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mc:AlternateContent xmlns:mc="http://schemas.openxmlformats.org/markup-compatibility/2006">
    <mc:Choice Requires="x15">
      <x15ac:absPath xmlns:x15ac="http://schemas.microsoft.com/office/spreadsheetml/2010/11/ac" url="C:\GitProjects\martin_with_partition\input\"/>
    </mc:Choice>
  </mc:AlternateContent>
  <bookViews>
    <workbookView xWindow="0" yWindow="0" windowWidth="23040" windowHeight="9195" tabRatio="500" firstSheet="1" activeTab="3"/>
  </bookViews>
  <sheets>
    <sheet name="Action Items" sheetId="51" r:id="rId1"/>
    <sheet name="Source Table Information" sheetId="1" r:id="rId2"/>
    <sheet name="Custom_Query" sheetId="53" r:id="rId3"/>
    <sheet name="Account" sheetId="6" r:id="rId4"/>
    <sheet name="Flags" sheetId="2" r:id="rId5"/>
    <sheet name="Source Table Data Dictionary" sheetId="3" r:id="rId6"/>
    <sheet name="Target_Table_Information" sheetId="4" r:id="rId7"/>
    <sheet name="CDM Data Dictionary v09c" sheetId="5" r:id="rId8"/>
    <sheet name="Account_Activity" sheetId="52" r:id="rId9"/>
    <sheet name="Account_Activity_old" sheetId="7" r:id="rId10"/>
    <sheet name="Account_Activity_Event_OLD" sheetId="8" r:id="rId11"/>
    <sheet name="Account_Activity_Event" sheetId="9" r:id="rId12"/>
    <sheet name="Account_Balance" sheetId="10" r:id="rId13"/>
    <sheet name="Account_Restriction" sheetId="11" r:id="rId14"/>
    <sheet name="Account_Type " sheetId="12" r:id="rId15"/>
    <sheet name="Attribute_Definition" sheetId="13" r:id="rId16"/>
    <sheet name="Bank" sheetId="14" r:id="rId17"/>
    <sheet name="Bank_Identification" sheetId="15" r:id="rId18"/>
    <sheet name="Bank_Processor" sheetId="16" r:id="rId19"/>
    <sheet name="Bank_Return" sheetId="17" r:id="rId20"/>
    <sheet name="Bank_Return_Event " sheetId="18" r:id="rId21"/>
    <sheet name="Bank_Return_Event_Type" sheetId="19" r:id="rId22"/>
    <sheet name="Bank_Settlement" sheetId="20" r:id="rId23"/>
    <sheet name="Bank_Transaction" sheetId="21" r:id="rId24"/>
    <sheet name="Card_Settlement" sheetId="22" r:id="rId25"/>
    <sheet name="Card_Transaction" sheetId="23" r:id="rId26"/>
    <sheet name="Chargeback" sheetId="24" r:id="rId27"/>
    <sheet name="Chargeback_Event" sheetId="25" r:id="rId28"/>
    <sheet name="Chargeback_Reason" sheetId="26" r:id="rId29"/>
    <sheet name="Chargeback_Settlement" sheetId="27" r:id="rId30"/>
    <sheet name="Credit_Transaction" sheetId="28" r:id="rId31"/>
    <sheet name="Data_File" sheetId="29" r:id="rId32"/>
    <sheet name="Exchange_Rate" sheetId="30" r:id="rId33"/>
    <sheet name="Financial_Instrument" sheetId="31" r:id="rId34"/>
    <sheet name="Loan_Settlement" sheetId="32" r:id="rId35"/>
    <sheet name="Loan_Transaction" sheetId="33" r:id="rId36"/>
    <sheet name="Money_Movement" sheetId="34" r:id="rId37"/>
    <sheet name="Product" sheetId="35" r:id="rId38"/>
    <sheet name="Party" sheetId="36" r:id="rId39"/>
    <sheet name="Party_Industry" sheetId="37" r:id="rId40"/>
    <sheet name="Party_Account" sheetId="38" r:id="rId41"/>
    <sheet name="Payment_Dispute" sheetId="39" r:id="rId42"/>
    <sheet name="Payment_Dispute_Event" sheetId="40" r:id="rId43"/>
    <sheet name="Payment_Transaction_OLD" sheetId="41" r:id="rId44"/>
    <sheet name="Payment_Transaction" sheetId="42" r:id="rId45"/>
    <sheet name="Payment_Transaction_Event" sheetId="43" r:id="rId46"/>
    <sheet name="Payment_Transaction_Posting" sheetId="44" r:id="rId47"/>
    <sheet name="Postal_Address " sheetId="45" r:id="rId48"/>
    <sheet name="Push_Transaction" sheetId="46" r:id="rId49"/>
    <sheet name="Related_Payment_Dispute" sheetId="47" r:id="rId50"/>
    <sheet name="Related_Payment_Transaction" sheetId="48" r:id="rId51"/>
    <sheet name="Restriction_Type" sheetId="49" r:id="rId52"/>
    <sheet name="Return_Type" sheetId="50" r:id="rId53"/>
  </sheets>
  <definedNames>
    <definedName name="_xlnm._FilterDatabase" localSheetId="8" hidden="1">Account_Activity!$A$1:$N$1</definedName>
    <definedName name="_xlnm._FilterDatabase" localSheetId="13" hidden="1">Account_Restriction!$A$1:$V$77</definedName>
    <definedName name="_xlnm._FilterDatabase" localSheetId="19" hidden="1">Bank_Return!$A$1:$M$92</definedName>
    <definedName name="_xlnm._FilterDatabase" localSheetId="25" hidden="1">Card_Transaction!$A$1:$Z$137</definedName>
    <definedName name="_xlnm._FilterDatabase" localSheetId="38" hidden="1">Party!$A$1:$Z$85</definedName>
    <definedName name="_xlnm._FilterDatabase" localSheetId="44" hidden="1">Payment_Transaction!$A$1:$Z$188</definedName>
    <definedName name="_xlnm._FilterDatabase" localSheetId="1" hidden="1">'Source Table Information'!$A$1:$F$96</definedName>
  </definedNames>
  <calcPr calcId="171027"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G2" i="2" l="1"/>
  <c r="F632" i="2"/>
  <c r="E631" i="2"/>
  <c r="F631" i="2"/>
  <c r="G631" i="2"/>
  <c r="E630" i="2"/>
  <c r="F630" i="2"/>
  <c r="G630" i="2"/>
  <c r="E629" i="2"/>
  <c r="F629" i="2"/>
  <c r="G629" i="2"/>
  <c r="E628" i="2"/>
  <c r="F628" i="2"/>
  <c r="G628" i="2"/>
  <c r="E627" i="2"/>
  <c r="F627" i="2"/>
  <c r="G627" i="2"/>
  <c r="E626" i="2"/>
  <c r="F626" i="2"/>
  <c r="G626" i="2"/>
  <c r="E625" i="2"/>
  <c r="F625" i="2"/>
  <c r="G625" i="2"/>
  <c r="E624" i="2"/>
  <c r="F624" i="2"/>
  <c r="G624" i="2"/>
  <c r="E623" i="2"/>
  <c r="F623" i="2"/>
  <c r="G623" i="2"/>
  <c r="E622" i="2"/>
  <c r="F622" i="2"/>
  <c r="G622" i="2"/>
  <c r="E621" i="2"/>
  <c r="F621" i="2"/>
  <c r="G621" i="2"/>
  <c r="E620" i="2"/>
  <c r="F620" i="2"/>
  <c r="G620" i="2"/>
  <c r="E619" i="2"/>
  <c r="F619" i="2"/>
  <c r="G619" i="2"/>
  <c r="E618" i="2"/>
  <c r="F618" i="2"/>
  <c r="G618" i="2"/>
  <c r="E617" i="2"/>
  <c r="F617" i="2"/>
  <c r="G617" i="2"/>
  <c r="E616" i="2"/>
  <c r="F616" i="2"/>
  <c r="G616" i="2"/>
  <c r="E615" i="2"/>
  <c r="F615" i="2"/>
  <c r="G615" i="2"/>
  <c r="E614" i="2"/>
  <c r="F614" i="2"/>
  <c r="G614" i="2"/>
  <c r="E613" i="2"/>
  <c r="F613" i="2"/>
  <c r="G613" i="2"/>
  <c r="E612" i="2"/>
  <c r="F612" i="2"/>
  <c r="G612" i="2"/>
  <c r="E611" i="2"/>
  <c r="F611" i="2"/>
  <c r="G611" i="2"/>
  <c r="E610" i="2"/>
  <c r="F610" i="2"/>
  <c r="G610" i="2"/>
  <c r="E609" i="2"/>
  <c r="F609" i="2"/>
  <c r="G609" i="2"/>
  <c r="E608" i="2"/>
  <c r="F608" i="2"/>
  <c r="G608" i="2"/>
  <c r="E607" i="2"/>
  <c r="F607" i="2"/>
  <c r="G607" i="2"/>
  <c r="E606" i="2"/>
  <c r="F606" i="2"/>
  <c r="G606" i="2"/>
  <c r="E605" i="2"/>
  <c r="F605" i="2"/>
  <c r="G605" i="2"/>
  <c r="E604" i="2"/>
  <c r="F604" i="2"/>
  <c r="G604" i="2"/>
  <c r="E603" i="2"/>
  <c r="F603" i="2"/>
  <c r="G603" i="2"/>
  <c r="E602" i="2"/>
  <c r="F602" i="2"/>
  <c r="G602" i="2"/>
  <c r="E601" i="2"/>
  <c r="F601" i="2"/>
  <c r="G601" i="2"/>
  <c r="E600" i="2"/>
  <c r="F600" i="2"/>
  <c r="G600" i="2"/>
  <c r="E599" i="2"/>
  <c r="F599" i="2"/>
  <c r="G599" i="2"/>
  <c r="E598" i="2"/>
  <c r="F598" i="2"/>
  <c r="G598" i="2"/>
  <c r="E597" i="2"/>
  <c r="F597" i="2"/>
  <c r="G597" i="2"/>
  <c r="E596" i="2"/>
  <c r="F596" i="2"/>
  <c r="G596" i="2"/>
  <c r="E595" i="2"/>
  <c r="F595" i="2"/>
  <c r="G595" i="2"/>
  <c r="E594" i="2"/>
  <c r="F594" i="2"/>
  <c r="G594" i="2"/>
  <c r="E593" i="2"/>
  <c r="F593" i="2"/>
  <c r="G593" i="2"/>
  <c r="E592" i="2"/>
  <c r="F592" i="2"/>
  <c r="G592" i="2"/>
  <c r="E591" i="2"/>
  <c r="F591" i="2"/>
  <c r="G591" i="2"/>
  <c r="E590" i="2"/>
  <c r="F590" i="2"/>
  <c r="G590" i="2"/>
  <c r="E589" i="2"/>
  <c r="F589" i="2"/>
  <c r="G589" i="2"/>
  <c r="E588" i="2"/>
  <c r="F588" i="2"/>
  <c r="G588" i="2"/>
  <c r="E587" i="2"/>
  <c r="F587" i="2"/>
  <c r="G587" i="2"/>
  <c r="E586" i="2"/>
  <c r="F586" i="2"/>
  <c r="G586" i="2"/>
  <c r="E585" i="2"/>
  <c r="F585" i="2"/>
  <c r="G585" i="2"/>
  <c r="E584" i="2"/>
  <c r="F584" i="2"/>
  <c r="G584" i="2"/>
  <c r="E583" i="2"/>
  <c r="F583" i="2"/>
  <c r="G583" i="2"/>
  <c r="E582" i="2"/>
  <c r="F582" i="2"/>
  <c r="G582" i="2"/>
  <c r="E581" i="2"/>
  <c r="F581" i="2"/>
  <c r="G581" i="2"/>
  <c r="E580" i="2"/>
  <c r="F580" i="2"/>
  <c r="G580" i="2"/>
  <c r="F579" i="2"/>
  <c r="E578" i="2"/>
  <c r="F578" i="2"/>
  <c r="G578" i="2"/>
  <c r="E577" i="2"/>
  <c r="F577" i="2"/>
  <c r="G577" i="2"/>
  <c r="E576" i="2"/>
  <c r="F576" i="2"/>
  <c r="G576" i="2"/>
  <c r="E575" i="2"/>
  <c r="F575" i="2"/>
  <c r="G575" i="2"/>
  <c r="E574" i="2"/>
  <c r="F574" i="2"/>
  <c r="G574" i="2"/>
  <c r="E573" i="2"/>
  <c r="F573" i="2"/>
  <c r="G573" i="2"/>
  <c r="E572" i="2"/>
  <c r="F572" i="2"/>
  <c r="G572" i="2"/>
  <c r="E571" i="2"/>
  <c r="F571" i="2"/>
  <c r="G571" i="2"/>
  <c r="E570" i="2"/>
  <c r="F570" i="2"/>
  <c r="G570" i="2"/>
  <c r="E569" i="2"/>
  <c r="F569" i="2"/>
  <c r="G569" i="2"/>
  <c r="E568" i="2"/>
  <c r="F568" i="2"/>
  <c r="G568" i="2"/>
  <c r="E567" i="2"/>
  <c r="F567" i="2"/>
  <c r="G567" i="2"/>
  <c r="E566" i="2"/>
  <c r="F566" i="2"/>
  <c r="G566" i="2"/>
  <c r="E565" i="2"/>
  <c r="F565" i="2"/>
  <c r="G565" i="2"/>
  <c r="E564" i="2"/>
  <c r="F564" i="2"/>
  <c r="G564" i="2"/>
  <c r="E563" i="2"/>
  <c r="F563" i="2"/>
  <c r="G563" i="2"/>
  <c r="E562" i="2"/>
  <c r="F562" i="2"/>
  <c r="G562" i="2"/>
  <c r="E561" i="2"/>
  <c r="F561" i="2"/>
  <c r="G561" i="2"/>
  <c r="E560" i="2"/>
  <c r="F560" i="2"/>
  <c r="G560" i="2"/>
  <c r="E559" i="2"/>
  <c r="F559" i="2"/>
  <c r="G559" i="2"/>
  <c r="E558" i="2"/>
  <c r="F558" i="2"/>
  <c r="G558" i="2"/>
  <c r="E557" i="2"/>
  <c r="F557" i="2"/>
  <c r="G557" i="2"/>
  <c r="E556" i="2"/>
  <c r="F556" i="2"/>
  <c r="G556" i="2"/>
  <c r="E555" i="2"/>
  <c r="F555" i="2"/>
  <c r="G555" i="2"/>
  <c r="E554" i="2"/>
  <c r="F554" i="2"/>
  <c r="G554" i="2"/>
  <c r="E553" i="2"/>
  <c r="F553" i="2"/>
  <c r="G553" i="2"/>
  <c r="E552" i="2"/>
  <c r="F552" i="2"/>
  <c r="G552" i="2"/>
  <c r="E551" i="2"/>
  <c r="F551" i="2"/>
  <c r="G551" i="2"/>
  <c r="E550" i="2"/>
  <c r="F550" i="2"/>
  <c r="G550" i="2"/>
  <c r="E549" i="2"/>
  <c r="F549" i="2"/>
  <c r="G549" i="2"/>
  <c r="E548" i="2"/>
  <c r="F548" i="2"/>
  <c r="G548" i="2"/>
  <c r="E547" i="2"/>
  <c r="F547" i="2"/>
  <c r="G547" i="2"/>
  <c r="E546" i="2"/>
  <c r="F546" i="2"/>
  <c r="G546" i="2"/>
  <c r="E545" i="2"/>
  <c r="F545" i="2"/>
  <c r="G545" i="2"/>
  <c r="E544" i="2"/>
  <c r="F544" i="2"/>
  <c r="G544" i="2"/>
  <c r="E543" i="2"/>
  <c r="F543" i="2"/>
  <c r="G543" i="2"/>
  <c r="E542" i="2"/>
  <c r="F542" i="2"/>
  <c r="G542" i="2"/>
  <c r="E541" i="2"/>
  <c r="F541" i="2"/>
  <c r="G541" i="2"/>
  <c r="E540" i="2"/>
  <c r="F540" i="2"/>
  <c r="G540" i="2"/>
  <c r="E539" i="2"/>
  <c r="F539" i="2"/>
  <c r="G539" i="2"/>
  <c r="E538" i="2"/>
  <c r="F538" i="2"/>
  <c r="G538" i="2"/>
  <c r="E537" i="2"/>
  <c r="F537" i="2"/>
  <c r="G537" i="2"/>
  <c r="E536" i="2"/>
  <c r="F536" i="2"/>
  <c r="G536" i="2"/>
  <c r="E535" i="2"/>
  <c r="F535" i="2"/>
  <c r="G535" i="2"/>
  <c r="E534" i="2"/>
  <c r="F534" i="2"/>
  <c r="G534" i="2"/>
  <c r="E533" i="2"/>
  <c r="F533" i="2"/>
  <c r="G533" i="2"/>
  <c r="E532" i="2"/>
  <c r="F532" i="2"/>
  <c r="G532" i="2"/>
  <c r="E531" i="2"/>
  <c r="F531" i="2"/>
  <c r="G531" i="2"/>
  <c r="E530" i="2"/>
  <c r="F530" i="2"/>
  <c r="G530" i="2"/>
  <c r="E529" i="2"/>
  <c r="F529" i="2"/>
  <c r="G529" i="2"/>
  <c r="E528" i="2"/>
  <c r="F528" i="2"/>
  <c r="G528" i="2"/>
  <c r="E527" i="2"/>
  <c r="F527" i="2"/>
  <c r="G527" i="2"/>
  <c r="E522" i="2"/>
  <c r="F522" i="2"/>
  <c r="G522" i="2"/>
  <c r="E521" i="2"/>
  <c r="F521" i="2"/>
  <c r="G521" i="2"/>
  <c r="E520" i="2"/>
  <c r="F520" i="2"/>
  <c r="G520" i="2"/>
  <c r="E519" i="2"/>
  <c r="F519" i="2"/>
  <c r="G519" i="2"/>
  <c r="E518" i="2"/>
  <c r="F518" i="2"/>
  <c r="G518" i="2"/>
  <c r="E517" i="2"/>
  <c r="F517" i="2"/>
  <c r="G517" i="2"/>
  <c r="E516" i="2"/>
  <c r="F516" i="2"/>
  <c r="G516" i="2"/>
  <c r="E515" i="2"/>
  <c r="F515" i="2"/>
  <c r="G515" i="2"/>
  <c r="E514" i="2"/>
  <c r="F514" i="2"/>
  <c r="G514" i="2"/>
  <c r="E513" i="2"/>
  <c r="F513" i="2"/>
  <c r="G513" i="2"/>
  <c r="E512" i="2"/>
  <c r="F512" i="2"/>
  <c r="G512" i="2"/>
  <c r="E511" i="2"/>
  <c r="F511" i="2"/>
  <c r="G511" i="2"/>
  <c r="E510" i="2"/>
  <c r="F510" i="2"/>
  <c r="G510" i="2"/>
  <c r="E509" i="2"/>
  <c r="F509" i="2"/>
  <c r="G509" i="2"/>
  <c r="E508" i="2"/>
  <c r="F508" i="2"/>
  <c r="G508" i="2"/>
  <c r="E507" i="2"/>
  <c r="F507" i="2"/>
  <c r="G507" i="2"/>
  <c r="E506" i="2"/>
  <c r="F506" i="2"/>
  <c r="G506" i="2"/>
  <c r="E505" i="2"/>
  <c r="F505" i="2"/>
  <c r="G505" i="2"/>
  <c r="E504" i="2"/>
  <c r="F504" i="2"/>
  <c r="G504" i="2"/>
  <c r="E503" i="2"/>
  <c r="F503" i="2"/>
  <c r="G503" i="2"/>
  <c r="E502" i="2"/>
  <c r="F502" i="2"/>
  <c r="G502" i="2"/>
  <c r="E501" i="2"/>
  <c r="F501" i="2"/>
  <c r="G501" i="2"/>
  <c r="E500" i="2"/>
  <c r="F500" i="2"/>
  <c r="G500" i="2"/>
  <c r="E499" i="2"/>
  <c r="F499" i="2"/>
  <c r="G499" i="2"/>
  <c r="E498" i="2"/>
  <c r="F498" i="2"/>
  <c r="G498" i="2"/>
  <c r="E497" i="2"/>
  <c r="F497" i="2"/>
  <c r="G497" i="2"/>
  <c r="E496" i="2"/>
  <c r="F496" i="2"/>
  <c r="G496" i="2"/>
  <c r="E495" i="2"/>
  <c r="F495" i="2"/>
  <c r="G495" i="2"/>
  <c r="E494" i="2"/>
  <c r="F494" i="2"/>
  <c r="G494" i="2"/>
  <c r="E493" i="2"/>
  <c r="F493" i="2"/>
  <c r="G493" i="2"/>
  <c r="E492" i="2"/>
  <c r="F492" i="2"/>
  <c r="G492" i="2"/>
  <c r="E491" i="2"/>
  <c r="F491" i="2"/>
  <c r="G491" i="2"/>
  <c r="E490" i="2"/>
  <c r="F490" i="2"/>
  <c r="G490" i="2"/>
  <c r="E489" i="2"/>
  <c r="F489" i="2"/>
  <c r="G489" i="2"/>
  <c r="E488" i="2"/>
  <c r="F488" i="2"/>
  <c r="G488" i="2"/>
  <c r="E487" i="2"/>
  <c r="F487" i="2"/>
  <c r="G487" i="2"/>
  <c r="E486" i="2"/>
  <c r="F486" i="2"/>
  <c r="G486" i="2"/>
  <c r="E485" i="2"/>
  <c r="F485" i="2"/>
  <c r="G485" i="2"/>
  <c r="E484" i="2"/>
  <c r="F484" i="2"/>
  <c r="G484" i="2"/>
  <c r="E483" i="2"/>
  <c r="F483" i="2"/>
  <c r="G483" i="2"/>
  <c r="E482" i="2"/>
  <c r="F482" i="2"/>
  <c r="G482" i="2"/>
  <c r="E481" i="2"/>
  <c r="F481" i="2"/>
  <c r="G481" i="2"/>
  <c r="E480" i="2"/>
  <c r="F480" i="2"/>
  <c r="G480" i="2"/>
  <c r="E479" i="2"/>
  <c r="F479" i="2"/>
  <c r="G479" i="2"/>
  <c r="E478" i="2"/>
  <c r="F478" i="2"/>
  <c r="G478" i="2"/>
  <c r="E477" i="2"/>
  <c r="F477" i="2"/>
  <c r="G477" i="2"/>
  <c r="E476" i="2"/>
  <c r="F476" i="2"/>
  <c r="G476" i="2"/>
  <c r="E475" i="2"/>
  <c r="F475" i="2"/>
  <c r="G475" i="2"/>
  <c r="E474" i="2"/>
  <c r="F474" i="2"/>
  <c r="G474" i="2"/>
  <c r="E473" i="2"/>
  <c r="F473" i="2"/>
  <c r="G473" i="2"/>
  <c r="E472" i="2"/>
  <c r="F472" i="2"/>
  <c r="G472" i="2"/>
  <c r="E471" i="2"/>
  <c r="F471" i="2"/>
  <c r="G471" i="2"/>
  <c r="E470" i="2"/>
  <c r="F470" i="2"/>
  <c r="G470" i="2"/>
  <c r="E469" i="2"/>
  <c r="F469" i="2"/>
  <c r="G469" i="2"/>
  <c r="E468" i="2"/>
  <c r="F468" i="2"/>
  <c r="G468" i="2"/>
  <c r="E467" i="2"/>
  <c r="F467" i="2"/>
  <c r="G467" i="2"/>
  <c r="E466" i="2"/>
  <c r="F466" i="2"/>
  <c r="G466" i="2"/>
  <c r="E465" i="2"/>
  <c r="F465" i="2"/>
  <c r="G465" i="2"/>
  <c r="E464" i="2"/>
  <c r="F464" i="2"/>
  <c r="G464" i="2"/>
  <c r="E463" i="2"/>
  <c r="F463" i="2"/>
  <c r="G463" i="2"/>
  <c r="E462" i="2"/>
  <c r="F462" i="2"/>
  <c r="G462" i="2"/>
  <c r="E461" i="2"/>
  <c r="F461" i="2"/>
  <c r="G461" i="2"/>
  <c r="E460" i="2"/>
  <c r="F460" i="2"/>
  <c r="G460" i="2"/>
  <c r="E459" i="2"/>
  <c r="F459" i="2"/>
  <c r="G459" i="2"/>
  <c r="E458" i="2"/>
  <c r="F458" i="2"/>
  <c r="G458" i="2"/>
  <c r="E457" i="2"/>
  <c r="F457" i="2"/>
  <c r="G457" i="2"/>
  <c r="E456" i="2"/>
  <c r="F456" i="2"/>
  <c r="G456" i="2"/>
  <c r="E455" i="2"/>
  <c r="F455" i="2"/>
  <c r="G455" i="2"/>
  <c r="E454" i="2"/>
  <c r="F454" i="2"/>
  <c r="G454" i="2"/>
  <c r="E453" i="2"/>
  <c r="F453" i="2"/>
  <c r="G453" i="2"/>
  <c r="E452" i="2"/>
  <c r="F452" i="2"/>
  <c r="G452" i="2"/>
  <c r="E451" i="2"/>
  <c r="F451" i="2"/>
  <c r="G451" i="2"/>
  <c r="E450" i="2"/>
  <c r="F450" i="2"/>
  <c r="G450" i="2"/>
  <c r="E449" i="2"/>
  <c r="F449" i="2"/>
  <c r="G449" i="2"/>
  <c r="E448" i="2"/>
  <c r="F448" i="2"/>
  <c r="G448" i="2"/>
  <c r="E447" i="2"/>
  <c r="F447" i="2"/>
  <c r="G447" i="2"/>
  <c r="E446" i="2"/>
  <c r="F446" i="2"/>
  <c r="G446" i="2"/>
  <c r="E445" i="2"/>
  <c r="F445" i="2"/>
  <c r="G445" i="2"/>
  <c r="E444" i="2"/>
  <c r="F444" i="2"/>
  <c r="G444" i="2"/>
  <c r="E443" i="2"/>
  <c r="F443" i="2"/>
  <c r="G443" i="2"/>
  <c r="E442" i="2"/>
  <c r="F442" i="2"/>
  <c r="G442" i="2"/>
  <c r="E441" i="2"/>
  <c r="F441" i="2"/>
  <c r="G441" i="2"/>
  <c r="E440" i="2"/>
  <c r="F440" i="2"/>
  <c r="G440" i="2"/>
  <c r="E439" i="2"/>
  <c r="F439" i="2"/>
  <c r="G439" i="2"/>
  <c r="E438" i="2"/>
  <c r="F438" i="2"/>
  <c r="G438" i="2"/>
  <c r="E437" i="2"/>
  <c r="F437" i="2"/>
  <c r="G437" i="2"/>
  <c r="E436" i="2"/>
  <c r="F436" i="2"/>
  <c r="G436" i="2"/>
  <c r="E435" i="2"/>
  <c r="F435" i="2"/>
  <c r="G435" i="2"/>
  <c r="E434" i="2"/>
  <c r="F434" i="2"/>
  <c r="G434" i="2"/>
  <c r="E433" i="2"/>
  <c r="F433" i="2"/>
  <c r="G433" i="2"/>
  <c r="E432" i="2"/>
  <c r="F432" i="2"/>
  <c r="G432" i="2"/>
  <c r="E431" i="2"/>
  <c r="F431" i="2"/>
  <c r="G431" i="2"/>
  <c r="E430" i="2"/>
  <c r="F430" i="2"/>
  <c r="G430" i="2"/>
  <c r="E429" i="2"/>
  <c r="F429" i="2"/>
  <c r="G429" i="2"/>
  <c r="E428" i="2"/>
  <c r="F428" i="2"/>
  <c r="G428" i="2"/>
  <c r="E427" i="2"/>
  <c r="F427" i="2"/>
  <c r="G427" i="2"/>
  <c r="E426" i="2"/>
  <c r="F426" i="2"/>
  <c r="G426" i="2"/>
  <c r="E425" i="2"/>
  <c r="F425" i="2"/>
  <c r="G425" i="2"/>
  <c r="E424" i="2"/>
  <c r="F424" i="2"/>
  <c r="G424" i="2"/>
  <c r="E423" i="2"/>
  <c r="F423" i="2"/>
  <c r="G423" i="2"/>
  <c r="E422" i="2"/>
  <c r="F422" i="2"/>
  <c r="G422" i="2"/>
  <c r="E421" i="2"/>
  <c r="F421" i="2"/>
  <c r="G421" i="2"/>
  <c r="E420" i="2"/>
  <c r="F420" i="2"/>
  <c r="G420" i="2"/>
  <c r="E419" i="2"/>
  <c r="F419" i="2"/>
  <c r="G419" i="2"/>
  <c r="E418" i="2"/>
  <c r="F418" i="2"/>
  <c r="G418" i="2"/>
  <c r="E417" i="2"/>
  <c r="F417" i="2"/>
  <c r="G417" i="2"/>
  <c r="E416" i="2"/>
  <c r="F416" i="2"/>
  <c r="G416" i="2"/>
  <c r="E415" i="2"/>
  <c r="F415" i="2"/>
  <c r="G415" i="2"/>
  <c r="E414" i="2"/>
  <c r="F414" i="2"/>
  <c r="G414" i="2"/>
  <c r="E413" i="2"/>
  <c r="F413" i="2"/>
  <c r="G413" i="2"/>
  <c r="E412" i="2"/>
  <c r="F412" i="2"/>
  <c r="G412" i="2"/>
  <c r="E411" i="2"/>
  <c r="F411" i="2"/>
  <c r="G411" i="2"/>
  <c r="E410" i="2"/>
  <c r="F410" i="2"/>
  <c r="G410" i="2"/>
  <c r="E409" i="2"/>
  <c r="F409" i="2"/>
  <c r="G409" i="2"/>
  <c r="E408" i="2"/>
  <c r="F408" i="2"/>
  <c r="G408" i="2"/>
  <c r="E407" i="2"/>
  <c r="F407" i="2"/>
  <c r="G407" i="2"/>
  <c r="E406" i="2"/>
  <c r="F406" i="2"/>
  <c r="G406" i="2"/>
  <c r="E405" i="2"/>
  <c r="F405" i="2"/>
  <c r="G405" i="2"/>
  <c r="E404" i="2"/>
  <c r="F404" i="2"/>
  <c r="G404" i="2"/>
  <c r="E403" i="2"/>
  <c r="F403" i="2"/>
  <c r="G403" i="2"/>
  <c r="E402" i="2"/>
  <c r="F402" i="2"/>
  <c r="G402" i="2"/>
  <c r="E401" i="2"/>
  <c r="F401" i="2"/>
  <c r="G401" i="2"/>
  <c r="E400" i="2"/>
  <c r="F400" i="2"/>
  <c r="G400" i="2"/>
  <c r="E399" i="2"/>
  <c r="F399" i="2"/>
  <c r="G399" i="2"/>
  <c r="E398" i="2"/>
  <c r="F398" i="2"/>
  <c r="G398" i="2"/>
  <c r="E397" i="2"/>
  <c r="F397" i="2"/>
  <c r="G397" i="2"/>
  <c r="E396" i="2"/>
  <c r="F396" i="2"/>
  <c r="G396" i="2"/>
  <c r="E395" i="2"/>
  <c r="F395" i="2"/>
  <c r="G395" i="2"/>
  <c r="E394" i="2"/>
  <c r="F394" i="2"/>
  <c r="G394" i="2"/>
  <c r="E393" i="2"/>
  <c r="F393" i="2"/>
  <c r="G393" i="2"/>
  <c r="E392" i="2"/>
  <c r="F392" i="2"/>
  <c r="G392" i="2"/>
  <c r="E391" i="2"/>
  <c r="F391" i="2"/>
  <c r="G391" i="2"/>
  <c r="E390" i="2"/>
  <c r="F390" i="2"/>
  <c r="G390" i="2"/>
  <c r="E389" i="2"/>
  <c r="F389" i="2"/>
  <c r="G389" i="2"/>
  <c r="E388" i="2"/>
  <c r="F388" i="2"/>
  <c r="G388" i="2"/>
  <c r="E387" i="2"/>
  <c r="F387" i="2"/>
  <c r="G387" i="2"/>
  <c r="E386" i="2"/>
  <c r="F386" i="2"/>
  <c r="G386" i="2"/>
  <c r="E385" i="2"/>
  <c r="F385" i="2"/>
  <c r="G385" i="2"/>
  <c r="E384" i="2"/>
  <c r="F384" i="2"/>
  <c r="G384" i="2"/>
  <c r="E383" i="2"/>
  <c r="F383" i="2"/>
  <c r="G383" i="2"/>
  <c r="E382" i="2"/>
  <c r="F382" i="2"/>
  <c r="G382" i="2"/>
  <c r="E381" i="2"/>
  <c r="F381" i="2"/>
  <c r="G381" i="2"/>
  <c r="E380" i="2"/>
  <c r="F380" i="2"/>
  <c r="G380" i="2"/>
  <c r="E379" i="2"/>
  <c r="F379" i="2"/>
  <c r="G379" i="2"/>
  <c r="E378" i="2"/>
  <c r="F378" i="2"/>
  <c r="G378" i="2"/>
  <c r="E377" i="2"/>
  <c r="F377" i="2"/>
  <c r="G377" i="2"/>
  <c r="E376" i="2"/>
  <c r="F376" i="2"/>
  <c r="G376" i="2"/>
  <c r="E375" i="2"/>
  <c r="F375" i="2"/>
  <c r="G375" i="2"/>
  <c r="E374" i="2"/>
  <c r="F374" i="2"/>
  <c r="G374" i="2"/>
  <c r="E373" i="2"/>
  <c r="F373" i="2"/>
  <c r="G373" i="2"/>
  <c r="E372" i="2"/>
  <c r="F372" i="2"/>
  <c r="G372" i="2"/>
  <c r="E371" i="2"/>
  <c r="F371" i="2"/>
  <c r="G371" i="2"/>
  <c r="E370" i="2"/>
  <c r="F370" i="2"/>
  <c r="G370" i="2"/>
  <c r="E369" i="2"/>
  <c r="F369" i="2"/>
  <c r="G369" i="2"/>
  <c r="E368" i="2"/>
  <c r="F368" i="2"/>
  <c r="G368" i="2"/>
  <c r="E367" i="2"/>
  <c r="F367" i="2"/>
  <c r="G367" i="2"/>
  <c r="E366" i="2"/>
  <c r="F366" i="2"/>
  <c r="G366" i="2"/>
  <c r="E365" i="2"/>
  <c r="F365" i="2"/>
  <c r="G365" i="2"/>
  <c r="E364" i="2"/>
  <c r="F364" i="2"/>
  <c r="G364" i="2"/>
  <c r="E363" i="2"/>
  <c r="F363" i="2"/>
  <c r="G363" i="2"/>
  <c r="E362" i="2"/>
  <c r="F362" i="2"/>
  <c r="G362" i="2"/>
  <c r="E361" i="2"/>
  <c r="F361" i="2"/>
  <c r="G361" i="2"/>
  <c r="E360" i="2"/>
  <c r="F360" i="2"/>
  <c r="G360" i="2"/>
  <c r="E359" i="2"/>
  <c r="F359" i="2"/>
  <c r="G359" i="2"/>
  <c r="E358" i="2"/>
  <c r="F358" i="2"/>
  <c r="G358" i="2"/>
  <c r="E357" i="2"/>
  <c r="F357" i="2"/>
  <c r="G357" i="2"/>
  <c r="E356" i="2"/>
  <c r="F356" i="2"/>
  <c r="G356" i="2"/>
  <c r="E355" i="2"/>
  <c r="F355" i="2"/>
  <c r="G355" i="2"/>
  <c r="E354" i="2"/>
  <c r="F354" i="2"/>
  <c r="G354" i="2"/>
  <c r="E353" i="2"/>
  <c r="F353" i="2"/>
  <c r="G353" i="2"/>
  <c r="E352" i="2"/>
  <c r="F352" i="2"/>
  <c r="G352" i="2"/>
  <c r="E351" i="2"/>
  <c r="F351" i="2"/>
  <c r="G351" i="2"/>
  <c r="E350" i="2"/>
  <c r="F350" i="2"/>
  <c r="G350" i="2"/>
  <c r="E349" i="2"/>
  <c r="F349" i="2"/>
  <c r="G349" i="2"/>
  <c r="E348" i="2"/>
  <c r="F348" i="2"/>
  <c r="G348" i="2"/>
  <c r="E347" i="2"/>
  <c r="F347" i="2"/>
  <c r="G347" i="2"/>
  <c r="E346" i="2"/>
  <c r="F346" i="2"/>
  <c r="G346" i="2"/>
  <c r="E345" i="2"/>
  <c r="F345" i="2"/>
  <c r="G345" i="2"/>
  <c r="E344" i="2"/>
  <c r="F344" i="2"/>
  <c r="G344" i="2"/>
  <c r="E343" i="2"/>
  <c r="F343" i="2"/>
  <c r="G343" i="2"/>
  <c r="E342" i="2"/>
  <c r="F342" i="2"/>
  <c r="G342" i="2"/>
  <c r="E341" i="2"/>
  <c r="F341" i="2"/>
  <c r="G341" i="2"/>
  <c r="E340" i="2"/>
  <c r="F340" i="2"/>
  <c r="G340" i="2"/>
  <c r="E339" i="2"/>
  <c r="F339" i="2"/>
  <c r="G339" i="2"/>
  <c r="E338" i="2"/>
  <c r="F338" i="2"/>
  <c r="G338" i="2"/>
  <c r="E337" i="2"/>
  <c r="F337" i="2"/>
  <c r="G337" i="2"/>
  <c r="E336" i="2"/>
  <c r="F336" i="2"/>
  <c r="G336" i="2"/>
  <c r="E335" i="2"/>
  <c r="F335" i="2"/>
  <c r="G335" i="2"/>
  <c r="E334" i="2"/>
  <c r="F334" i="2"/>
  <c r="G334" i="2"/>
  <c r="E333" i="2"/>
  <c r="F333" i="2"/>
  <c r="G333" i="2"/>
  <c r="E332" i="2"/>
  <c r="F332" i="2"/>
  <c r="G332" i="2"/>
  <c r="E331" i="2"/>
  <c r="F331" i="2"/>
  <c r="G331" i="2"/>
  <c r="E330" i="2"/>
  <c r="F330" i="2"/>
  <c r="G330" i="2"/>
  <c r="E329" i="2"/>
  <c r="F329" i="2"/>
  <c r="G329" i="2"/>
  <c r="E328" i="2"/>
  <c r="F328" i="2"/>
  <c r="G328" i="2"/>
  <c r="E327" i="2"/>
  <c r="F327" i="2"/>
  <c r="G327" i="2"/>
  <c r="E326" i="2"/>
  <c r="F326" i="2"/>
  <c r="G326" i="2"/>
  <c r="E325" i="2"/>
  <c r="F325" i="2"/>
  <c r="G325" i="2"/>
  <c r="E324" i="2"/>
  <c r="F324" i="2"/>
  <c r="G324" i="2"/>
  <c r="E323" i="2"/>
  <c r="F323" i="2"/>
  <c r="G323" i="2"/>
  <c r="E322" i="2"/>
  <c r="F322" i="2"/>
  <c r="G322" i="2"/>
  <c r="E321" i="2"/>
  <c r="F321" i="2"/>
  <c r="G321" i="2"/>
  <c r="E320" i="2"/>
  <c r="F320" i="2"/>
  <c r="G320" i="2"/>
  <c r="E319" i="2"/>
  <c r="F319" i="2"/>
  <c r="G319" i="2"/>
  <c r="E318" i="2"/>
  <c r="F318" i="2"/>
  <c r="G318" i="2"/>
  <c r="E317" i="2"/>
  <c r="F317" i="2"/>
  <c r="G317" i="2"/>
  <c r="E316" i="2"/>
  <c r="F316" i="2"/>
  <c r="G316" i="2"/>
  <c r="E315" i="2"/>
  <c r="F315" i="2"/>
  <c r="G315" i="2"/>
  <c r="E314" i="2"/>
  <c r="F314" i="2"/>
  <c r="G314" i="2"/>
  <c r="E313" i="2"/>
  <c r="F313" i="2"/>
  <c r="G313" i="2"/>
  <c r="E312" i="2"/>
  <c r="F312" i="2"/>
  <c r="G312" i="2"/>
  <c r="E311" i="2"/>
  <c r="F311" i="2"/>
  <c r="G311" i="2"/>
  <c r="E310" i="2"/>
  <c r="F310" i="2"/>
  <c r="G310" i="2"/>
  <c r="E309" i="2"/>
  <c r="F309" i="2"/>
  <c r="G309" i="2"/>
  <c r="E308" i="2"/>
  <c r="F308" i="2"/>
  <c r="G308" i="2"/>
  <c r="E307" i="2"/>
  <c r="F307" i="2"/>
  <c r="G307" i="2"/>
  <c r="E306" i="2"/>
  <c r="F306" i="2"/>
  <c r="G306" i="2"/>
  <c r="E305" i="2"/>
  <c r="F305" i="2"/>
  <c r="G305" i="2"/>
  <c r="E304" i="2"/>
  <c r="F304" i="2"/>
  <c r="G304" i="2"/>
  <c r="E303" i="2"/>
  <c r="F303" i="2"/>
  <c r="G303" i="2"/>
  <c r="E302" i="2"/>
  <c r="F302" i="2"/>
  <c r="G302" i="2"/>
  <c r="E301" i="2"/>
  <c r="F301" i="2"/>
  <c r="G301" i="2"/>
  <c r="E300" i="2"/>
  <c r="F300" i="2"/>
  <c r="G300" i="2"/>
  <c r="E299" i="2"/>
  <c r="F299" i="2"/>
  <c r="G299" i="2"/>
  <c r="E298" i="2"/>
  <c r="F298" i="2"/>
  <c r="G298" i="2"/>
  <c r="E297" i="2"/>
  <c r="F297" i="2"/>
  <c r="G297" i="2"/>
  <c r="E296" i="2"/>
  <c r="F296" i="2"/>
  <c r="G296" i="2"/>
  <c r="E295" i="2"/>
  <c r="F295" i="2"/>
  <c r="G295" i="2"/>
  <c r="E294" i="2"/>
  <c r="F294" i="2"/>
  <c r="G294" i="2"/>
  <c r="E293" i="2"/>
  <c r="F293" i="2"/>
  <c r="G293" i="2"/>
  <c r="E292" i="2"/>
  <c r="F292" i="2"/>
  <c r="G292" i="2"/>
  <c r="E291" i="2"/>
  <c r="F291" i="2"/>
  <c r="G291" i="2"/>
  <c r="E290" i="2"/>
  <c r="F290" i="2"/>
  <c r="G290" i="2"/>
  <c r="E289" i="2"/>
  <c r="F289" i="2"/>
  <c r="G289" i="2"/>
  <c r="E288" i="2"/>
  <c r="F288" i="2"/>
  <c r="G288" i="2"/>
  <c r="E287" i="2"/>
  <c r="F287" i="2"/>
  <c r="G287" i="2"/>
  <c r="E286" i="2"/>
  <c r="F286" i="2"/>
  <c r="G286" i="2"/>
  <c r="E285" i="2"/>
  <c r="F285" i="2"/>
  <c r="G285" i="2"/>
  <c r="E284" i="2"/>
  <c r="F284" i="2"/>
  <c r="G284" i="2"/>
  <c r="E283" i="2"/>
  <c r="F283" i="2"/>
  <c r="G283" i="2"/>
  <c r="E282" i="2"/>
  <c r="F282" i="2"/>
  <c r="G282" i="2"/>
  <c r="E281" i="2"/>
  <c r="F281" i="2"/>
  <c r="G281" i="2"/>
  <c r="E280" i="2"/>
  <c r="F280" i="2"/>
  <c r="G280" i="2"/>
  <c r="E279" i="2"/>
  <c r="F279" i="2"/>
  <c r="G279" i="2"/>
  <c r="E278" i="2"/>
  <c r="F278" i="2"/>
  <c r="G278" i="2"/>
  <c r="E277" i="2"/>
  <c r="F277" i="2"/>
  <c r="G277" i="2"/>
  <c r="E276" i="2"/>
  <c r="F276" i="2"/>
  <c r="G276" i="2"/>
  <c r="E275" i="2"/>
  <c r="F275" i="2"/>
  <c r="G275" i="2"/>
  <c r="E274" i="2"/>
  <c r="F274" i="2"/>
  <c r="G274" i="2"/>
  <c r="E273" i="2"/>
  <c r="F273" i="2"/>
  <c r="G273" i="2"/>
  <c r="E272" i="2"/>
  <c r="F272" i="2"/>
  <c r="G272" i="2"/>
  <c r="E271" i="2"/>
  <c r="F271" i="2"/>
  <c r="G271" i="2"/>
  <c r="E270" i="2"/>
  <c r="F270" i="2"/>
  <c r="G270" i="2"/>
  <c r="E269" i="2"/>
  <c r="F269" i="2"/>
  <c r="G269" i="2"/>
  <c r="E268" i="2"/>
  <c r="F268" i="2"/>
  <c r="G268" i="2"/>
  <c r="E267" i="2"/>
  <c r="F267" i="2"/>
  <c r="G267" i="2"/>
  <c r="E266" i="2"/>
  <c r="F266" i="2"/>
  <c r="G266" i="2"/>
  <c r="E265" i="2"/>
  <c r="F265" i="2"/>
  <c r="G265" i="2"/>
  <c r="E264" i="2"/>
  <c r="F264" i="2"/>
  <c r="G264" i="2"/>
  <c r="E263" i="2"/>
  <c r="F263" i="2"/>
  <c r="G263" i="2"/>
  <c r="E262" i="2"/>
  <c r="F262" i="2"/>
  <c r="G262" i="2"/>
  <c r="E261" i="2"/>
  <c r="F261" i="2"/>
  <c r="G261" i="2"/>
  <c r="E260" i="2"/>
  <c r="F260" i="2"/>
  <c r="G260" i="2"/>
  <c r="E259" i="2"/>
  <c r="F259" i="2"/>
  <c r="G259" i="2"/>
  <c r="E258" i="2"/>
  <c r="F258" i="2"/>
  <c r="G258" i="2"/>
  <c r="E257" i="2"/>
  <c r="F257" i="2"/>
  <c r="G257" i="2"/>
  <c r="E256" i="2"/>
  <c r="F256" i="2"/>
  <c r="G256" i="2"/>
  <c r="E255" i="2"/>
  <c r="F255" i="2"/>
  <c r="G255" i="2"/>
  <c r="E254" i="2"/>
  <c r="F254" i="2"/>
  <c r="G254" i="2"/>
  <c r="E253" i="2"/>
  <c r="F253" i="2"/>
  <c r="G253" i="2"/>
  <c r="E252" i="2"/>
  <c r="F252" i="2"/>
  <c r="G252" i="2"/>
  <c r="E251" i="2"/>
  <c r="F251" i="2"/>
  <c r="G251" i="2"/>
  <c r="E250" i="2"/>
  <c r="F250" i="2"/>
  <c r="G250" i="2"/>
  <c r="E249" i="2"/>
  <c r="F249" i="2"/>
  <c r="G249" i="2"/>
  <c r="E248" i="2"/>
  <c r="F248" i="2"/>
  <c r="G248" i="2"/>
  <c r="E247" i="2"/>
  <c r="F247" i="2"/>
  <c r="G247" i="2"/>
  <c r="E246" i="2"/>
  <c r="F246" i="2"/>
  <c r="G246" i="2"/>
  <c r="E245" i="2"/>
  <c r="F245" i="2"/>
  <c r="G245" i="2"/>
  <c r="E244" i="2"/>
  <c r="F244" i="2"/>
  <c r="G244" i="2"/>
  <c r="E243" i="2"/>
  <c r="F243" i="2"/>
  <c r="G243" i="2"/>
  <c r="E242" i="2"/>
  <c r="F242" i="2"/>
  <c r="G242" i="2"/>
  <c r="E241" i="2"/>
  <c r="F241" i="2"/>
  <c r="G241" i="2"/>
  <c r="E240" i="2"/>
  <c r="F240" i="2"/>
  <c r="G240" i="2"/>
  <c r="E239" i="2"/>
  <c r="F239" i="2"/>
  <c r="G239" i="2"/>
  <c r="E238" i="2"/>
  <c r="F238" i="2"/>
  <c r="G238" i="2"/>
  <c r="E237" i="2"/>
  <c r="F237" i="2"/>
  <c r="G237" i="2"/>
  <c r="E236" i="2"/>
  <c r="F236" i="2"/>
  <c r="G236" i="2"/>
  <c r="E235" i="2"/>
  <c r="F235" i="2"/>
  <c r="G235" i="2"/>
  <c r="E234" i="2"/>
  <c r="F234" i="2"/>
  <c r="G234" i="2"/>
  <c r="E233" i="2"/>
  <c r="F233" i="2"/>
  <c r="G233" i="2"/>
  <c r="E232" i="2"/>
  <c r="F232" i="2"/>
  <c r="G232" i="2"/>
  <c r="E231" i="2"/>
  <c r="F231" i="2"/>
  <c r="G231" i="2"/>
  <c r="E230" i="2"/>
  <c r="F230" i="2"/>
  <c r="G230" i="2"/>
  <c r="E229" i="2"/>
  <c r="F229" i="2"/>
  <c r="G229" i="2"/>
  <c r="E228" i="2"/>
  <c r="F228" i="2"/>
  <c r="G228" i="2"/>
  <c r="E227" i="2"/>
  <c r="F227" i="2"/>
  <c r="G227" i="2"/>
  <c r="E226" i="2"/>
  <c r="F226" i="2"/>
  <c r="G226" i="2"/>
  <c r="E225" i="2"/>
  <c r="F225" i="2"/>
  <c r="G225" i="2"/>
  <c r="E224" i="2"/>
  <c r="F224" i="2"/>
  <c r="G224" i="2"/>
  <c r="E223" i="2"/>
  <c r="F223" i="2"/>
  <c r="G223" i="2"/>
  <c r="E222" i="2"/>
  <c r="F222" i="2"/>
  <c r="G222" i="2"/>
  <c r="E221" i="2"/>
  <c r="F221" i="2"/>
  <c r="G221" i="2"/>
  <c r="E220" i="2"/>
  <c r="F220" i="2"/>
  <c r="G220" i="2"/>
  <c r="E219" i="2"/>
  <c r="F219" i="2"/>
  <c r="G219" i="2"/>
  <c r="E218" i="2"/>
  <c r="F218" i="2"/>
  <c r="G218" i="2"/>
  <c r="E217" i="2"/>
  <c r="F217" i="2"/>
  <c r="G217" i="2"/>
  <c r="E216" i="2"/>
  <c r="F216" i="2"/>
  <c r="G216" i="2"/>
  <c r="E215" i="2"/>
  <c r="F215" i="2"/>
  <c r="G215" i="2"/>
  <c r="E214" i="2"/>
  <c r="F214" i="2"/>
  <c r="G214" i="2"/>
  <c r="E213" i="2"/>
  <c r="F213" i="2"/>
  <c r="G213" i="2"/>
  <c r="E212" i="2"/>
  <c r="F212" i="2"/>
  <c r="G212" i="2"/>
  <c r="E211" i="2"/>
  <c r="F211" i="2"/>
  <c r="G211" i="2"/>
  <c r="E210" i="2"/>
  <c r="F210" i="2"/>
  <c r="G210" i="2"/>
  <c r="E209" i="2"/>
  <c r="F209" i="2"/>
  <c r="G209" i="2"/>
  <c r="E208" i="2"/>
  <c r="F208" i="2"/>
  <c r="G208" i="2"/>
  <c r="E207" i="2"/>
  <c r="F207" i="2"/>
  <c r="G207" i="2"/>
  <c r="E206" i="2"/>
  <c r="F206" i="2"/>
  <c r="G206" i="2"/>
  <c r="E205" i="2"/>
  <c r="F205" i="2"/>
  <c r="G205" i="2"/>
  <c r="E204" i="2"/>
  <c r="F204" i="2"/>
  <c r="G204" i="2"/>
  <c r="E203" i="2"/>
  <c r="F203" i="2"/>
  <c r="G203" i="2"/>
  <c r="E202" i="2"/>
  <c r="F202" i="2"/>
  <c r="G202" i="2"/>
  <c r="E201" i="2"/>
  <c r="F201" i="2"/>
  <c r="G201" i="2"/>
  <c r="E200" i="2"/>
  <c r="F200" i="2"/>
  <c r="G200" i="2"/>
  <c r="E199" i="2"/>
  <c r="F199" i="2"/>
  <c r="G199" i="2"/>
  <c r="E198" i="2"/>
  <c r="F198" i="2"/>
  <c r="G198" i="2"/>
  <c r="E197" i="2"/>
  <c r="F197" i="2"/>
  <c r="G197" i="2"/>
  <c r="E196" i="2"/>
  <c r="F196" i="2"/>
  <c r="G196" i="2"/>
  <c r="E195" i="2"/>
  <c r="F195" i="2"/>
  <c r="G195" i="2"/>
  <c r="E194" i="2"/>
  <c r="F194" i="2"/>
  <c r="G194" i="2"/>
  <c r="E193" i="2"/>
  <c r="F193" i="2"/>
  <c r="G193" i="2"/>
  <c r="E192" i="2"/>
  <c r="F192" i="2"/>
  <c r="G192" i="2"/>
  <c r="E191" i="2"/>
  <c r="F191" i="2"/>
  <c r="G191" i="2"/>
  <c r="E190" i="2"/>
  <c r="F190" i="2"/>
  <c r="G190" i="2"/>
  <c r="E189" i="2"/>
  <c r="F189" i="2"/>
  <c r="G189" i="2"/>
  <c r="E188" i="2"/>
  <c r="F188" i="2"/>
  <c r="G188" i="2"/>
  <c r="E187" i="2"/>
  <c r="F187" i="2"/>
  <c r="G187" i="2"/>
  <c r="E186" i="2"/>
  <c r="F186" i="2"/>
  <c r="G186" i="2"/>
  <c r="E185" i="2"/>
  <c r="F185" i="2"/>
  <c r="G185" i="2"/>
  <c r="E184" i="2"/>
  <c r="F184" i="2"/>
  <c r="G184" i="2"/>
  <c r="E183" i="2"/>
  <c r="F183" i="2"/>
  <c r="G183" i="2"/>
  <c r="E182" i="2"/>
  <c r="F182" i="2"/>
  <c r="G182" i="2"/>
  <c r="E181" i="2"/>
  <c r="F181" i="2"/>
  <c r="G181" i="2"/>
  <c r="E180" i="2"/>
  <c r="F180" i="2"/>
  <c r="G180" i="2"/>
  <c r="E179" i="2"/>
  <c r="F179" i="2"/>
  <c r="G179" i="2"/>
  <c r="E178" i="2"/>
  <c r="F178" i="2"/>
  <c r="G178" i="2"/>
  <c r="E177" i="2"/>
  <c r="F177" i="2"/>
  <c r="G177" i="2"/>
  <c r="E176" i="2"/>
  <c r="F176" i="2"/>
  <c r="G176" i="2"/>
  <c r="E175" i="2"/>
  <c r="F175" i="2"/>
  <c r="G175" i="2"/>
  <c r="E174" i="2"/>
  <c r="F174" i="2"/>
  <c r="G174" i="2"/>
  <c r="E173" i="2"/>
  <c r="F173" i="2"/>
  <c r="G173" i="2"/>
  <c r="E172" i="2"/>
  <c r="F172" i="2"/>
  <c r="G172" i="2"/>
  <c r="E171" i="2"/>
  <c r="F171" i="2"/>
  <c r="G171" i="2"/>
  <c r="E170" i="2"/>
  <c r="F170" i="2"/>
  <c r="G170" i="2"/>
  <c r="E169" i="2"/>
  <c r="F169" i="2"/>
  <c r="G169" i="2"/>
  <c r="E168" i="2"/>
  <c r="F168" i="2"/>
  <c r="G168" i="2"/>
  <c r="E167" i="2"/>
  <c r="F167" i="2"/>
  <c r="G167" i="2"/>
  <c r="E166" i="2"/>
  <c r="F166" i="2"/>
  <c r="G166" i="2"/>
  <c r="E165" i="2"/>
  <c r="F165" i="2"/>
  <c r="G165" i="2"/>
  <c r="E164" i="2"/>
  <c r="F164" i="2"/>
  <c r="G164" i="2"/>
  <c r="E163" i="2"/>
  <c r="F163" i="2"/>
  <c r="G163" i="2"/>
  <c r="E162" i="2"/>
  <c r="F162" i="2"/>
  <c r="G162" i="2"/>
  <c r="E161" i="2"/>
  <c r="F161" i="2"/>
  <c r="G161" i="2"/>
  <c r="E160" i="2"/>
  <c r="F160" i="2"/>
  <c r="G160" i="2"/>
  <c r="E159" i="2"/>
  <c r="F159" i="2"/>
  <c r="G159" i="2"/>
  <c r="E158" i="2"/>
  <c r="F158" i="2"/>
  <c r="G158" i="2"/>
  <c r="E157" i="2"/>
  <c r="F157" i="2"/>
  <c r="G157" i="2"/>
  <c r="E156" i="2"/>
  <c r="F156" i="2"/>
  <c r="G156" i="2"/>
  <c r="E155" i="2"/>
  <c r="F155" i="2"/>
  <c r="G155" i="2"/>
  <c r="E154" i="2"/>
  <c r="F154" i="2"/>
  <c r="G154" i="2"/>
  <c r="E153" i="2"/>
  <c r="F153" i="2"/>
  <c r="G153" i="2"/>
  <c r="E152" i="2"/>
  <c r="F152" i="2"/>
  <c r="G152" i="2"/>
  <c r="E151" i="2"/>
  <c r="F151" i="2"/>
  <c r="G151" i="2"/>
  <c r="E150" i="2"/>
  <c r="F150" i="2"/>
  <c r="G150" i="2"/>
  <c r="E149" i="2"/>
  <c r="F149" i="2"/>
  <c r="G149" i="2"/>
  <c r="E148" i="2"/>
  <c r="F148" i="2"/>
  <c r="G148" i="2"/>
  <c r="E147" i="2"/>
  <c r="F147" i="2"/>
  <c r="G147" i="2"/>
  <c r="E146" i="2"/>
  <c r="F146" i="2"/>
  <c r="G146" i="2"/>
  <c r="E145" i="2"/>
  <c r="F145" i="2"/>
  <c r="G145" i="2"/>
  <c r="E144" i="2"/>
  <c r="F144" i="2"/>
  <c r="G144" i="2"/>
  <c r="E143" i="2"/>
  <c r="F143" i="2"/>
  <c r="G143" i="2"/>
  <c r="E142" i="2"/>
  <c r="F142" i="2"/>
  <c r="G142" i="2"/>
  <c r="E141" i="2"/>
  <c r="F141" i="2"/>
  <c r="G141" i="2"/>
  <c r="E140" i="2"/>
  <c r="F140" i="2"/>
  <c r="G140" i="2"/>
  <c r="E139" i="2"/>
  <c r="F139" i="2"/>
  <c r="G139" i="2"/>
  <c r="E138" i="2"/>
  <c r="F138" i="2"/>
  <c r="G138" i="2"/>
  <c r="E137" i="2"/>
  <c r="F137" i="2"/>
  <c r="G137" i="2"/>
  <c r="E136" i="2"/>
  <c r="F136" i="2"/>
  <c r="G136" i="2"/>
  <c r="E135" i="2"/>
  <c r="F135" i="2"/>
  <c r="G135" i="2"/>
  <c r="E134" i="2"/>
  <c r="F134" i="2"/>
  <c r="G134" i="2"/>
  <c r="E133" i="2"/>
  <c r="F133" i="2"/>
  <c r="G133" i="2"/>
  <c r="E132" i="2"/>
  <c r="F132" i="2"/>
  <c r="G132" i="2"/>
  <c r="E131" i="2"/>
  <c r="F131" i="2"/>
  <c r="G131" i="2"/>
  <c r="E130" i="2"/>
  <c r="F130" i="2"/>
  <c r="G130" i="2"/>
  <c r="E129" i="2"/>
  <c r="F129" i="2"/>
  <c r="G129" i="2"/>
  <c r="E128" i="2"/>
  <c r="F128" i="2"/>
  <c r="G128" i="2"/>
  <c r="E127" i="2"/>
  <c r="F127" i="2"/>
  <c r="G127" i="2"/>
  <c r="H126" i="2"/>
  <c r="E126" i="2"/>
  <c r="F126" i="2"/>
  <c r="G126" i="2"/>
  <c r="E125" i="2"/>
  <c r="F125" i="2"/>
  <c r="G125" i="2"/>
  <c r="H125" i="2"/>
  <c r="E124" i="2"/>
  <c r="F124" i="2"/>
  <c r="G124" i="2"/>
  <c r="E123" i="2"/>
  <c r="F123" i="2"/>
  <c r="G123" i="2"/>
  <c r="E122" i="2"/>
  <c r="F122" i="2"/>
  <c r="G122" i="2"/>
  <c r="E121" i="2"/>
  <c r="F121" i="2"/>
  <c r="G121" i="2"/>
  <c r="E120" i="2"/>
  <c r="F120" i="2"/>
  <c r="G120" i="2"/>
  <c r="E119" i="2"/>
  <c r="F119" i="2"/>
  <c r="G119" i="2"/>
  <c r="E118" i="2"/>
  <c r="F118" i="2"/>
  <c r="G118" i="2"/>
  <c r="E117" i="2"/>
  <c r="F117" i="2"/>
  <c r="G117" i="2"/>
  <c r="E116" i="2"/>
  <c r="F116" i="2"/>
  <c r="G116" i="2"/>
  <c r="E115" i="2"/>
  <c r="F115" i="2"/>
  <c r="G115" i="2"/>
  <c r="E114" i="2"/>
  <c r="F114" i="2"/>
  <c r="G114" i="2"/>
  <c r="E113" i="2"/>
  <c r="F113" i="2"/>
  <c r="G113" i="2"/>
  <c r="E112" i="2"/>
  <c r="F112" i="2"/>
  <c r="G112" i="2"/>
  <c r="E111" i="2"/>
  <c r="F111" i="2"/>
  <c r="G111" i="2"/>
  <c r="E110" i="2"/>
  <c r="F110" i="2"/>
  <c r="G110" i="2"/>
  <c r="E109" i="2"/>
  <c r="F109" i="2"/>
  <c r="G109" i="2"/>
  <c r="E108" i="2"/>
  <c r="F108" i="2"/>
  <c r="G108" i="2"/>
  <c r="E107" i="2"/>
  <c r="F107" i="2"/>
  <c r="G107" i="2"/>
  <c r="E106" i="2"/>
  <c r="F106" i="2"/>
  <c r="G106" i="2"/>
  <c r="E105" i="2"/>
  <c r="F105" i="2"/>
  <c r="G105" i="2"/>
  <c r="E104" i="2"/>
  <c r="F104" i="2"/>
  <c r="G104" i="2"/>
  <c r="E103" i="2"/>
  <c r="F103" i="2"/>
  <c r="G103" i="2"/>
  <c r="E102" i="2"/>
  <c r="F102" i="2"/>
  <c r="G102" i="2"/>
  <c r="E101" i="2"/>
  <c r="F101" i="2"/>
  <c r="G101" i="2"/>
  <c r="E100" i="2"/>
  <c r="F100" i="2"/>
  <c r="G100" i="2"/>
  <c r="E99" i="2"/>
  <c r="F99" i="2"/>
  <c r="G99" i="2"/>
  <c r="E98" i="2"/>
  <c r="F98" i="2"/>
  <c r="G98" i="2"/>
  <c r="E97" i="2"/>
  <c r="F97" i="2"/>
  <c r="G97" i="2"/>
  <c r="E96" i="2"/>
  <c r="F96" i="2"/>
  <c r="G96" i="2"/>
  <c r="E95" i="2"/>
  <c r="F95" i="2"/>
  <c r="G95" i="2"/>
  <c r="E94" i="2"/>
  <c r="F94" i="2"/>
  <c r="G94" i="2"/>
  <c r="E93" i="2"/>
  <c r="F93" i="2"/>
  <c r="G93" i="2"/>
  <c r="E92" i="2"/>
  <c r="F92" i="2"/>
  <c r="G92" i="2"/>
  <c r="E91" i="2"/>
  <c r="F91" i="2"/>
  <c r="G91" i="2"/>
  <c r="E90" i="2"/>
  <c r="F90" i="2"/>
  <c r="G90" i="2"/>
  <c r="E89" i="2"/>
  <c r="F89" i="2"/>
  <c r="G89" i="2"/>
  <c r="E88" i="2"/>
  <c r="F88" i="2"/>
  <c r="G88" i="2"/>
  <c r="E87" i="2"/>
  <c r="F87" i="2"/>
  <c r="G87" i="2"/>
  <c r="E86" i="2"/>
  <c r="F86" i="2"/>
  <c r="G86" i="2"/>
  <c r="E85" i="2"/>
  <c r="F85" i="2"/>
  <c r="G85" i="2"/>
  <c r="E84" i="2"/>
  <c r="F84" i="2"/>
  <c r="G84" i="2"/>
  <c r="E83" i="2"/>
  <c r="F83" i="2"/>
  <c r="G83" i="2"/>
  <c r="E82" i="2"/>
  <c r="F82" i="2"/>
  <c r="G82" i="2"/>
  <c r="E81" i="2"/>
  <c r="F81" i="2"/>
  <c r="G81" i="2"/>
  <c r="E80" i="2"/>
  <c r="F80" i="2"/>
  <c r="G80" i="2"/>
  <c r="E79" i="2"/>
  <c r="F79" i="2"/>
  <c r="G79" i="2"/>
  <c r="E78" i="2"/>
  <c r="F78" i="2"/>
  <c r="G78" i="2"/>
  <c r="E77" i="2"/>
  <c r="F77" i="2"/>
  <c r="G77" i="2"/>
  <c r="E76" i="2"/>
  <c r="F76" i="2"/>
  <c r="G76" i="2"/>
  <c r="E75" i="2"/>
  <c r="F75" i="2"/>
  <c r="G75" i="2"/>
  <c r="E74" i="2"/>
  <c r="F74" i="2"/>
  <c r="G74" i="2"/>
  <c r="E73" i="2"/>
  <c r="F73" i="2"/>
  <c r="G73" i="2"/>
  <c r="E72" i="2"/>
  <c r="F72" i="2"/>
  <c r="G72" i="2"/>
  <c r="E71" i="2"/>
  <c r="F71" i="2"/>
  <c r="G71" i="2"/>
  <c r="E70" i="2"/>
  <c r="F70" i="2"/>
  <c r="G70" i="2"/>
  <c r="E69" i="2"/>
  <c r="F69" i="2"/>
  <c r="G69" i="2"/>
  <c r="E68" i="2"/>
  <c r="F68" i="2"/>
  <c r="G68" i="2"/>
  <c r="E67" i="2"/>
  <c r="F67" i="2"/>
  <c r="G67" i="2"/>
  <c r="E66" i="2"/>
  <c r="F66" i="2"/>
  <c r="G66" i="2"/>
  <c r="E65" i="2"/>
  <c r="F65" i="2"/>
  <c r="G65" i="2"/>
  <c r="E64" i="2"/>
  <c r="F64" i="2"/>
  <c r="G64" i="2"/>
  <c r="E63" i="2"/>
  <c r="F63" i="2"/>
  <c r="G63" i="2"/>
  <c r="E62" i="2"/>
  <c r="F62" i="2"/>
  <c r="G62" i="2"/>
  <c r="E61" i="2"/>
  <c r="F61" i="2"/>
  <c r="G61" i="2"/>
  <c r="E60" i="2"/>
  <c r="F60" i="2"/>
  <c r="G60" i="2"/>
  <c r="E59" i="2"/>
  <c r="F59" i="2"/>
  <c r="G59" i="2"/>
  <c r="E58" i="2"/>
  <c r="F58" i="2"/>
  <c r="G58" i="2"/>
  <c r="E57" i="2"/>
  <c r="F57" i="2"/>
  <c r="G57" i="2"/>
  <c r="E56" i="2"/>
  <c r="F56" i="2"/>
  <c r="G56" i="2"/>
  <c r="E55" i="2"/>
  <c r="F55" i="2"/>
  <c r="G55" i="2"/>
  <c r="E54" i="2"/>
  <c r="F54" i="2"/>
  <c r="G54" i="2"/>
  <c r="E53" i="2"/>
  <c r="F53" i="2"/>
  <c r="G53" i="2"/>
  <c r="E52" i="2"/>
  <c r="F52" i="2"/>
  <c r="G52" i="2"/>
  <c r="E51" i="2"/>
  <c r="F51" i="2"/>
  <c r="G51" i="2"/>
  <c r="E50" i="2"/>
  <c r="F50" i="2"/>
  <c r="G50" i="2"/>
  <c r="E49" i="2"/>
  <c r="F49" i="2"/>
  <c r="G49" i="2"/>
  <c r="E48" i="2"/>
  <c r="F48" i="2"/>
  <c r="G48" i="2"/>
  <c r="E47" i="2"/>
  <c r="F47" i="2"/>
  <c r="G47" i="2"/>
  <c r="E46" i="2"/>
  <c r="F46" i="2"/>
  <c r="G46" i="2"/>
  <c r="E45" i="2"/>
  <c r="F45" i="2"/>
  <c r="G45" i="2"/>
  <c r="E44" i="2"/>
  <c r="F44" i="2"/>
  <c r="G44" i="2"/>
  <c r="E43" i="2"/>
  <c r="F43" i="2"/>
  <c r="G43" i="2"/>
  <c r="E42" i="2"/>
  <c r="F42" i="2"/>
  <c r="G42" i="2"/>
  <c r="E41" i="2"/>
  <c r="F41" i="2"/>
  <c r="G41" i="2"/>
  <c r="E40" i="2"/>
  <c r="F40" i="2"/>
  <c r="G40" i="2"/>
  <c r="E39" i="2"/>
  <c r="F39" i="2"/>
  <c r="G39" i="2"/>
  <c r="E38" i="2"/>
  <c r="F38" i="2"/>
  <c r="G38" i="2"/>
  <c r="E37" i="2"/>
  <c r="F37" i="2"/>
  <c r="G37" i="2"/>
  <c r="E36" i="2"/>
  <c r="F36" i="2"/>
  <c r="G36" i="2"/>
  <c r="E35" i="2"/>
  <c r="F35" i="2"/>
  <c r="G35" i="2"/>
  <c r="E34" i="2"/>
  <c r="F34" i="2"/>
  <c r="G34" i="2"/>
  <c r="E33" i="2"/>
  <c r="F33" i="2"/>
  <c r="G33" i="2"/>
  <c r="E32" i="2"/>
  <c r="F32" i="2"/>
  <c r="G32" i="2"/>
  <c r="E31" i="2"/>
  <c r="F31" i="2"/>
  <c r="G31" i="2"/>
  <c r="E30" i="2"/>
  <c r="F30" i="2"/>
  <c r="G30" i="2"/>
  <c r="E29" i="2"/>
  <c r="F29" i="2"/>
  <c r="G29" i="2"/>
  <c r="E28" i="2"/>
  <c r="F28" i="2"/>
  <c r="G28" i="2"/>
  <c r="E27" i="2"/>
  <c r="F27" i="2"/>
  <c r="G27" i="2"/>
  <c r="E26" i="2"/>
  <c r="F26" i="2"/>
  <c r="G26" i="2"/>
  <c r="E25" i="2"/>
  <c r="F25" i="2"/>
  <c r="G25" i="2"/>
  <c r="E24" i="2"/>
  <c r="F24" i="2"/>
  <c r="G24" i="2"/>
  <c r="E23" i="2"/>
  <c r="F23" i="2"/>
  <c r="G23" i="2"/>
  <c r="E22" i="2"/>
  <c r="F22" i="2"/>
  <c r="G22" i="2"/>
  <c r="E21" i="2"/>
  <c r="F21" i="2"/>
  <c r="G21" i="2"/>
  <c r="E20" i="2"/>
  <c r="F20" i="2"/>
  <c r="G20" i="2"/>
  <c r="E19" i="2"/>
  <c r="F19" i="2"/>
  <c r="G19" i="2"/>
  <c r="E18" i="2"/>
  <c r="F18" i="2"/>
  <c r="G18" i="2"/>
  <c r="E17" i="2"/>
  <c r="F17" i="2"/>
  <c r="G17" i="2"/>
  <c r="E16" i="2"/>
  <c r="F16" i="2"/>
  <c r="G16" i="2"/>
  <c r="E15" i="2"/>
  <c r="F15" i="2"/>
  <c r="G15" i="2"/>
  <c r="E14" i="2"/>
  <c r="F14" i="2"/>
  <c r="G14" i="2"/>
  <c r="E13" i="2"/>
  <c r="F13" i="2"/>
  <c r="G13" i="2"/>
  <c r="E12" i="2"/>
  <c r="F12" i="2"/>
  <c r="G12" i="2"/>
  <c r="E11" i="2"/>
  <c r="F11" i="2"/>
  <c r="G11" i="2"/>
  <c r="E10" i="2"/>
  <c r="F10" i="2"/>
  <c r="G10" i="2"/>
  <c r="E9" i="2"/>
  <c r="F9" i="2"/>
  <c r="G9" i="2"/>
  <c r="E8" i="2"/>
  <c r="F8" i="2"/>
  <c r="G8" i="2"/>
  <c r="E7" i="2"/>
  <c r="F7" i="2"/>
  <c r="G7" i="2"/>
  <c r="E6" i="2"/>
  <c r="F6" i="2"/>
  <c r="G6" i="2"/>
  <c r="E5" i="2"/>
  <c r="F5" i="2"/>
  <c r="G5" i="2"/>
  <c r="E4" i="2"/>
  <c r="F4" i="2"/>
  <c r="G4" i="2"/>
  <c r="E3" i="2"/>
  <c r="F3" i="2"/>
  <c r="G3" i="2"/>
  <c r="E2" i="2"/>
  <c r="F2" i="2"/>
</calcChain>
</file>

<file path=xl/sharedStrings.xml><?xml version="1.0" encoding="utf-8"?>
<sst xmlns="http://schemas.openxmlformats.org/spreadsheetml/2006/main" count="44202" uniqueCount="7751">
  <si>
    <t>table</t>
  </si>
  <si>
    <t xml:space="preserve">z </t>
  </si>
  <si>
    <t>column</t>
  </si>
  <si>
    <t>flag</t>
  </si>
  <si>
    <t>Decimal</t>
  </si>
  <si>
    <t>Domain</t>
  </si>
  <si>
    <t>first part</t>
  </si>
  <si>
    <t>TMIS</t>
  </si>
  <si>
    <t>TLD</t>
  </si>
  <si>
    <t>Notes</t>
  </si>
  <si>
    <t>account</t>
  </si>
  <si>
    <t>identity</t>
  </si>
  <si>
    <t>DRIVING - account</t>
  </si>
  <si>
    <t>account_party</t>
  </si>
  <si>
    <t>DRIVING - party_account</t>
  </si>
  <si>
    <t>account_party_primary</t>
  </si>
  <si>
    <t>Mappings identified</t>
  </si>
  <si>
    <t>account_type</t>
  </si>
  <si>
    <t>cc_interchange_info</t>
  </si>
  <si>
    <t>payments</t>
  </si>
  <si>
    <t>dim_green_dot_acct</t>
  </si>
  <si>
    <t>static</t>
  </si>
  <si>
    <t>Not sure how we should use this.  Is referenced in the Financial Metrics V4 document, but no apparent mappings to final table</t>
  </si>
  <si>
    <t>dim_omnibus_account</t>
  </si>
  <si>
    <t>dl_categ_sub_categ_lkp</t>
  </si>
  <si>
    <t>Dependent - account</t>
  </si>
  <si>
    <t>dl_payment_intermediation_xbdr</t>
  </si>
  <si>
    <t>Y</t>
  </si>
  <si>
    <t>Should be used in: FROM_CNTRY_CODE, IS_PMT_XBDR_Y_N</t>
  </si>
  <si>
    <t>fee_history</t>
  </si>
  <si>
    <t>Dependent - account_activity_event</t>
  </si>
  <si>
    <t>fin_bank_activity_map</t>
  </si>
  <si>
    <t>fin_bank_transaction_id</t>
  </si>
  <si>
    <t>pactivity_trans_map</t>
  </si>
  <si>
    <t>partyv2</t>
  </si>
  <si>
    <t>DRIVING - party</t>
  </si>
  <si>
    <t>party_account</t>
  </si>
  <si>
    <t>party_name</t>
  </si>
  <si>
    <t>party_name_primary</t>
  </si>
  <si>
    <t>party_postal_addr_primary</t>
  </si>
  <si>
    <t>Dependent - party, postal_address</t>
  </si>
  <si>
    <t>party_postal_address</t>
  </si>
  <si>
    <t>second part</t>
  </si>
  <si>
    <t>Driving - postal_address, Dependent - party</t>
  </si>
  <si>
    <t>whole line</t>
  </si>
  <si>
    <t>pp_attackcaseidlist</t>
  </si>
  <si>
    <t>disputes</t>
  </si>
  <si>
    <t>pp_index_caseadjoutcomes</t>
  </si>
  <si>
    <t>pp_index_disputecasedetails</t>
  </si>
  <si>
    <t>Note:</t>
  </si>
  <si>
    <t>pp_index_disputecasestatus</t>
  </si>
  <si>
    <t>pp_index_moneymovement</t>
  </si>
  <si>
    <t>pp_refundtxnlist</t>
  </si>
  <si>
    <t>wuser</t>
  </si>
  <si>
    <t>LOCKED</t>
  </si>
  <si>
    <t>tfc_cc_transaction</t>
  </si>
  <si>
    <t>finance</t>
  </si>
  <si>
    <t>w_ach_rtrn_actn</t>
  </si>
  <si>
    <t>w_ach_rtrn_category</t>
  </si>
  <si>
    <t>w_ach_rtrn_ctrl_actn_map</t>
  </si>
  <si>
    <t>w_ach_rtrn_ctrl_map</t>
  </si>
  <si>
    <t>w_ach_rtrn_frd_type</t>
  </si>
  <si>
    <t>w_ach_rtrn_proc</t>
  </si>
  <si>
    <t>w_ach_rtrn_rsn</t>
  </si>
  <si>
    <t>w_ach_rtrn_type_proc_cat</t>
  </si>
  <si>
    <t>w_fee_history_p2</t>
  </si>
  <si>
    <t>I</t>
  </si>
  <si>
    <t>Dependent?- account_activity_event</t>
  </si>
  <si>
    <t>wat_case_eligible_program</t>
  </si>
  <si>
    <t>wat_case_fld_value</t>
  </si>
  <si>
    <t>wat_case_general</t>
  </si>
  <si>
    <t>wat_case_protection_payout</t>
  </si>
  <si>
    <t>wat_cbevent_attack</t>
  </si>
  <si>
    <t>watd_dropdown_item</t>
  </si>
  <si>
    <t>watd_protection_program</t>
  </si>
  <si>
    <t>wbatch_achout</t>
  </si>
  <si>
    <t>wbctrans</t>
  </si>
  <si>
    <t>wbillback</t>
  </si>
  <si>
    <t>wbin_info</t>
  </si>
  <si>
    <t>wcategory_change</t>
  </si>
  <si>
    <t>No mappings to this table in this file</t>
  </si>
  <si>
    <t>wcb_reason_code</t>
  </si>
  <si>
    <t>wcb_reason_code_rule</t>
  </si>
  <si>
    <t>wcc_funding_detail_record</t>
  </si>
  <si>
    <t>wcctrans</t>
  </si>
  <si>
    <t>wcctrans_fdms</t>
  </si>
  <si>
    <t>wcctrans_fdms_managed</t>
  </si>
  <si>
    <t>http://xotoolslvs01.qa.paypal.com/gitsource/xref/Core-R__code__master/github/biz/Money/TransactionRead/WTransactionConstants.h</t>
  </si>
  <si>
    <t>wcc_trans_managed</t>
  </si>
  <si>
    <t>wchargeback</t>
  </si>
  <si>
    <t>wchargeback_event</t>
  </si>
  <si>
    <t>wcps_deposit_detail</t>
  </si>
  <si>
    <t>weft_external_record</t>
  </si>
  <si>
    <t>weft_record</t>
  </si>
  <si>
    <t>NO_FUND_RECV</t>
  </si>
  <si>
    <t>wexchange_rate</t>
  </si>
  <si>
    <t>wfdms_deposit_detail</t>
  </si>
  <si>
    <t>wfdms_record</t>
  </si>
  <si>
    <t>ADDRESS_CONFIRMED</t>
  </si>
  <si>
    <t>wmasspay_item</t>
  </si>
  <si>
    <t>No mappings to this table in this file.</t>
  </si>
  <si>
    <t>wmerchant_filter_trans_log</t>
  </si>
  <si>
    <t>wnegative_balance</t>
  </si>
  <si>
    <t>WARRANTY_PILOT</t>
  </si>
  <si>
    <t>wrelated_transaction</t>
  </si>
  <si>
    <t>wrestriction_type</t>
  </si>
  <si>
    <t>wreturn_map</t>
  </si>
  <si>
    <t>n/a</t>
  </si>
  <si>
    <t>Source Table</t>
  </si>
  <si>
    <t>SENT_WELCOME_EMAIL</t>
  </si>
  <si>
    <t>HAS_RARE_HISTORY</t>
  </si>
  <si>
    <t>RESTRICTED_SR_SENT</t>
  </si>
  <si>
    <t>wthird_party_recoup</t>
  </si>
  <si>
    <t>wtrans_lost</t>
  </si>
  <si>
    <t>wtrans_return</t>
  </si>
  <si>
    <t>RESTRICTED</t>
  </si>
  <si>
    <t>CLOSED</t>
  </si>
  <si>
    <t>ADMIN_UNCONFIRMED_CC</t>
  </si>
  <si>
    <t>Bodhi Columns</t>
  </si>
  <si>
    <t>wtransaction</t>
  </si>
  <si>
    <t>wtransaction_attributes</t>
  </si>
  <si>
    <t>USE_GAMING_MERCHANT</t>
  </si>
  <si>
    <t>wtransaction_auth_approval</t>
  </si>
  <si>
    <t>wtransaction_card_detail</t>
  </si>
  <si>
    <t>Bodhi Data Type</t>
  </si>
  <si>
    <t>HAS_CONFIRMED_EMAIL</t>
  </si>
  <si>
    <t>wtransaction_mobile</t>
  </si>
  <si>
    <t>Bodhi NULL</t>
  </si>
  <si>
    <t>wtransaction_mobile_p2</t>
  </si>
  <si>
    <t>wtransaction_p2</t>
  </si>
  <si>
    <t>IPN_ENABLED</t>
  </si>
  <si>
    <t>wtransaction_world</t>
  </si>
  <si>
    <t>ACCOUNT</t>
  </si>
  <si>
    <t>XCLICK_USER</t>
  </si>
  <si>
    <t>wuser_ach</t>
  </si>
  <si>
    <t>wuser_address</t>
  </si>
  <si>
    <t>wuser_cc</t>
  </si>
  <si>
    <t>DID_BONUS_DEPOSIT</t>
  </si>
  <si>
    <t>wuser_holding</t>
  </si>
  <si>
    <t>wuser_industry</t>
  </si>
  <si>
    <t>wuser_restriction</t>
  </si>
  <si>
    <t>wvendor_file</t>
  </si>
  <si>
    <t>INTERNATIONAL</t>
  </si>
  <si>
    <t>wvendor_returns</t>
  </si>
  <si>
    <t>fact_pmt</t>
  </si>
  <si>
    <t>unknown</t>
  </si>
  <si>
    <t>This one was missing from the wiki but was included on the Dependency Map</t>
  </si>
  <si>
    <t>ALWAYS_CONFIRM_CCS</t>
  </si>
  <si>
    <t>ACCOUNT_NUMBER</t>
  </si>
  <si>
    <t>NUMBER</t>
  </si>
  <si>
    <t>Not Null</t>
  </si>
  <si>
    <t>ACCEPTSERV_ENABLED</t>
  </si>
  <si>
    <t>NAME</t>
  </si>
  <si>
    <t>VARCHAR2 (64)</t>
  </si>
  <si>
    <t>REQUIRED_SECURITY_LEVEL</t>
  </si>
  <si>
    <t>IS_GAMER</t>
  </si>
  <si>
    <t>TIME_CREATED</t>
  </si>
  <si>
    <t>HOLD_RECEIVE_CC</t>
  </si>
  <si>
    <t>TIME_UPDATED</t>
  </si>
  <si>
    <t>DISPOSITION</t>
  </si>
  <si>
    <t>VARCHAR2 (8)</t>
  </si>
  <si>
    <t>PP_LEGAL_ENTITY</t>
  </si>
  <si>
    <t>COUNTRY_CODE</t>
  </si>
  <si>
    <t>HAS_AFFLUENCE</t>
  </si>
  <si>
    <t>VARCHAR2 (4)</t>
  </si>
  <si>
    <t>ACCOUNT_NUMBER_ENC</t>
  </si>
  <si>
    <t>VARCHAR2 (32)</t>
  </si>
  <si>
    <t>LAST_TIME_OPENED</t>
  </si>
  <si>
    <t>LAST_TIME_CLOSED</t>
  </si>
  <si>
    <t>UPDATE_VERSION</t>
  </si>
  <si>
    <t>MASSPAY_WAIVE_FEE</t>
  </si>
  <si>
    <t>SCUTTLE_ID</t>
  </si>
  <si>
    <t>ACCOUNT_PARTY</t>
  </si>
  <si>
    <t>QB</t>
  </si>
  <si>
    <t>UPGRADE_OR_DENY_SENT</t>
  </si>
  <si>
    <t>INTEREST_BEARING</t>
  </si>
  <si>
    <t>ID</t>
  </si>
  <si>
    <t>PARTY_ID</t>
  </si>
  <si>
    <t>INTEREST_FAILED_SSN_CHECK</t>
  </si>
  <si>
    <t>RELATIONSHIP_TYPE</t>
  </si>
  <si>
    <t>OVERRIDE_WITHDRAW_LIMIT</t>
  </si>
  <si>
    <t>INACTIVE</t>
  </si>
  <si>
    <t>STATUS</t>
  </si>
  <si>
    <t>VARCHAR2 (1)</t>
  </si>
  <si>
    <t>HAS_BUYER_CREDIT_ACCOUNT</t>
  </si>
  <si>
    <t>HAS_INVALID_INFO</t>
  </si>
  <si>
    <t>flags2</t>
  </si>
  <si>
    <t>ACCOUNT_PARTY_PRIMARY</t>
  </si>
  <si>
    <t>MERCHANT_PULL_ENABLED</t>
  </si>
  <si>
    <t>PAYMENT_NOTIFY</t>
  </si>
  <si>
    <t>ACCOUNT_PARTY_ID</t>
  </si>
  <si>
    <t>NO_XCLICK_NOTIFY</t>
  </si>
  <si>
    <t>ACCOUNT_TYPE</t>
  </si>
  <si>
    <t>MOBILE_NOTIFY</t>
  </si>
  <si>
    <t>TYPE</t>
  </si>
  <si>
    <t>NO_RECEIPT</t>
  </si>
  <si>
    <t>AUTO_ACCEPT</t>
  </si>
  <si>
    <t>CC_INTERCHANGE_INFO</t>
  </si>
  <si>
    <t>SPAM_NEWSLETTER</t>
  </si>
  <si>
    <t>SPAM_SELLER_TIPS</t>
  </si>
  <si>
    <t>SETTLEMENT_PROCESSOR</t>
  </si>
  <si>
    <t>ACQUIRER</t>
  </si>
  <si>
    <t>SPAM_POLICY_CHANGE</t>
  </si>
  <si>
    <t>AUTHORIZER</t>
  </si>
  <si>
    <t>VENDOR_FILE_ID</t>
  </si>
  <si>
    <t>SPAM_SURVEYS</t>
  </si>
  <si>
    <t>VENDOR_FILE_TYPE</t>
  </si>
  <si>
    <t>VENDOR_FILE_EXTENDED_TYPE</t>
  </si>
  <si>
    <t>SPAM_PROMOS</t>
  </si>
  <si>
    <t>CCTRANS_ID</t>
  </si>
  <si>
    <t>ACQUIRER_REFERENCE_NUMBER</t>
  </si>
  <si>
    <t>ACCOUNT_IP_PROTECTED</t>
  </si>
  <si>
    <t>PAYPAL_CCTRANS_TRACE_NUMBER</t>
  </si>
  <si>
    <t>CCTRANS_TYPE</t>
  </si>
  <si>
    <t>MERCHANT_ID</t>
  </si>
  <si>
    <t>VARCHAR2 (40)</t>
  </si>
  <si>
    <t>DISABLE_ELV</t>
  </si>
  <si>
    <t>CARD_TYPE</t>
  </si>
  <si>
    <t>SETTLE_DATE</t>
  </si>
  <si>
    <t>DCC_USER</t>
  </si>
  <si>
    <t>SETTLE_AMOUNT</t>
  </si>
  <si>
    <t>SETTLE_CURRENCY_CODE</t>
  </si>
  <si>
    <t>RISK_FILTER_ENABLED</t>
  </si>
  <si>
    <t>VARCHAR2 (3)</t>
  </si>
  <si>
    <t>FUNDING_AMOUNT</t>
  </si>
  <si>
    <t>RISK_FILTER_ACCEPTED</t>
  </si>
  <si>
    <t>FUNDING_CURRENCY_CODE</t>
  </si>
  <si>
    <t>CURRENCY_CONVERSION_RATE</t>
  </si>
  <si>
    <t>COLLECTIONS</t>
  </si>
  <si>
    <t>INTRCHNG_AMOUNT</t>
  </si>
  <si>
    <t>INTRCHNG_AMOUNT_SIGN</t>
  </si>
  <si>
    <t>HAS_BILLPAY_DEFAULTS</t>
  </si>
  <si>
    <t>VARCHAR2 (2)</t>
  </si>
  <si>
    <t>INTRCHNG_CURRENCY_CODE</t>
  </si>
  <si>
    <t>INTRCHNG_FNDNG_AMOUNT</t>
  </si>
  <si>
    <t>INTRCHNG_FNDNG_CURRENCY_CODE</t>
  </si>
  <si>
    <t>SCHEDULED_NOTIFY</t>
  </si>
  <si>
    <t>ASSMNT_AMOUNT</t>
  </si>
  <si>
    <t>ASSMNT_CURRENCY_CODE</t>
  </si>
  <si>
    <t>PPP_ENROLLED</t>
  </si>
  <si>
    <t>ASSMNT_FNDNG_AMOUNT</t>
  </si>
  <si>
    <t>SEND_PAYMENT_INTL</t>
  </si>
  <si>
    <t>ASSMNT_FNDNG_CURRENCY_CODE</t>
  </si>
  <si>
    <t>MERCHANT_PRICED_LEVEL_CODE</t>
  </si>
  <si>
    <t>SUBSCR_AGREE_TERMS</t>
  </si>
  <si>
    <t>TRANSACTION_CLRD_LEVEL_CODE</t>
  </si>
  <si>
    <t>INTRLNK_ACQR_INTRCHNG_GRP</t>
  </si>
  <si>
    <t>SHIPPING_USER</t>
  </si>
  <si>
    <t>CLR_MIN_AMOUNT</t>
  </si>
  <si>
    <t>CLR_MIN_CURRENCY_CODE</t>
  </si>
  <si>
    <t>CLR_PER_ITEM_AMOUNT</t>
  </si>
  <si>
    <t>SPAM_DEV_NETWORK</t>
  </si>
  <si>
    <t>CLR_PER_ITEM_CURRENCY_CODE</t>
  </si>
  <si>
    <t>CLR_ACTUAL_RATE</t>
  </si>
  <si>
    <t>AUCTION_SELLER</t>
  </si>
  <si>
    <t>MERCHANT_PRICED_LEVEL</t>
  </si>
  <si>
    <t>CLEARING_RATE_DELTA</t>
  </si>
  <si>
    <t>CLEARING_FLAT_FEE_DELTA</t>
  </si>
  <si>
    <t>DELTA_COST</t>
  </si>
  <si>
    <t>AUCTION_BUYER</t>
  </si>
  <si>
    <t>AREA_OF_EVENT</t>
  </si>
  <si>
    <t>INTERCHANGE_ACTION</t>
  </si>
  <si>
    <t>INTRCHNG_ACTION_REASON_CODE</t>
  </si>
  <si>
    <t>HAS_EBAY_ID</t>
  </si>
  <si>
    <t>DESCRIPTION</t>
  </si>
  <si>
    <t>TENANT_ID</t>
  </si>
  <si>
    <t>VARCHAR2 (35)</t>
  </si>
  <si>
    <t>SET_REQ_TID</t>
  </si>
  <si>
    <t>NO_WARRANTY_FOR_BUYER</t>
  </si>
  <si>
    <t>RAW_INTRCHNG_AMOUNT</t>
  </si>
  <si>
    <t>VARCHAR2 (12)</t>
  </si>
  <si>
    <t>PPIP_SIGNUP</t>
  </si>
  <si>
    <t>SET_TXN_TID</t>
  </si>
  <si>
    <t>IS_VERIFIED</t>
  </si>
  <si>
    <t>DIM_GREEN_DOT_ACCT</t>
  </si>
  <si>
    <t>MOBILE_ASSOCIATION</t>
  </si>
  <si>
    <t>GREEN_DOT_PP_CUST_ID</t>
  </si>
  <si>
    <t>NUMERIC</t>
  </si>
  <si>
    <t>FROM TMIS_DATALAKE_STM_v0.5</t>
  </si>
  <si>
    <t>CRE_TS</t>
  </si>
  <si>
    <t>STRING (TIMESTAMP)</t>
  </si>
  <si>
    <t>UPD_TS</t>
  </si>
  <si>
    <t>flags3</t>
  </si>
  <si>
    <t>ADMIN_EMAIL_CC</t>
  </si>
  <si>
    <t>DIM_ONMIBUS_ACCT</t>
  </si>
  <si>
    <t>ADMIN_EMAIL_BA</t>
  </si>
  <si>
    <t>STRING</t>
  </si>
  <si>
    <t>ADMIN_EMAIL_ADDRESS</t>
  </si>
  <si>
    <t>PRODUCT</t>
  </si>
  <si>
    <t>ADMIN_EMAIL_PASSWORD</t>
  </si>
  <si>
    <t>DL_CATEG_SUB_CATEG_LKP</t>
  </si>
  <si>
    <t>ADMIN_EMAIL_BUS_INFO</t>
  </si>
  <si>
    <t>SUBPRIME</t>
  </si>
  <si>
    <t>MERCHANT_HIGH_RISK</t>
  </si>
  <si>
    <t>CATEG_CODE</t>
  </si>
  <si>
    <t>ACCEPTING_HTML_EMAIL</t>
  </si>
  <si>
    <t>SUB_CATEG_CODE</t>
  </si>
  <si>
    <t>ALLOW_COOKIE_API</t>
  </si>
  <si>
    <t>CATEG_DESC</t>
  </si>
  <si>
    <t>HAS_APU</t>
  </si>
  <si>
    <t>NEXT_PYMNT_CCRISK_EXMPT</t>
  </si>
  <si>
    <t>DL_PAYMENT_INTERMEDIATION_XBDR</t>
  </si>
  <si>
    <t>HAS_ALI</t>
  </si>
  <si>
    <t>BASE_ID</t>
  </si>
  <si>
    <t>TRANS_CREATED_DATE</t>
  </si>
  <si>
    <t>STRING(DATE)</t>
  </si>
  <si>
    <t>HAS_WBN</t>
  </si>
  <si>
    <t>WEB_ACCEPT_SELLER</t>
  </si>
  <si>
    <t>FEE_HISTORY/FEE_HISTORY_P2</t>
  </si>
  <si>
    <t>BUSINESS_PLUS</t>
  </si>
  <si>
    <t>SHIP_SHOW_AUCTION</t>
  </si>
  <si>
    <t>TRANSACTION_ID</t>
  </si>
  <si>
    <t>SHIP_SHOW_GOODS</t>
  </si>
  <si>
    <t>TRANSACTION_TYPE</t>
  </si>
  <si>
    <t>CURRENCY_CODE</t>
  </si>
  <si>
    <t>TOTAL_FEE_AMOUNT</t>
  </si>
  <si>
    <t>ACTUAL_PERCENT_FEE</t>
  </si>
  <si>
    <t>SHIP_SHOW_SERVICE</t>
  </si>
  <si>
    <t>ACTUAL_FIXED_FEE</t>
  </si>
  <si>
    <t>DATA</t>
  </si>
  <si>
    <t>VARCHAR2 (4000)</t>
  </si>
  <si>
    <t>PYPL_TIME_TOUCHED</t>
  </si>
  <si>
    <t>FIN_BANK_ACTIVITY_MAP</t>
  </si>
  <si>
    <t>SHIP_SHOW_CASH</t>
  </si>
  <si>
    <t>INTERNAL_TXN_ID</t>
  </si>
  <si>
    <t>TRANS_TYPE</t>
  </si>
  <si>
    <t>VARCHAR2 (50)</t>
  </si>
  <si>
    <t>FAKE_TXN_ID</t>
  </si>
  <si>
    <t>NO_BUYER_SENDING_LIMIT</t>
  </si>
  <si>
    <t>ACTIVITY_ID</t>
  </si>
  <si>
    <t>MEMBER_NUM_REQUIRED</t>
  </si>
  <si>
    <t>FIN_BANK_TRANSACTION_ID</t>
  </si>
  <si>
    <t>XBORDER_SELLER</t>
  </si>
  <si>
    <t>PARTICIPANT_TRANSACTION_ID</t>
  </si>
  <si>
    <t>XBORDER_BUYER</t>
  </si>
  <si>
    <t>SMI_MANDATORY_LOCKOUT</t>
  </si>
  <si>
    <t>FAKE_WTRANSACTION_ID</t>
  </si>
  <si>
    <t>PYPL_TIME_CREATED</t>
  </si>
  <si>
    <t>HAS_NEW_CASE_INFO</t>
  </si>
  <si>
    <t>PACTIVITY_TRANS_MAP</t>
  </si>
  <si>
    <t>HAS_EAN</t>
  </si>
  <si>
    <t xml:space="preserve">this is the payment_id - This is a map table that maps the </t>
  </si>
  <si>
    <t>HAS_CC_STATEMENT_NAME</t>
  </si>
  <si>
    <t>LEDGER_TYPE</t>
  </si>
  <si>
    <t>PARTNER_VERISIGN_ENABLED</t>
  </si>
  <si>
    <t>TXN_ID</t>
  </si>
  <si>
    <t>wtransaction, wtransaction_p2 transaction _id.</t>
  </si>
  <si>
    <t>fact_pmt_h</t>
  </si>
  <si>
    <t>SECOND_VISA</t>
  </si>
  <si>
    <t>fee_history_p2</t>
  </si>
  <si>
    <t>HAS_APPROX_ANY_NON_USD_HOLDING</t>
  </si>
  <si>
    <t>tbd</t>
  </si>
  <si>
    <t>HAS_APPROX_OPEN_NON_USD_HOLDING</t>
  </si>
  <si>
    <t>flags4</t>
  </si>
  <si>
    <t>PHONE_VERIFY_PASSED</t>
  </si>
  <si>
    <t>OPERATION_TYPE</t>
  </si>
  <si>
    <t>PARTYV2</t>
  </si>
  <si>
    <t>NEXT_PYMNT_CCRISK_MODEL2</t>
  </si>
  <si>
    <t>PARTY_TYPE</t>
  </si>
  <si>
    <t>ISO_PREFERRED_LANGUAGE</t>
  </si>
  <si>
    <t>VARCHAR2 (5)</t>
  </si>
  <si>
    <t>MONTHLY_STATEMENT_ACTIVE</t>
  </si>
  <si>
    <t>TIMEZONE_CODE</t>
  </si>
  <si>
    <t>CITIZENSHIP</t>
  </si>
  <si>
    <t>ACH_REWARD_ELIGIBLE_X</t>
  </si>
  <si>
    <t>ACH_REWARD_ELIGIBLE_Y</t>
  </si>
  <si>
    <t>PARTY_ACCOUNT</t>
  </si>
  <si>
    <t>COMMERCIAL_ENTITY</t>
  </si>
  <si>
    <t>COMMERCIAL_ENTITY_TOU</t>
  </si>
  <si>
    <t>COMMERCIAL_ENTITY_NO_SSN_CHECK</t>
  </si>
  <si>
    <t>NEXT_PYMNT_ACHRISK_EXMPT</t>
  </si>
  <si>
    <t>NEXT_PYMNT_ACHRISK_MODEL3</t>
  </si>
  <si>
    <t>PARTY_NAME</t>
  </si>
  <si>
    <t>SIMPLE_HISTORY</t>
  </si>
  <si>
    <t>ALWAYS_CONFIRM_CCS_2</t>
  </si>
  <si>
    <t>ORTHOGRAPHY</t>
  </si>
  <si>
    <t>PREFIX</t>
  </si>
  <si>
    <t>VARCHAR2 (420)</t>
  </si>
  <si>
    <t>GIVEN_NAME</t>
  </si>
  <si>
    <t>OVERRIDE_WITHDRAW_1</t>
  </si>
  <si>
    <t>MIDDLE_NAME</t>
  </si>
  <si>
    <t>SURNAME</t>
  </si>
  <si>
    <t>OVERRIDE_WITHDRAW_2</t>
  </si>
  <si>
    <t>SUFFIX</t>
  </si>
  <si>
    <t>ALTERNATE_FULL_NAME</t>
  </si>
  <si>
    <t>VARCHAR2 (300)</t>
  </si>
  <si>
    <t>NEXT_PYMNT_CCRISK_MODEL3</t>
  </si>
  <si>
    <t>SEARCH_TERM</t>
  </si>
  <si>
    <t>VARCHAR2 (900)</t>
  </si>
  <si>
    <t>CONFIRMATION_STATUS</t>
  </si>
  <si>
    <t>IPN_DISABLED</t>
  </si>
  <si>
    <t>CONFIRMATION_AUTHORITY</t>
  </si>
  <si>
    <t>ACTIVE_CC_USER</t>
  </si>
  <si>
    <t>SECONDARY_SURNAME</t>
  </si>
  <si>
    <t>PARTY_NAME_PRIMARY</t>
  </si>
  <si>
    <t>EBAY_POWER_SELLER</t>
  </si>
  <si>
    <t>PARTY_NAME_ID</t>
  </si>
  <si>
    <t>USE_PERSONAL_ACCOUNT_VERIFICATION_RULES</t>
  </si>
  <si>
    <t>FLAG4_DISABLE_UACH</t>
  </si>
  <si>
    <t>PARTY_POSTAL_ADDRESS_PRIMARY</t>
  </si>
  <si>
    <t>UNVERIFIED_SPENDING_OVERRIDE</t>
  </si>
  <si>
    <t>PARTY_POSTAL_ADDR_ID</t>
  </si>
  <si>
    <t>SEE_ACCOUNT_ACCESS_RESTORED_PAGE</t>
  </si>
  <si>
    <t>DEFAULT_BILLING_PPA_ID</t>
  </si>
  <si>
    <t>DEFAULT_SHIPPING_PPA_ID</t>
  </si>
  <si>
    <t>PPP_COMPLIANCE_NONCOMPLIANT</t>
  </si>
  <si>
    <t>PPP_COMPLIANCE_DISQUALIFIED</t>
  </si>
  <si>
    <t>TIME_REVIEWED</t>
  </si>
  <si>
    <t>PARTY_POSTAL_ADDRESS</t>
  </si>
  <si>
    <t>PPP_COMPLIANCE_PERMANENTOVERRIDE</t>
  </si>
  <si>
    <t>GUEST_ACCOUNT</t>
  </si>
  <si>
    <t>ADDRESS_TYPE</t>
  </si>
  <si>
    <t>WEBSITE_REGISTERED</t>
  </si>
  <si>
    <t>ADDRESSEE_NAME</t>
  </si>
  <si>
    <t>COUNTS_AGAINST_QUOTA</t>
  </si>
  <si>
    <t>ACCEPTED_PURSE_WARNING</t>
  </si>
  <si>
    <t>ENABLE_BUYER_SIDE_CCRISK_MODEL</t>
  </si>
  <si>
    <t>VALIDATION_STATUS</t>
  </si>
  <si>
    <t>VALIDATION_AUTHORITY</t>
  </si>
  <si>
    <t>SENT_PURSE_LIMIT_WARNING_EMAIL</t>
  </si>
  <si>
    <t>NORMALIZATION_STATUS</t>
  </si>
  <si>
    <t>EXCEPTION</t>
  </si>
  <si>
    <t>INPUT_ADDRESS1</t>
  </si>
  <si>
    <t>INPUT_ADDRESS2</t>
  </si>
  <si>
    <t>WTRANSACTION</t>
  </si>
  <si>
    <t>FLAG</t>
  </si>
  <si>
    <t>NO_DISPLAY</t>
  </si>
  <si>
    <t>STREET_NUMBER</t>
  </si>
  <si>
    <t>STREET_NAME</t>
  </si>
  <si>
    <t>STREET_TYPE</t>
  </si>
  <si>
    <t>CITY</t>
  </si>
  <si>
    <t>STATE</t>
  </si>
  <si>
    <t>POST_CODE</t>
  </si>
  <si>
    <t>VARCHAR2 (180)</t>
  </si>
  <si>
    <t>PO_BOX</t>
  </si>
  <si>
    <t>FLAT</t>
  </si>
  <si>
    <t>BUILDING_NAME</t>
  </si>
  <si>
    <t>FLOOR</t>
  </si>
  <si>
    <t>BLOCK_NAME</t>
  </si>
  <si>
    <t>ROOM</t>
  </si>
  <si>
    <t>IS_PO_BOX</t>
  </si>
  <si>
    <t>IS_PARTIAL</t>
  </si>
  <si>
    <t>IS_CANONICAL_FORMAT</t>
  </si>
  <si>
    <t>DATE_FROM</t>
  </si>
  <si>
    <t>DATE_TO</t>
  </si>
  <si>
    <t>POSTAL_ADDR_EXTN_ID</t>
  </si>
  <si>
    <t>ADDRESS_ERROR_COUNT</t>
  </si>
  <si>
    <t>PP_ATTACKCASEIDLIST</t>
  </si>
  <si>
    <t>PZINSKEY</t>
  </si>
  <si>
    <t>VARCHAR2 (255)</t>
  </si>
  <si>
    <t>ATTACKCASEID</t>
  </si>
  <si>
    <t>PXCREATEDATETIME</t>
  </si>
  <si>
    <t>DATE (7)</t>
  </si>
  <si>
    <t>CASECREATEDATETIME</t>
  </si>
  <si>
    <t>HELD_FOR_VERIFY</t>
  </si>
  <si>
    <t>PXINDEXCOUNT</t>
  </si>
  <si>
    <t>PXINSINDEXEDKEY</t>
  </si>
  <si>
    <t>PXINSNAME</t>
  </si>
  <si>
    <t>VARCHAR2 (128)</t>
  </si>
  <si>
    <t>PXOBJCLASS</t>
  </si>
  <si>
    <t>VARCHAR2 (96)</t>
  </si>
  <si>
    <t>PP_INDEX_CASEADJOUTCOMES</t>
  </si>
  <si>
    <t>OUTCOME</t>
  </si>
  <si>
    <t>PAYMENTSERV_PROCESSED</t>
  </si>
  <si>
    <t>PXINDEXPURPOSE</t>
  </si>
  <si>
    <t>PXINSINDEXEDCLASS</t>
  </si>
  <si>
    <t>HELD_FOR_RECIPIENT</t>
  </si>
  <si>
    <t>PP_INDEX_DISPUTECASEDETAILS</t>
  </si>
  <si>
    <t>FOR_AUCTION_ITEM</t>
  </si>
  <si>
    <t>JUSTIFYDENIEDREASONS</t>
  </si>
  <si>
    <t>VARCHAR2 (256)</t>
  </si>
  <si>
    <t>ADJUDICATIONOUTCOME</t>
  </si>
  <si>
    <t>CCTRANSID</t>
  </si>
  <si>
    <t>SELLERPROTECTIONPROGRAM</t>
  </si>
  <si>
    <t>REPRESENTMENTCODE</t>
  </si>
  <si>
    <t>RISKTXNMONEYMOVEMENTDECISION</t>
  </si>
  <si>
    <t>VARCHAR2 (16)</t>
  </si>
  <si>
    <t>SPECIALINDICATOR</t>
  </si>
  <si>
    <t>CASEREVIEWREASON</t>
  </si>
  <si>
    <t>VARCHAR2 (2048)</t>
  </si>
  <si>
    <t>JUSTIFICATIONREASON</t>
  </si>
  <si>
    <t>EXTERNALDISPUTEAMOUNT</t>
  </si>
  <si>
    <t>EXTERNALDISPUTECURRENCY</t>
  </si>
  <si>
    <t>HIGHRISK</t>
  </si>
  <si>
    <t>VARCHAR2 (10)</t>
  </si>
  <si>
    <t>ACHRETURNSRCVDDATE</t>
  </si>
  <si>
    <t>RISKRECOMMENDATION</t>
  </si>
  <si>
    <t>RISKDECISIONACTION</t>
  </si>
  <si>
    <t>JUSTIFYDISPUTEVALID</t>
  </si>
  <si>
    <t>JUSTIFYDISPUTEVALIDFREETEXT</t>
  </si>
  <si>
    <t>ASSOCIATIONPROCESS</t>
  </si>
  <si>
    <t>DISPUTECURRENCYDESC</t>
  </si>
  <si>
    <t>DISPUTEAMOUNT</t>
  </si>
  <si>
    <t>COVERINSKEY</t>
  </si>
  <si>
    <t>CLAIMTYPE</t>
  </si>
  <si>
    <t>ACHRCODE</t>
  </si>
  <si>
    <t>PROCESSORREASONCODE</t>
  </si>
  <si>
    <t>CARDTYPE</t>
  </si>
  <si>
    <t>SUBPROCESSOR</t>
  </si>
  <si>
    <t>EXTBUYERCANCELFLAG</t>
  </si>
  <si>
    <t>BUYERCANCELREQUESTDATE</t>
  </si>
  <si>
    <t>map(case wtransaction.flag &amp; 1 when 0 then null else 'NO_DISPLAY' end, case wtransaction.flag &amp; 1 when 0 then null else TRUE end, case wtransaction.flag &amp; 2 when 0 then null else 'HELD_FOR_VERIFY' end, case wtransaction.flag &amp; 2 when 0 then null else TRUE end, case wtransaction.flag &amp; 4 when 0 then null else 'PAYMENTSERV_PROCESSED' end, case wtransaction.flag &amp; 4 when 0 then null else TRUE end, case wtransaction.flag &amp; 8 when 0 then null else 'HELD_FOR_RECIPIENT' end, case wtransaction.flag &amp; 8 when 0 then null else TRUE end, case wtransaction.flag &amp; 16 when 0 then null else 'FOR_AUCTION_ITEM' end, case wtransaction.flag &amp; 16 when 0 then null else TRUE end, case wtransaction.flag &amp; 32 when 0 then null else 'CORRECTION' end, case wtransaction.flag &amp; 32 when 0 then null else TRUE end, case wtransaction.flag &amp; 64 when 0 then null else 'BUYER_GUARANTEE' end, case wtransaction.flag &amp; 64 when 0 then null else TRUE end, case wtransaction.flag &amp; 128 when 0 then null else 'EBAY_GUEST_USER_TRANSACTION' end, case wtransaction.flag &amp; 128 when 0 then null else TRUE end, case wtransaction.flag &amp; 256 when 0 then null else 'CARD_CASH_ADVANCE' end, case wtransaction.flag &amp; 256 when 0 then null else TRUE end, case wtransaction.flag &amp; 512 when 0 then null else 'UNILATERAL' end, case wtransaction.flag &amp; 512 when 0 then null else TRUE end, case wtransaction.flag &amp; 1024 when 0 then null else 'RECENT_DELETED' end, case wtransaction.flag &amp; 1024 when 0 then null else TRUE end, case wtransaction.flag &amp; 2048 when 0 then null else 'CARD_EXPIRED' end, case wtransaction.flag &amp; 2048 when 0 then null else TRUE end, case wtransaction.flag &amp; 4096 when 0 then null else 'CARD_POS' end, case wtransaction.flag &amp; 4096 when 0 then null else TRUE end, case wtransaction.flag &amp; 8192 when 0 then null else 'CARD_PIN' end, case wtransaction.flag &amp; 8192 when 0 then null else TRUE end, case wtransaction.flag &amp; 16384 when 0 then null else 'DOWNLOADED' end, case wtransaction.flag &amp; 16384 when 0 then null else TRUE end, case wtransaction.flag &amp; 32768 when 0 then null else 'ACCOUNT_CLOSING' end, case wtransaction.flag &amp; 32768 when 0 then null else TRUE end, case wtransaction.flag &amp; 65536 when 0 then null else 'INTERNAL' end, case wtransaction.flag &amp; 65536 when 0 then null else TRUE end, case wtransaction.flag &amp; 131072 when 0 then null else 'MOBILE_TERMINAL' end, case wtransaction.flag &amp; 131072 when 0 then null else TRUE end, case wtransaction.flag &amp; 262144 when 0 then null else 'BUSINESS' end, case wtransaction.flag &amp; 262144 when 0 then null else TRUE end, case wtransaction.flag &amp; 524288 when 0 then null else 'HAS_FEE' end, case wtransaction.flag &amp; 524288 when 0 then null else TRUE end, case wtransaction.flag &amp; 1048576 when 0 then null else 'FORCED' end, case wtransaction.flag &amp; 1048576 when 0 then null else TRUE end, case wtransaction.flag &amp; 2097152 when 0 then null else 'MASSPAY' end, case wtransaction.flag &amp; 2097152 when 0 then null else TRUE end, case wtransaction.flag &amp; 4194304 when 0 then null else 'XCLICK' end, case wtransaction.flag &amp; 4194304 when 0 then null else TRUE end, case wtransaction.flag &amp; 8388608 when 0 then null else 'FRAUD_QUEUE' end, case wtransaction.flag &amp; 8388608 when 0 then null else TRUE end, case wtransaction.flag &amp; 16777216 when 0 then null else 'CREDIT_LIMIT_EXEMPT' end, case wtransaction.flag &amp; 16777216 when 0 then null else TRUE end, case wtransaction.flag &amp; 33554432 when 0 then null else 'INSTANT_ACH' end, case wtransaction.flag &amp; 33554432 when 0 then null else TRUE end, case wtransaction.flag &amp; 67108864 when 0 then null else 'ECHECK' end, case wtransaction.flag &amp; 67108864 when 0 then null else TRUE end, case wtransaction.flag &amp; 134217728 when 0 then null else 'HELD_FOR_UPGRADE' end, case wtransaction.flag &amp; 134217728 when 0 then null else TRUE end, case wtransaction.flag &amp; 268435456 when 0 then null else 'INITIALLY_PENDING' end, case wtransaction.flag &amp; 268435456 when 0 then null else TRUE end, case wtransaction.flag &amp; 536870912 when 0 then null else 'CC_WITHDRAW' end, case wtransaction.flag &amp; 536870912 when 0 then null else TRUE end, case wtransaction.flag &amp; 1073741824 when 0 then null else 'HELD_FOR_RECEIVING' end, case wtransaction.flag &amp; 1073741824 when 0 then null else TRUE end, case wtransaction.flag2 &amp; 1 when 0 then null else 'INTERNATIONAL' end, case wtransaction.flag2 &amp; 1 when 0 then null else TRUE end, case wtransaction.flag2 &amp; 2 when 0 then null else 'TO_GAMING' end, case wtransaction.flag2 &amp; 2 when 0 then null else TRUE end, case wtransaction.flag2 &amp; 4 when 0 then null else 'HAS_BONUS' end, case wtransaction.flag2 &amp; 4 when 0 then null else TRUE end, case wtransaction.flag2 &amp; 8 when 0 then null else 'CHARGED_BACK' end, case wtransaction.flag2 &amp; 8 when 0 then null else TRUE end, case wtransaction.flag2 &amp; 16 when 0 then null else 'IS_WBN' end, case wtransaction.flag2 &amp; 16 when 0 then null else TRUE end, case wtransaction.flag2 &amp; 32 when 0 then null else 'HAS_CONFIRMED_ADDRESS' end, case wtransaction.flag2 &amp; 32 when 0 then null else TRUE end, case wtransaction.flag2 &amp; 64 when 0 then null else 'HAS_CART' end, case wtransaction.flag2 &amp; 64 when 0 then null else TRUE end, case wtransaction.flag2 &amp; 128 when 0 then null else 'FROM_GAMING' end, case wtransaction.flag2 &amp; 128 when 0 then null else TRUE end, case wtransaction.flag2 &amp; 256 when 0 then null else 'COUNTERPARTY_BUSINESS' end, case wtransaction.flag2 &amp; 256 when 0 then null else TRUE end, case wtransaction.flag2 &amp; 512 when 0 then null else 'SCHEDULED_PMT' end, case wtransaction.flag2 &amp; 512 when 0 then null else TRUE end, case wtransaction.flag2 &amp; 1024 when 0 then null else 'SUBSCRIPTION_PMT' end, case wtransaction.flag2 &amp; 1024 when 0 then null else TRUE end, case wtransaction.flag2 &amp; 2048 when 0 then null else 'INST_ACH_UNSECURED' end, case wtransaction.flag2 &amp; 2048 when 0 then null else TRUE end, case wtransaction.flag2 &amp; 4096 when 0 then null else 'ACH_REPRESENTED' end, case wtransaction.flag2 &amp; 4096 when 0 then null else TRUE end, case wtransaction.flag2 &amp; 8192 when 0 then null else 'REVERSAL_PENDING' end, case wtransaction.flag2 &amp; 8192 when 0 then null else TRUE end, case wtransaction.flag2 &amp; 16384 when 0 then null else 'CARD_VIRTUAL' end, case wtransaction.flag2 &amp; 16384 when 0 then null else TRUE end, case wtransaction.flag2 &amp; 32768 when 0 then null else 'HAS_UNCLEARED_ECHECK' end, case wtransaction.flag2 &amp; 32768 when 0 then null else TRUE end, case wtransaction.flag2 &amp; 65536 when 0 then null else 'SHIPPED_VIA_US' end, case wtransaction.flag2 &amp; 65536 when 0 then null else TRUE end, case wtransaction.flag2 &amp; 131072 when 0 then null else 'INITIALLY_HELD_FOR_RECIPIENT' end, case wtransaction.flag2 &amp; 131072 when 0 then null else TRUE end, case wtransaction.flag2 &amp; 262144 when 0 then null else 'INITIALLY_HELD_FOR_VERIFY' end, case wtransaction.flag2 &amp; 262144 when 0 then null else TRUE end, case wtransaction.flag2 &amp; 524288 when 0 then null else 'INITIALLY_HELD_FOR_SHIPPING' end, case wtransaction.flag2 &amp; 524288 when 0 then null else TRUE end, case wtransaction.flag2 &amp; 1048576 when 0 then null else 'INITIALLY_HELD_FOR_UPGRADE' end, case wtransaction.flag2 &amp; 1048576 when 0 then null else TRUE end, case wtransaction.flag2 &amp; 2097152 when 0 then null else 'FROM_EAN' end, case wtransaction.flag2 &amp; 2097152 when 0 then null else TRUE end, case wtransaction.flag2 &amp; 4194304 when 0 then null else 'REVERSAL_PAYEE_INITIATED' end, case wtransaction.flag2 &amp; 4194304 when 0 then null else TRUE end, case wtransaction.flag2 &amp; 8388608 when 0 then null else 'FOR_FASTPAY' end, case wtransaction.flag2 &amp; 8388608 when 0 then null else TRUE end, case wtransaction.flag2 &amp; 16777216 when 0 then null else 'COMPOSITE_FEE' end, case wtransaction.flag2 &amp; 16777216 when 0 then null else TRUE end, case wtransaction.flag2 &amp; 33554432 when 0 then null else 'INITIALLY_HELD_FOR_CCRISK' end, case wtransaction.flag2 &amp; 33554432 when 0 then null else TRUE end, case wtransaction.flag2 &amp; 67108864 when 0 then null else 'INITIALLY_HELD_FOR_CURRENCY' end, case wtransaction.flag2 &amp; 67108864 when 0 then null else TRUE end, case wtransaction.flag2 &amp; 134217728 when 0 then null else 'DONT_SHOW_SHIP_BUTTON' end, case wtransaction.flag2 &amp; 134217728 when 0 then null else TRUE end, case wtransaction.flag2 &amp; 268435456 when 0 then null else 'CROSS_CURRENCY_FUNDED' end, case wtransaction.flag2 &amp; 268435456 when 0 then null else TRUE end, case wtransaction.flag2 &amp; 536870912 when 0 then null else 'INITIALLY_HELD_FOR_VOLUME' end, case wtransaction.flag2 &amp; 536870912 when 0 then null else TRUE end, case wtransaction.flag2 &amp; 1073741824 when 0 then null else 'CARD_HIDDEN' end, case wtransaction.flag2 &amp; 1073741824 when 0 then null else TRUE end, case wtransaction.flag2 &amp; 639500288 when 0 then null else 'INITIALLY_HELD_ALL' end, case wtransaction.flag2 &amp; 639500288 when 0 then null else TRUE end, case wtransaction.flag3 &amp; 1 when 0 then null else 'INITIALLY_INACTIVE_ECHECK' end, case wtransaction.flag3 &amp; 1 when 0 then null else TRUE end, case wtransaction.flag3 &amp; 2 when 0 then null else 'INACTIVE_ECHECK' end, case wtransaction.flag3 &amp; 2 when 0 then null else TRUE end, case wtransaction.flag3 &amp; 4 when 0 then null else 'WARRANTY_APPLIES' end, case wtransaction.flag3 &amp; 4 when 0 then null else TRUE end, case wtransaction.flag3 &amp; 8 when 0 then null else 'WARRANTY_OFFERED' end, case wtransaction.flag3 &amp; 8 when 0 then null else TRUE end, case wtransaction.flag3 &amp; 16 when 0 then null else 'FROM_INVOICE' end, case wtransaction.flag3 &amp; 16 when 0 then null else TRUE end, case wtransaction.flag3 &amp; 32 when 0 then null else 'UNVERIFIED_INSTANT_ACH' end, case wtransaction.flag3 &amp; 32 when 0 then null else TRUE end, case wtransaction.flag3 &amp; 64 when 0 then null else 'NO_DISPLAY_USER' end, case wtransaction.flag3 &amp; 64 when 0 then null else TRUE end, case wtransaction.flag3 &amp; 128 when 0 then null else 'REPORTED_AS_UNAUTHORIZED' end, case wtransaction.flag3 &amp; 128 when 0 then null else TRUE end, case wtransaction.flag3 &amp; 256 when 0 then null else 'TO_EBAY_CAT' end, case wtransaction.flag3 &amp; 256 when 0 then null else TRUE end, case wtransaction.flag3 &amp; 512 when 0 then null else 'HAS_TEMP_HOLD' end, case wtransaction.flag3 &amp; 512 when 0 then null else TRUE end, case wtransaction.flag3 &amp; 1024 when 0 then null else 'EBAY_MOTORS_DEPOSIT' end, case wtransaction.flag3 &amp; 1024 when 0 then null else TRUE end, case wtransaction.flag3 &amp; 2048 when 0 then null else 'INCENTIVE' end, case wtransaction.flag3 &amp; 2048 when 0 then null else TRUE end, case wtransaction.flag3 &amp; 4096 when 0 then null else 'PROMOTION' end, case wtransaction.flag3 &amp; 4096 when 0 then null else TRUE end, case wtransaction.flag3 &amp; 8192 when 0 then null else 'EBAY_AUTOPAY' end, case wtransaction.flag3 &amp; 8192 when 0 then null else TRUE end, case wtransaction.flag3 &amp; 16384 when 0 then null else 'REVERSAL_AMOUNT_IS_PARTIAL' end, case wtransaction.flag3 &amp; 16384 when 0 then null else TRUE end, case wtransaction.flag3 &amp; 32768 when 0 then null else 'PAYPAL_BUYER_PROTECTION' end, case wtransaction.flag3 &amp; 32768 when 0 then null else TRUE end, case wtransaction.flag3 &amp; 65536 when 0 then null else 'WAX' end, case wtransaction.flag3 &amp; 65536 when 0 then null else TRUE end, case wtransaction.flag3 &amp; 131072 when 0 then null else 'EXEMPT_NON_CC_PORTION_FROM_LIMIT' end, case wtransaction.flag3 &amp; 131072 when 0 then null else TRUE end, case wtransaction.flag3 &amp; 262144 when 0 then null else 'MANUALLY_TINKERED_WITH' end, case wtransaction.flag3 &amp; 262144 when 0 then null else TRUE end, case wtransaction.flag3 &amp; 524288 when 0 then null else 'SPP_ELIGIBLE' end, case wtransaction.flag3 &amp; 524288 when 0 then null else TRUE end, case wtransaction.flag3 &amp; 1048576 when 0 then null else 'INITIALLY_HELD_FOR_AUCT_RECV_LIMIT' end, case wtransaction.flag3 &amp; 1048576 when 0 then null else TRUE end, case wtransaction.flag3 &amp; 2097152 when 0 then null else 'HELD_FOR_PURSE_LIMIT' end, case wtransaction.flag3 &amp; 2097152 when 0 then null else TRUE end, case wtransaction.flag3 &amp; 4194304 when 0 then null else 'INITIALLY_HELD_FOR_PURSE_LIMIT' end, case wtransaction.flag3 &amp; 4194304 when 0 then null else TRUE end, case wtransaction.flag3 &amp; 8388608 when 0 then null else 'MERCHANT_PULL' end, case wtransaction.flag3 &amp; 8388608 when 0 then null else TRUE end, case wtransaction.flag3 &amp; 16777216 when 0 then null else 'MANUAL_EFT' end, case wtransaction.flag3 &amp; 16777216 when 0 then null else TRUE end, case wtransaction.flag3 &amp; 33554432 when 0 then null else 'HAS_UNCLEARED_MANUAL_EFT' end, case wtransaction.flag3 &amp; 33554432 when 0 then null else TRUE end, case wtransaction.flag3 &amp; 67108864 when 0 then null else 'MSP' end, case wtransaction.flag3 &amp; 67108864 when 0 then null else TRUE end, case wtransaction.flag3 &amp; 134217728 when 0 then null else 'BUYER_CREDIT_FUNDED' end, case wtransaction.flag3 &amp; 134217728 when 0 then null else TRUE end, case wtransaction.flag3 &amp; 268435456 when 0 then null else 'HAS_BC_PROMO' end, case wtransaction.flag3 &amp; 268435456 when 0 then null else TRUE end, case wtransaction.flag3 &amp; 536870912 when 0 then null else 'INITIALLY_HELD_FOR_MEFT_LIMIT' end, case wtransaction.flag3 &amp; 536870912 when 0 then null else TRUE end, case wtransaction.flag3 &amp; 1073741824 when 0 then null else 'HAS_ATTACK_CASE' end, case wtransaction.flag3 &amp; 1073741824 when 0 then null else TRUE end, case wtransaction.flag3 &amp; 542113792 when 0 then null else 'INITIALLY_HELD_ALL' end, case wtransaction.flag3 &amp; 542113792 when 0 then null else TRUE end, case wtransaction.flag4 &amp; 1 when 0 then null else 'HAS_SELLER_OPTIONS' end, case wtransaction.flag4 &amp; 1 when 0 then null else TRUE end, case wtransaction.flag4 &amp; 2 when 0 then null else 'VIRTUAL_TERMINAL' end, case wtransaction.flag4 &amp; 2 when 0 then null else TRUE end, case wtransaction.flag4 &amp; 4 when 0 then null else 'WSP_SPP' end, case wtransaction.flag4 &amp; 4 when 0 then null else TRUE end, case wtransaction.flag4 &amp; 16 when 0 then null else 'ELV' end, case wtransaction.flag4 &amp; 16 when 0 then null else TRUE end, case wtransaction.flag4 &amp; 32 when 0 then null else 'DCC' end, case wtransaction.flag4 &amp; 32 when 0 then null else TRUE end, case wtransaction.flag4 &amp; 64 when 0 then null else 'EBAY_SPPP' end, case wtransaction.flag4 &amp; 64 when 0 then null else TRUE end, case wtransaction.flag4 &amp; 128 when 0 then null else 'DELAYED_SETTLEMENT' end, case wtransaction.flag4 &amp; 128 when 0 then null else TRUE end, case wtransaction.flag4 &amp; 256 when 0 then null else 'WALLET' end, case wtransaction.flag4 &amp; 256 when 0 then null else TRUE end, case wtransaction.flag4 &amp; 512 when 0 then null else 'RISK_FILTER_ALERTED' end, case wtransaction.flag4 &amp; 512 when 0 then null else TRUE end, case wtransaction.flag4 &amp; 1024 when 0 then null else 'GXO' end, case wtransaction.flag4 &amp; 1024 when 0 then null else TRUE end, case wtransaction.flag4 &amp; 2048 when 0 then null else 'IS_ORDER_RELATED' end, case wtransaction.flag4 &amp; 2048 when 0 then null else TRUE end, case wtransaction.flag4 &amp; 4096 when 0 then null else 'FROM_STANDIN' end, case wtransaction.flag4 &amp; 4096 when 0 then null else TRUE end, case wtransaction.flag4 &amp; 8192 when 0 then null else 'MARKET' end, case wtransaction.flag4 &amp; 8192 when 0 then null else TRUE end, case wtransaction.flag4 &amp; 16384 when 0 then null else 'INTEGRATED_EFT' end, case wtransaction.flag4 &amp; 16384 when 0 then null else TRUE end, case wtransaction.flag4 &amp; 32768 when 0 then null else 'DDG' end, case wtransaction.flag4 &amp; 32768 when 0 then null else TRUE end, case wtransaction.flag4 &amp; 65536 when 0 then null else '3PR' end, case wtransaction.flag4 &amp; 65536 when 0 then null else TRUE end, case wtransaction.flag4 &amp; 131072 when 0 then null else 'SKYPE_INITIATED' end, case wtransaction.flag4 &amp; 131072 when 0 then null else TRUE end, case wtransaction.flag4 &amp; 262144 when 0 then null else 'HANDOUT_ACTIVITY_ID' end, case wtransaction.flag4 &amp; 262144 when 0 then null else TRUE end, case wtransaction.flag4 &amp; 524288 when 0 then null else 'DEBITCARD_INTERNATIONAL_FEE' end, case wtransaction.flag4 &amp; 524288 when 0 then null else TRUE end, case wtransaction.flag4 &amp; 8388608 when 0 then null else 'HELD_FOR_RCV2' end, case wtransaction.flag4 &amp; 8388608 when 0 then null else TRUE end, case wtransaction.flag4 &amp; 67108864 when 0 then null else 'COMPLETED_RISK_REVIEW' end, case wtransaction.flag4 &amp; 67108864 when 0 then null else TRUE end, case wtransaction.flag4 &amp; 536870912 when 0 then null else 'SEND_MONEY' end, case wtransaction.flag4 &amp; 536870912 when 0 then null else TRUE end, case wtransaction.flag4 &amp; 1073741824 when 0 then null else 'EXTERNAL_SEND_MONEY' end, case wtransaction.flag4 &amp; 1073741824 when 0 then null else TRUE end, case wtransaction.flag4 &amp; 268435456 when 0 then null else 'MARKTPLAATS' end, case wtransaction.flag4 &amp; 268435456 when 0 then null else TRUE end, case wtransaction.flag5 &amp; 256 when 0 then null else 'INVOICE_PAYMENT' end, case wtransaction.flag5 &amp; 256 when 0 then null else TRUE end, case wtransaction.flag5 &amp; 1 when 0 then null else 'EXPRESS_CHECKOUT_FOR_EBAY' end, case wtransaction.flag5 &amp; 1 when 0 then null else TRUE end, case wtransaction.flag5 &amp; 2 when 0 then null else 'HAS_PAYMENT_EXTENSIONS' end, case wtransaction.flag5 &amp; 2 when 0 then null else TRUE end, case wtransaction.flag5 &amp; 16 when 0 then null else 'ITEM_NOT_RECEIVED_SELLER_PROTECTION_ELIGIBLE' end, case wtransaction.flag5 &amp; 16 when 0 then null else TRUE end, case wtransaction.flag5 &amp; 4611686018427387904 when 0 then null else 'UNAUTH_PREMIUM_SELLER_PROTECTION_ELIGIBLE' end, case wtransaction.flag5 &amp; 4611686018427387904 when 0 then null else TRUE end, case wtransaction.flag5 &amp; 64 when 0 then null else 'IS_UNAUTH_SELLER_PROTECTION_DUE_TO_HSS' end, case wtransaction.flag5 &amp; 64 when 0 then null else TRUE end, case wtransaction.flag5 &amp; 128 when 0 then null else 'TRANSACTION_PENDING_USER_COMMITMENT' end, case wtransaction.flag5 &amp; 128 when 0 then null else TRUE end, case wtransaction.flag5 &amp; 512 when 0 then null else 'DELAYED_FUNDING' end, case wtransaction.flag5 &amp; 512 when 0 then null else TRUE end, case wtransaction.flag5 &amp; 2048 when 0 then null else 'THUNDERBIRD_PROCESSED' end, case wtransaction.flag5 &amp; 2048 when 0 then null else TRUE end, case wtransaction.flag5 &amp; 4096 when 0 then null else 'DIGITAL_GOODS' end, case wtransaction.flag5 &amp; 4096 when 0 then null else TRUE end, case wtransaction.flag5 &amp; 8192 when 0 then null else 'MICROPAYMENT' end, case wtransaction.flag5 &amp; 8192 when 0 then null else TRUE end, case wtransaction.flag5 &amp; 16384 when 0 then null else 'PREPAID_ADD_FUNDS' end, case wtransaction.flag5 &amp; 16384 when 0 then null else TRUE end, case wtransaction.flag5 &amp; 32768 when 0 then null else 'POSTPAID_RECEIVABLES_PAYOFF' end, case wtransaction.flag5 &amp; 32768 when 0 then null else TRUE end, case wtransaction.flag5 &amp; 131072 when 0 then null else 'HAS_EXTERNAL_DISPUTE_RECOUPMENT' end, case wtransaction.flag5 &amp; 131072 when 0 then null else TRUE end, case wtransaction.flag5 &amp; 262144 when 0 then null else 'AUTOMATED_WITHDRAWAL' end, case wtransaction.flag5 &amp; 262144 when 0 then null else TRUE end, case wtransaction.flag5 &amp; 524288 when 0 then null else 'UNVERIFIED_ECHECK' end, case wtransaction.flag5 &amp; 524288 when 0 then null else TRUE end, case wtransaction.flag5 &amp; 1048576 when 0 then null else 'IS_POINT_OF_SALE' end, case wtransaction.flag5 &amp; 1048576 when 0 then null else TRUE end, case wtransaction.flag5 &amp; 4194304 when 0 then null else 'MASSPAY_2_0' end, case wtransaction.flag5 &amp; 4194304 when 0 then null else TRUE end, case wtransaction.flag5 &amp; 16777216 when 0 then null else 'EXTERNAL_FX_SOLUTION' end, case wtransaction.flag5 &amp; 16777216 when 0 then null else TRUE end, case wtransaction.flag5 &amp; 33554432 when 0 then null else 'IS_CHAINED_REFUND' end, case wtransaction.flag5 &amp; 33554432 when 0 then null else TRUE end, case wtransaction.flag5 &amp; 67108864 when 0 then null else 'IS_USING_INLINE_CHECKOUT_FLOW' end, case wtransaction.flag5 &amp; 67108864 when 0 then null else TRUE end, case wtransaction.flag5 &amp; 134217728 when 0 then null else 'IS_MOBILE_PAYMENT_ACCEPTANCE_PROCESSED' end, case wtransaction.flag5 &amp; 134217728 when 0 then null else TRUE end, case wtransaction.flag5 &amp; 17179869184 when 0 then null else 'HAS_STORE_INFO' end, case wtransaction.flag5 &amp; 17179869184 when 0 then null else TRUE end, case wtransaction.flags &amp; 8796093022208 when 0 then null else 'HAS_EXTERNALY_PROCESSED_REFUND' end, case wtransaction.flags &amp; 8796093022208 when 0 then null else TRUE end, case wtransaction.flag5 &amp; 8589934592 when 0 then null else 'IS_POSTPAID_MSB' end, case wtransaction.flag5 &amp; 8589934592 when 0 then null else TRUE end, case wtransaction.flag5 &amp; 268435456 when 0 then null else 'HAS_AUTH_DEFERRED' end, case wtransaction.flag5 &amp; 268435456 when 0 then null else TRUE end, case wtransaction.flag5 &amp; 536870912 when 0 then null else 'HAS_DEFERRED_AUTH_SUCCESS' end, case wtransaction.flag5 &amp; 536870912 when 0 then null else TRUE end, case wtransaction.flag5 &amp; 1073741824 when 0 then null else 'HAS_DEFERRED_AUTH_FAILURE' end, case wtransaction.flag5 &amp; 1073741824 when 0 then null else TRUE end, case wtransaction.flag5 &amp; 2147483648 when 0 then null else 'HAS_DELAYED_HOLDING_UPDATE' end, case wtransaction.flag5 &amp; 2147483648 when 0 then null else TRUE end, case wtransaction.flag5 &amp; 34359738368 when 0 then null else 'IS_WEB_PAYMENT_STANDARD' end, case wtransaction.flag5 &amp; 34359738368 when 0 then null else TRUE end, case wtransaction.flag5 &amp; 1099511627776 when 0 then null else 'WAS_DISPUTED' end, case wtransaction.flag5 &amp; 1099511627776 when 0 then null else TRUE end, case wtransaction.flag5 &amp; 4294967296 when 0 then null else 'IS_PAY_AFTER_PURCHASE' end, case wtransaction.flag5 &amp; 4294967296 when 0 then null else TRUE end, case wtransaction.flag5 &amp; 2199023255552 when 0 then null else 'IS_FORCED_POST' end, case wtransaction.flag5 &amp; 2199023255552 when 0 then null else TRUE end, case wtransaction.flag5 &amp; 4398046511104 when 0 then null else 'IS_NON_REFERENCED_REFUND' end, case wtransaction.flag5 &amp; 4398046511104 when 0 then null else TRUE end, case wtransaction.flag5 &amp; 274877906944 when 0 then null else 'IS_CLOSING_INDOUBT_RECEIVABLE' end, case wtransaction.flag5 &amp; 274877906944 when 0 then null else TRUE end, case wtransaction.flag5 &amp; 17592186044416 when 0 then null else 'IS_COUPLED_PAYMENT' end, case wtransaction.flag5 &amp; 17592186044416 when 0 then null else TRUE end, case wtransaction.flag5 &amp; 35184372088832 when 0 then null else 'IS_SHIPPING_INTERMEDIATED' end, case wtransaction.flag5 &amp; 35184372088832 when 0 then null else TRUE end, case wtransaction.flag5 &amp; 68719476736 when 0 then null else 'RISK_DECISION_UNKNOWN' end, case wtransaction.flag5 &amp; 68719476736 when 0 then null else TRUE end, case wtransaction.flag5 &amp; 562949953421312 when 0 then null else 'HAS_CORRECTION' end, case wtransaction.flag5 &amp; 562949953421312 when 0 then null else TRUE end, case wtransaction.flag5 &amp; 1125899906842624 when 0 then null else 'IS_GENERIC_INSTRUMENT_FUNDED' end, case wtransaction.flag5 &amp; 1125899906842624 when 0 then null else TRUE end, case wtransaction.flag5 &amp; 2251799813685248 when 0 then null else 'HAS_COMPLIANCE_INFO' end, case wtransaction.flag5 &amp; 2251799813685248 when 0 then null else TRUE end, case wtransaction.flag5 &amp; 281474976710656 when 0 then null else 'IS_FLEXIBLE_INCONTEXT_EXPRESS_CHECKOUT' end, case wtransaction.flag5 &amp; 281474976710656 when 0 then null else TRUE end, case wtransaction.flag5 &amp; 70368744177664 when 0 then null else 'HAD_COMPLIANCE_HOLD' end, case wtransaction.flag5 &amp; 70368744177664 when 0 then null else TRUE end, case wtransaction.flag5 &amp; 140737488355328 when 0 then null else 'HAS_COMPLIANCE_HOLD' end, case wtransaction.flag5 &amp; 140737488355328 when 0 then null else TRUE end, case wtransaction.flag5 &amp; 4503599627370496 when 0 then null else 'IS_FUNDED_BY_PP_SHORT_TERM_CREDIT' end, case wtransaction.flag5 &amp; 4503599627370496 when 0 then null else TRUE end, case wtransaction.flag5 &amp; 9007199254740992 when 0 then null else 'HAS_TRANSACTION_ATTRIBUTE' end, case wtransaction.flag5 &amp; 9007199254740992 when 0 then null else TRUE end, case wtransaction.flag5 &amp; 36028797018963968 when 0 then null else 'IS_INSTALLMENT_FUNDED' end, case wtransaction.flag5 &amp; 36028797018963968 when 0 then null else TRUE end, case wtransaction.flag5 &amp; 18014398509481984 when 0 then null else 'CHEETAH_PROCESSED' end, case wtransaction.flag5 &amp; 18014398509481984 when 0 then null else TRUE end, case wtransaction.flag5 &amp; 144115188075855872 when 0 then null else 'HAS_MERCHANT_PAYMENT_CONTEXT_INFO' end, case wtransaction.flag5 &amp; 144115188075855872 when 0 then null else TRUE end, case wtransaction.flag5 &amp; 288230376151711744 when 0 then null else 'IS_BUY_ONLINE_PICKUP_IN_STORE' end, case wtransaction.flag5 &amp; 288230376151711744 when 0 then null else TRUE end, case wtransaction.flag5 &amp; 1152921504606846976 when 0 then null else 'USES_LOCAL_DELIVERY' end, case wtransaction.flag5 &amp; 1152921504606846976 when 0 then null else TRUE end, case wtransaction.flag5 &amp; 72057594037927936 when 0 then null else 'HAS_REST_API_INTEGRATION' end, case wtransaction.flag5 &amp; 72057594037927936 when 0 then null else TRUE end, case wtransaction.flag5 &amp; 576460752303423488 when 0 then null else 'IS_PAY_UPON_INVOICE' end, case wtransaction.flag5 &amp; 576460752303423488 when 0 then null else TRUE end, case wtransaction.flag5 &amp; 1152921504606846976 when 0 then null else 'USES_LOCAL_DELIVERY' end, case wtransaction.flag5 &amp; 1152921504606846976 when 0 then null else TRUE end, case wtransaction.flag5 &amp; 2305843009213693952 when 0 then null else 'HAS_UNAUTH_BANK_RETURN' end, case wtransaction.flag5 &amp; 2305843009213693952 when 0 then null else TRUE end, case wtransaction.flag5 &amp; 4611686018427387904 when 0 then null else 'UNUSED' end, case wtransaction.flag5 &amp; 4611686018427387904 when 0 then null else TRUE end, case wtransaction.flag5 &amp; 9223372036854775808 when 0 then null else 'IS_INVOICE_QR_PAYMENT' end, case wtransaction.flag5 &amp; 9223372036854775808 when 0 then null else TRUE end, case wtransaction.flag6 &amp; 1 when 0 then null else 'IS_PAYPAL_PLUS_ENABLED' end, case wtransaction.flag6 &amp; 1 when 0 then null else TRUE end, case wtransaction.flag6 &amp; 2 when 0 then null else 'IS_PAYPAL_FUNDED_IF_EXTERNAL_VENDOR_FAILURE' end, case wtransaction.flag6 &amp; 2 when 0 then null else TRUE end, case wtransaction.flag6 &amp; 4 when 0 then null else 'IS_PENDING_FOR_POSSIBLE_USER_CANCELLATION' end, case wtransaction.flag6 &amp; 4 when 0 then null else TRUE end, case wtransaction.flag6 &amp; 8 when 0 then null else 'IS_SWITCH_INITIATED_MILLENNIUM_TRANSACTION' end, case wtransaction.flag6 &amp; 8 when 0 then null else TRUE end, case wtransaction.flag6 &amp; 16 when 0 then null else 'IS_MILLENNIUM_STANDIN_REPLAY' end, case wtransaction.flag6 &amp; 16 when 0 then null else TRUE end, case wtransaction.flag6 &amp; 32 when 0 then null else 'HAS_PERSONAL_PAYMENTS_INFO' end, case wtransaction.flag6 &amp; 32 when 0 then null else TRUE end, case wtransaction.flag6 &amp; 64 when 0 then null else 'IS_MULTIPART_U2U' end, case wtransaction.flag6 &amp; 64 when 0 then null else TRUE end, case wtransaction.flag6 &amp; 128 when 0 then null else 'IS_CA_PROCESSED' end, case wtransaction.flag6 &amp; 128 when 0 then null else TRUE end, case wtransaction.flag6 &amp; 256 when 0 then null else 'IS_NON_PAYPAL_MERCHANT' end, case wtransaction.flag6 &amp; 256 when 0 then null else TRUE end, case wtransaction.flag6 &amp; 512 when 0 then null else 'HAS_DELAYED_DISBURSEMENT' end, case wtransaction.flag6 &amp; 512 when 0 then null else TRUE end, case wtransaction.flag6 &amp; 1024 when 0 then null else 'IS_FUNDS_FULLY_DISBURSED' end, case wtransaction.flag6 &amp; 1024 when 0 then null else TRUE end, case wtransaction.flag6 &amp; 2048 when 0 then null else 'IS_MILLENNIUM_SETTLEMENT_PROCESSED' end, case wtransaction.flag6 &amp; 2048 when 0 then null else TRUE end, case wtransaction.flag6 &amp; 4096 when 0 then null else 'IS_SHORTPAY_TRANSACTION' end, case wtransaction.flag6 &amp; 4096 when 0 then null else TRUE end, case wtransaction.flag6 &amp; 8192 when 0 then null else 'TOPUP_BALANCE' end, case wtransaction.flag6 &amp; 8192 when 0 then null else TRUE end, case wtransaction.flag6 &amp; 16384 when 0 then null else 'PROGRESSIVE_ONBOARDING_SETUP_INCOMPLETE' end, case wtransaction.flag6 &amp; 16384 when 0 then null else TRUE end, case wtransaction.flag6 &amp; 32768 when 0 then null else 'HELD_FOR_PENDING_DEPOSIT' end, case wtransaction.flag6 &amp; 32768 when 0 then null else TRUE end, case wtransaction.flag6 &amp; 65536 when 0 then null else 'IS_FLEX_PROCESSED' end, case wtransaction.flag6 &amp; 65536 when 0 then null else TRUE end, case wtransaction.flag6 &amp; 131072 when 0 then null else 'INCONTEXT_UPGRADED_MEMBER_ACCOUNT' end, case wtransaction.flag6 &amp; 131072 when 0 then null else TRUE end, case wtransaction.flag6 &amp; 262144 when 0 then null else 'HAS_UNILATERAL_HOLD' end, case wtransaction.flag6 &amp; 262144 when 0 then null else TRUE end, case wtransaction.flag6 &amp; 524288 when 0 then null else 'IS_MILLENNIUM_PEX_PROCESSED' end, case wtransaction.flag6 &amp; 524288 when 0 then null else TRUE end, case wtransaction.flag6 &amp; 1048576 when 0 then null else 'IS_ADVICE_TXN' end, case wtransaction.flag6 &amp; 1048576 when 0 then null else TRUE end, case wtransaction.flag6 &amp; 2097152 when 0 then null else 'HAS_COMPLIANCE_PENDING' end, case wtransaction.flag6 &amp; 2097152 when 0 then null else TRUE end, case wtransaction.flag6 &amp; 4194304 when 0 then null else 'IS_TWO_PHASE_COMMIT_TRANSACTION' end, case wtransaction.flag6 &amp; 4194304 when 0 then null else TRUE end)</t>
  </si>
  <si>
    <t>PROCESSOR</t>
  </si>
  <si>
    <t>Priority</t>
  </si>
  <si>
    <t>CORRECTION</t>
  </si>
  <si>
    <t>DISPUTEID</t>
  </si>
  <si>
    <t>DISPUTETYPE</t>
  </si>
  <si>
    <t>DISPUTEVALID</t>
  </si>
  <si>
    <t>STATUSWORK</t>
  </si>
  <si>
    <t>BUYERCOMMENTS</t>
  </si>
  <si>
    <t>SELLERTRANSACTIONID</t>
  </si>
  <si>
    <t>PXCREATEOPERATOR</t>
  </si>
  <si>
    <t>PXUPDATEOPERATOR</t>
  </si>
  <si>
    <t>RESOLVEDTIMESTAMP</t>
  </si>
  <si>
    <t>Target Tables</t>
  </si>
  <si>
    <t>RESOLVEDUSERID</t>
  </si>
  <si>
    <t>RISKDECISIONLIABILITY</t>
  </si>
  <si>
    <t>RISKDECISIONFEES</t>
  </si>
  <si>
    <t>VARCHAR2 (24)</t>
  </si>
  <si>
    <t>RISKDECISIONREASON</t>
  </si>
  <si>
    <t>PROVISIONALCREDIT</t>
  </si>
  <si>
    <t>PXUPDATEDATETIME</t>
  </si>
  <si>
    <t>REGE</t>
  </si>
  <si>
    <t>Use Case</t>
  </si>
  <si>
    <t>TRANSACTIONID</t>
  </si>
  <si>
    <t>Driving Tables</t>
  </si>
  <si>
    <t>Tariq's Comments</t>
  </si>
  <si>
    <t>TRANSACTIONAMOUNT</t>
  </si>
  <si>
    <t>TRANSACTIONPOSTDATE</t>
  </si>
  <si>
    <t>TRANSACTIONCURRENCYDESC</t>
  </si>
  <si>
    <t>DISPUTESTAGE</t>
  </si>
  <si>
    <t>VARCHAR2 (30)</t>
  </si>
  <si>
    <t>MERCHANTCONTACTED</t>
  </si>
  <si>
    <t>CARDLOSTORSTOLEN</t>
  </si>
  <si>
    <t>VARCHAR2 (20)</t>
  </si>
  <si>
    <t>CHANGEDPASSWORD</t>
  </si>
  <si>
    <t>CHANGEDPIN</t>
  </si>
  <si>
    <t>Dependent Tables</t>
  </si>
  <si>
    <t>CHANGEDSECURITYQUESTIONS</t>
  </si>
  <si>
    <t>DIDRECENTPPPMTCARDREQUEST</t>
  </si>
  <si>
    <t>COMMUNICATIONSOURCE</t>
  </si>
  <si>
    <t>CONDITIONCODE</t>
  </si>
  <si>
    <t>DISPUTEREASONCODE</t>
  </si>
  <si>
    <t>PARENTATTACKID</t>
  </si>
  <si>
    <t>SOURCE</t>
  </si>
  <si>
    <t>DISPUTECREATESOURCE</t>
  </si>
  <si>
    <t>map(case wtransaction_p2.flag &amp; 1 when 0 then null else 'NO_DISPLAY' end, case wtransaction_p2.flag &amp; 1 when 0 then null else TRUE endcase wtransaction_p2.flag &amp; 2 when 0 then null else 'HELD_FOR_VERIFY' end, case wtransaction_p2.flag &amp; 2 when 0 then null else TRUE endcase wtransaction_p2.flag &amp; 4 when 0 then null else 'PAYMENTSERV_PROCESSED' end, case wtransaction_p2.flag &amp; 4 when 0 then null else TRUE endcase wtransaction_p2.flag &amp; 8 when 0 then null else 'HELD_FOR_RECIPIENT' end, case wtransaction_p2.flag &amp; 8 when 0 then null else TRUE endcase wtransaction_p2.flag &amp; 16 when 0 then null else 'FOR_AUCTION_ITEM' end, case wtransaction_p2.flag &amp; 16 when 0 then null else TRUE endcase wtransaction_p2.flag &amp; 32 when 0 then null else 'CORRECTION' end, case wtransaction_p2.flag &amp; 32 when 0 then null else TRUE endcase wtransaction_p2.flag &amp; 64 when 0 then null else 'BUYER_GUARANTEE' end, case wtransaction_p2.flag &amp; 64 when 0 then null else TRUE endcase wtransaction_p2.flag &amp; 128 when 0 then null else 'EBAY_GUEST_USER_TRANSACTION' end, case wtransaction_p2.flag &amp; 128 when 0 then null else TRUE endcase wtransaction_p2.flag &amp; 256 when 0 then null else 'CARD_CASH_ADVANCE' end, case wtransaction_p2.flag &amp; 256 when 0 then null else TRUE endcase wtransaction_p2.flag &amp; 512 when 0 then null else 'UNILATERAL' end, case wtransaction_p2.flag &amp; 512 when 0 then null else TRUE endcase wtransaction_p2.flag &amp; 1024 when 0 then null else 'RECENT_DELETED' end, case wtransaction_p2.flag &amp; 1024 when 0 then null else TRUE endcase wtransaction_p2.flag &amp; 2048 when 0 then null else 'CARD_EXPIRED' end, case wtransaction_p2.flag &amp; 2048 when 0 then null else TRUE endcase wtransaction_p2.flag &amp; 4096 when 0 then null else 'CARD_POS' end, case wtransaction_p2.flag &amp; 4096 when 0 then null else TRUE endcase wtransaction_p2.flag &amp; 8192 when 0 then null else 'CARD_PIN' end, case wtransaction_p2.flag &amp; 8192 when 0 then null else TRUE endcase wtransaction_p2.flag &amp; 16384 when 0 then null else 'DOWNLOADED' end, case wtransaction_p2.flag &amp; 16384 when 0 then null else TRUE endcase wtransaction_p2.flag &amp; 32768 when 0 then null else 'ACCOUNT_CLOSING' end, case wtransaction_p2.flag &amp; 32768 when 0 then null else TRUE endcase wtransaction_p2.flag &amp; 65536 when 0 then null else 'INTERNAL' end, case wtransaction_p2.flag &amp; 65536 when 0 then null else TRUE endcase wtransaction_p2.flag &amp; 131072 when 0 then null else 'MOBILE_TERMINAL' end, case wtransaction_p2.flag &amp; 131072 when 0 then null else TRUE endcase wtransaction_p2.flag &amp; 262144 when 0 then null else 'BUSINESS' end, case wtransaction_p2.flag &amp; 262144 when 0 then null else TRUE endcase wtransaction_p2.flag &amp; 524288 when 0 then null else 'HAS_FEE' end, case wtransaction_p2.flag &amp; 524288 when 0 then null else TRUE endcase wtransaction_p2.flag &amp; 1048576 when 0 then null else 'FORCED' end, case wtransaction_p2.flag &amp; 1048576 when 0 then null else TRUE endcase wtransaction_p2.flag &amp; 2097152 when 0 then null else 'MASSPAY' end, case wtransaction_p2.flag &amp; 2097152 when 0 then null else TRUE endcase wtransaction_p2.flag &amp; 4194304 when 0 then null else 'XCLICK' end, case wtransaction_p2.flag &amp; 4194304 when 0 then null else TRUE endcase wtransaction_p2.flag &amp; 8388608 when 0 then null else 'FRAUD_QUEUE' end, case wtransaction_p2.flag &amp; 8388608 when 0 then null else TRUE endcase wtransaction_p2.flag &amp; 16777216 when 0 then null else 'CREDIT_LIMIT_EXEMPT' end, case wtransaction_p2.flag &amp; 16777216 when 0 then null else TRUE endcase wtransaction_p2.flag &amp; 33554432 when 0 then null else 'INSTANT_ACH' end, case wtransaction_p2.flag &amp; 33554432 when 0 then null else TRUE endcase wtransaction_p2.flag &amp; 67108864 when 0 then null else 'ECHECK' end, case wtransaction_p2.flag &amp; 67108864 when 0 then null else TRUE endcase wtransaction_p2.flag &amp; 134217728 when 0 then null else 'HELD_FOR_UPGRADE' end, case wtransaction_p2.flag &amp; 134217728 when 0 then null else TRUE endcase wtransaction_p2.flag &amp; 268435456 when 0 then null else 'INITIALLY_PENDING' end, case wtransaction_p2.flag &amp; 268435456 when 0 then null else TRUE endcase wtransaction_p2.flag &amp; 536870912 when 0 then null else 'CC_WITHDRAW' end, case wtransaction_p2.flag &amp; 536870912 when 0 then null else TRUE endcase wtransaction_p2.flag &amp; 1073741824 when 0 then null else 'HELD_FOR_RECEIVING' end, case wtransaction_p2.flag &amp; 1073741824 when 0 then null else TRUE endcase wtransaction_p2.flag2 &amp; 1 when 0 then null else 'INTERNATIONAL' end, case wtransaction_p2.flag2 &amp; 1 when 0 then null else TRUE endcase wtransaction_p2.flag2 &amp; 2 when 0 then null else 'TO_GAMING' end, case wtransaction_p2.flag2 &amp; 2 when 0 then null else TRUE endcase wtransaction_p2.flag2 &amp; 4 when 0 then null else 'HAS_BONUS' end, case wtransaction_p2.flag2 &amp; 4 when 0 then null else TRUE endcase wtransaction_p2.flag2 &amp; 8 when 0 then null else 'CHARGED_BACK' end, case wtransaction_p2.flag2 &amp; 8 when 0 then null else TRUE endcase wtransaction_p2.flag2 &amp; 16 when 0 then null else 'IS_WBN' end, case wtransaction_p2.flag2 &amp; 16 when 0 then null else TRUE endcase wtransaction_p2.flag2 &amp; 32 when 0 then null else 'HAS_CONFIRMED_ADDRESS' end, case wtransaction_p2.flag2 &amp; 32 when 0 then null else TRUE endcase wtransaction_p2.flag2 &amp; 64 when 0 then null else 'HAS_CART' end, case wtransaction_p2.flag2 &amp; 64 when 0 then null else TRUE endcase wtransaction_p2.flag2 &amp; 128 when 0 then null else 'FROM_GAMING' end, case wtransaction_p2.flag2 &amp; 128 when 0 then null else TRUE endcase wtransaction_p2.flag2 &amp; 256 when 0 then null else 'COUNTERPARTY_BUSINESS' end, case wtransaction_p2.flag2 &amp; 256 when 0 then null else TRUE endcase wtransaction_p2.flag2 &amp; 512 when 0 then null else 'SCHEDULED_PMT' end, case wtransaction_p2.flag2 &amp; 512 when 0 then null else TRUE endcase wtransaction_p2.flag2 &amp; 1024 when 0 then null else 'SUBSCRIPTION_PMT' end, case wtransaction_p2.flag2 &amp; 1024 when 0 then null else TRUE endcase wtransaction_p2.flag2 &amp; 2048 when 0 then null else 'INST_ACH_UNSECURED' end, case wtransaction_p2.flag2 &amp; 2048 when 0 then null else TRUE endcase wtransaction_p2.flag2 &amp; 4096 when 0 then null else 'ACH_REPRESENTED' end, case wtransaction_p2.flag2 &amp; 4096 when 0 then null else TRUE endcase wtransaction_p2.flag2 &amp; 8192 when 0 then null else 'REVERSAL_PENDING' end, case wtransaction_p2.flag2 &amp; 8192 when 0 then null else TRUE endcase wtransaction_p2.flag2 &amp; 16384 when 0 then null else 'CARD_VIRTUAL' end, case wtransaction_p2.flag2 &amp; 16384 when 0 then null else TRUE endcase wtransaction_p2.flag2 &amp; 32768 when 0 then null else 'HAS_UNCLEARED_ECHECK' end, case wtransaction_p2.flag2 &amp; 32768 when 0 then null else TRUE endcase wtransaction_p2.flag2 &amp; 65536 when 0 then null else 'SHIPPED_VIA_US' end, case wtransaction_p2.flag2 &amp; 65536 when 0 then null else TRUE endcase wtransaction_p2.flag2 &amp; 131072 when 0 then null else 'INITIALLY_HELD_FOR_RECIPIENT' end, case wtransaction_p2.flag2 &amp; 131072 when 0 then null else TRUE endcase wtransaction_p2.flag2 &amp; 262144 when 0 then null else 'INITIALLY_HELD_FOR_VERIFY' end, case wtransaction_p2.flag2 &amp; 262144 when 0 then null else TRUE endcase wtransaction_p2.flag2 &amp; 524288 when 0 then null else 'INITIALLY_HELD_FOR_SHIPPING' end, case wtransaction_p2.flag2 &amp; 524288 when 0 then null else TRUE endcase wtransaction_p2.flag2 &amp; 1048576 when 0 then null else 'INITIALLY_HELD_FOR_UPGRADE' end, case wtransaction_p2.flag2 &amp; 1048576 when 0 then null else TRUE endcase wtransaction_p2.flag2 &amp; 2097152 when 0 then null else 'FROM_EAN' end, case wtransaction_p2.flag2 &amp; 2097152 when 0 then null else TRUE endcase wtransaction_p2.flag2 &amp; 4194304 when 0 then null else 'REVERSAL_PAYEE_INITIATED' end, case wtransaction_p2.flag2 &amp; 4194304 when 0 then null else TRUE endcase wtransaction_p2.flag2 &amp; 8388608 when 0 then null else 'FOR_FASTPAY' end, case wtransaction_p2.flag2 &amp; 8388608 when 0 then null else TRUE endcase wtransaction_p2.flag2 &amp; 16777216 when 0 then null else 'COMPOSITE_FEE' end, case wtransaction_p2.flag2 &amp; 16777216 when 0 then null else TRUE endcase wtransaction_p2.flag2 &amp; 33554432 when 0 then null else 'INITIALLY_HELD_FOR_CCRISK' end, case wtransaction_p2.flag2 &amp; 33554432 when 0 then null else TRUE endcase wtransaction_p2.flag2 &amp; 67108864 when 0 then null else 'INITIALLY_HELD_FOR_CURRENCY' end, case wtransaction_p2.flag2 &amp; 67108864 when 0 then null else TRUE endcase wtransaction_p2.flag2 &amp; 134217728 when 0 then null else 'DONT_SHOW_SHIP_BUTTON' end, case wtransaction_p2.flag2 &amp; 134217728 when 0 then null else TRUE endcase wtransaction_p2.flag2 &amp; 268435456 when 0 then null else 'CROSS_CURRENCY_FUNDED' end, case wtransaction_p2.flag2 &amp; 268435456 when 0 then null else TRUE endcase wtransaction_p2.flag2 &amp; 536870912 when 0 then null else 'INITIALLY_HELD_FOR_VOLUME' end, case wtransaction_p2.flag2 &amp; 536870912 when 0 then null else TRUE endcase wtransaction_p2.flag2 &amp; 1073741824 when 0 then null else 'CARD_HIDDEN' end, case wtransaction_p2.flag2 &amp; 1073741824 when 0 then null else TRUE endcase wtransaction_p2.flag2 &amp; 639500288 when 0 then null else 'INITIALLY_HELD_ALL' end, case wtransaction_p2.flag2 &amp; 639500288 when 0 then null else TRUE endcase wtransaction_p2.flag3 &amp; 1 when 0 then null else 'INITIALLY_INACTIVE_ECHECK' end, case wtransaction_p2.flag3 &amp; 1 when 0 then null else TRUE endcase wtransaction_p2.flag3 &amp; 2 when 0 then null else 'INACTIVE_ECHECK' end, case wtransaction_p2.flag3 &amp; 2 when 0 then null else TRUE endcase wtransaction_p2.flag3 &amp; 4 when 0 then null else 'WARRANTY_APPLIES' end, case wtransaction_p2.flag3 &amp; 4 when 0 then null else TRUE endcase wtransaction_p2.flag3 &amp; 8 when 0 then null else 'WARRANTY_OFFERED' end, case wtransaction_p2.flag3 &amp; 8 when 0 then null else TRUE endcase wtransaction_p2.flag3 &amp; 16 when 0 then null else 'FROM_INVOICE' end, case wtransaction_p2.flag3 &amp; 16 when 0 then null else TRUE endcase wtransaction_p2.flag3 &amp; 32 when 0 then null else 'UNVERIFIED_INSTANT_ACH' end, case wtransaction_p2.flag3 &amp; 32 when 0 then null else TRUE endcase wtransaction_p2.flag3 &amp; 64 when 0 then null else 'NO_DISPLAY_USER' end, case wtransaction_p2.flag3 &amp; 64 when 0 then null else TRUE endcase wtransaction_p2.flag3 &amp; 128 when 0 then null else 'REPORTED_AS_UNAUTHORIZED' end, case wtransaction_p2.flag3 &amp; 128 when 0 then null else TRUE endcase wtransaction_p2.flag3 &amp; 256 when 0 then null else 'TO_EBAY_CAT' end, case wtransaction_p2.flag3 &amp; 256 when 0 then null else TRUE endcase wtransaction_p2.flag3 &amp; 512 when 0 then null else 'HAS_TEMP_HOLD' end, case wtransaction_p2.flag3 &amp; 512 when 0 then null else TRUE endcase wtransaction_p2.flag3 &amp; 1024 when 0 then null else 'EBAY_MOTORS_DEPOSIT' end, case wtransaction_p2.flag3 &amp; 1024 when 0 then null else TRUE endcase wtransaction_p2.flag3 &amp; 2048 when 0 then null else 'INCENTIVE' end, case wtransaction_p2.flag3 &amp; 2048 when 0 then null else TRUE endcase wtransaction_p2.flag3 &amp; 4096 when 0 then null else 'PROMOTION' end, case wtransaction_p2.flag3 &amp; 4096 when 0 then null else TRUE endcase wtransaction_p2.flag3 &amp; 8192 when 0 then null else 'EBAY_AUTOPAY' end, case wtransaction_p2.flag3 &amp; 8192 when 0 then null else TRUE endcase wtransaction_p2.flag3 &amp; 16384 when 0 then null else 'REVERSAL_AMOUNT_IS_PARTIAL' end, case wtransaction_p2.flag3 &amp; 16384 when 0 then null else TRUE endcase wtransaction_p2.flag3 &amp; 32768 when 0 then null else 'PAYPAL_BUYER_PROTECTION' end, case wtransaction_p2.flag3 &amp; 32768 when 0 then null else TRUE endcase wtransaction_p2.flag3 &amp; 65536 when 0 then null else 'WAX' end, case wtransaction_p2.flag3 &amp; 65536 when 0 then null else TRUE endcase wtransaction_p2.flag3 &amp; 131072 when 0 then null else 'EXEMPT_NON_CC_PORTION_FROM_LIMIT' end, case wtransaction_p2.flag3 &amp; 131072 when 0 then null else TRUE endcase wtransaction_p2.flag3 &amp; 262144 when 0 then null else 'MANUALLY_TINKERED_WITH' end, case wtransaction_p2.flag3 &amp; 262144 when 0 then null else TRUE endcase wtransaction_p2.flag3 &amp; 524288 when 0 then null else 'SPP_ELIGIBLE' end, case wtransaction_p2.flag3 &amp; 524288 when 0 then null else TRUE endcase wtransaction_p2.flag3 &amp; 1048576 when 0 then null else 'INITIALLY_HELD_FOR_AUCT_RECV_LIMIT' end, case wtransaction_p2.flag3 &amp; 1048576 when 0 then null else TRUE endcase wtransaction_p2.flag3 &amp; 2097152 when 0 then null else 'HELD_FOR_PURSE_LIMIT' end, case wtransaction_p2.flag3 &amp; 2097152 when 0 then null else TRUE endcase wtransaction_p2.flag3 &amp; 4194304 when 0 then null else 'INITIALLY_HELD_FOR_PURSE_LIMIT' end, case wtransaction_p2.flag3 &amp; 4194304 when 0 then null else TRUE endcase wtransaction_p2.flag3 &amp; 8388608 when 0 then null else 'MERCHANT_PULL' end, case wtransaction_p2.flag3 &amp; 8388608 when 0 then null else TRUE endcase wtransaction_p2.flag3 &amp; 16777216 when 0 then null else 'MANUAL_EFT' end, case wtransaction_p2.flag3 &amp; 16777216 when 0 then null else TRUE endcase wtransaction_p2.flag3 &amp; 33554432 when 0 then null else 'HAS_UNCLEARED_MANUAL_EFT' end, case wtransaction_p2.flag3 &amp; 33554432 when 0 then null else TRUE endcase wtransaction_p2.flag3 &amp; 67108864 when 0 then null else 'MSP' end, case wtransaction_p2.flag3 &amp; 67108864 when 0 then null else TRUE endcase wtransaction_p2.flag3 &amp; 134217728 when 0 then null else 'BUYER_CREDIT_FUNDED' end, case wtransaction_p2.flag3 &amp; 134217728 when 0 then null else TRUE endcase wtransaction_p2.flag3 &amp; 268435456 when 0 then null else 'HAS_BC_PROMO' end, case wtransaction_p2.flag3 &amp; 268435456 when 0 then null else TRUE endcase wtransaction_p2.flag3 &amp; 536870912 when 0 then null else 'INITIALLY_HELD_FOR_MEFT_LIMIT' end, case wtransaction_p2.flag3 &amp; 536870912 when 0 then null else TRUE endcase wtransaction_p2.flag3 &amp; 1073741824 when 0 then null else 'HAS_ATTACK_CASE' end, case wtransaction_p2.flag3 &amp; 1073741824 when 0 then null else TRUE endcase wtransaction_p2.flag3 &amp; 542113792 when 0 then null else 'INITIALLY_HELD_ALL' end, case wtransaction_p2.flag3 &amp; 542113792 when 0 then null else TRUE endcase wtransaction_p2.flag4 &amp; 1 when 0 then null else 'HAS_SELLER_OPTIONS' end, case wtransaction_p2.flag4 &amp; 1 when 0 then null else TRUE endcase wtransaction_p2.flag4 &amp; 2 when 0 then null else 'VIRTUAL_TERMINAL' end, case wtransaction_p2.flag4 &amp; 2 when 0 then null else TRUE endcase wtransaction_p2.flag4 &amp; 4 when 0 then null else 'WSP_SPP' end, case wtransaction_p2.flag4 &amp; 4 when 0 then null else TRUE endcase wtransaction_p2.flag4 &amp; 16 when 0 then null else 'ELV' end, case wtransaction_p2.flag4 &amp; 16 when 0 then null else TRUE endcase wtransaction_p2.flag4 &amp; 32 when 0 then null else 'DCC' end, case wtransaction_p2.flag4 &amp; 32 when 0 then null else TRUE endcase wtransaction_p2.flag4 &amp; 64 when 0 then null else 'EBAY_SPPP' end, case wtransaction_p2.flag4 &amp; 64 when 0 then null else TRUE endcase wtransaction_p2.flag4 &amp; 128 when 0 then null else 'DELAYED_SETTLEMENT' end, case wtransaction_p2.flag4 &amp; 128 when 0 then null else TRUE endcase wtransaction_p2.flag4 &amp; 256 when 0 then null else 'WALLET' end, case wtransaction_p2.flag4 &amp; 256 when 0 then null else TRUE endcase wtransaction_p2.flag4 &amp; 512 when 0 then null else 'RISK_FILTER_ALERTED' end, case wtransaction_p2.flag4 &amp; 512 when 0 then null else TRUE endcase wtransaction_p2.flag4 &amp; 1024 when 0 then null else 'GXO' end, case wtransaction_p2.flag4 &amp; 1024 when 0 then null else TRUE endcase wtransaction_p2.flag4 &amp; 2048 when 0 then null else 'IS_ORDER_RELATED' end, case wtransaction_p2.flag4 &amp; 2048 when 0 then null else TRUE endcase wtransaction_p2.flag4 &amp; 4096 when 0 then null else 'FROM_STANDIN' end, case wtransaction_p2.flag4 &amp; 4096 when 0 then null else TRUE endcase wtransaction_p2.flag4 &amp; 8192 when 0 then null else 'MARKET' end, case wtransaction_p2.flag4 &amp; 8192 when 0 then null else TRUE endcase wtransaction_p2.flag4 &amp; 16384 when 0 then null else 'INTEGRATED_EFT' end, case wtransaction_p2.flag4 &amp; 16384 when 0 then null else TRUE endcase wtransaction_p2.flag4 &amp; 32768 when 0 then null else 'DDG' end, case wtransaction_p2.flag4 &amp; 32768 when 0 then null else TRUE endcase wtransaction_p2.flag4 &amp; 65536 when 0 then null else '3PR' end, case wtransaction_p2.flag4 &amp; 65536 when 0 then null else TRUE endcase wtransaction_p2.flag4 &amp; 131072 when 0 then null else 'SKYPE_INITIATED' end, case wtransaction_p2.flag4 &amp; 131072 when 0 then null else TRUE endcase wtransaction_p2.flag4 &amp; 262144 when 0 then null else 'HANDOUT_ACTIVITY_ID' end, case wtransaction_p2.flag4 &amp; 262144 when 0 then null else TRUE endcase wtransaction_p2.flag4 &amp; 524288 when 0 then null else 'DEBITCARD_INTERNATIONAL_FEE' end, case wtransaction_p2.flag4 &amp; 524288 when 0 then null else TRUE endcase wtransaction_p2.flag4 &amp; 8388608 when 0 then null else 'HELD_FOR_RCV2' end, case wtransaction_p2.flag4 &amp; 8388608 when 0 then null else TRUE endcase wtransaction_p2.flag4 &amp; 67108864 when 0 then null else 'COMPLETED_RISK_REVIEW' end, case wtransaction_p2.flag4 &amp; 67108864 when 0 then null else TRUE endcase wtransaction_p2.flag4 &amp; 536870912 when 0 then null else 'SEND_MONEY' end, case wtransaction_p2.flag4 &amp; 536870912 when 0 then null else TRUE endcase wtransaction_p2.flag4 &amp; 1073741824 when 0 then null else 'EXTERNAL_SEND_MONEY' end, case wtransaction_p2.flag4 &amp; 1073741824 when 0 then null else TRUE endcase wtransaction_p2.flag4 &amp; 268435456 when 0 then null else 'MARKTPLAATS' end, case wtransaction_p2.flag4 &amp; 268435456 when 0 then null else TRUE endcase wtransaction_p2.flag5 &amp; 256 when 0 then null else 'INVOICE_PAYMENT' end, case wtransaction_p2.flag5 &amp; 256 when 0 then null else TRUE endcase wtransaction_p2.flag5 &amp; 1 when 0 then null else 'EXPRESS_CHECKOUT_FOR_EBAY' end, case wtransaction_p2.flag5 &amp; 1 when 0 then null else TRUE endcase wtransaction_p2.flag5 &amp; 2 when 0 then null else 'HAS_PAYMENT_EXTENSIONS' end, case wtransaction_p2.flag5 &amp; 2 when 0 then null else TRUE endcase wtransaction_p2.flag5 &amp; 16 when 0 then null else 'ITEM_NOT_RECEIVED_SELLER_PROTECTION_ELIGIBLE' end, case wtransaction_p2.flag5 &amp; 16 when 0 then null else TRUE endcase wtransaction_p2.flag5 &amp; 4611686018427387904 when 0 then null else 'UNAUTH_PREMIUM_SELLER_PROTECTION_ELIGIBLE' end, case wtransaction_p2.flag5 &amp; 4611686018427387904 when 0 then null else TRUE endcase wtransaction_p2.flag5 &amp; 64 when 0 then null else 'IS_UNAUTH_SELLER_PROTECTION_DUE_TO_HSS' end, case wtransaction_p2.flag5 &amp; 64 when 0 then null else TRUE endcase wtransaction_p2.flag5 &amp; 128 when 0 then null else 'TRANSACTION_PENDING_USER_COMMITMENT' end, case wtransaction_p2.flag5 &amp; 128 when 0 then null else TRUE endcase wtransaction_p2.flag5 &amp; 512 when 0 then null else 'DELAYED_FUNDING' end, case wtransaction_p2.flag5 &amp; 512 when 0 then null else TRUE endcase wtransaction_p2.flag5 &amp; 2048 when 0 then null else 'THUNDERBIRD_PROCESSED' end, case wtransaction_p2.flag5 &amp; 2048 when 0 then null else TRUE endcase wtransaction_p2.flag5 &amp; 4096 when 0 then null else 'DIGITAL_GOODS' end, case wtransaction_p2.flag5 &amp; 4096 when 0 then null else TRUE endcase wtransaction_p2.flag5 &amp; 8192 when 0 then null else 'MICROPAYMENT' end, case wtransaction_p2.flag5 &amp; 8192 when 0 then null else TRUE endcase wtransaction_p2.flag5 &amp; 16384 when 0 then null else 'PREPAID_ADD_FUNDS' end, case wtransaction_p2.flag5 &amp; 16384 when 0 then null else TRUE endcase wtransaction_p2.flag5 &amp; 32768 when 0 then null else 'POSTPAID_RECEIVABLES_PAYOFF' end, case wtransaction_p2.flag5 &amp; 32768 when 0 then null else TRUE endcase wtransaction_p2.flag5 &amp; 131072 when 0 then null else 'HAS_EXTERNAL_DISPUTE_RECOUPMENT' end, case wtransaction_p2.flag5 &amp; 131072 when 0 then null else TRUE endcase wtransaction_p2.flag5 &amp; 262144 when 0 then null else 'AUTOMATED_WITHDRAWAL' end, case wtransaction_p2.flag5 &amp; 262144 when 0 then null else TRUE endcase wtransaction_p2.flag5 &amp; 524288 when 0 then null else 'UNVERIFIED_ECHECK' end, case wtransaction_p2.flag5 &amp; 524288 when 0 then null else TRUE endcase wtransaction_p2.flag5 &amp; 1048576 when 0 then null else 'IS_POINT_OF_SALE' end, case wtransaction_p2.flag5 &amp; 1048576 when 0 then null else TRUE endcase wtransaction_p2.flag5 &amp; 4194304 when 0 then null else 'MASSPAY_2_0' end, case wtransaction_p2.flag5 &amp; 4194304 when 0 then null else TRUE endcase wtransaction_p2.flag5 &amp; 16777216 when 0 then null else 'EXTERNAL_FX_SOLUTION' end, case wtransaction_p2.flag5 &amp; 16777216 when 0 then null else TRUE endcase wtransaction_p2.flag5 &amp; 33554432 when 0 then null else 'IS_CHAINED_REFUND' end, case wtransaction_p2.flag5 &amp; 33554432 when 0 then null else TRUE endcase wtransaction_p2.flag5 &amp; 67108864 when 0 then null else 'IS_USING_INLINE_CHECKOUT_FLOW' end, case wtransaction_p2.flag5 &amp; 67108864 when 0 then null else TRUE endcase wtransaction_p2.flag5 &amp; 134217728 when 0 then null else 'IS_MOBILE_PAYMENT_ACCEPTANCE_PROCESSED' end, case wtransaction_p2.flag5 &amp; 134217728 when 0 then null else TRUE endcase wtransaction_p2.flag5 &amp; 17179869184 when 0 then null else 'HAS_STORE_INFO' end, case wtransaction_p2.flag5 &amp; 17179869184 when 0 then null else TRUE endcase wtransaction_p2.flags &amp; 8796093022208 when 0 then null else 'HAS_EXTERNALY_PROCESSED_REFUND' end, case wtransaction_p2.flags &amp; 8796093022208 when 0 then null else TRUE endcase wtransaction_p2.flag5 &amp; 8589934592 when 0 then null else 'IS_POSTPAID_MSB' end, case wtransaction_p2.flag5 &amp; 8589934592 when 0 then null else TRUE endcase wtransaction_p2.flag5 &amp; 268435456 when 0 then null else 'HAS_AUTH_DEFERRED' end, case wtransaction_p2.flag5 &amp; 268435456 when 0 then null else TRUE endcase wtransaction_p2.flag5 &amp; 536870912 when 0 then null else 'HAS_DEFERRED_AUTH_SUCCESS' end, case wtransaction_p2.flag5 &amp; 536870912 when 0 then null else TRUE endcase wtransaction_p2.flag5 &amp; 1073741824 when 0 then null else 'HAS_DEFERRED_AUTH_FAILURE' end, case wtransaction_p2.flag5 &amp; 1073741824 when 0 then null else TRUE endcase wtransaction_p2.flag5 &amp; 2147483648 when 0 then null else 'HAS_DELAYED_HOLDING_UPDATE' end, case wtransaction_p2.flag5 &amp; 2147483648 when 0 then null else TRUE endcase wtransaction_p2.flag5 &amp; 34359738368 when 0 then null else 'IS_WEB_PAYMENT_STANDARD' end, case wtransaction_p2.flag5 &amp; 34359738368 when 0 then null else TRUE endcase wtransaction_p2.flag5 &amp; 1099511627776 when 0 then null else 'WAS_DISPUTED' end, case wtransaction_p2.flag5 &amp; 1099511627776 when 0 then null else TRUE endcase wtransaction_p2.flag5 &amp; 4294967296 when 0 then null else 'IS_PAY_AFTER_PURCHASE' end, case wtransaction_p2.flag5 &amp; 4294967296 when 0 then null else TRUE endcase wtransaction_p2.flag5 &amp; 2199023255552 when 0 then null else 'IS_FORCED_POST' end, case wtransaction_p2.flag5 &amp; 2199023255552 when 0 then null else TRUE endcase wtransaction_p2.flag5 &amp; 4398046511104 when 0 then null else 'IS_NON_REFERENCED_REFUND' end, case wtransaction_p2.flag5 &amp; 4398046511104 when 0 then null else TRUE endcase wtransaction_p2.flag5 &amp; 274877906944 when 0 then null else 'IS_CLOSING_INDOUBT_RECEIVABLE' end, case wtransaction_p2.flag5 &amp; 274877906944 when 0 then null else TRUE endcase wtransaction_p2.flag5 &amp; 17592186044416 when 0 then null else 'IS_COUPLED_PAYMENT' end, case wtransaction_p2.flag5 &amp; 17592186044416 when 0 then null else TRUE endcase wtransaction_p2.flag5 &amp; 35184372088832 when 0 then null else 'IS_SHIPPING_INTERMEDIATED' end, case wtransaction_p2.flag5 &amp; 35184372088832 when 0 then null else TRUE endcase wtransaction_p2.flag5 &amp; 68719476736 when 0 then null else 'RISK_DECISION_UNKNOWN' end, case wtransaction_p2.flag5 &amp; 68719476736 when 0 then null else TRUE endcase wtransaction_p2.flag5 &amp; 562949953421312 when 0 then null else 'HAS_CORRECTION' end, case wtransaction_p2.flag5 &amp; 562949953421312 when 0 then null else TRUE endcase wtransaction_p2.flag5 &amp; 1125899906842624 when 0 then null else 'IS_GENERIC_INSTRUMENT_FUNDED' end, case wtransaction_p2.flag5 &amp; 1125899906842624 when 0 then null else TRUE endcase wtransaction_p2.flag5 &amp; 2251799813685248 when 0 then null else 'HAS_COMPLIANCE_INFO' end, case wtransaction_p2.flag5 &amp; 2251799813685248 when 0 then null else TRUE endcase wtransaction_p2.flag5 &amp; 281474976710656 when 0 then null else 'IS_FLEXIBLE_INCONTEXT_EXPRESS_CHECKOUT' end, case wtransaction_p2.flag5 &amp; 281474976710656 when 0 then null else TRUE endcase wtransaction_p2.flag5 &amp; 70368744177664 when 0 then null else 'HAD_COMPLIANCE_HOLD' end, case wtransaction_p2.flag5 &amp; 70368744177664 when 0 then null else TRUE endcase wtransaction_p2.flag5 &amp; 140737488355328 when 0 then null else 'HAS_COMPLIANCE_HOLD' end, case wtransaction_p2.flag5 &amp; 140737488355328 when 0 then null else TRUE endcase wtransaction_p2.flag5 &amp; 4503599627370496 when 0 then null else 'IS_FUNDED_BY_PP_SHORT_TERM_CREDIT' end, case wtransaction_p2.flag5 &amp; 4503599627370496 when 0 then null else TRUE endcase wtransaction_p2.flag5 &amp; 9007199254740992 when 0 then null else 'HAS_TRANSACTION_ATTRIBUTE' end, case wtransaction_p2.flag5 &amp; 9007199254740992 when 0 then null else TRUE endcase wtransaction_p2.flag5 &amp; 36028797018963968 when 0 then null else 'IS_INSTALLMENT_FUNDED' end, case wtransaction_p2.flag5 &amp; 36028797018963968 when 0 then null else TRUE endcase wtransaction_p2.flag5 &amp; 18014398509481984 when 0 then null else 'CHEETAH_PROCESSED' end, case wtransaction_p2.flag5 &amp; 18014398509481984 when 0 then null else TRUE endcase wtransaction_p2.flag5 &amp; 144115188075855872 when 0 then null else 'HAS_MERCHANT_PAYMENT_CONTEXT_INFO' end, case wtransaction_p2.flag5 &amp; 144115188075855872 when 0 then null else TRUE endcase wtransaction_p2.flag5 &amp; 288230376151711744 when 0 then null else 'IS_BUY_ONLINE_PICKUP_IN_STORE' end, case wtransaction_p2.flag5 &amp; 288230376151711744 when 0 then null else TRUE endcase wtransaction_p2.flag5 &amp; 1152921504606846976 when 0 then null else 'USES_LOCAL_DELIVERY' end, case wtransaction_p2.flag5 &amp; 1152921504606846976 when 0 then null else TRUE endcase wtransaction_p2.flag5 &amp; 72057594037927936 when 0 then null else 'HAS_REST_API_INTEGRATION' end, case wtransaction_p2.flag5 &amp; 72057594037927936 when 0 then null else TRUE endcase wtransaction_p2.flag5 &amp; 576460752303423488 when 0 then null else 'IS_PAY_UPON_INVOICE' end, case wtransaction_p2.flag5 &amp; 576460752303423488 when 0 then null else TRUE endcase wtransaction_p2.flag5 &amp; 1152921504606846976 when 0 then null else 'USES_LOCAL_DELIVERY' end, case wtransaction_p2.flag5 &amp; 1152921504606846976 when 0 then null else TRUE endcase wtransaction_p2.flag5 &amp; 2305843009213693952 when 0 then null else 'HAS_UNAUTH_BANK_RETURN' end, case wtransaction_p2.flag5 &amp; 2305843009213693952 when 0 then null else TRUE endcase wtransaction_p2.flag5 &amp; 4611686018427387904 when 0 then null else 'UNUSED' end, case wtransaction_p2.flag5 &amp; 4611686018427387904 when 0 then null else TRUE endcase wtransaction_p2.flag5 &amp; 9223372036854775808 when 0 then null else 'IS_INVOICE_QR_PAYMENT' end, case wtransaction_p2.flag5 &amp; 9223372036854775808 when 0 then null else TRUE endcase wtransaction_p2.flag6 &amp; 1 when 0 then null else 'IS_PAYPAL_PLUS_ENABLED' end, case wtransaction_p2.flag6 &amp; 1 when 0 then null else TRUE endcase wtransaction_p2.flag6 &amp; 2 when 0 then null else 'IS_PAYPAL_FUNDED_IF_EXTERNAL_VENDOR_FAILURE' end, case wtransaction_p2.flag6 &amp; 2 when 0 then null else TRUE endcase wtransaction_p2.flag6 &amp; 4 when 0 then null else 'IS_PENDING_FOR_POSSIBLE_USER_CANCELLATION' end, case wtransaction_p2.flag6 &amp; 4 when 0 then null else TRUE endcase wtransaction_p2.flag6 &amp; 8 when 0 then null else 'IS_SWITCH_INITIATED_MILLENNIUM_TRANSACTION' end, case wtransaction_p2.flag6 &amp; 8 when 0 then null else TRUE endcase wtransaction_p2.flag6 &amp; 16 when 0 then null else 'IS_MILLENNIUM_STANDIN_REPLAY' end, case wtransaction_p2.flag6 &amp; 16 when 0 then null else TRUE endcase wtransaction_p2.flag6 &amp; 32 when 0 then null else 'HAS_PERSONAL_PAYMENTS_INFO' end, case wtransaction_p2.flag6 &amp; 32 when 0 then null else TRUE endcase wtransaction_p2.flag6 &amp; 64 when 0 then null else 'IS_MULTIPART_U2U' end, case wtransaction_p2.flag6 &amp; 64 when 0 then null else TRUE endcase wtransaction_p2.flag6 &amp; 128 when 0 then null else 'IS_CA_PROCESSED' end, case wtransaction_p2.flag6 &amp; 128 when 0 then null else TRUE endcase wtransaction_p2.flag6 &amp; 256 when 0 then null else 'IS_NON_PAYPAL_MERCHANT' end, case wtransaction_p2.flag6 &amp; 256 when 0 then null else TRUE endcase wtransaction_p2.flag6 &amp; 512 when 0 then null else 'HAS_DELAYED_DISBURSEMENT' end, case wtransaction_p2.flag6 &amp; 512 when 0 then null else TRUE endcase wtransaction_p2.flag6 &amp; 1024 when 0 then null else 'IS_FUNDS_FULLY_DISBURSED' end, case wtransaction_p2.flag6 &amp; 1024 when 0 then null else TRUE endcase wtransaction_p2.flag6 &amp; 2048 when 0 then null else 'IS_MILLENNIUM_SETTLEMENT_PROCESSED' end, case wtransaction_p2.flag6 &amp; 2048 when 0 then null else TRUE endcase wtransaction_p2.flag6 &amp; 4096 when 0 then null else 'IS_SHORTPAY_TRANSACTION' end, case wtransaction_p2.flag6 &amp; 4096 when 0 then null else TRUE endcase wtransaction_p2.flag6 &amp; 8192 when 0 then null else 'TOPUP_BALANCE' end, case wtransaction_p2.flag6 &amp; 8192 when 0 then null else TRUE endcase wtransaction_p2.flag6 &amp; 16384 when 0 then null else 'PROGRESSIVE_ONBOARDING_SETUP_INCOMPLETE' end, case wtransaction_p2.flag6 &amp; 16384 when 0 then null else TRUE endcase wtransaction_p2.flag6 &amp; 32768 when 0 then null else 'HELD_FOR_PENDING_DEPOSIT' end, case wtransaction_p2.flag6 &amp; 32768 when 0 then null else TRUE endcase wtransaction_p2.flag6 &amp; 65536 when 0 then null else 'IS_FLEX_PROCESSED' end, case wtransaction_p2.flag6 &amp; 65536 when 0 then null else TRUE endcase wtransaction_p2.flag6 &amp; 131072 when 0 then null else 'INCONTEXT_UPGRADED_MEMBER_ACCOUNT' end, case wtransaction_p2.flag6 &amp; 131072 when 0 then null else TRUE endcase wtransaction_p2.flag6 &amp; 262144 when 0 then null else 'HAS_UNILATERAL_HOLD' end, case wtransaction_p2.flag6 &amp; 262144 when 0 then null else TRUE endcase wtransaction_p2.flag6 &amp; 524288 when 0 then null else 'IS_MILLENNIUM_PEX_PROCESSED' end, case wtransaction_p2.flag6 &amp; 524288 when 0 then null else TRUE endcase wtransaction_p2.flag6 &amp; 1048576 when 0 then null else 'IS_ADVICE_TXN' end, case wtransaction_p2.flag6 &amp; 1048576 when 0 then null else TRUE endcase wtransaction_p2.flag6 &amp; 2097152 when 0 then null else 'HAS_COMPLIANCE_PENDING' end, case wtransaction_p2.flag6 &amp; 2097152 when 0 then null else TRUE endcase wtransaction_p2.flag6 &amp; 4194304 when 0 then null else 'IS_TWO_PHASE_COMMIT_TRANSACTION' end, case wtransaction_p2.flag6 &amp; 4194304 when 0 then null else TRUE end)</t>
  </si>
  <si>
    <t>CANCELDATE</t>
  </si>
  <si>
    <t>BUYER_GUARANTEE</t>
  </si>
  <si>
    <t>BUYERRESPONSEOUTCOME</t>
  </si>
  <si>
    <t>REOPENCOUNT</t>
  </si>
  <si>
    <t>REOPENTIMESTAMP</t>
  </si>
  <si>
    <t>DISPUTECANCELSOURCE</t>
  </si>
  <si>
    <t>BUYERDOCUMENTCOUNT</t>
  </si>
  <si>
    <t>EBAY_GUEST_USER_TRANSACTION</t>
  </si>
  <si>
    <t>PARTNERDOCUMENTCOUNT</t>
  </si>
  <si>
    <t>TMISA
TLD1
TLD2</t>
  </si>
  <si>
    <t>TEAMMATEDOCUMENTCOUNT</t>
  </si>
  <si>
    <t>CARD_CASH_ADVANCE</t>
  </si>
  <si>
    <t>REMITRECIPIENTCOUNTRY</t>
  </si>
  <si>
    <t>ACCOUNTNUMBER</t>
  </si>
  <si>
    <t>COUNTERPARTYACCOUNTNUMBER</t>
  </si>
  <si>
    <t>PXCREATEOPNAME</t>
  </si>
  <si>
    <t>VALIDATIONDECISION</t>
  </si>
  <si>
    <t>UNILATERAL</t>
  </si>
  <si>
    <t>STATUSWORKTIMESTAMP</t>
  </si>
  <si>
    <t>CLOSEREDIRECTREASON</t>
  </si>
  <si>
    <t>EXTERNALCBACCEPTANCEREASON</t>
  </si>
  <si>
    <t>EXTERNALCBACCEPTREASONOTHER</t>
  </si>
  <si>
    <t>RECENT_DELETED</t>
  </si>
  <si>
    <t>ADJUDICATIONTYPE</t>
  </si>
  <si>
    <t>SELLERPROTECTION</t>
  </si>
  <si>
    <t>SELLERPROTECTIONCOVERAGE</t>
  </si>
  <si>
    <t>SELLERRESPONSEDUEDATE</t>
  </si>
  <si>
    <t>SELLERRECEIVEDCBAMOUNT</t>
  </si>
  <si>
    <t>SELLERRESPONSEMETHOD</t>
  </si>
  <si>
    <t>CARD_EXPIRED</t>
  </si>
  <si>
    <t>account_type
dl_categ_sub_categ_lkp
wuser</t>
  </si>
  <si>
    <t>SELLERRESPONSEDATE</t>
  </si>
  <si>
    <t>EXPECTEDREFUNDCURRENCY</t>
  </si>
  <si>
    <t>PRICEPAIDCURRENCY</t>
  </si>
  <si>
    <t>CORRECTTRANSACTIONCURRENCY</t>
  </si>
  <si>
    <t>CARD_POS</t>
  </si>
  <si>
    <t>EXTERNALSUBTYPE</t>
  </si>
  <si>
    <t>JUSTIFYRAIDISPUTEINVALID</t>
  </si>
  <si>
    <t>JUSTIFYDISPUTEINVALID</t>
  </si>
  <si>
    <t>Good</t>
  </si>
  <si>
    <t>JUSTIFYACCEPTEDREASONS</t>
  </si>
  <si>
    <t>CARD_PIN</t>
  </si>
  <si>
    <t>SUBREASONCODE</t>
  </si>
  <si>
    <t>party</t>
  </si>
  <si>
    <t>TMISA</t>
  </si>
  <si>
    <t>DOWNLOADED</t>
  </si>
  <si>
    <t>account_balance</t>
  </si>
  <si>
    <t>N/A</t>
  </si>
  <si>
    <t>cdm.account_xref</t>
  </si>
  <si>
    <t>Good; Depended upon by financial instrument</t>
  </si>
  <si>
    <t>ACCOUNT_CLOSING</t>
  </si>
  <si>
    <t>CHANNELSETTLEMENTID</t>
  </si>
  <si>
    <t>ACHSUBTYPE</t>
  </si>
  <si>
    <t>INTERNAL</t>
  </si>
  <si>
    <t>MOBILE_TERMINAL</t>
  </si>
  <si>
    <t>FUNDINGAMOUNT</t>
  </si>
  <si>
    <t>FUNDINGCURRENCY</t>
  </si>
  <si>
    <t>BUSINESS</t>
  </si>
  <si>
    <t>ACCEPTORDISPUTECB</t>
  </si>
  <si>
    <t>ACCEPTORDISPUTEPREARB</t>
  </si>
  <si>
    <t>RESPONDTOPROCESSORREPRESENT</t>
  </si>
  <si>
    <t>JUSTIFYRECOVERYREASONS</t>
  </si>
  <si>
    <t>HAS_FEE</t>
  </si>
  <si>
    <t>DISPUTEPROFILENAME</t>
  </si>
  <si>
    <t>FUNDSRECOVERED</t>
  </si>
  <si>
    <t>MERCHANTPARENTACCOUNT</t>
  </si>
  <si>
    <t>BUYERPARENTACCOUNT</t>
  </si>
  <si>
    <t>REFUNDCURRENCY</t>
  </si>
  <si>
    <t>FORCED</t>
  </si>
  <si>
    <t>CHAR (3)</t>
  </si>
  <si>
    <t>REFUNDAMOUNT</t>
  </si>
  <si>
    <t>BUYERCREDITPPTRANSIDENTIFIER</t>
  </si>
  <si>
    <t>PAYPALCREDITACCOUNTNUMBER</t>
  </si>
  <si>
    <t>POLICYNAME</t>
  </si>
  <si>
    <t>MASSPAY</t>
  </si>
  <si>
    <t>AMOUNTNEGATIVEREFUND</t>
  </si>
  <si>
    <t>DISPUTEDGSPTXN</t>
  </si>
  <si>
    <t>VARCHAR2 (100)</t>
  </si>
  <si>
    <t>RISKDECISIONSOURCE</t>
  </si>
  <si>
    <t>FACILITATORID</t>
  </si>
  <si>
    <t>SUBSEQUENTCASE</t>
  </si>
  <si>
    <t>XCLICK</t>
  </si>
  <si>
    <t>ISCFPBTRANSACTION</t>
  </si>
  <si>
    <t>SELLERLANGUAGE</t>
  </si>
  <si>
    <t>WORKBASKET</t>
  </si>
  <si>
    <t>FRAUD_QUEUE</t>
  </si>
  <si>
    <t>PAYPALSLADATE</t>
  </si>
  <si>
    <t>CASERESOLUTIONSLA</t>
  </si>
  <si>
    <t>PROVISIONALCREDITSLA</t>
  </si>
  <si>
    <t>LASTVALIDTRANSACTIONDATE</t>
  </si>
  <si>
    <t>FRAUDREPORTING</t>
  </si>
  <si>
    <t>CREDIT_LIMIT_EXEMPT</t>
  </si>
  <si>
    <t>financial_instrument</t>
  </si>
  <si>
    <t>VARCHAR2 (7)</t>
  </si>
  <si>
    <t>TLD1</t>
  </si>
  <si>
    <t>wuser_ach
wuser_cc</t>
  </si>
  <si>
    <t>WRITEOFFAMOUNT</t>
  </si>
  <si>
    <t>cdm.account_xref
cdm.account_balance_xref
cdm.postal_address_xref
wuser</t>
  </si>
  <si>
    <t>NOTIFICATION</t>
  </si>
  <si>
    <t>One Question:
MG 4/11 - MODEL - Should we also have the account_balance_id here as well? - Tariq is following up,.</t>
  </si>
  <si>
    <t>ISSUANCERIGHTS</t>
  </si>
  <si>
    <t>PRODUCTNAME</t>
  </si>
  <si>
    <t>INSTANT_ACH</t>
  </si>
  <si>
    <t>SUBPOLICY</t>
  </si>
  <si>
    <t>REGZSLADEADLINE</t>
  </si>
  <si>
    <t>TRANSTYPE</t>
  </si>
  <si>
    <t>PARTNERID</t>
  </si>
  <si>
    <t>TRANSSTATUS</t>
  </si>
  <si>
    <t>ISDEBITCARD</t>
  </si>
  <si>
    <t>ECHECK</t>
  </si>
  <si>
    <t>FIRSTRESOLUTIONTIMESTAMP</t>
  </si>
  <si>
    <t>COLLECTIBLEFLAG</t>
  </si>
  <si>
    <t>payment_transaction_event</t>
  </si>
  <si>
    <t>PP_INDEX_DISPUTECASESTATUS</t>
  </si>
  <si>
    <t>TMISA, TLD1, TLD2</t>
  </si>
  <si>
    <t>wtransaction
wtransaction_p2</t>
  </si>
  <si>
    <t>HELD_FOR_UPGRADE</t>
  </si>
  <si>
    <t>DISPUTEWORKSTATUS</t>
  </si>
  <si>
    <t>INITIALLY_PENDING</t>
  </si>
  <si>
    <t>CC_WITHDRAW</t>
  </si>
  <si>
    <t>DISPUTEWORKSTATUSPREVIOUS</t>
  </si>
  <si>
    <t>STARTDATE</t>
  </si>
  <si>
    <t>HELD_FOR_RECEIVING</t>
  </si>
  <si>
    <t>ENDDATE</t>
  </si>
  <si>
    <t>cdm.account_activity_xref
cdm.account_xref
cdm.financial_instrument_xref
cdm.payment_transaction_xref
pactivity_trans_map
cdm.party
cdm.party_xref
cdm.party_account
wtransaction_attributes
wcctrans</t>
  </si>
  <si>
    <t>FLAG2</t>
  </si>
  <si>
    <t>PXUPDATEOPNAME</t>
  </si>
  <si>
    <t>TO_GAMING</t>
  </si>
  <si>
    <t>There are a few open items.</t>
  </si>
  <si>
    <t>HAS_BONUS</t>
  </si>
  <si>
    <t>CHARGED_BACK</t>
  </si>
  <si>
    <t>PP_INDEX_MONEYMOVEMENT</t>
  </si>
  <si>
    <t>BUSINESSLOGICERROR</t>
  </si>
  <si>
    <t>IS_WBN</t>
  </si>
  <si>
    <t>CASESTATUS</t>
  </si>
  <si>
    <t>MMCURRENCY</t>
  </si>
  <si>
    <t>MONEYMOVEMENTTYPE</t>
  </si>
  <si>
    <t>PERFORMEDBY</t>
  </si>
  <si>
    <t>HAS_CONFIRMED_ADDRESS</t>
  </si>
  <si>
    <t>payment_transaction</t>
  </si>
  <si>
    <t>cdm.payment_transaction_event</t>
  </si>
  <si>
    <t>TRANSACTIONSTATUS</t>
  </si>
  <si>
    <t>MONEYMOVETRANSID</t>
  </si>
  <si>
    <t>MMAMOUNT</t>
  </si>
  <si>
    <t>HAS_CART</t>
  </si>
  <si>
    <t>BUYERORSELLER</t>
  </si>
  <si>
    <t>cdm.party
cdm.party_account
cdm.account_activity_xref
cdm.account_xref</t>
  </si>
  <si>
    <t>FROM_GAMING</t>
  </si>
  <si>
    <t>Still quite a few open items</t>
  </si>
  <si>
    <t>COUNTERPARTY_BUSINESS</t>
  </si>
  <si>
    <t>account_activity_event</t>
  </si>
  <si>
    <t>PP_REFUNDTXNLIST</t>
  </si>
  <si>
    <t>cdm.account_activity_xref
cdm.account_activity_event_xref
tfc_cc_transaction</t>
  </si>
  <si>
    <t>Many opens</t>
  </si>
  <si>
    <t>SCHEDULED_PMT</t>
  </si>
  <si>
    <t>VALIDREFUNDTXNID</t>
  </si>
  <si>
    <t>account_activity</t>
  </si>
  <si>
    <t>cdm.payment_transaction</t>
  </si>
  <si>
    <t>SUBSCRIPTION_PMT</t>
  </si>
  <si>
    <t>RB to fill out</t>
  </si>
  <si>
    <t>INST_ACH_UNSECURED</t>
  </si>
  <si>
    <t>REFUNDDATE</t>
  </si>
  <si>
    <t>ACH_REPRESENTED</t>
  </si>
  <si>
    <t>TFC_CC_TRANSACTION</t>
  </si>
  <si>
    <t>REVERSAL_PENDING</t>
  </si>
  <si>
    <t>CARD_VIRTUAL</t>
  </si>
  <si>
    <t>card_transaction</t>
  </si>
  <si>
    <t>wtransaction?
wcctrans?
wcctrans_fdms_managed
wcc_fdms
wcc_trans_managed
wtransaction_card_detail</t>
  </si>
  <si>
    <t>HAS_UNCLEARED_ECHECK</t>
  </si>
  <si>
    <t>SHIPPED_VIA_US</t>
  </si>
  <si>
    <t>wtransaction - source for all Type R 
 wcctrans
 wcctrans_managed
 wcctrans_fdms_managed
 wcctrans_fdms
 wtransaction_card_detail - not needed</t>
  </si>
  <si>
    <t>INITIALLY_HELD_FOR_RECIPIENT</t>
  </si>
  <si>
    <t>Unknown</t>
  </si>
  <si>
    <t>This is wcc_trans according to Tariq based upon a conversation 4/24
These are the source tables for the core 3rd party card transactions
These are origniation transactions alone. Settlements are not involved here."
This is wcc_trans according to Tariq based upon a conversation 4/24
These are the source tables for the core 3rd party card transactions
These are origniation transactions alone. Settlements are not involved here.
1.0 wcctrans/wcctrans_pending/wcctrans_pending?
2.0 wcctrans_managed/wcctrans_fdms_managed
https://engineering.paypalcorp.com/confluence/display/FinSys/STM+-+Credit+Card+Transaction+Life+Cycle+Analysis</t>
  </si>
  <si>
    <t>INITIALLY_HELD_FOR_VERIFY</t>
  </si>
  <si>
    <t>chargeback</t>
  </si>
  <si>
    <t>cdm.account_xref
cdm.payment_transaction_xref
wchargeback_event</t>
  </si>
  <si>
    <t>CC_TRANSID</t>
  </si>
  <si>
    <t>('cc_transid', 'decimal(38,0)', '')</t>
  </si>
  <si>
    <t>INITIALLY_HELD_FOR_SHIPPING</t>
  </si>
  <si>
    <t>INITIALLY_HELD_FOR_UPGRADE</t>
  </si>
  <si>
    <t>chargeback_event</t>
  </si>
  <si>
    <t>wchargeback_xref</t>
  </si>
  <si>
    <t>FROM_EAN</t>
  </si>
  <si>
    <t>Circular reference unless they are the same key...</t>
  </si>
  <si>
    <t>CC_TRANS_CREATED_DATE</t>
  </si>
  <si>
    <t>REVERSAL_PAYEE_INITIATED</t>
  </si>
  <si>
    <t>('cc_trans_created_date', 'date', '')</t>
  </si>
  <si>
    <t>CC_TYPE</t>
  </si>
  <si>
    <t>('cc_type', 'string', '')</t>
  </si>
  <si>
    <t>FOR_FASTPAY</t>
  </si>
  <si>
    <t>COMPOSITE_FEE</t>
  </si>
  <si>
    <t>INITIALLY_HELD_FOR_CCRISK</t>
  </si>
  <si>
    <t>chargeback_reason</t>
  </si>
  <si>
    <t>INITIALLY_HELD_FOR_CURRENCY</t>
  </si>
  <si>
    <t>DONT_SHOW_SHIP_BUTTON</t>
  </si>
  <si>
    <t>CROSS_CURRENCY_FUNDED</t>
  </si>
  <si>
    <t>I need to double check to see if this is actually required.</t>
  </si>
  <si>
    <t>data_file</t>
  </si>
  <si>
    <t>INITIALLY_HELD_FOR_VOLUME</t>
  </si>
  <si>
    <t>CARD_HIDDEN</t>
  </si>
  <si>
    <t>INITIALLY_HELD_ALL</t>
  </si>
  <si>
    <t>wfdms_deposit_detail
 wfdms_record
 wfdms_cc_record
 These are probably not related to this. No confirmation
 I also see wfdms_cc_record which has the vendor file id.</t>
  </si>
  <si>
    <t>FLAG3</t>
  </si>
  <si>
    <t>INITIALLY_INACTIVE_ECHECK</t>
  </si>
  <si>
    <t>Neither of these look right -MMG
 wvendor_file has the ids of the files sent in/out of PayPal (actual Money Movement) for CC as well as ACH Transactions. - Tariq 04/25</t>
  </si>
  <si>
    <t>INACTIVE_ECHECK</t>
  </si>
  <si>
    <t>WARRANTY_APPLIES</t>
  </si>
  <si>
    <t>exchange_rate</t>
  </si>
  <si>
    <t>WARRANTY_OFFERED</t>
  </si>
  <si>
    <t>FROM_INVOICE</t>
  </si>
  <si>
    <t>UNVERIFIED_INSTANT_ACH</t>
  </si>
  <si>
    <t>loan_transaction</t>
  </si>
  <si>
    <t>cdm.payment_transaction_xref
cdm.accont_xref</t>
  </si>
  <si>
    <t>NO_DISPLAY_USER</t>
  </si>
  <si>
    <t>payment_dispute</t>
  </si>
  <si>
    <t>TLD1, TLD2</t>
  </si>
  <si>
    <t>wat_case_general?
pp_index_dispute_case_details?</t>
  </si>
  <si>
    <t>One of the mappings in account_restriction references wuser_restriction.attack_case_id mapping to payment_dispute_id</t>
  </si>
  <si>
    <t>REPORTED_AS_UNAUTHORIZED</t>
  </si>
  <si>
    <t>TO_EBAY_CAT</t>
  </si>
  <si>
    <t>payment_dispute_event</t>
  </si>
  <si>
    <t>payment_transaction_posting</t>
  </si>
  <si>
    <t>pp_index_caseadjoutcomes?
pp_index_disputecasestatus?
wat_cbevent_attack?</t>
  </si>
  <si>
    <t>HAS_TEMP_HOLD</t>
  </si>
  <si>
    <t>cdm.account_xref
cdm.payment_transaction_xref</t>
  </si>
  <si>
    <t>push_transaction</t>
  </si>
  <si>
    <t>EBAY_MOTORS_DEPOSIT</t>
  </si>
  <si>
    <t>weft_record
 weft_external_record
 These tables join to wtrans_lost table to get the transaction id for the type G transactions which are EFT push transactions. So wtrans_lost has the txn id.</t>
  </si>
  <si>
    <t>wtrans_lost
weft_record</t>
  </si>
  <si>
    <t>INCENTIVE</t>
  </si>
  <si>
    <t>bank_return</t>
  </si>
  <si>
    <t>wtrans_return?
wvendor_returns?</t>
  </si>
  <si>
    <t>wtrans_return and wvendor_returns.
Wvendor_Returns is a superset of wtrans_return</t>
  </si>
  <si>
    <t>cdm.account_xref
cdm.payment_transaction_xref
cdm.data_file_xref</t>
  </si>
  <si>
    <t>BR 04/27: For columns referring only to wtrans_return table what will be join condition to be incorporated?</t>
  </si>
  <si>
    <t>PROMOTION</t>
  </si>
  <si>
    <t>bank_settlement</t>
  </si>
  <si>
    <t>EBAY_AUTOPAY</t>
  </si>
  <si>
    <t>weft_record?</t>
  </si>
  <si>
    <t>weft_record settlements on push txns
 wbatch_achout for PP initiated txns
 set_Txn_Rec_bank for PP Initiated Txns</t>
  </si>
  <si>
    <t>cdm.payment_transaction_xref
wbatch_achout
cdm.data_file_xref</t>
  </si>
  <si>
    <t>REVERSAL_AMOUNT_IS_PARTIAL</t>
  </si>
  <si>
    <t>bank_transaction</t>
  </si>
  <si>
    <t>wbatch_achout?
weft_external_record?
wtrans_lost?</t>
  </si>
  <si>
    <t>wtransaction - type A, H and G.</t>
  </si>
  <si>
    <t xml:space="preserve">wtransaction_world
cdm.data_file_xref
</t>
  </si>
  <si>
    <t>PAYPAL_BUYER_PROTECTION</t>
  </si>
  <si>
    <t>money_movement</t>
  </si>
  <si>
    <t>TLD2</t>
  </si>
  <si>
    <t>pp_index_moneymovement?
wat_case_protection_payout?
pp_refundtxnlist?
wchargeback_event?</t>
  </si>
  <si>
    <t>WAX</t>
  </si>
  <si>
    <t>EXEMPT_NON_CC_PORTION_FROM_LIMIT</t>
  </si>
  <si>
    <t>product</t>
  </si>
  <si>
    <t>related_payment_dispute</t>
  </si>
  <si>
    <t>MANUALLY_TINKERED_WITH</t>
  </si>
  <si>
    <t>pp_attackcaseidlist
wat_case_general</t>
  </si>
  <si>
    <t>SPP_ELIGIBLE</t>
  </si>
  <si>
    <t>related_payment_transaction</t>
  </si>
  <si>
    <t>None</t>
  </si>
  <si>
    <t>INITIALLY_HELD_FOR_AUCT_RECV_LIMIT</t>
  </si>
  <si>
    <t>restriction_type</t>
  </si>
  <si>
    <t>HELD_FOR_PURSE_LIMIT</t>
  </si>
  <si>
    <t>return_type</t>
  </si>
  <si>
    <t>INITIALLY_HELD_FOR_PURSE_LIMIT</t>
  </si>
  <si>
    <t>account_restriction</t>
  </si>
  <si>
    <t xml:space="preserve">wrestriction_type
cdm.account
</t>
  </si>
  <si>
    <t>MERCHANT_PULL</t>
  </si>
  <si>
    <t>MANUAL_EFT</t>
  </si>
  <si>
    <t>attribute_definition</t>
  </si>
  <si>
    <t>bank</t>
  </si>
  <si>
    <t>HAS_UNCLEARED_MANUAL_EFT</t>
  </si>
  <si>
    <t>how are we doing this?</t>
  </si>
  <si>
    <t>Only have wbin_info.issue_name_1 mapped to bank_name</t>
  </si>
  <si>
    <t>MSP</t>
  </si>
  <si>
    <t>bank_identification</t>
  </si>
  <si>
    <t>These are legacy wbin_info,wbin_vendor_info</t>
  </si>
  <si>
    <t>bank_processor</t>
  </si>
  <si>
    <t>BUYER_CREDIT_FUNDED</t>
  </si>
  <si>
    <t>HAS_BC_PROMO</t>
  </si>
  <si>
    <t>bank_return_event</t>
  </si>
  <si>
    <t>bank_return_event_type</t>
  </si>
  <si>
    <t>INITIALLY_HELD_FOR_MEFT_LIMIT</t>
  </si>
  <si>
    <t>card_settlement</t>
  </si>
  <si>
    <t>HAS_ATTACK_CASE</t>
  </si>
  <si>
    <t>cc_interchange_info
 wbillback
 wcc_funding_detail_record
 wcps_deposit_detail
 wfdms_deposit_detail</t>
  </si>
  <si>
    <t>set_transaction_rec_card</t>
  </si>
  <si>
    <t>FLAG4</t>
  </si>
  <si>
    <t>HAS_SELLER_OPTIONS</t>
  </si>
  <si>
    <t>VIRTUAL_TERMINAL</t>
  </si>
  <si>
    <t>WSP_SPP</t>
  </si>
  <si>
    <t>wbillback is the legacy table for wcc_interchange_info</t>
  </si>
  <si>
    <t>ELV</t>
  </si>
  <si>
    <t>postal_address</t>
  </si>
  <si>
    <t>DCC</t>
  </si>
  <si>
    <t>EBAY_SPPP</t>
  </si>
  <si>
    <t xml:space="preserve">prep.cc_type='A' </t>
  </si>
  <si>
    <t>DELAYED_SETTLEMENT</t>
  </si>
  <si>
    <t>TFC_RATE_CODE</t>
  </si>
  <si>
    <t>('rate_code', 'string', '')</t>
  </si>
  <si>
    <t>prep.rate_code in ('3.25','3.50','IAP01','IAP02')</t>
  </si>
  <si>
    <t>WALLET</t>
  </si>
  <si>
    <t>CC_TRANS_STATUS</t>
  </si>
  <si>
    <t>('cc_trans_status', 'string', '')</t>
  </si>
  <si>
    <t>prep.cc_trans_status IN ('P', 'S')</t>
  </si>
  <si>
    <t>cdm.party_xref
cdm.account_xref
cdm.party_account
party_postal_address_primary</t>
  </si>
  <si>
    <t>CC_TRANS_PROCESSED_DATE</t>
  </si>
  <si>
    <t>RISK_FILTER_ALERTED</t>
  </si>
  <si>
    <t>DATE</t>
  </si>
  <si>
    <t>('cctrans_type', 'string', '')</t>
  </si>
  <si>
    <t>prep.cctrans_type IN ('C', 'D', 'M', 'O', 'Z');</t>
  </si>
  <si>
    <t>chargeback_settlement</t>
  </si>
  <si>
    <t>('rev_share_amt_usd', 'double', '')</t>
  </si>
  <si>
    <t>GXO</t>
  </si>
  <si>
    <t>REV_SHARE_AMT_USD</t>
  </si>
  <si>
    <t>('pass_thru_fee_amt_usd', 'double', '')</t>
  </si>
  <si>
    <t>PASS_THRU_FEE_AMT_USD</t>
  </si>
  <si>
    <t>IS_ORDER_RELATED</t>
  </si>
  <si>
    <t>('payment_transid', 'decimal(38,0)', '')</t>
  </si>
  <si>
    <t>('cre_ts_teradata', 'timestamp', '')</t>
  </si>
  <si>
    <t>FROM_STANDIN</t>
  </si>
  <si>
    <t>credit_transaction</t>
  </si>
  <si>
    <t>loan_settlement</t>
  </si>
  <si>
    <t>MARKET</t>
  </si>
  <si>
    <t>prep.cc_trans_processed_date&gt;=prep.cc_trans_created_date
Should cc_trans_processed_date come from wtransaction.time_processed
Should cc_trans_created_date from wtransaction.time_created?</t>
  </si>
  <si>
    <t>party_industry</t>
  </si>
  <si>
    <t>where is cc_trans_created_date coming from?</t>
  </si>
  <si>
    <t>W_ACH_RTRN_ACTN</t>
  </si>
  <si>
    <t>INTEGRATED_EFT</t>
  </si>
  <si>
    <t>DDG</t>
  </si>
  <si>
    <t>3PR</t>
  </si>
  <si>
    <t>W_ACH_RTRN_CATEGORY</t>
  </si>
  <si>
    <t>SKYPE_INITIATED</t>
  </si>
  <si>
    <t>HANDOUT_ACTIVITY_ID</t>
  </si>
  <si>
    <t>DEBITCARD_INTERNATIONAL_FEE</t>
  </si>
  <si>
    <t>HELD_FOR_RCV2</t>
  </si>
  <si>
    <t>COMPLETED_RISK_REVIEW</t>
  </si>
  <si>
    <t>W_ACH_RTRN_CTRL_ACTN_MAP</t>
  </si>
  <si>
    <t>SEND_MONEY</t>
  </si>
  <si>
    <t>RTRN_CTRL_ID</t>
  </si>
  <si>
    <t>EXTERNAL_SEND_MONEY</t>
  </si>
  <si>
    <t>RTRN_ACTN_ID</t>
  </si>
  <si>
    <t>ACTION_EMAIL</t>
  </si>
  <si>
    <t>VARCHAR2 (250)</t>
  </si>
  <si>
    <t>MARKTPLAATS</t>
  </si>
  <si>
    <t>PRIORITY</t>
  </si>
  <si>
    <t>ENABLED</t>
  </si>
  <si>
    <t>FLAG5</t>
  </si>
  <si>
    <t>INVOICE_PAYMENT</t>
  </si>
  <si>
    <t>W_ACH_RTRN_FRD_TYPE</t>
  </si>
  <si>
    <t>EXPRESS_CHECKOUT_FOR_EBAY</t>
  </si>
  <si>
    <t>HAS_PAYMENT_EXTENSIONS</t>
  </si>
  <si>
    <t>W_ACH_RTRN_PROC</t>
  </si>
  <si>
    <t>ITEM_NOT_RECEIVED_SELLER_PROTECTION_ELIGIBLE</t>
  </si>
  <si>
    <t>PROCESSOR_CODE</t>
  </si>
  <si>
    <t>UNAUTH_PREMIUM_SELLER_PROTECTION_ELIGIBLE</t>
  </si>
  <si>
    <t>4611686018427387904</t>
  </si>
  <si>
    <t>IS_UNAUTH_SELLER_PROTECTION_DUE_TO_HSS</t>
  </si>
  <si>
    <t>W_ACH_RTRN_RSN</t>
  </si>
  <si>
    <t>TRANSACTION_PENDING_USER_COMMITMENT</t>
  </si>
  <si>
    <t>DELAYED_FUNDING</t>
  </si>
  <si>
    <t>W_ACH_RTRN_TYPE_PROC_CAT</t>
  </si>
  <si>
    <t>THUNDERBIRD_PROCESSED</t>
  </si>
  <si>
    <t>RETURN_TYPE</t>
  </si>
  <si>
    <t>DIGITAL_GOODS</t>
  </si>
  <si>
    <t>RTRN_PROC_ID</t>
  </si>
  <si>
    <t>RTRN_CATEGORY_ID</t>
  </si>
  <si>
    <t>MICROPAYMENT</t>
  </si>
  <si>
    <t>PREPAID_ADD_FUNDS</t>
  </si>
  <si>
    <t>POSTPAID_RECEIVABLES_PAYOFF</t>
  </si>
  <si>
    <t>W_FEE_HISTORY_P2</t>
  </si>
  <si>
    <t>HAS_EXTERNAL_DISPUTE_RECOUPMENT</t>
  </si>
  <si>
    <t>TRANSACTION_NUMBER</t>
  </si>
  <si>
    <t>AUTOMATED_WITHDRAWAL</t>
  </si>
  <si>
    <t>UNVERIFIED_ECHECK</t>
  </si>
  <si>
    <t>IS_POINT_OF_SALE</t>
  </si>
  <si>
    <t>MASSPAY_2_0</t>
  </si>
  <si>
    <t>DB_TS_UPDATED</t>
  </si>
  <si>
    <t>TIMESTAMP(6) (11)</t>
  </si>
  <si>
    <t>EXTERNAL_FX_SOLUTION</t>
  </si>
  <si>
    <t>IS_CHAINED_REFUND</t>
  </si>
  <si>
    <t>DB_TS_CREATED</t>
  </si>
  <si>
    <t>WAT_CASE_ELIGIBLE_PROGRAM</t>
  </si>
  <si>
    <t>IS_USING_INLINE_CHECKOUT_FLOW</t>
  </si>
  <si>
    <t>IS_MOBILE_PAYMENT_ACCEPTANCE_PROCESSED</t>
  </si>
  <si>
    <t>HAS_STORE_INFO</t>
  </si>
  <si>
    <t>CASE_ID</t>
  </si>
  <si>
    <t>FLAGS</t>
  </si>
  <si>
    <t>HAS_EXTERNALY_PROCESSED_REFUND</t>
  </si>
  <si>
    <t>IS_POSTPAID_MSB</t>
  </si>
  <si>
    <t>HAS_AUTH_DEFERRED</t>
  </si>
  <si>
    <t>HAS_DEFERRED_AUTH_SUCCESS</t>
  </si>
  <si>
    <t>PROTECTION_PROGRAM_ID</t>
  </si>
  <si>
    <t>HIGHEST_PRECEDENCE_APPLIED</t>
  </si>
  <si>
    <t>HAS_DEFERRED_AUTH_FAILURE</t>
  </si>
  <si>
    <t>HAS_DELAYED_HOLDING_UPDATE</t>
  </si>
  <si>
    <t>WAT_CASE_FLD_VALUE</t>
  </si>
  <si>
    <t>IS_WEB_PAYMENT_STANDARD</t>
  </si>
  <si>
    <t>FIELD_ID</t>
  </si>
  <si>
    <t>VALUE_ULLONG</t>
  </si>
  <si>
    <t>VALUE_STRING</t>
  </si>
  <si>
    <t>VALUE_DROPDOWN</t>
  </si>
  <si>
    <t>VALUE_LLONG</t>
  </si>
  <si>
    <t>WAS_DISPUTED</t>
  </si>
  <si>
    <t>TIME_ROW_UPDATED</t>
  </si>
  <si>
    <t>WAT_CASE_GENERAL</t>
  </si>
  <si>
    <t>IS_PAY_AFTER_PURCHASE</t>
  </si>
  <si>
    <t>IS_FORCED_POST</t>
  </si>
  <si>
    <t>TIME_CLOSED</t>
  </si>
  <si>
    <t>IS_NON_REFERENCED_REFUND</t>
  </si>
  <si>
    <t>ORIGIN</t>
  </si>
  <si>
    <t>STATE_ID</t>
  </si>
  <si>
    <t>WORKFLOW_ID</t>
  </si>
  <si>
    <t>VOLUME</t>
  </si>
  <si>
    <t>IS_CLOSING_INDOUBT_RECEIVABLE</t>
  </si>
  <si>
    <t>INDICATOR</t>
  </si>
  <si>
    <t>MERCHANT</t>
  </si>
  <si>
    <t>RED_CARPET</t>
  </si>
  <si>
    <t>IS_COUPLED_PAYMENT</t>
  </si>
  <si>
    <t>OWNER</t>
  </si>
  <si>
    <t>CREATOR</t>
  </si>
  <si>
    <t>TIME_ENTERED</t>
  </si>
  <si>
    <t>TIME_LAST_OPENED</t>
  </si>
  <si>
    <t>IS_SHIPPING_INTERMEDIATED</t>
  </si>
  <si>
    <t>PROPERTIES</t>
  </si>
  <si>
    <t>QUEUE_ID</t>
  </si>
  <si>
    <t>QUEUE_ID_SENT</t>
  </si>
  <si>
    <t>CHAR (1)</t>
  </si>
  <si>
    <t>RISK_DECISION_UNKNOWN</t>
  </si>
  <si>
    <t>COUNTRY</t>
  </si>
  <si>
    <t>CHAR (2)</t>
  </si>
  <si>
    <t>LANGUAGE</t>
  </si>
  <si>
    <t>HAS_CORRECTION</t>
  </si>
  <si>
    <t>TASK_STATUS</t>
  </si>
  <si>
    <t>TIME_TASK_STATUS_CHANGED</t>
  </si>
  <si>
    <t>IS_GENERIC_INSTRUMENT_FUNDED</t>
  </si>
  <si>
    <t>1125899906842624</t>
  </si>
  <si>
    <t>HAS_COMPLIANCE_INFO</t>
  </si>
  <si>
    <t>2251799813685248</t>
  </si>
  <si>
    <t>IS_FLEXIBLE_INCONTEXT_EXPRESS_CHECKOUT</t>
  </si>
  <si>
    <t>HAD_COMPLIANCE_HOLD</t>
  </si>
  <si>
    <t>VERSION</t>
  </si>
  <si>
    <t>HAS_COMPLIANCE_HOLD</t>
  </si>
  <si>
    <t>PARENT_ID</t>
  </si>
  <si>
    <t>WAT_CASE_PROTECTION_PAYOUT</t>
  </si>
  <si>
    <t>IS_FUNDED_BY_PP_SHORT_TERM_CREDIT</t>
  </si>
  <si>
    <t>4503599627370496</t>
  </si>
  <si>
    <t>SELLER_ACCOUNT_NUMBER</t>
  </si>
  <si>
    <t>APPLIED_PROTECTION_PROGRAM_ID</t>
  </si>
  <si>
    <t>HAS_TRANSACTION_ATTRIBUTE</t>
  </si>
  <si>
    <t>9007199254740992</t>
  </si>
  <si>
    <t>PAYOUT_FROM_DROPDOWN_ITEM_ID</t>
  </si>
  <si>
    <t>IS_INSTALLMENT_FUNDED</t>
  </si>
  <si>
    <t>36028797018963968</t>
  </si>
  <si>
    <t>GROSS_PP_PAYOUT_AMOUNT_USD</t>
  </si>
  <si>
    <t>NET_PP_PAYOUT_AMOUNT_USD</t>
  </si>
  <si>
    <t>PP_PAYOUT_TRANSACTION_ID</t>
  </si>
  <si>
    <t>PP_PAYOUT_TIME</t>
  </si>
  <si>
    <t>CHEETAH_PROCESSED</t>
  </si>
  <si>
    <t>18014398509481984</t>
  </si>
  <si>
    <t>DECISION_TIME</t>
  </si>
  <si>
    <t>TYPE_OF_GOODS</t>
  </si>
  <si>
    <t>HAS_MERCHANT_PAYMENT_CONTEXT_INFO</t>
  </si>
  <si>
    <t>144115188075855872</t>
  </si>
  <si>
    <t>IS_BUY_ONLINE_PICKUP_IN_STORE</t>
  </si>
  <si>
    <t>288230376151711744</t>
  </si>
  <si>
    <t>WAT_CBEVENT_ATTACK</t>
  </si>
  <si>
    <t>USES_LOCAL_DELIVERY</t>
  </si>
  <si>
    <t>1152921504606846976</t>
  </si>
  <si>
    <t>EVENT_ID</t>
  </si>
  <si>
    <t>HAS_REST_API_INTEGRATION</t>
  </si>
  <si>
    <t>72057594037927936</t>
  </si>
  <si>
    <t>ACCEPT_TIME</t>
  </si>
  <si>
    <t>ACCEPT_REASON</t>
  </si>
  <si>
    <t>ACCEPT_SPP</t>
  </si>
  <si>
    <t>IS_PAY_UPON_INVOICE</t>
  </si>
  <si>
    <t>576460752303423488</t>
  </si>
  <si>
    <t>DISPUTE_TIME</t>
  </si>
  <si>
    <t>DISPUTE_REASON</t>
  </si>
  <si>
    <t>DISPUTE_CATEGORY</t>
  </si>
  <si>
    <t>DISPUTE_TEXT</t>
  </si>
  <si>
    <t>SELLER_LIAB_TRANSID</t>
  </si>
  <si>
    <t>BUYER_LIAB_TRANSID</t>
  </si>
  <si>
    <t>CB_FEE_TRANSID</t>
  </si>
  <si>
    <t>HAS_UNAUTH_BANK_RETURN</t>
  </si>
  <si>
    <t>2305843009213693952</t>
  </si>
  <si>
    <t>RECOVERY_NOTE</t>
  </si>
  <si>
    <t>LEGACY_RECOVERY_AMOUNT</t>
  </si>
  <si>
    <t>UNUSED</t>
  </si>
  <si>
    <t>SEC_DISP_REASONS_BITS1</t>
  </si>
  <si>
    <t>SEC_DISP_REASONS_BITS2</t>
  </si>
  <si>
    <t>SEC_ACCEPT_REASONS_BITS1</t>
  </si>
  <si>
    <t>BUYER_REIMBURSE_TRANSID</t>
  </si>
  <si>
    <t>IS_INVOICE_QR_PAYMENT</t>
  </si>
  <si>
    <t>9223372036854775808</t>
  </si>
  <si>
    <t>SELLER_REIMBURSE_TRANSID</t>
  </si>
  <si>
    <t>CB_FEE_REIMBURSE_TRANSID</t>
  </si>
  <si>
    <t>SPP_ACCEPT_REASONS</t>
  </si>
  <si>
    <t>FLAG6</t>
  </si>
  <si>
    <t>CARRIER_USED</t>
  </si>
  <si>
    <t>IS_PAYPAL_PLUS_ENABLED</t>
  </si>
  <si>
    <t>SPP_DENIAL_REASONS</t>
  </si>
  <si>
    <t>SPP_DENIAL_GOODS_TYPE</t>
  </si>
  <si>
    <t>WATD_DROPDOWN_ITEM</t>
  </si>
  <si>
    <t>IS_PAYPAL_FUNDED_IF_EXTERNAL_VENDOR_FAILURE</t>
  </si>
  <si>
    <t>LIST_ID</t>
  </si>
  <si>
    <t>IS_PENDING_FOR_POSSIBLE_USER_CANCELLATION</t>
  </si>
  <si>
    <t>IS_SWITCH_INITIATED_MILLENNIUM_TRANSACTION</t>
  </si>
  <si>
    <t>SORT_ORDER</t>
  </si>
  <si>
    <t>WATD_PROTECTION_PROGRAM</t>
  </si>
  <si>
    <t>IS_MILLENNIUM_STANDIN_REPLAY</t>
  </si>
  <si>
    <t>PRECEDENCE</t>
  </si>
  <si>
    <t>HAS_PERSONAL_PAYMENTS_INFO</t>
  </si>
  <si>
    <t>WBATCH_ACHOUT</t>
  </si>
  <si>
    <t>IS_MULTIPART_U2U</t>
  </si>
  <si>
    <t>IS_CA_PROCESSED</t>
  </si>
  <si>
    <t>IS_NON_PAYPAL_MERCHANT</t>
  </si>
  <si>
    <t>HAS_DELAYED_DISBURSEMENT</t>
  </si>
  <si>
    <t>WBATCH_ACHOUT is the SOR for the BT domain for both ach_in and ach_out transactions.</t>
  </si>
  <si>
    <t>IS_FUNDS_FULLY_DISBURSED</t>
  </si>
  <si>
    <t>IS_MILLENNIUM_SETTLEMENT_PROCESSED</t>
  </si>
  <si>
    <t>BATCH_LOG_ID</t>
  </si>
  <si>
    <t>ACH_TYPE</t>
  </si>
  <si>
    <t>IS_SHORTPAY_TRANSACTION</t>
  </si>
  <si>
    <t>TOPUP_BALANCE</t>
  </si>
  <si>
    <t>BANK_ACCOUNT_NAME</t>
  </si>
  <si>
    <t>VARCHAR2 (390)</t>
  </si>
  <si>
    <t>BANK_ACCOUNT_NUMBER_ENCRYPTED</t>
  </si>
  <si>
    <t>VARCHAR2 (120)</t>
  </si>
  <si>
    <t>PROGRESSIVE_ONBOARDING_SETUP_INCOMPLETE</t>
  </si>
  <si>
    <t>ROUTING_NUMBER</t>
  </si>
  <si>
    <t>VARCHAR2 (23)</t>
  </si>
  <si>
    <t>AMOUNT_STR</t>
  </si>
  <si>
    <t>HELD_FOR_PENDING_DEPOSIT</t>
  </si>
  <si>
    <t>IS_FLEX_PROCESSED</t>
  </si>
  <si>
    <t>VARCHAR2 (80)</t>
  </si>
  <si>
    <t>ADDENDUMINFO</t>
  </si>
  <si>
    <t>VARCHAR2 (240)</t>
  </si>
  <si>
    <t>BRANCH_NUMBER</t>
  </si>
  <si>
    <t>INCONTEXT_UPGRADED_MEMBER_ACCOUNT</t>
  </si>
  <si>
    <t>BANK_NAME</t>
  </si>
  <si>
    <t>VARCHAR2 (192)</t>
  </si>
  <si>
    <t>BRANCH_LOCATION</t>
  </si>
  <si>
    <t>VARCHAR2 (384)</t>
  </si>
  <si>
    <t>HAS_UNILATERAL_HOLD</t>
  </si>
  <si>
    <t>USER_ADDRESS1</t>
  </si>
  <si>
    <t>USER_ADDRESS2</t>
  </si>
  <si>
    <t>USER_CITY</t>
  </si>
  <si>
    <t>IS_MILLENNIUM_PEX_PROCESSED</t>
  </si>
  <si>
    <t>USER_STATE</t>
  </si>
  <si>
    <t>USER_ZIP</t>
  </si>
  <si>
    <t>VARCHAR2 (60)</t>
  </si>
  <si>
    <t>USER_COUNTRY</t>
  </si>
  <si>
    <t>VENDOR_NUMBER</t>
  </si>
  <si>
    <t>IS_ADVICE_TXN</t>
  </si>
  <si>
    <t>AMOUNT</t>
  </si>
  <si>
    <t>HAS_COMPLIANCE_PENDING</t>
  </si>
  <si>
    <t>TIN_ENCRYPTED</t>
  </si>
  <si>
    <t>PART_KEY</t>
  </si>
  <si>
    <t>SOFT_DESCRIPTOR</t>
  </si>
  <si>
    <t>IS_TWO_PHASE_COMMIT_TRANSACTION</t>
  </si>
  <si>
    <t>VARCHAR2 (350)</t>
  </si>
  <si>
    <t>SELLER_NAME</t>
  </si>
  <si>
    <t>TXN_TIME_CREATED</t>
  </si>
  <si>
    <t>SELLER_ADDRESS1</t>
  </si>
  <si>
    <t>SELLER_ADDRESS2</t>
  </si>
  <si>
    <t>SELLER_CITY</t>
  </si>
  <si>
    <t>SELLER_STATE</t>
  </si>
  <si>
    <t>SELLER_ZIP</t>
  </si>
  <si>
    <t>SELLER_COUNTRY</t>
  </si>
  <si>
    <t>EXTERNAL_ID</t>
  </si>
  <si>
    <t>WTRANSACTION_P2</t>
  </si>
  <si>
    <t>VENDOR_ABBR</t>
  </si>
  <si>
    <t>BANK_TXN_TYPE</t>
  </si>
  <si>
    <t>USER_MANDATE_AUTH_CODE</t>
  </si>
  <si>
    <t>FUNDING_ID</t>
  </si>
  <si>
    <t>BATCH_UNIQUE_IDENTIFIER</t>
  </si>
  <si>
    <t>FILE_REF_ID</t>
  </si>
  <si>
    <t>WBCTRANS</t>
  </si>
  <si>
    <t>TIME_PROCESSED</t>
  </si>
  <si>
    <t>BC_ID</t>
  </si>
  <si>
    <t>PROCESSING_CODE</t>
  </si>
  <si>
    <t>CHAR (6)</t>
  </si>
  <si>
    <t>SYSTEM_TRACE</t>
  </si>
  <si>
    <t>POS_MODE</t>
  </si>
  <si>
    <t>CHAR (4)</t>
  </si>
  <si>
    <t>POS_CODE</t>
  </si>
  <si>
    <t>REFERENCE_NUMBER</t>
  </si>
  <si>
    <t>AUTH_ID</t>
  </si>
  <si>
    <t>RESPONSE_CODE</t>
  </si>
  <si>
    <t>MERCHANT_NUM</t>
  </si>
  <si>
    <t>CHAR (15)</t>
  </si>
  <si>
    <t>PROMO_PLAN</t>
  </si>
  <si>
    <t>PROMO_EXP_DATE</t>
  </si>
  <si>
    <t>PROMO_NUM_MONTHS</t>
  </si>
  <si>
    <t>NUM_LISTINGS</t>
  </si>
  <si>
    <t>BC_ACCOUNT_NUMBER</t>
  </si>
  <si>
    <t>PRODUCT_TYPE</t>
  </si>
  <si>
    <t>PRODUCT_SUBTYPE</t>
  </si>
  <si>
    <t>PAYMENT_SCHEDULED_TIME</t>
  </si>
  <si>
    <t>CARD_NUMBER_ENCRYPTED</t>
  </si>
  <si>
    <t>EXPIRATION_DATE</t>
  </si>
  <si>
    <t>MERCHANT_CATEGORY_CLASS_CODE</t>
  </si>
  <si>
    <t>RESPONSE_MESSAGE</t>
  </si>
  <si>
    <t>NORMALIZED_RESPONSE_CODE</t>
  </si>
  <si>
    <t>SETTLEMENT_STATUS</t>
  </si>
  <si>
    <t>SETTLEMENT_TIME</t>
  </si>
  <si>
    <t>TRANSACTION_SOURCE</t>
  </si>
  <si>
    <t>PAYPAL_TRANSACTION_IDENTIFIER</t>
  </si>
  <si>
    <t>VENDOR_PROMO_CODE</t>
  </si>
  <si>
    <t>PAYMENT_FUNDING_SOURCE</t>
  </si>
  <si>
    <t>PROMO_DESCRIPTION</t>
  </si>
  <si>
    <t>VARCHAR2 (512)</t>
  </si>
  <si>
    <t>MERCHANT_PAYER_ID</t>
  </si>
  <si>
    <t>VARCHAR2 (13)</t>
  </si>
  <si>
    <t>INSTALLMENT_PLAN</t>
  </si>
  <si>
    <t>CARD_COUNTRY_CODE</t>
  </si>
  <si>
    <t>POS_STORE_LOCATION_ID</t>
  </si>
  <si>
    <t>CART_TXN_SUBTYPE</t>
  </si>
  <si>
    <t>PI_TYPE</t>
  </si>
  <si>
    <t>VARCHAR2 (25)</t>
  </si>
  <si>
    <t>FINANCING_CODE</t>
  </si>
  <si>
    <t>GLOBAL_TRACKING_ID</t>
  </si>
  <si>
    <t>PAYMENT_FUNDING_SOURCE_TYPE_ID</t>
  </si>
  <si>
    <t>PAYMENT_TRANSACTION_HANDLE</t>
  </si>
  <si>
    <t>PAYMENT_PROCESSING_TIME</t>
  </si>
  <si>
    <t>MERCHANT_COUNTRY_CODE</t>
  </si>
  <si>
    <t>BUYER_COUNTRY_CODE</t>
  </si>
  <si>
    <t>PRODUCT_TYPE_GCE</t>
  </si>
  <si>
    <t>PROCESSING_END_POINT_GCE</t>
  </si>
  <si>
    <t>VENDOR_TRACE_NUMBER_GCE</t>
  </si>
  <si>
    <t>ORDER_ID_ENCRYPTED</t>
  </si>
  <si>
    <t>FINANCING_TYPE</t>
  </si>
  <si>
    <t>TOKENIZED_VALUE_TYPE</t>
  </si>
  <si>
    <t>TOKENIZED_PRODUCT_NAME</t>
  </si>
  <si>
    <t>FORM_FACTOR_TYPE</t>
  </si>
  <si>
    <t>WBILLBACK</t>
  </si>
  <si>
    <t>SETTLEMENT_ID</t>
  </si>
  <si>
    <t>ACTION</t>
  </si>
  <si>
    <t>CLEARED_LEVEL</t>
  </si>
  <si>
    <t>CODE</t>
  </si>
  <si>
    <t>BLBK_TRAN_TYPE_IND</t>
  </si>
  <si>
    <t>CLR_PER_ITEM_AMT</t>
  </si>
  <si>
    <t>CLR_PER_ITEM_CUR_CODE</t>
  </si>
  <si>
    <t>CLR_MIN_AMT</t>
  </si>
  <si>
    <t>CLR_MIN_CUR_CODE</t>
  </si>
  <si>
    <t>INTERCHANGE_AMT</t>
  </si>
  <si>
    <t>INTERCHANGE_CUR_CODE</t>
  </si>
  <si>
    <t>ASSESSMENT_CUR_CODE</t>
  </si>
  <si>
    <t>ASSESSMENT_AMT</t>
  </si>
  <si>
    <t>INTERCHANGE_FUNDING_AMT</t>
  </si>
  <si>
    <t>INTERCHANGE_FUNDING_CUR_CODE</t>
  </si>
  <si>
    <t>ASSESSMENT_FUNDING_AMT</t>
  </si>
  <si>
    <t>ASSESSMENT_FUNDING_CUR_CODE</t>
  </si>
  <si>
    <t>FEE_SIGN</t>
  </si>
  <si>
    <t>WBIN_INFO</t>
  </si>
  <si>
    <t>BIN_ENCRYPTED</t>
  </si>
  <si>
    <t>BIN_HMAC</t>
  </si>
  <si>
    <t>BIN_LENGTH</t>
  </si>
  <si>
    <t>PAN_MIN_LEN</t>
  </si>
  <si>
    <t>PAN_MAX_LEN</t>
  </si>
  <si>
    <t>CARD_PRODUCT</t>
  </si>
  <si>
    <t>CARD_USAGE</t>
  </si>
  <si>
    <t>ELIGIBILITIES_MASK</t>
  </si>
  <si>
    <t>ELIGIBILITIES</t>
  </si>
  <si>
    <t>CARD_NETWORK_MASK</t>
  </si>
  <si>
    <t>CARD_NETWORK</t>
  </si>
  <si>
    <t>ISSUER_ID</t>
  </si>
  <si>
    <t>ISSUER_NAME_1</t>
  </si>
  <si>
    <t>ISSUER_NAME_2</t>
  </si>
  <si>
    <t>WCATEGORY_CHANGE</t>
  </si>
  <si>
    <t>CATEGORY_OLD</t>
  </si>
  <si>
    <t>CATEGORY_NEW</t>
  </si>
  <si>
    <t>METHOD</t>
  </si>
  <si>
    <t>REASON</t>
  </si>
  <si>
    <t>NOTE</t>
  </si>
  <si>
    <t>WCB_REASON_CODE</t>
  </si>
  <si>
    <t>REASON_CODE_SET_ID</t>
  </si>
  <si>
    <t>REASON_CODE</t>
  </si>
  <si>
    <t>CATEGORY</t>
  </si>
  <si>
    <t>WCB_REASON_CODE_RULE</t>
  </si>
  <si>
    <t>TIME_START</t>
  </si>
  <si>
    <t>TIME_END</t>
  </si>
  <si>
    <t>WCC_FUNDING_DETAIL_RECORD</t>
  </si>
  <si>
    <t>VENDOR</t>
  </si>
  <si>
    <t>INSTALLMENT_SEQUENCE_NUMBER</t>
  </si>
  <si>
    <t>NUMBER_OF_INSTALLMENTS</t>
  </si>
  <si>
    <t>EVENT_TYPE</t>
  </si>
  <si>
    <t>FEES_AMOUNT</t>
  </si>
  <si>
    <t>TXN_CURRENCY_CODE</t>
  </si>
  <si>
    <t>TXN_AMOUNT</t>
  </si>
  <si>
    <t>EVENT_TIME</t>
  </si>
  <si>
    <t>FUNDING_TIME</t>
  </si>
  <si>
    <t>VENDOR_EVENT_TYPE</t>
  </si>
  <si>
    <t>EVENT_STATUS</t>
  </si>
  <si>
    <t>EXTERNAL_CCTRANS_ID</t>
  </si>
  <si>
    <t>ORDER_ID</t>
  </si>
  <si>
    <t>EXTERNAL_ORDER_ID</t>
  </si>
  <si>
    <t>PAYPAL_TRACE_NUMBER</t>
  </si>
  <si>
    <t>VENDOR_SETTLEMENT_ID</t>
  </si>
  <si>
    <t>BUYER_ACCOUNT_NUMBER</t>
  </si>
  <si>
    <t>TXN_CATEGORY</t>
  </si>
  <si>
    <t>CLIENT_ID</t>
  </si>
  <si>
    <t>ENTITY</t>
  </si>
  <si>
    <t>ADJUSTMENT_NUMBER</t>
  </si>
  <si>
    <t>BATCH_ID</t>
  </si>
  <si>
    <t>BILL_NUMBER</t>
  </si>
  <si>
    <t>NET_AMOUNT</t>
  </si>
  <si>
    <t>NET_AMOUNT_TYPE</t>
  </si>
  <si>
    <t>TXN_AMOUNT_TYPE</t>
  </si>
  <si>
    <t>VENDOR_EVENT_STATUS</t>
  </si>
  <si>
    <t>CARD_FUNCTION</t>
  </si>
  <si>
    <t>VARCHAR2 (15)</t>
  </si>
  <si>
    <t>WCCTRANS</t>
  </si>
  <si>
    <t>wtransaction.id = wcctrans.id to pull out the cc_id, then join to the wuserccc</t>
  </si>
  <si>
    <t>CC_ID</t>
  </si>
  <si>
    <t>RESPONSE</t>
  </si>
  <si>
    <t>AUTHORIZATION_CODE</t>
  </si>
  <si>
    <t>MESSAGE</t>
  </si>
  <si>
    <t>AVS_RESPONSE</t>
  </si>
  <si>
    <t>PARENTID</t>
  </si>
  <si>
    <t>EBIT_ORDERID</t>
  </si>
  <si>
    <t>EBIT_RECOMMEND</t>
  </si>
  <si>
    <t>EBIT_REPORT_ERR</t>
  </si>
  <si>
    <t>EBIT_REASON</t>
  </si>
  <si>
    <t>DECLINED_RESPONSE</t>
  </si>
  <si>
    <t>VENDOR_TRANSID</t>
  </si>
  <si>
    <t>CV_RESULT</t>
  </si>
  <si>
    <t>VARCHAR2 (57)</t>
  </si>
  <si>
    <t>USD_AMOUNT</t>
  </si>
  <si>
    <t>USD_DISBURSEMENT</t>
  </si>
  <si>
    <t>VARCHAR2 (765)</t>
  </si>
  <si>
    <t>CE_SELLER_STATE</t>
  </si>
  <si>
    <t>PHONE</t>
  </si>
  <si>
    <t>FLAGS2</t>
  </si>
  <si>
    <t>ELIGIBILITY_FLAGS</t>
  </si>
  <si>
    <t>DOMAIN</t>
  </si>
  <si>
    <t>NORMALIZED_AVS_RESPONSE_CODE</t>
  </si>
  <si>
    <t>NORMALIZED_CVV_RESPONSE_CODE</t>
  </si>
  <si>
    <t>ACQUIRER_RESPONSE_CODE</t>
  </si>
  <si>
    <t>VARCHAR2 (200)</t>
  </si>
  <si>
    <t>NORMALIZED_REPAYMENT_OPT_CODE</t>
  </si>
  <si>
    <t>AMEX_COMP_PLAN</t>
  </si>
  <si>
    <t>RATE_CODE</t>
  </si>
  <si>
    <t>FLAGS3</t>
  </si>
  <si>
    <t>REALTIME_PROCESSOR</t>
  </si>
  <si>
    <t>BATCH_PROCESSOR</t>
  </si>
  <si>
    <t>PAYPAL_VENDOR_REFERENCE_ID</t>
  </si>
  <si>
    <t>CARDHOLDERINFO_RESPONSE</t>
  </si>
  <si>
    <t>WCCTRANS_FDMS</t>
  </si>
  <si>
    <t>SETTLE_STATUS</t>
  </si>
  <si>
    <t>TIME_SETTLEMENT</t>
  </si>
  <si>
    <t>SETTLEMENT_DAYS</t>
  </si>
  <si>
    <t>ACI</t>
  </si>
  <si>
    <t>TRAN_IDT</t>
  </si>
  <si>
    <t>VALIDATION_CODE</t>
  </si>
  <si>
    <t>BANKNETREF</t>
  </si>
  <si>
    <t>VARCHAR2 (9)</t>
  </si>
  <si>
    <t>BANKNETDATE</t>
  </si>
  <si>
    <t>CVC_ERROR</t>
  </si>
  <si>
    <t>EDIT_ERROR</t>
  </si>
  <si>
    <t>MERCHANT_ACCOUNT_NUMBER</t>
  </si>
  <si>
    <t>MCC_CODE</t>
  </si>
  <si>
    <t>MARKET_IDT</t>
  </si>
  <si>
    <t>RPS</t>
  </si>
  <si>
    <t>TRAVEL_IDT</t>
  </si>
  <si>
    <t>POS_CHANGE</t>
  </si>
  <si>
    <t>CC_NUMBER_ENCRYPTED</t>
  </si>
  <si>
    <t>EXPDATE_MONTH</t>
  </si>
  <si>
    <t>EXPDATE_YEAR</t>
  </si>
  <si>
    <t>FIRST_NAME</t>
  </si>
  <si>
    <t>LAST_NAME</t>
  </si>
  <si>
    <t>SELLER_EMAIL</t>
  </si>
  <si>
    <t>VARCHAR2 (127)</t>
  </si>
  <si>
    <t>VENDOR_DATA</t>
  </si>
  <si>
    <t>METHOD_OF_PAYMENT</t>
  </si>
  <si>
    <t>DEBIT_TRACE_NUMBER</t>
  </si>
  <si>
    <t>SELLER_STREET</t>
  </si>
  <si>
    <t>USER_STREET</t>
  </si>
  <si>
    <t>USER_COUNTRY_CODE</t>
  </si>
  <si>
    <t>AMEX_POS_DATA</t>
  </si>
  <si>
    <t>AMEX_SE_NUMBER</t>
  </si>
  <si>
    <t>INDUSTRY_NAME</t>
  </si>
  <si>
    <t>CARD_LEVEL_RESPONSE</t>
  </si>
  <si>
    <t>POS_ID</t>
  </si>
  <si>
    <t>TAX_AMOUNT</t>
  </si>
  <si>
    <t>TAX_CURRENCY</t>
  </si>
  <si>
    <t>ECI_AUTH</t>
  </si>
  <si>
    <t>MERCHANT_EXTENDED_DATA_OLD</t>
  </si>
  <si>
    <t>BLOB ( Outside Row )</t>
  </si>
  <si>
    <t>VENDOR_EXTENDED_DATA_OLD</t>
  </si>
  <si>
    <t>MERCHANT_EXTENDED_DATA</t>
  </si>
  <si>
    <t>BLOB ( In Row )</t>
  </si>
  <si>
    <t>VENDOR_EXTENDED_DATA</t>
  </si>
  <si>
    <t>ADVICE_CODE</t>
  </si>
  <si>
    <t>ROUTING_COUNTRY</t>
  </si>
  <si>
    <t>CARD_ISSUING_COUNTRY</t>
  </si>
  <si>
    <t>NORMALIZED_ADVICE_CODE</t>
  </si>
  <si>
    <t>WCCTRANS_FDMS_MANAGED</t>
  </si>
  <si>
    <t>CCTRANS_AID</t>
  </si>
  <si>
    <t>WCC_TRANS_MANAGED</t>
  </si>
  <si>
    <t>AID</t>
  </si>
  <si>
    <t>LEGACY_WCCTRANS_ID</t>
  </si>
  <si>
    <t>LEGACY_ACTIVITY_ID</t>
  </si>
  <si>
    <t>WCHARGEBACK</t>
  </si>
  <si>
    <t>CONTROL_NUMBER</t>
  </si>
  <si>
    <t>START_DATE</t>
  </si>
  <si>
    <t>CURRENT_EVENT</t>
  </si>
  <si>
    <t>ATTACK_CASE_ID</t>
  </si>
  <si>
    <t>PPTRANSACTION_ID</t>
  </si>
  <si>
    <t>PROCESSOR_REFERENCE_NUMBER</t>
  </si>
  <si>
    <t>WCHARGEBACK_EVENT</t>
  </si>
  <si>
    <t>CHARGEBACK_ID</t>
  </si>
  <si>
    <t>PREVIOUS_EVENT</t>
  </si>
  <si>
    <t>MONEY_MOVEMENT_DATE</t>
  </si>
  <si>
    <t>CHARGEBACK_DATE</t>
  </si>
  <si>
    <t>RESPOND_DATE</t>
  </si>
  <si>
    <t>PAYPAL_RESPOND_DATE</t>
  </si>
  <si>
    <t>PROCESSOR_STATUS</t>
  </si>
  <si>
    <t>ERROR_CODE</t>
  </si>
  <si>
    <t>BANK_REF_ID</t>
  </si>
  <si>
    <t>MMDATE_SOURCE</t>
  </si>
  <si>
    <t>PROCESSOR_FLAGS</t>
  </si>
  <si>
    <t>EXCEPTION_REASONS</t>
  </si>
  <si>
    <t>WCPS_DEPOSIT_DETAIL</t>
  </si>
  <si>
    <t>ACTIVITY_DATE</t>
  </si>
  <si>
    <t>CARD_SUB_TYPE</t>
  </si>
  <si>
    <t>ACTION_CODE</t>
  </si>
  <si>
    <t>INT_QUAL_CODE</t>
  </si>
  <si>
    <t>INT_UNIT_FEE</t>
  </si>
  <si>
    <t>INT_FACE_VAL_FEE</t>
  </si>
  <si>
    <t>TOTAL_INT_AMOUNT</t>
  </si>
  <si>
    <t>TOTAL_ASMNT_AMOUNT</t>
  </si>
  <si>
    <t>OTHER_DEBIT_PASSTHROUGH_FEES</t>
  </si>
  <si>
    <t>WEFT_EXTERNAL_RECORD</t>
  </si>
  <si>
    <t>External Bank Record?</t>
  </si>
  <si>
    <t>GENERIC_ID</t>
  </si>
  <si>
    <t>BANK_ID</t>
  </si>
  <si>
    <t>SUB_TYPE</t>
  </si>
  <si>
    <t>FUNDING_SOURCE_COUNTRY</t>
  </si>
  <si>
    <t>EXTERNAL_PAYMENT_IDENT</t>
  </si>
  <si>
    <t>MATCHING_FLAGS</t>
  </si>
  <si>
    <t>WEFT_RECORD</t>
  </si>
  <si>
    <t>EXTERNAL_RECORD_ID</t>
  </si>
  <si>
    <t>TXN_DATE</t>
  </si>
  <si>
    <t>VALUE_DATE</t>
  </si>
  <si>
    <t>VENDOR_TXN_ID</t>
  </si>
  <si>
    <t>USER_EXTERNAL_ID</t>
  </si>
  <si>
    <t>BANK_ACCOUNT_ENCRYPTED</t>
  </si>
  <si>
    <t>VARCHAR2 (2000)</t>
  </si>
  <si>
    <t>BANK_BLZ</t>
  </si>
  <si>
    <t>USER_NAME</t>
  </si>
  <si>
    <t>MEMO</t>
  </si>
  <si>
    <t>EXTERNAL_PARTY_REF_NUMBER</t>
  </si>
  <si>
    <t>EXTERNAL_BATCH_REF_NUMBER</t>
  </si>
  <si>
    <t>"map(case cast(wuser.flags as bigint) &amp; 1 when 0 then null else 'LOCKED' end, case cast(wuser.flags as bigint) &amp; 1 when 0 then null else TRUE end, case cast(wuser.flags as bigint) &amp; 2 when 0 then null else 'NO_FUND_RECV' end, case cast(wuser.flags as bigint) &amp; 2 when 0 then null else TRUE end, case cast(wuser.flags as bigint) &amp; 4 when 0 then null else 'ADDRESS_CONFIRMED' end, case cast(wuser.flags as bigint) &amp; 4 when 0 then null else TRUE end, case cast(wuser.flags as bigint) &amp; 8 when 0 then null else 'WARRANTY_PILOT' end, case cast(wuser.flags as bigint) &amp; 8 when 0 then null else TRUE end, case cast(wuser.flags as bigint) &amp; 16 when 0 then null else 'SENT_WELCOME_EMAIL' end, case cast(wuser.flags as bigint) &amp; 16 when 0 then null else TRUE end, case cast(wuser.flags as bigint) &amp; 32 when 0 then null else 'HAS_RARE_HISTORY' end, case cast(wuser.flags as bigint) &amp; 32 when 0 then null else TRUE end, case cast(wuser.flags as bigint) &amp; 64 when 0 then null else 'RESTRICTED_SR_SENT' end, case cast(wuser.flags as bigint) &amp; 64 when 0 then null else TRUE end, 
case cast(wuser.flags as bigint) &amp; 128 when 0 then null else 'RESTRICTED' end, case cast(wuser.flags as bigint) &amp; 128 when 0 then null else TRUE end, 
case cast(wuser.flags as bigint) &amp; 256 when 0 then null else 'CLOSED' end, case cast(wuser.flags as bigint) &amp; 256 when 0 then null else TRUE end, 
case cast(wuser.flags as bigint) &amp; 512 when 0 then null else 'ADMIN_UNCONFIRMED_CC' end, case cast(wuser.flags as bigint) &amp; 512 when 0 then null else TRUE end, 
case cast(wuser.flags as bigint) &amp; 1024 when 0 then null else 'USE_GAMING_MERCHANT' end, case cast(wuser.flags as bigint) &amp; 1024 when 0 then null else TRUE end, 
case cast(wuser.flags as bigint) &amp; 2048 when 0 then null else 'HAS_CONFIRMED_EMAIL' end, case cast(wuser.flags as bigint) &amp; 2048 when 0 then null else TRUE end, 
case cast(wuser.flags as bigint) &amp; 4096 when 0 then null else 'IPN_ENABLED' end, case cast(wuser.flags as bigint) &amp; 4096 when 0 then null else TRUE end, 
case cast(wuser.flags as bigint) &amp; 8192 when 0 then null else 'XCLICK_USER' end, case cast(wuser.flags as bigint) &amp; 8192 when 0 then null else TRUE end, 
case cast(wuser.flags as bigint) &amp; 16384 when 0 then null else 'DID_BONUS_DEPOSIT' end, case cast(wuser.flags as bigint) &amp; 16384 when 0 then null else TRUE end, 
case cast(wuser.flags as bigint) &amp; 32768 when 0 then null else 'INTERNATIONAL' end, case cast(wuser.flags as bigint) &amp; 32768 when 0 then null else TRUE end, 
case cast(wuser.flags as bigint) &amp; 65536 when 0 then null else 'ALWAYS_CONFIRM_CCS' end, case cast(wuser.flags as bigint) &amp; 65536 when 0 then null else TRUE end, 
case cast(wuser.flags as bigint) &amp; 131072 when 0 then null else 'ACCEPTSERV_ENABLED' end, case cast(wuser.flags as bigint) &amp; 131072 when 0 then null else TRUE end, 
case cast(wuser.flags as bigint) &amp; 262144 when 0 then null else 'IS_GAMER' end, case cast(wuser.flags as bigint) &amp; 262144 when 0 then null else TRUE end, 
case cast(wuser.flags as bigint) &amp; 524288 when 0 then null else 'HOLD_RECEIVE_CC' end, case cast(wuser.flags as bigint) &amp; 524288 when 0 then null else TRUE end, 
case cast(wuser.flags as bigint) &amp; 1048576 when 0 then null else 'HAS_AFFLUENCE' end, case cast(wuser.flags as bigint) &amp; 1048576 when 0 then null else TRUE end, 
case cast(wuser.flags as bigint) &amp; 2097152 when 0 then null else 'MASSPAY_WAIVE_FEE' end, case cast(wuser.flags as bigint) &amp; 2097152 when 0 then null else TRUE end, 
case cast(wuser.flags as bigint) &amp; 4194304 when 0 then null else 'QB' end, case cast(wuser.flags as bigint) &amp; 4194304 when 0 then null else TRUE end, 
case cast(wuser.flags as bigint) &amp; 8388608 when 0 then null else 'UPGRADE_OR_DENY_SENT' end, case cast(wuser.flags as bigint) &amp; 8388608 when 0 then null else TRUE end, 
case cast(wuser.flags as bigint) &amp; 16777216 when 0 then null else 'INTEREST_BEARING' end, case cast(wuser.flags as bigint) &amp; 16777216 when 0 then null else TRUE end, 
case cast(wuser.flags as bigint) &amp; 33554432 when 0 then null else 'INTEREST_FAILED_SSN_CHECK' end, case cast(wuser.flags as bigint) &amp; 33554432 when 0 then null else TRUE end, 
case cast(wuser.flags as bigint) &amp; 67108864 when 0 then null else 'OVERRIDE_WITHDRAW_LIMIT' end, case cast(wuser.flags as bigint) &amp; 67108864 when 0 then null else TRUE end, 
case cast(wuser.flags as bigint) &amp; 134217728 when 0 then null else 'INACTIVE' end, case cast(wuser.flags as bigint) &amp; 134217728 when 0 then null else TRUE end, 
case cast(wuser.flags as bigint) &amp; 268435456 when 0 then null else 'HAS_BUYER_CREDIT_ACCOUNT' end, case cast(wuser.flags as bigint) &amp; 268435456 when 0 then null else TRUE end, 
case cast(wuser.flags as bigint) &amp; 536870912 when 0 then null else 'HAS_INVALID_INFO' end, case cast(wuser.flags as bigint) &amp; 536870912 when 0 then null else TRUE end, 
case cast(wuser.flags2 as bigint) &amp; 1 when 0 then null else 'MERCHANT_PULL_ENABLED' end, case cast(wuser.flags2 as bigint) &amp; 1 when 0 then null else TRUE end, 
case cast(wuser.flags2 as bigint) &amp; 2 when 0 then null else 'PAYMENT_NOTIFY' end, case cast(wuser.flags2 as bigint) &amp; 2 when 0 then null else TRUE end, 
case cast(wuser.flags2 as bigint) &amp; 4 when 0 then null else 'NO_XCLICK_NOTIFY' end, case cast(wuser.flags2 as bigint) &amp; 4 when 0 then null else TRUE end, 
case cast(wuser.flags2 as bigint) &amp; 8 when 0 then null else 'MOBILE_NOTIFY' end, case cast(wuser.flags2 as bigint) &amp; 8 when 0 then null else TRUE end, 
case cast(wuser.flags2 as bigint) &amp; 16 when 0 then null else 'NO_RECEIPT' end, case cast(wuser.flags2 as bigint) &amp; 16 when 0 then null else TRUE end, 
case cast(wuser.flags2 as bigint) &amp; 32 when 0 then null else 'AUTO_ACCEPT' end, case cast(wuser.flags2 as bigint) &amp; 32 when 0 then null else TRUE end, 
case cast(wuser.flags2 as bigint) &amp; 64 when 0 then null else 'SPAM_NEWSLETTER' end, case cast(wuser.flags2 as bigint) &amp; 64 when 0 then null else TRUE end, 
case cast(wuser.flags2 as bigint) &amp; 128 when 0 then null else 'SPAM_SELLER_TIPS' end, case cast(wuser.flags2 as bigint) &amp; 128 when 0 then null else TRUE end, 
case cast(wuser.flags2 as bigint) &amp; 256 when 0 then null else 'SPAM_POLICY_CHANGE' end, case cast(wuser.flags2 as bigint) &amp; 256 when 0 then null else TRUE end, 
case cast(wuser.flags2 as bigint) &amp; 512 when 0 then null else 'SPAM_SURVEYS' end, case cast(wuser.flags2 as bigint) &amp; 512 when 0 then null else TRUE end, 
case cast(wuser.flags2 as bigint) &amp; 1024 when 0 then null else 'SPAM_PROMOS' end, case cast(wuser.flags2 as bigint) &amp; 1024 when 0 then null else TRUE end, 
case cast(wuser.flags2 as bigint) &amp; 2048 when 0 then null else 'ACCOUNT_IP_PROTECTED' end, case cast(wuser.flags2 as bigint) &amp; 2048 when 0 then null else TRUE end, 
case cast(wuser.flags2 as bigint) &amp; 4096 when 0 then null else 'DISABLE_ELV' end, case cast(wuser.flags2 as bigint) &amp; 4096 when 0 then null else TRUE end, 
case cast(wuser.flags2 as bigint) &amp; 8192 when 0 then null else 'DCC_USER' end, case cast(wuser.flags2 as bigint) &amp; 8192 when 0 then null else TRUE end, 
case cast(wuser.flags2 as bigint) &amp; 16384 when 0 then null else 'RISK_FILTER_ENABLED' end, case cast(wuser.flags2 as bigint) &amp; 16384 when 0 then null else TRUE end, 
case cast(wuser.flags2 as bigint) &amp; 32768 when 0 then null else 'RISK_FILTER_ACCEPTED' end, case cast(wuser.flags2 as bigint) &amp; 32768 when 0 then null else TRUE end, 
case cast(wuser.flags2 as bigint) &amp; 65536 when 0 then null else 'COLLECTIONS' end, case cast(wuser.flags2 as bigint) &amp; 65536 when 0 then null else TRUE end, 
case cast(wuser.flags2 as bigint) &amp; 131072 when 0 then null else 'HAS_BILLPAY_DEFAULTS' end, case cast(wuser.flags2 as bigint) &amp; 131072 when 0 then null else TRUE end, 
case cast(wuser.flags2 as bigint) &amp; 262144 when 0 then null else 'SCHEDULED_NOTIFY' end, case cast(wuser.flags2 as bigint) &amp; 262144 when 0 then null else TRUE end, 
case cast(wuser.flags2 as bigint) &amp; 524288 when 0 then null else 'PPP_ENROLLED' end, case cast(wuser.flags2 as bigint) &amp; 524288 when 0 then null else TRUE end, 
case cast(wuser.flags2 as bigint) &amp; 1048576 when 0 then null else 'SEND_PAYMENT_INTL' end, case cast(wuser.flags2 as bigint) &amp; 1048576 when 0 then null else TRUE end, 
case cast(wuser.flags2 as bigint) &amp; 2097152 when 0 then null else 'SUBSCR_AGREE_TERMS' end, case cast(wuser.flags2 as bigint) &amp; 2097152 when 0 then null else TRUE end, 
case cast(wuser.flags2 as bigint) &amp; 4194304 when 0 then null else 'SHIPPING_USER' end, case cast(wuser.flags2 as bigint) &amp; 4194304 when 0 then null else TRUE end, 
case cast(wuser.flags2 as bigint) &amp; 8388608 when 0 then null else 'SPAM_DEV_NETWORK' end, case cast(wuser.flags2 as bigint) &amp; 8388608 when 0 then null else TRUE end, 
case cast(wuser.flags2 as bigint) &amp; 16777216 when 0 then null else 'AUCTION_SELLER' end, case cast(wuser.flags2 as bigint) &amp; 16777216 when 0 then null else TRUE end, 
case cast(wuser.flags2 as bigint) &amp; 33554432 when 0 then null else 'AUCTION_BUYER' end, case cast(wuser.flags2 as bigint) &amp; 33554432 when 0 then null else TRUE end, 
case cast(wuser.flags2 as bigint) &amp; 67108864 when 0 then null else 'HAS_EBAY_ID' end, case cast(wuser.flags2 as bigint) &amp; 67108864 when 0 then null else TRUE end, 
case cast(wuser.flags2 as bigint) &amp; 134217728 when 0 then null else 'NO_WARRANTY_FOR_BUYER' end, case cast(wuser.flags2 as bigint) &amp; 134217728 when 0 then null else TRUE end, 
case cast(wuser.flags2 as bigint) &amp; 268435456 when 0 then null else 'PPIP_SIGNUP' end, case cast(wuser.flags2 as bigint) &amp; 268435456 when 0 then null else TRUE end, 
case cast(wuser.flags2 as bigint) &amp; 536870912 when 0 then null else 'IS_VERIFIED' end, case cast(wuser.flags2 as bigint) &amp; 536870912 when 0 then null else TRUE end, 
case cast(wuser.flags2 as bigint) &amp; 1073741824 when 0 then null else 'MOBILE_ASSOCIATION' end, case cast(wuser.flags2 as bigint) &amp; 1073741824 when 0 then null else TRUE end, 
case cast(wuser.flags3 as bigint) &amp; 1 when 0 then null else 'ADMIN_EMAIL_CC' end, case cast(wuser.flags3 as bigint) &amp; 1 when 0 then null else TRUE end, 
case cast(wuser.flags3 as bigint) &amp; 2 when 0 then null else 'ADMIN_EMAIL_BA' end, case cast(wuser.flags3 as bigint) &amp; 2 when 0 then null else TRUE end, 
case cast(wuser.flags3 as bigint) &amp; 4 when 0 then null else 'ADMIN_EMAIL_ADDRESS ' end, case cast(wuser.flags3 as bigint) &amp; 4 when 0 then null else TRUE end, 
case cast(wuser.flags3 as bigint) &amp; 8 when 0 then null else 'ADMIN_EMAIL_PASSWORD' end, case cast(wuser.flags3 as bigint) &amp; 8 when 0 then null else TRUE end, 
case cast(wuser.flags3 as bigint) &amp; 16 when 0 then null else 'ADMIN_EMAIL_BUS_INFO' end, case cast(wuser.flags3 as bigint) &amp; 16 when 0 then null else TRUE end, 
case cast(wuser.flags3 as bigint) &amp; 32 when 0 then null else 'MERCHANT_HIGH_RISK' end, case cast(wuser.flags3 as bigint) &amp; 32 when 0 then null else TRUE end, 
case cast(wuser.flags3 as bigint) &amp; 64 when 0 then null else 'ACCEPTING_HTML_EMAIL' end, case cast(wuser.flags3 as bigint) &amp; 64 when 0 then null else TRUE end, 
case cast(wuser.flags3 as bigint) &amp; 128 when 0 then null else 'ALLOW_COOKIE_API' end, case cast(wuser.flags3 as bigint) &amp; 128 when 0 then null else TRUE end, 
case cast(wuser.flags3 as bigint) &amp; 256 when 0 then null else 'HAS_APU' end, case cast(wuser.flags3 as bigint) &amp; 256 when 0 then null else TRUE end, 
case cast(wuser.flags3 as bigint) &amp; 512 when 0 then null else 'NEXT_PYMNT_CCRISK_EXMPT' end, case cast(wuser.flags3 as bigint) &amp; 512 when 0 then null else TRUE end, 
case cast(wuser.flags3 as bigint) &amp; 1024 when 0 then null else 'HAS_ALI' end, case cast(wuser.flags3 as bigint) &amp; 1024 when 0 then null else TRUE end, 
case cast(wuser.flags3 as bigint) &amp; 2048 when 0 then null else 'HAS_WBN' end, case cast(wuser.flags3 as bigint) &amp; 2048 when 0 then null else TRUE end, 
case cast(wuser.flags3 as bigint) &amp; 4096 when 0 then null else 'WEB_ACCEPT_SELLER' end, case cast(wuser.flags3 as bigint) &amp; 4096 when 0 then null else TRUE end, 
case cast(wuser.flags3 as bigint) &amp; 8192 when 0 then null else 'BUSINESS_PLUS' end, case cast(wuser.flags3 as bigint) &amp; 8192 when 0 then null else TRUE end, 
case cast(wuser.flags3 as bigint) &amp; 16384 when 0 then null else '' end, case cast(wuser.flags3 as bigint) &amp; 16384 when 0 then null else TRUE end, 
case cast(wuser.flags3 as bigint) &amp; 32768 when 0 then null else 'SHIP_SHOW_AUCTION' end, case cast(wuser.flags3 as bigint) &amp; 32768 when 0 then null else TRUE end, 
case cast(wuser.flags3 as bigint) &amp; 65536 when 0 then null else 'SHIP_SHOW_GOODS' end, case cast(wuser.flags3 as bigint) &amp; 65536 when 0 then null else TRUE end, 
case cast(wuser.flags3 as bigint) &amp; 131072 when 0 then null else 'SHIP_SHOW_SERVICE' end, case cast(wuser.flags3 as bigint) &amp; 131072 when 0 then null else TRUE end, 
case cast(wuser.flags3 as bigint) &amp; 262144 when 0 then null else 'SHIP_SHOW_CASH' end, case cast(wuser.flags3 as bigint) &amp; 262144 when 0 then null else TRUE end, 
case cast(wuser.flags3 as bigint) &amp; 524288 when 0 then null else 'NO_BUYER_SENDING_LIMIT' end, case cast(wuser.flags3 as bigint) &amp; 524288 when 0 then null else TRUE end, 
case cast(wuser.flags3 as bigint) &amp; 1048576 when 0 then null else 'MEMBER_NUM_REQUIRED' end, case cast(wuser.flags3 as bigint) &amp; 1048576 when 0 then null else TRUE end, 
case cast(wuser.flags3 as bigint) &amp; 2097152 when 0 then null else 'XBORDER_SELLER' end, case cast(wuser.flags3 as bigint) &amp; 2097152 when 0 then null else TRUE end, 
case cast(wuser.flags3 as bigint) &amp; 4194304 when 0 then null else 'XBORDER_BUYER' end, case cast(wuser.flags3 as bigint) &amp; 4194304 when 0 then null else TRUE end, 
case cast(wuser.flags3 as bigint) &amp; 8388608 when 0 then null else 'SMI_MANDATORY_LOCKOUT' end, case cast(wuser.flags3 as bigint) &amp; 8388608 when 0 then null else TRUE end, 
case cast(wuser.flags3 as bigint) &amp; 16777216 when 0 then null else 'HAS_NEW_CASE_INFO' end, case cast(wuser.flags3 as bigint) &amp; 16777216 when 0 then null else TRUE end, 
case cast(wuser.flags3 as bigint) &amp; 33554432 when 0 then null else 'HAS_EAN ' end, case cast(wuser.flags3 as bigint) &amp; 33554432 when 0 then null else TRUE end, 
case cast(wuser.flags3 as bigint) &amp; 67108864 when 0 then null else 'HAS_CC_STATEMENT_NAME' end, case cast(wuser.flags3 as bigint) &amp; 67108864 when 0 then null else TRUE end, 
case cast(wuser.flags3 as bigint) &amp; 134217728 when 0 then null else 'PARTNER_VERISIGN_ENABLED' end, case cast(wuser.flags3 as bigint) &amp; 134217728 when 0 then null else TRUE end, 
case cast(wuser.flags3 as bigint) &amp; 268435456 when 0 then null else 'SECOND_VISA' end, case cast(wuser.flags3 as bigint) &amp; 268435456 when 0 then null else TRUE end, 
case cast(wuser.flags3 as bigint) &amp; 536870912 when 0 then null else 'HAS_APPROX_ANY_NON_USD_HOLDING' end, case cast(wuser.flags3 as bigint) &amp; 536870912 when 0 then null else TRUE end, 
case cast(wuser.flags3 as bigint) &amp; 1073741824 when 0 then null else 'HAS_APPROX_OPEN_NON_USD_HOLDING' end, case cast(wuser.flags3 as bigint) &amp; 1073741824 when 0 then null else TRUE end, 
case cast(wuser.flags4 as bigint) &amp; 1 when 0 then null else 'PHONE_VERIFY_PASSED' end, case cast(wuser.flags4 as bigint) &amp; 1 when 0 then null else TRUE end, 
case cast(wuser.flags4 as bigint) &amp; 2 when 0 then null else 'NEXT_PYMNT_CCRISK_MODEL2' end, case cast(wuser.flags4 as bigint) &amp; 2 when 0 then null else TRUE end, 
case cast(wuser.flags4 as bigint) &amp; 4 when 0 then null else 'MONTHLY_STATEMENT_ACTIVE' end, case cast(wuser.flags4 as bigint) &amp; 4 when 0 then null else TRUE end, 
case cast(wuser.flags4 as bigint) &amp; 8 when 0 then null else 'ACH_REWARD_ELIGIBLE_X' end, case cast(wuser.flags4 as bigint) &amp; 8 when 0 then null else TRUE end, 
case cast(wuser.flags4 as bigint) &amp; 16 when 0 then null else 'ACH_REWARD_ELIGIBLE_Y' end, case cast(wuser.flags4 as bigint) &amp; 16 when 0 then null else TRUE end, 
case cast(wuser.flags4 as bigint) &amp; 32 when 0 then null else 'COMMERCIAL_ENTITY' end, case cast(wuser.flags4 as bigint) &amp; 32 when 0 then null else TRUE end, 
case cast(wuser.flags4 as bigint) &amp; 64 when 0 then null else 'COMMERCIAL_ENTITY_TOU' end, case cast(wuser.flags4 as bigint) &amp; 64 when 0 then null else TRUE end, 
case cast(wuser.flags4 as bigint) &amp; 128 when 0 then null else 'COMMERCIAL_ENTITY_NO_SSN_CHECK ' end, case cast(wuser.flags4 as bigint) &amp; 128 when 0 then null else TRUE end, 
case cast(wuser.flags4 as bigint) &amp; 256 when 0 then null else 'NEXT_PYMNT_ACHRISK_EXMPT' end, case cast(wuser.flags4 as bigint) &amp; 256 when 0 then null else TRUE end, 
case cast(wuser.flags4 as bigint) &amp; 512 when 0 then null else 'NEXT_PYMNT_ACHRISK_MODEL3' end, case cast(wuser.flags4 as bigint) &amp; 512 when 0 then null else TRUE end, 
case cast(wuser.flags4 as bigint) &amp; 2048 when 0 then null else 'SIMPLE_HISTORY' end, case cast(wuser.flags4 as bigint) &amp; 2048 when 0 then null else TRUE end, 
case cast(wuser.flags4 as bigint) &amp; 4096 when 0 then null else 'ALWAYS_CONFIRM_CCS_2' end, case cast(wuser.flags4 as bigint) &amp; 4096 when 0 then null else TRUE end, 
case cast(wuser.flags4 as bigint) &amp; 8192 when 0 then null else 'OVERRIDE_WITHDRAW_1' end, case cast(wuser.flags4 as bigint) &amp; 8192 when 0 then null else TRUE end, 
case cast(wuser.flags4 as bigint) &amp; 16384 when 0 then null else 'OVERRIDE_WITHDRAW_2' end, case cast(wuser.flags4 as bigint) &amp; 16384 when 0 then null else TRUE end, 
case cast(wuser.flags4 as bigint) &amp; 32768 when 0 then null else 'NEXT_PYMNT_CCRISK_MODEL3' end, case cast(wuser.flags4 as bigint) &amp; 32768 when 0 then null else TRUE end, 
case cast(wuser.flags4 as bigint) &amp; 65536 when 0 then null else 'IPN_DISABLED' end, case cast(wuser.flags4 as bigint) &amp; 65536 when 0 then null else TRUE end, 
case cast(wuser.flags4 as bigint) &amp; 131072 when 0 then null else 'ACTIVE_CC_USER' end, case cast(wuser.flags4 as bigint) &amp; 131072 when 0 then null else TRUE end, 
case cast(wuser.flags4 as bigint) &amp; 262144 when 0 then null else 'EBAY_POWER_SELLER' end, case cast(wuser.flags4 as bigint) &amp; 262144 when 0 then null else TRUE end, 
case cast(wuser.flags4 as bigint) &amp; 524288 when 0 then null else 'USE_PERSONAL_ACCOUNT_VERIFICATION_RULES' end, case cast(wuser.flags4 as bigint) &amp; 524288 when 0 then null else TRUE end, 
case cast(wuser.flags4 as bigint) &amp; 1048576 when 0 then null else 'FLAG4_DISABLE_UACH' end, case cast(wuser.flags4 as bigint) &amp; 1048576 when 0 then null else TRUE end, 
case cast(wuser.flags4 as bigint) &amp; 2097152 when 0 then null else 'UNVERIFIED_SPENDING_OVERRIDE' end, case cast(wuser.flags4 as bigint) &amp; 2097152 when 0 then null else TRUE end, 
case cast(wuser.flags4 as bigint) &amp; 4194304 when 0 then null else 'SEE_ACCOUNT_ACCESS_RESTORED_PAGE' end, case cast(wuser.flags4 as bigint) &amp; 4194304 when 0 then null else TRUE end, 
case cast(wuser.flags4 as bigint) &amp; 8388608 when 0 then null else 'PPP_COMPLIANCE_NONCOMPLIANT' end, case cast(wuser.flags4 as bigint) &amp; 8388608 when 0 then null else TRUE end, 
case cast(wuser.flags4 as bigint) &amp; 16777216 when 0 then null else 'PPP_COMPLIANCE_DISQUALIFIED' end, case cast(wuser.flags4 as bigint) &amp; 16777216 when 0 then null else TRUE end, 
case cast(wuser.flags4 as bigint) &amp; 25165824 when 0 then null else 'PPP_COMPLIANCE_PERMANENTOVERRIDE' end, case cast(wuser.flags4 as bigint) &amp; 25165824 when 0 then null else TRUE end, 
case cast(wuser.flags4 as bigint) &amp; 33554432 when 0 then null else 'GUEST_ACCOUNT' end, case cast(wuser.flags4 as bigint) &amp; 33554432 when 0 then null else TRUE end, 
case cast(wuser.flags4 as bigint) &amp; 67108864 when 0 then null else 'WEBSITE_REGISTERED' end, case cast(wuser.flags4 as bigint) &amp; 67108864 when 0 then null else TRUE end, 
case cast(wuser.flags4 as bigint) &amp; 134217728 when 0 then null else 'ACCEPTED_PURSE_WARNING' end, case cast(wuser.flags4 as bigint) &amp; 134217728 when 0 then null else TRUE end, 
case cast(wuser.flags4 as bigint) &amp; 268435456 when 0 then null else 'ENABLE_BUYER_SIDE_CCRISK_MODEL' end, case cast(wuser.flags4 as bigint) &amp; 268435456 when 0 then null else TRUE end, 
case cast(wuser.flags4 as bigint) &amp; 536870912 when 0 then null else 'SENT_PURSE_LIMIT_WARNING_EMAIL' end, case cast(wuser.flags4 as bigint) &amp; 536870912 when 0 then null else TRUE end, 
case cast(wuser.flags4 as bigint) &amp; 1073741824 when 0 then null else 'EXCEPTION' end, case cast(wuser.flags4 as bigint) &amp; 1073741824 when 0 then null else TRUE end)"</t>
  </si>
  <si>
    <t>WUSER_CC</t>
  </si>
  <si>
    <t>PROCESS_RESULT</t>
  </si>
  <si>
    <t>IS_IBAN</t>
  </si>
  <si>
    <t>ROUTING_TYPE</t>
  </si>
  <si>
    <t>PAYPAL_BANK_ACCT_NUM</t>
  </si>
  <si>
    <t>PAYPAL_BANK_BLZ</t>
  </si>
  <si>
    <t>REF_TXN_ID</t>
  </si>
  <si>
    <t>USER_PF_BANK_COUNTRY_CODE</t>
  </si>
  <si>
    <t>PAYPAL_BANK_ACCT_NUM_ENCRYPTED</t>
  </si>
  <si>
    <t>TXN_RAW_DATA_ENCRYPTED</t>
  </si>
  <si>
    <t>DUE_DATE</t>
  </si>
  <si>
    <t>TRANSACTION_CODE</t>
  </si>
  <si>
    <t>OCCURRENCE_REASON</t>
  </si>
  <si>
    <t>WEXCHANGE_RATE</t>
  </si>
  <si>
    <t>EXPIRE_WARNING_SENT</t>
  </si>
  <si>
    <t>DEBIT_CARD</t>
  </si>
  <si>
    <t>CREDIT_CARD</t>
  </si>
  <si>
    <t>TIME_EFFECTIVE</t>
  </si>
  <si>
    <t>DISABLED</t>
  </si>
  <si>
    <t>TIME_EXPIRE</t>
  </si>
  <si>
    <t>CURRENCY_CODE_FROM</t>
  </si>
  <si>
    <t>CURRENCY_CODE_TO</t>
  </si>
  <si>
    <t>VERIFIED</t>
  </si>
  <si>
    <t>EXCHANGE_RATE_LARGE</t>
  </si>
  <si>
    <t>VERIFIED_ADMIN</t>
  </si>
  <si>
    <t>RISK_SPREAD</t>
  </si>
  <si>
    <t>FEE_SPREAD</t>
  </si>
  <si>
    <t>REJECTED</t>
  </si>
  <si>
    <t>ADMIN_ID</t>
  </si>
  <si>
    <t>RATE_ID</t>
  </si>
  <si>
    <t>PASSED_CVV2</t>
  </si>
  <si>
    <t>EXCHANGE_RATE_BUY_LARGE</t>
  </si>
  <si>
    <t>EXCHANGE_RATE_SELL_LARGE</t>
  </si>
  <si>
    <t>BUY_TIME_EXPIRE</t>
  </si>
  <si>
    <t>NEED_CONFIRM</t>
  </si>
  <si>
    <t>SELL_TIME_EXPIRE</t>
  </si>
  <si>
    <t>MID_RATE_ID</t>
  </si>
  <si>
    <t>BYPASS_AVS</t>
  </si>
  <si>
    <t>BUY_RATE_ID</t>
  </si>
  <si>
    <t>SELL_RATE_ID</t>
  </si>
  <si>
    <t>LEGAL_ENTITY</t>
  </si>
  <si>
    <t>BYPASS_SCORE</t>
  </si>
  <si>
    <t>DATA_SOURCE</t>
  </si>
  <si>
    <t>BYPASS_CVV2</t>
  </si>
  <si>
    <t>EXCHANGE_RATE_SRC_BUY_LARGE</t>
  </si>
  <si>
    <t>EXCHANGE_RATE_SRC_SELL_LARGE</t>
  </si>
  <si>
    <t>NEVER_PASSED_AUTH</t>
  </si>
  <si>
    <t>WFDMS_DEPOSIT_DETAIL</t>
  </si>
  <si>
    <t>AL</t>
  </si>
  <si>
    <t>EXTENDED_FILE_TYPE</t>
  </si>
  <si>
    <t>PROVIDIAN</t>
  </si>
  <si>
    <t>NEED_CONFIRM_ADMIN</t>
  </si>
  <si>
    <t>PASSED_AVS</t>
  </si>
  <si>
    <t>ADMIN_BYPASS</t>
  </si>
  <si>
    <t>ADMIN_AUTHENTICATED</t>
  </si>
  <si>
    <t>REFUNDED_RC</t>
  </si>
  <si>
    <t>TXN_AMT</t>
  </si>
  <si>
    <t>TXN_TYPE</t>
  </si>
  <si>
    <t>EXCESSIVE_CVV2_FAILURES</t>
  </si>
  <si>
    <t>MPL_CODE</t>
  </si>
  <si>
    <t>MULTI_REGIS</t>
  </si>
  <si>
    <t>CC_REMOVED_BY_BATCH</t>
  </si>
  <si>
    <t>CC_REMOVED_DURING_SM</t>
  </si>
  <si>
    <t>NEED_CONFIRM_INTNL</t>
  </si>
  <si>
    <t>INTERCHANGE_FEE</t>
  </si>
  <si>
    <t>PERCENT_RATE_CHARGED</t>
  </si>
  <si>
    <t>EXPIRE_WARNING_SENT_2ND</t>
  </si>
  <si>
    <t>CENTS_PER_TXN_CHARGED</t>
  </si>
  <si>
    <t>CLR_UNIT_CUR_CODE</t>
  </si>
  <si>
    <t>MIN_UNIT_CUR_CODE</t>
  </si>
  <si>
    <t>WAX_CC</t>
  </si>
  <si>
    <t>WFDMS_RECORD</t>
  </si>
  <si>
    <t>NO_MERCHANT_PULL</t>
  </si>
  <si>
    <t>CHARGE_IN_TXN_CURRENCY</t>
  </si>
  <si>
    <t>DCC_CC</t>
  </si>
  <si>
    <t>WFDMS_REC_PARTITION_KEY</t>
  </si>
  <si>
    <t>BYPASS_MULTI_REGIS</t>
  </si>
  <si>
    <t>AUTH_DATE</t>
  </si>
  <si>
    <t>AUTH_AMOUNT</t>
  </si>
  <si>
    <t>INTL_DINERS</t>
  </si>
  <si>
    <t>EXPIRE_BATCH_EXEMPT</t>
  </si>
  <si>
    <t>CARD_CURRENCY</t>
  </si>
  <si>
    <t>CC_UPDATED_THRU_IVR</t>
  </si>
  <si>
    <t>CC_REPLACED_FROM</t>
  </si>
  <si>
    <t>CC_REPLACED_TO</t>
  </si>
  <si>
    <t>CUSTOM_DATA</t>
  </si>
  <si>
    <t>ADDED_BY_BATCH</t>
  </si>
  <si>
    <t>CURRENCY</t>
  </si>
  <si>
    <t>REPORTED_LOST_OR_STOLEN</t>
  </si>
  <si>
    <t>EXCLUDE_FROM_BATCH_UPDATES</t>
  </si>
  <si>
    <t>ADDED_BY_TRUSTED_SOURCE</t>
  </si>
  <si>
    <t>CURRENCY_CONVERSION_EXEMPTED</t>
  </si>
  <si>
    <t>INVALID_CARD</t>
  </si>
  <si>
    <t>NEEDS_AUTHORIZATION</t>
  </si>
  <si>
    <t>CCTRANS_PARENT_ID</t>
  </si>
  <si>
    <t>DEFERRED_AUTHORIZATION</t>
  </si>
  <si>
    <t>STATUS_CODE</t>
  </si>
  <si>
    <t>NEEDS_3DS_AUTHENTICATION</t>
  </si>
  <si>
    <t>INTERCHANGE_FEE_SIGN</t>
  </si>
  <si>
    <t>INTERCHANGE_CODE</t>
  </si>
  <si>
    <t>SOFT_REMOVED</t>
  </si>
  <si>
    <t>ASSESSMENT_FEE</t>
  </si>
  <si>
    <t>INTERCHANGE_CURRENCY</t>
  </si>
  <si>
    <t>ASSESSMENT_CURRENCY</t>
  </si>
  <si>
    <t>3DS_AUTHENTICATED</t>
  </si>
  <si>
    <t>3DS_AUTHENTICATION_FAILED</t>
  </si>
  <si>
    <t>SNAPSHOT_TYPE</t>
  </si>
  <si>
    <t>SERVICE_DESCRIPTION</t>
  </si>
  <si>
    <t>BUYER_ADDRESS1</t>
  </si>
  <si>
    <t>BUYER_ADDRESS2</t>
  </si>
  <si>
    <t>BUYER_CITY</t>
  </si>
  <si>
    <t>BUYER_STATE</t>
  </si>
  <si>
    <t>BUYER_ZIP</t>
  </si>
  <si>
    <t>BUYER_COUNTRY</t>
  </si>
  <si>
    <t>ORIGINATOR</t>
  </si>
  <si>
    <t>SETTLE_ID</t>
  </si>
  <si>
    <t>CCTRANS_FLAGS</t>
  </si>
  <si>
    <t>CCTRANS_FLAGS2</t>
  </si>
  <si>
    <t>WMASSPAY_ITEM</t>
  </si>
  <si>
    <t>MASSPAY_ID</t>
  </si>
  <si>
    <t>FEE_AMOUNT</t>
  </si>
  <si>
    <t>PAYMENT_ID</t>
  </si>
  <si>
    <t>map( case cast(wuser_cc.flag as bigint) &amp; 1 when 0 then null else 'INACTIVE' end, case cast(wuser_cc.flag as bigint) &amp; 1 when 0 then null else TRUE end, case cast(wuser_cc.flag as bigint) &amp; 2 when 0 then null else 'CLOSED' end, case cast(wuser_cc.flag as bigint) &amp; 2 when 0 then null else TRUE end, case cast(wuser_cc.flag as bigint) &amp; 4 when 0 then null else 'EXPIRE_WARNING_SENT' end, case cast(wuser_cc.flag as bigint) &amp; 4 when 0 then null else TRUE end, case cast(wuser_cc.flag as bigint) &amp; 8 when 0 then null else 'DEBIT_CARD' end, case cast(wuser_cc.flag as bigint) &amp; 8 when 0 then null else TRUE end, case cast(wuser_cc.flag as bigint) &amp; 16 when 0 then null else 'CREDIT_CARD' end, case cast(wuser_cc.flag as bigint) &amp; 16 when 0 then null else TRUE end, case cast(wuser_cc.flag as bigint) &amp; 32 when 0 then null else 'DISABLED' end, case cast(wuser_cc.flag as bigint) &amp; 32 when 0 then null else TRUE end, case cast(wuser_cc.flag as bigint) &amp; 64 when 0 then null else 'VERIFIED' end, case cast(wuser_cc.flag as bigint) &amp; 64 when 0 then null else TRUE end, case cast(wuser_cc.flag as bigint) &amp; 128 when 0 then null else 'VERIFIED_ADMIN' end, case cast(wuser_cc.flag as bigint) &amp; 128 when 0 then null else TRUE end, case cast(wuser_cc.flag as bigint) &amp; 256 when 0 then null else 'REJECTED' end, case cast(wuser_cc.flag as bigint) &amp; 256 when 0 then null else TRUE end, case cast(wuser_cc.flag as bigint) &amp; 512 when 0 then null else 'PASSED_CVV2' end, case cast(wuser_cc.flag as bigint) &amp; 512 when 0 then null else TRUE end, case cast(wuser_cc.flag as bigint) &amp; 1024 when 0 then null else 'NEED_CONFIRM' end, case cast(wuser_cc.flag as bigint) &amp; 1024 when 0 then null else TRUE end, case cast(wuser_cc.flag as bigint) &amp; 2048 when 0 then null else 'BYPASS_AVS' end, case cast(wuser_cc.flag as bigint) &amp; 2048 when 0 then null else TRUE end, case cast(wuser_cc.flag as bigint) &amp; 4096 when 0 then null else 'BYPASS_SCORE' end, case cast(wuser_cc.flag as bigint) &amp; 4096 when 0 then null else TRUE end, case cast(wuser_cc.flag as bigint) &amp; 8192 when 0 then null else 'BYPASS_CVV2' end, case cast(wuser_cc.flag as bigint) &amp; 8192 when 0 then null else TRUE end, case cast(wuser_cc.flag as bigint) &amp; 16384 when 0 then null else 'NEVER_PASSED_AUTH' end, case cast(wuser_cc.flag as bigint) &amp; 16384 when 0 then null else TRUE end, case cast(wuser_cc.flag as bigint) &amp; 32768 when 0 then null else 'AL' end, case cast(wuser_cc.flag as bigint) &amp; 32768 when 0 then null else TRUE end, case cast(wuser_cc.flag as bigint) &amp; 65536 when 0 then null else 'PROVIDIAN' end, case cast(wuser_cc.flag as bigint) &amp; 65536 when 0 then null else TRUE end, case cast(wuser_cc.flag as bigint) &amp; 131072 when 0 then null else 'NEED_CONFIRM_ADMIN' end, case cast(wuser_cc.flag as bigint) &amp; 131072 when 0 then null else TRUE end, case cast(wuser_cc.flag as bigint) &amp; 262144 when 0 then null else 'PASSED_AVS' end, case cast(wuser_cc.flag as bigint) &amp; 262144 when 0 then null else TRUE end, case cast(wuser_cc.flag as bigint) &amp; 524288 when 0 then null else 'ADMIN_BYPASS' end, case cast(wuser_cc.flag as bigint) &amp; 524288 when 0 then null else TRUE end, case cast(wuser_cc.flag as bigint) &amp; 1048576 when 0 then null else 'ADMIN_AUTHENTICATED' end, case cast(wuser_cc.flag as bigint) &amp; 1048576 when 0 then null else TRUE end, case cast(wuser_cc.flag as bigint) &amp; 2097152 when 0 then null else 'REFUNDED_RC' end, case cast(wuser_cc.flag as bigint) &amp; 2097152 when 0 then null else TRUE end, case cast(wuser_cc.flag as bigint) &amp; 4194304 when 0 then null else 'SECOND_VISA' end, case cast(wuser_cc.flag as bigint) &amp; 4194304 when 0 then null else TRUE end, case cast(wuser_cc.flag as bigint) &amp; 8388608 when 0 then null else 'EXCESSIVE_CVV2_FAILURES' end, case cast(wuser_cc.flag as bigint) &amp; 8388608 when 0 then null else TRUE end, case cast(wuser_cc.flag as bigint) &amp; 16777216 when 0 then null else 'MULTI_REGIS' end, case cast(wuser_cc.flag as bigint) &amp; 16777216 when 0 then null else TRUE end, case cast(wuser_cc.flag as bigint) &amp; 33554432 when 0 then null else 'CC_REMOVED_BY_BATCH' end, case cast(wuser_cc.flag as bigint) &amp; 33554432 when 0 then null else TRUE end, case cast(wuser_cc.flag as bigint) &amp; 67108864 when 0 then null else 'CC_REMOVED_DURING_SM' end, case cast(wuser_cc.flag as bigint) &amp; 67108864 when 0 then null else TRUE end, case cast(wuser_cc.flag as bigint) &amp; 134217728 when 0 then null else 'NEED_CONFIRM_INTNL' end, case cast(wuser_cc.flag as bigint) &amp; 134217728 when 0 then null else TRUE end, case cast(wuser_cc.flag as bigint) &amp; 268435456 when 0 then null else 'EXPIRE_WARNING_SENT_2ND' end, case cast(wuser_cc.flag as bigint) &amp; 268435456 when 0 then null else TRUE end, case cast(wuser_cc.flag as bigint) &amp; 536870912 when 0 then null else 'WAX_CC' end, case cast(wuser_cc.flag as bigint) &amp; 536870912 when 0 then null else TRUE end, case cast(wuser_cc.flag as bigint) &amp; 1073741824 when 0 then null else 'NO_MERCHANT_PULL' end, case cast(wuser_cc.flag as bigint) &amp; 1073741824 when 0 then null else TRUE end, case cast(wuser_cc.flag2 as bigint) &amp; 1 when 0 then null else 'CHARGE_IN_TXN_CURRENCY' end, case cast(wuser_cc.flag2 as bigint) &amp; 1 when 0 then null else TRUE end, case cast(wuser_cc.flag2 as bigint) &amp; 2 when 0 then null else 'DCC_CC' end, case cast(wuser_cc.flag2 as bigint) &amp; 2 when 0 then null else TRUE end, case cast(wuser_cc.flag2 as bigint) &amp; 4 when 0 then null else 'BYPASS_MULTI_REGIS' end, case cast(wuser_cc.flag2 as bigint) &amp; 4 when 0 then null else TRUE end, case cast(wuser_cc.flag2 as bigint) &amp; 8 when 0 then null else 'INTL_DINERS' end, case cast(wuser_cc.flag2 as bigint) &amp; 8 when 0 then null else TRUE end, case cast(wuser_cc.flag2 as bigint) &amp; 16 when 0 then null else 'EXPIRE_BATCH_EXEMPT' end, case cast(wuser_cc.flag2 as bigint) &amp; 16 when 0 then null else TRUE end, case cast(wuser_cc.flag2 as bigint) &amp; 32 when 0 then null else 'CARD_CURRENCY' end, case cast(wuser_cc.flag2 as bigint) &amp; 32 when 0 then null else TRUE end, case cast(wuser_cc.flag2 as bigint) &amp; 64 when 0 then null else 'CC_UPDATED_THRU_IVR' end, case cast(wuser_cc.flag2 as bigint) &amp; 64 when 0 then null else TRUE end, case cast(wuser_cc.flag2 as bigint) &amp; 128 when 0 then null else 'CC_REPLACED_FROM' end, case cast(wuser_cc.flag2 as bigint) &amp; 128 when 0 then null else TRUE end, case cast(wuser_cc.flag2 as bigint) &amp; 256 when 0 then null else 'CC_REPLACED_TO' end, case cast(wuser_cc.flag2 as bigint) &amp; 256 when 0 then null else TRUE end, case cast(wuser_cc.flag2 as bigint) &amp; 512 when 0 then null else 'ADDED_BY_BATCH' end, case cast(wuser_cc.flag2 as bigint) &amp; 512 when 0 then null else TRUE end, case cast(wuser_cc.flag2 as bigint) &amp; 1024 when 0 then null else 'REPORTED_LOST_OR_STOLEN' end, case cast(wuser_cc.flag2 as bigint) &amp; 1024 when 0 then null else TRUE end, case cast(wuser_cc.flag2 as bigint) &amp; 2048 when 0 then null else 'EXCLUDE_FROM_BATCH_UPDATES' end, case cast(wuser_cc.flag2 as bigint) &amp; 2048 when 0 then null else TRUE end, case cast(wuser_cc.flag2 as bigint) &amp; 4096 when 0 then null else 'ADDED_BY_TRUSTED_SOURCE' end, case cast(wuser_cc.flag2 as bigint) &amp; 4096 when 0 then null else TRUE end, case cast(wuser_cc.flag2 as bigint) &amp; 8192 when 0 then null else 'CURRENCY_CONVERSION_EXEMPTED' end, case cast(wuser_cc.flag2 as bigint) &amp; 8192 when 0 then null else TRUE end, case cast(wuser_cc.flag2 as bigint) &amp; 16384 when 0 then null else 'INVALID_CARD' end, case cast(wuser_cc.flag2 as bigint) &amp; 16384 when 0 then null else TRUE end, case cast(wuser_cc.flag2 as bigint) &amp; 32768 when 0 then null else 'NEEDS_AUTHORIZATION' end, case cast(wuser_cc.flag2 as bigint) &amp; 32768 when 0 then null else TRUE end, case cast(wuser_cc.flag2 as bigint) &amp; 65536 when 0 then null else 'DEFERRED_AUTHORIZATION' end, case cast(wuser_cc.flag2 as bigint) &amp; 65536 when 0 then null else TRUE end, case cast(wuser_cc.flag2 as bigint) &amp; 131072 when 0 then null else 'NEEDS_3DS_AUTHENTICATION' end, case cast(wuser_cc.flag2 as bigint) &amp; 131072 when 0 then null else TRUE end, case cast(wuser_cc.flag2 as bigint) &amp; 262144 when 0 then null else 'SOFT_REMOVED' end, case cast(wuser_cc.flag2 as bigint) &amp; 262144 when 0 then null else TRUE end, case cast(wuser_cc.flag2 as bigint) &amp; 524288 when 0 then null else '3DS_AUTHENTICATED' end, case cast(wuser_cc.flag2 as bigint) &amp; 524288 when 0 then null else TRUE end, case cast(wuser_cc.flag2 as bigint) &amp; 1048576 when 0 then null else '3DS_AUTHENTICATION_FAILED' end, case cast(wuser_cc.flag2 as bigint) &amp; 1048576 when 0 then null else TRUE end)</t>
  </si>
  <si>
    <t>REF_ID</t>
  </si>
  <si>
    <t>COUNTERPARTY_ALIAS</t>
  </si>
  <si>
    <t>COUNTERPARTY_ALIAS_TYPE</t>
  </si>
  <si>
    <t>WUSER_ACH</t>
  </si>
  <si>
    <t>CUSTOM</t>
  </si>
  <si>
    <t>COUNTERPARTY</t>
  </si>
  <si>
    <t>PIMP_RETURN_CODE</t>
  </si>
  <si>
    <t>RECENT_PAYMENT_ID</t>
  </si>
  <si>
    <t>ROW_CREATED_TIMESTAMP</t>
  </si>
  <si>
    <t>ROW_UPDATED_TIMESTAMP</t>
  </si>
  <si>
    <t>ERROR_MESSAGE</t>
  </si>
  <si>
    <t>VARCHAR2 (500)</t>
  </si>
  <si>
    <t>ADDITIONAL_METADATA</t>
  </si>
  <si>
    <t>NOTIFICATION_FLAG</t>
  </si>
  <si>
    <t>SUB_STATUS</t>
  </si>
  <si>
    <t>FEE_AUDIT_TRAIL</t>
  </si>
  <si>
    <t>VARCHAR2 (1000)</t>
  </si>
  <si>
    <t>ONLINE_BANKING_STATUS_KNOWN</t>
  </si>
  <si>
    <t>ENCRYPTED_PAYMENT_ID</t>
  </si>
  <si>
    <t>VARCHAR2 (34)</t>
  </si>
  <si>
    <t>ENCRYPTED_ACTIVITY_ID</t>
  </si>
  <si>
    <t>ACCT_TYPE_LOW_BIT</t>
  </si>
  <si>
    <t>SALUTATION</t>
  </si>
  <si>
    <t>FIRST_RANDOM_DEPOSIT_REMINDER_SENT</t>
  </si>
  <si>
    <t>RECIPIENT_ACCOUNT_TYPE</t>
  </si>
  <si>
    <t>WMERCHANT_FILTER_TRANS_LOG</t>
  </si>
  <si>
    <t>SECOND_RANDOM_DEPOSIT_REMINDER_SENT</t>
  </si>
  <si>
    <t>THIRD_RANDOM_DEPOSIT_REMINDER_SENT</t>
  </si>
  <si>
    <t>TXN_FILTERS_STATUS</t>
  </si>
  <si>
    <t>AUTHORIZED_VIA_VOIDCHK_OR_BANKSTMT</t>
  </si>
  <si>
    <t>WNEGATIVE_BALANCE</t>
  </si>
  <si>
    <t>RANDOM_DEPOSIT_RETURNED</t>
  </si>
  <si>
    <t>ONLINE_BANKING_SUPPORTED</t>
  </si>
  <si>
    <t>BALANCE_OLD</t>
  </si>
  <si>
    <t>BALANCE_NEW</t>
  </si>
  <si>
    <t>RESTRICTIONS</t>
  </si>
  <si>
    <t>CONFIRM_NEG</t>
  </si>
  <si>
    <t>PENDING_NEG</t>
  </si>
  <si>
    <t>DATA_MAY_BE_BAD_DUE_TO_MERGER</t>
  </si>
  <si>
    <t>WRELATED_TRANSACTION</t>
  </si>
  <si>
    <t>UNVERIFIED_ADMIN</t>
  </si>
  <si>
    <t>RELATED_TRANSACTION_ID</t>
  </si>
  <si>
    <t>ADMIN_REJECTED</t>
  </si>
  <si>
    <t>ASSOCIATION_TYPE</t>
  </si>
  <si>
    <t>WRESTRICTION_TYPE</t>
  </si>
  <si>
    <t>RANDOM_DEPOSIT_BYPASS</t>
  </si>
  <si>
    <t>NOC_CAUSED_DUPLICATE</t>
  </si>
  <si>
    <t>ACCT_TYPE_HIGH_BIT</t>
  </si>
  <si>
    <t>RANDOM_DEPOSIT_RESENT</t>
  </si>
  <si>
    <t>MEMBER_NUMBER_SENT</t>
  </si>
  <si>
    <t>MEMBER_NUMBER_VERIFIED</t>
  </si>
  <si>
    <t>EMAIL_TEMPLATE_NAME</t>
  </si>
  <si>
    <t>VARCHAR2 (1024)</t>
  </si>
  <si>
    <t>NOT_R_ADDED</t>
  </si>
  <si>
    <t>CRYPTIC_EMAIL_CODE</t>
  </si>
  <si>
    <t>FOLLOWUP_EMAIL_TEMPLATE_NAME</t>
  </si>
  <si>
    <t>FOLLOWUP_EMAIL_INTERVAL</t>
  </si>
  <si>
    <t>DE_EFT_EXACT_MATCH</t>
  </si>
  <si>
    <t>TIME_ESCALATION_DELTA</t>
  </si>
  <si>
    <t>HAS_DE_EFT</t>
  </si>
  <si>
    <t>RESTRICTION_CATEGORY_ID</t>
  </si>
  <si>
    <t>MERCHANT_EXEMPTIBLE</t>
  </si>
  <si>
    <t>ELV_AUTHORIZED</t>
  </si>
  <si>
    <t>SUBMITTER</t>
  </si>
  <si>
    <t>APPROVER</t>
  </si>
  <si>
    <t>COMMENTS</t>
  </si>
  <si>
    <t>ACCT_TYPE_BUSINESS</t>
  </si>
  <si>
    <t>TIME_STATUS_CHANGED</t>
  </si>
  <si>
    <t>I_DEEFT_DEAUTHORIZED</t>
  </si>
  <si>
    <t>WRETURN_MAP</t>
  </si>
  <si>
    <t>YODLEE_VERIFIED</t>
  </si>
  <si>
    <t>BATCH_VERIFIED_AUTO</t>
  </si>
  <si>
    <t>NON_CONSUMER_ACCOUNT</t>
  </si>
  <si>
    <t>AUTO_ACTION_REASON</t>
  </si>
  <si>
    <t>AUTO_ACTION_TYPE</t>
  </si>
  <si>
    <t>FRAUD_RETURN_TYPE</t>
  </si>
  <si>
    <t>EXTERNAL_ACTION</t>
  </si>
  <si>
    <t>REVERSAL_EXEMPT</t>
  </si>
  <si>
    <t>AUTO_WITHDRAWAL</t>
  </si>
  <si>
    <t>US_ACH_EQUIVALENT</t>
  </si>
  <si>
    <t>HUMAN_READABLE_REASON</t>
  </si>
  <si>
    <t>GUEST_BANK_ACCOUNT</t>
  </si>
  <si>
    <t>AUTO_ACTION_EMAIL_T</t>
  </si>
  <si>
    <t>ADDED_FROM_BML_PAYMENT_FLOW</t>
  </si>
  <si>
    <t>SPP_EMAIL_T</t>
  </si>
  <si>
    <t>NON_SPP_EMAIL_T</t>
  </si>
  <si>
    <t>ADDED_BY_TOPUP</t>
  </si>
  <si>
    <t>WTHIRD_PARTY_RECOUP</t>
  </si>
  <si>
    <t>ADP_ACCT_DIRECT_VERIFIED</t>
  </si>
  <si>
    <t>PAYOUT_TRANSACTION_ID</t>
  </si>
  <si>
    <t>UPDATED_BY_DDI_AMENDMENT</t>
  </si>
  <si>
    <t>PAYOUT_FUNDING_ACCOUNT_NUMBER</t>
  </si>
  <si>
    <t>RECOUP_FUNDING_ACCOUNT_NUMBER</t>
  </si>
  <si>
    <t>INVOICE_ID</t>
  </si>
  <si>
    <t>ADDED_BY_DDI_AMENDMENT</t>
  </si>
  <si>
    <t>RECOUP_ASK_AMOUNT</t>
  </si>
  <si>
    <t>RECOUP_ASK_AMOUNT_CURR</t>
  </si>
  <si>
    <t>DDA_NOTIFICATION_COMPLETE</t>
  </si>
  <si>
    <t>RECOUP_SCHEDULED_DATE</t>
  </si>
  <si>
    <t>RECOUP_STATUS</t>
  </si>
  <si>
    <t>ACH_INACTIVE_BY_BATCH</t>
  </si>
  <si>
    <t>WAIVE_FEE_POLICY</t>
  </si>
  <si>
    <t>MIN_RECOUP_AMOUNT</t>
  </si>
  <si>
    <t>MIN_RECOUP_AMOUNT_CURR</t>
  </si>
  <si>
    <t>RANDOM_DEPOSIT_RECOVERY_ENABLED</t>
  </si>
  <si>
    <t>AMOUNT_RECOVERED</t>
  </si>
  <si>
    <t>SEPA_PROCESSED</t>
  </si>
  <si>
    <t>AMOUNT_RECOVERED_CURR</t>
  </si>
  <si>
    <t>RECOUP_RECOVERY_TYPE</t>
  </si>
  <si>
    <t>SEPA_ENABLED</t>
  </si>
  <si>
    <t>RECOUP_END_DATE</t>
  </si>
  <si>
    <t>CANCEL_REASON_CODE</t>
  </si>
  <si>
    <t>IBAN_INPUT_FORMAT</t>
  </si>
  <si>
    <t>WTRANS_LOST</t>
  </si>
  <si>
    <t>IBAN_UPDATE_FAILED</t>
  </si>
  <si>
    <t>SEPA_OVERRIDE</t>
  </si>
  <si>
    <t>SEPA_BIC_OVERRIDE</t>
  </si>
  <si>
    <t>ADDED_THROUGH_GCE_FLOW</t>
  </si>
  <si>
    <t>IBAN_DERIVED_FROM_BBAN</t>
  </si>
  <si>
    <t>map( case cast(wuser_ach.flag as bigint) &amp; 1 when 0 then null else 'INACTIVE' end, case cast(wuser_ach.flag as bigint) &amp; 1 when 0 then null else TRUE end, case cast(wuser_ach.flag as bigint) &amp; 2 when 0 then null else 'DISABLE_ELV' end, case cast(wuser_ach.flag as bigint) &amp; 2 when 0 then null else TRUE end, case cast(wuser_ach.flag as bigint) &amp; 4 when 0 then null else 'ONLINE_BANKING_STATUS_KNOWN' end, case cast(wuser_ach.flag as bigint) &amp; 4 when 0 then null else TRUE end, case cast(wuser_ach.flag as bigint) &amp; 8 when 0 then null else 'ACCT_TYPE_LOW_BIT' end, case cast(wuser_ach.flag as bigint) &amp; 8 when 0 then null else TRUE end, case cast(wuser_ach.flag as bigint) &amp; 16 when 0 then null else 'CLOSED' end, case cast(wuser_ach.flag as bigint) &amp; 16 when 0 then null else TRUE end, case cast(wuser_ach.flag as bigint) &amp; 32 when 0 then null else 'FIRST_RANDOM_DEPOSIT_REMINDER_SENT' end, case cast(wuser_ach.flag as bigint) &amp; 32 when 0 then null else TRUE end, case cast(wuser_ach.flag as bigint) &amp; 64 when 0 then null else 'SECOND_RANDOM_DEPOSIT_REMINDER_SENT' end, case cast(wuser_ach.flag as bigint) &amp; 64 when 0 then null else TRUE end, case cast(wuser_ach.flag as bigint) &amp; 128 when 0 then null else 'THIRD_RANDOM_DEPOSIT_REMINDER_SENT' end, case cast(wuser_ach.flag as bigint) &amp; 128 when 0 then null else TRUE end, case cast(wuser_ach.flag as bigint) &amp; 256 when 0 then null else 'AUTHORIZED_VIA_VOIDCHK_OR_BANKSTMT' end, case cast(wuser_ach.flag as bigint) &amp; 256 when 0 then null else TRUE end, case cast(wuser_ach.flag as bigint) &amp; 512 when 0 then null else 'RANDOM_DEPOSIT_RETURNED' end, case cast(wuser_ach.flag as bigint) &amp; 512 when 0 then null else TRUE end, case cast(wuser_ach.flag as bigint) &amp; 1024 when 0 then null else 'ONLINE_BANKING_SUPPORTED' end, case cast(wuser_ach.flag as bigint) &amp; 1024 when 0 then null else TRUE end, case cast(wuser_ach.flag as bigint) &amp; 2048 when 0 then null else 'ECHECK' end, case cast(wuser_ach.flag as bigint) &amp; 2048 when 0 then null else TRUE end, case cast(wuser_ach.flag as bigint) &amp; 4096 when 0 then null else 'VERIFIED_ADMIN' end, case cast(wuser_ach.flag as bigint) &amp; 4096 when 0 then null else TRUE end, case cast(wuser_ach.flag as bigint) &amp; 8192 when 0 then null else 'DATA_MAY_BE_BAD_DUE_TO_MERGER' end, case cast(wuser_ach.flag as bigint) &amp; 8192 when 0 then null else TRUE end, case cast(wuser_ach.flag as bigint) &amp; 16384 when 0 then null else 'UNVERIFIED_ADMIN' end, case cast(wuser_ach.flag as bigint) &amp; 16384 when 0 then null else TRUE end, case cast(wuser_ach.flag as bigint) &amp; 32768 when 0 then null else 'ADMIN_REJECTED' end, case cast(wuser_ach.flag as bigint) &amp; 32768 when 0 then null else TRUE end, case cast(wuser_ach.flag as bigint) &amp; 65536 when 0 then null else 'RANDOM_DEPOSIT_BYPASS' end, case cast(wuser_ach.flag as bigint) &amp; 65536 when 0 then null else TRUE end, case cast(wuser_ach.flag as bigint) &amp; 131072 when 0 then null else 'ADMIN_AUTHENTICATED' end, case cast(wuser_ach.flag as bigint) &amp; 131072 when 0 then null else TRUE end, case cast(wuser_ach.flag as bigint) &amp; 262144 when 0 then null else 'NOC_CAUSED_DUPLICATE' end, case cast(wuser_ach.flag as bigint) &amp; 262144 when 0 then null else TRUE end, case cast(wuser_ach.flag as bigint) &amp; 524288 when 0 then null else 'ACCT_TYPE_HIGH_BIT' end, case cast(wuser_ach.flag as bigint) &amp; 524288 when 0 then null else TRUE end, case cast(wuser_ach.flag as bigint) &amp; 1048576 when 0 then null else 'RANDOM_DEPOSIT_RESENT' end, case cast(wuser_ach.flag as bigint) &amp; 1048576 when 0 then null else TRUE end, case cast(wuser_ach.flag as bigint) &amp; 2097152 when 0 then null else 'MEMBER_NUMBER_SENT' end, case cast(wuser_ach.flag as bigint) &amp; 2097152 when 0 then null else TRUE end, case cast(wuser_ach.flag as bigint) &amp; 4194304 when 0 then null else 'MEMBER_NUMBER_VERIFIED' end, case cast(wuser_ach.flag as bigint) &amp; 4194304 when 0 then null else TRUE end, case cast(wuser_ach.flag as bigint) &amp; 8388608 when 0 then null else 'NOT_R_ADDED' end, case cast(wuser_ach.flag as bigint) &amp; 8388608 when 0 then null else TRUE end, case cast(wuser_ach.flag as bigint) &amp; 16777216 when 0 then null else 'NO_MERCHANT_PULL' end, case cast(wuser_ach.flag as bigint) &amp; 16777216 when 0 then null else TRUE end, case cast(wuser_ach.flag as bigint) &amp; 33554432 when 0 then null else 'DE_EFT_EXACT_MATCH' end, case cast(wuser_ach.flag as bigint) &amp; 33554432 when 0 then null else TRUE end, case cast(wuser_ach.flag as bigint) &amp; 67108864 when 0 then null else 'HAS_DE_EFT' end, case cast(wuser_ach.flag as bigint) &amp; 67108864 when 0 then null else TRUE end, case cast(wuser_ach.flag as bigint) &amp; 134217728 when 0 then null else 'ELV_AUTHORIZED' end, case cast(wuser_ach.flag as bigint) &amp; 134217728 when 0 then null else TRUE end, case cast(wuser_ach.flag as bigint) &amp; 268435456 when 0 then null else 'ACCT_TYPE_BUSINESS' end, case cast(wuser_ach.flag as bigint) &amp; 268435456 when 0 then null else TRUE end, case cast(wuser_ach.flag as bigint) &amp; 536870912 when 0 then null else 'I_DEEFT_DEAUTHORIZED' end, case cast(wuser_ach.flag as bigint) &amp; 536870912 when 0 then null else TRUE end, case cast(wuser_ach.flag2 as bigint) &amp; 1 when 0 then null else 'YODLEE_VERIFIED' end, case cast(wuser_ach.flag2 as bigint) &amp; 1 when 0 then null else TRUE end, case cast(wuser_ach.flag2 as bigint) &amp; 2 when 0 then null else 'BATCH_VERIFIED_AUTO' end, case cast(wuser_ach.flag2 as bigint) &amp; 2 when 0 then null else TRUE end, case cast(wuser_ach.flag2 as bigint) &amp; 4 when 0 then null else 'NON_CONSUMER_ACCOUNT' end, case cast(wuser_ach.flag2 as bigint) &amp; 4 when 0 then null else TRUE end, case cast(wuser_ach.flag2 as bigint) &amp; 8 when 0 then null else 'EXTERNAL_ACTION' end, case cast(wuser_ach.flag2 as bigint) &amp; 8 when 0 then null else TRUE end, case cast(wuser_ach.flag2 as bigint) &amp; 16 when 0 then null else 'AUTO_WITHDRAWAL' end, case cast(wuser_ach.flag2 as bigint) &amp; 16 when 0 then null else TRUE end, case cast(wuser_ach.flag2 as bigint) &amp; 32 when 0 then null else 'GUEST_BANK_ACCOUNT' end, case cast(wuser_ach.flag2 as bigint) &amp; 32 when 0 then null else TRUE end, case cast(wuser_ach.flag2 as bigint) &amp; 64 when 0 then null else 'ADDED_FROM_BML_PAYMENT_FLOW' end, case cast(wuser_ach.flag2 as bigint) &amp; 64 when 0 then null else TRUE end, case cast(wuser_ach.flag2 as bigint) &amp; 128 when 0 then null else 'ADDED_BY_TOPUP' end, case cast(wuser_ach.flag2 as bigint) &amp; 128 when 0 then null else TRUE end, case cast(wuser_ach.flag2 as bigint) &amp; 256 when 0 then null else 'ADP_ACCT_DIRECT_VERIFIED' end, case cast(wuser_ach.flag2 as bigint) &amp; 256 when 0 then null else TRUE end, case cast(wuser_ach.flag2 as bigint) &amp; 512 when 0 then null else 'UPDATED_BY_DDI_AMENDMENT' end, case cast(wuser_ach.flag2 as bigint) &amp; 512 when 0 then null else TRUE end, case cast(wuser_ach.flag2 as bigint) &amp; 1024 when 0 then null else 'ADDED_BY_DDI_AMENDMENT' end, case cast(wuser_ach.flag2 as bigint) &amp; 1024 when 0 then null else TRUE end, case cast(wuser_ach.flag2 as bigint) &amp; 2048 when 0 then null else 'DDA_NOTIFICATION_COMPLETE' end, case cast(wuser_ach.flag2 as bigint) &amp; 2048 when 0 then null else TRUE end, case cast(wuser_ach.flag2 as bigint) &amp; 4096 when 0 then null else 'ACH_INACTIVE_BY_BATCH' end, case cast(wuser_ach.flag2 as bigint) &amp; 4096 when 0 then null else TRUE end, case cast(wuser_ach.flag2 as bigint) &amp; 8192 when 0 then null else 'RANDOM_DEPOSIT_RECOVERY_ENABLED' end, case cast(wuser_ach.flag2 as bigint) &amp; 8192 when 0 then null else TRUE end, case cast(wuser_ach.flag2 as bigint) &amp; 16384 when 0 then null else 'SEPA_PROCESSED' end, case cast(wuser_ach.flag2 as bigint) &amp; 16384 when 0 then null else TRUE end, case cast(wuser_ach.flag2 as bigint) &amp; 32768 when 0 then null else 'SEPA_ENABLED' end, case cast(wuser_ach.flag2 as bigint) &amp; 32768 when 0 then null else TRUE end, case cast(wuser_ach.flag2 as bigint) &amp; 65536 when 0 then null else 'IBAN_INPUT_FORMAT' end, case cast(wuser_ach.flag2 as bigint) &amp; 65536 when 0 then null else TRUE end, case cast(wuser_ach.flag2 as bigint) &amp; 131072 when 0 then null else 'IBAN_UPDATE_FAILED' end, case cast(wuser_ach.flag2 as bigint) &amp; 131072 when 0 then null else TRUE end, case cast(wuser_ach.flag2 as bigint) &amp; 262144 when 0 then null else 'SEPA_OVERRIDE' end, case cast(wuser_ach.flag2 as bigint) &amp; 262144 when 0 then null else TRUE end, case cast(wuser_ach.flag2 as bigint) &amp; 524288 when 0 then null else 'SEPA_BIC_OVERRIDE' end, case cast(wuser_ach.flag2 as bigint) &amp; 524288 when 0 then null else TRUE end, case cast(wuser_ach.flag2 as bigint) &amp; 1048576 when 0 then null else 'ADDED_THROUGH_GCE_FLOW' end, case cast(wuser_ach.flag2 as bigint) &amp; 1048576 when 0 then null else TRUE end, case cast(wuser_ach.flag2 as bigint) &amp; 4194304 when 0 then null else 'IBAN_DERIVED_FROM_BBAN' end, case cast(wuser_ach.flag2 as bigint) &amp; 4194304 when 0 then null else TRUE end)</t>
  </si>
  <si>
    <t>USER_POSTAL_CODE</t>
  </si>
  <si>
    <t>USER_ACCOUNT_UNIQUE_ID</t>
  </si>
  <si>
    <t>USER_BANK_ROUTING_NUMBER</t>
  </si>
  <si>
    <t>USER_BANK_ACC_NUMBER_ENCRYPTED</t>
  </si>
  <si>
    <t>PARTY1</t>
  </si>
  <si>
    <t>PARTY2</t>
  </si>
  <si>
    <t>LAST_ACCESSED</t>
  </si>
  <si>
    <t>Table</t>
  </si>
  <si>
    <t>Column</t>
  </si>
  <si>
    <t>Data Type</t>
  </si>
  <si>
    <t>Length</t>
  </si>
  <si>
    <t>Precision</t>
  </si>
  <si>
    <t>Mandatory</t>
  </si>
  <si>
    <t>Primary Key</t>
  </si>
  <si>
    <t>Foreign Key</t>
  </si>
  <si>
    <t>Description</t>
  </si>
  <si>
    <t>account_key</t>
  </si>
  <si>
    <t>decimal(36)</t>
  </si>
  <si>
    <t>Yes</t>
  </si>
  <si>
    <t>A number which uniquely identifies an Account in the analytic environment.</t>
  </si>
  <si>
    <t>account_id</t>
  </si>
  <si>
    <t>varchar(40)</t>
  </si>
  <si>
    <t>A number or string which uniquely identifies an Account in the source environment.</t>
  </si>
  <si>
    <t>account_id_uuid</t>
  </si>
  <si>
    <t>The Account ID converted into a Univeral Unique Identifer (UUID). The UUID is a reference into the Data Vault in HRZ.)</t>
  </si>
  <si>
    <t>exposed_account_uuid</t>
  </si>
  <si>
    <t>A number or string which identifies an Account to the outside world (on reports, through APIs, etc.). The encrypted and HMAC forms of this identifier are housed in the Data Vault - only the UUID is persisted here.</t>
  </si>
  <si>
    <t>product_key</t>
  </si>
  <si>
    <t>A number which uniquely identifies a Product in the analytic environment. The Product which defines services available to this Account.</t>
  </si>
  <si>
    <t>account_type_code</t>
  </si>
  <si>
    <t>Brief text which classifies an Account as per the nature of the service provided - primary designation.</t>
  </si>
  <si>
    <t>account_subtype_code</t>
  </si>
  <si>
    <t>varchar(20)</t>
  </si>
  <si>
    <t>Brief text which classifies an Account as per the nature of the service provided - secondary designation.</t>
  </si>
  <si>
    <t>pricing_category_code</t>
  </si>
  <si>
    <t>Brief text which identifies a Pricing Category, such as High-Volume, Low-Volume, VIP, Gold, Silver, etc.</t>
  </si>
  <si>
    <t>pricing_subcategory_code</t>
  </si>
  <si>
    <t>Brief text which identifies a Pricing SubCategory, such as High-Volume Seasonal.</t>
  </si>
  <si>
    <t>co_brand_code</t>
  </si>
  <si>
    <t>Brief text which uniquely identifies a Brand - the co-brand of the Account.</t>
  </si>
  <si>
    <t>source_created_timestamp</t>
  </si>
  <si>
    <t>timestamp</t>
  </si>
  <si>
    <t>The moment when this entity came into existance or was discovered as recorded in the source environment, in standard time (PST).</t>
  </si>
  <si>
    <t>source_updated_timestamp</t>
  </si>
  <si>
    <t>The moment when this entity was most recently altered in the source environment, in standard time (PST).</t>
  </si>
  <si>
    <t>email_address</t>
  </si>
  <si>
    <t>varchar(300)</t>
  </si>
  <si>
    <t>An alphanumeric string which identifies a location where messages can be sent or received electronically. The email address is commonly used in many companies to identify the Account (although PayPal itself has developed a more sophisticated system of "credentials").</t>
  </si>
  <si>
    <t>primary_value_type_code</t>
  </si>
  <si>
    <t>Brief text which identifies a Value Type - the main or ordinary Value Type used by the Account.</t>
  </si>
  <si>
    <t>primary_currency_code</t>
  </si>
  <si>
    <t>varchar(3)</t>
  </si>
  <si>
    <t>Brief text which identifies a Currency. This code is the 3-character ISO code for currencies, such as USD, EUR or GPB. The main or ordinary Currency used by the Account.</t>
  </si>
  <si>
    <t>original_country_code</t>
  </si>
  <si>
    <t>varchar(4)</t>
  </si>
  <si>
    <t>Brief text which uniquely identifies a Country (an ISO code). The country that had authority over this account when the account was opened. This is the unedited country and is not valid for certain types of analysis. See Country Code too.</t>
  </si>
  <si>
    <t>country_code</t>
  </si>
  <si>
    <t>Brief text which uniquely identifies a Country (an ISO code). The country that has authority over this account currently. This is the unedited country and is not valid for certain types of analysis. See Legal Country Code.</t>
  </si>
  <si>
    <t>legal_country_code</t>
  </si>
  <si>
    <t>Brief text which identifies a Country - the country that is currently responsible for the Account per accounting rules. This may differ from Country Code because accounting rules are applied. For example, if the user claims Puerto Rico (PR)as his/her country of residence, this must be switched to the United States (US) from an accounting point-of-view. Puerto Rico is a territory of the United States. A payment from Florida to Puerto Rico is not considered to be a cross-border payment.</t>
  </si>
  <si>
    <t>original_state_name</t>
  </si>
  <si>
    <t>Text which identifies a political subdivision of a country such as a U.S. state or Canadian province - the state of the account when the account was opened.</t>
  </si>
  <si>
    <t>state_name</t>
  </si>
  <si>
    <t>Text which identifies a political subdivision of a country such as a U.S. state or Canadian province - the current state where this account is located.</t>
  </si>
  <si>
    <t>legal_company_id</t>
  </si>
  <si>
    <t>smallint</t>
  </si>
  <si>
    <t>A number which uniquely identifies a Company - the company which has responsibility for an Account by law. This Company is local to the region where the Account owner resides or is based, and this Company is owned by a larger enterprise (such as PayPal). For example, PayPal Brussels is legally responsible for PayPal's European accounts, while PayPal Russia is legally responsible for Russian accounts, and PayPal Singapore is legally responsible for accounts without a specific region.</t>
  </si>
  <si>
    <t>security_level_code</t>
  </si>
  <si>
    <t>Text which identifies the degree of protection required for an Account.</t>
  </si>
  <si>
    <t>trust_level_number</t>
  </si>
  <si>
    <t>int</t>
  </si>
  <si>
    <t>A number that measures the degree to which the Company approves the behavior of this Account.</t>
  </si>
  <si>
    <t>last_opened_timestamp</t>
  </si>
  <si>
    <t>The most recent moment when this Account was (re)activated, in standard time (PST).</t>
  </si>
  <si>
    <t>last_closed_timestamp</t>
  </si>
  <si>
    <t>The most recent moment when this Account was shutdown, in standard time (PST).</t>
  </si>
  <si>
    <t>sign_up_date</t>
  </si>
  <si>
    <t>date</t>
  </si>
  <si>
    <t>The 24-hour period during which the customer submitted a request to open this Account, in standard time (PST).</t>
  </si>
  <si>
    <t>sign_up_type_code</t>
  </si>
  <si>
    <t>Brief text which identifies a Sign Up Type.</t>
  </si>
  <si>
    <t>sign_up_ip_address</t>
  </si>
  <si>
    <t>varchar(2000)</t>
  </si>
  <si>
    <t>The location on the Internet (IP Address) that was used when the customer requested this Account.</t>
  </si>
  <si>
    <t>sign_up_user_agent_string</t>
  </si>
  <si>
    <t>varchar(1000)</t>
  </si>
  <si>
    <t>An alphanumeric string sent by the browser to the host that carries information such as the type of browser, version, operating system, etc. so that the host can more effectively render the web pages - the string passed while the customer registering for an account.</t>
  </si>
  <si>
    <t>sign_up_url</t>
  </si>
  <si>
    <t>varchar(4000)</t>
  </si>
  <si>
    <t>The Uniform Resource Locator (URL) that is captured during sign-up. For Xoom, this is the referring affiliate's URL.</t>
  </si>
  <si>
    <t>sign_up_device_type_code</t>
  </si>
  <si>
    <t>Brief text which identifies a Device Type - the type of device used while regeistering for the Account.</t>
  </si>
  <si>
    <t>sign_up_device_key</t>
  </si>
  <si>
    <t>A number which uniquely identifies a Device in the analytic environment. - the device used when the customer registers for an account.</t>
  </si>
  <si>
    <t>sign_up_marketing_tactic_key</t>
  </si>
  <si>
    <t>A number which uniquely identifies a Marketing Tactic in the analytic environment.</t>
  </si>
  <si>
    <t>sign_up_status_code</t>
  </si>
  <si>
    <t>Brief text which indicates the current state of the Account with respect to the registration process, such as None, In Progress or Completed.</t>
  </si>
  <si>
    <t>accepted_terms</t>
  </si>
  <si>
    <t>char(1)</t>
  </si>
  <si>
    <t>A flag which indicates whether or not the customer agreed to the contractual obligations (terms and conditions) for this Account.</t>
  </si>
  <si>
    <t>accepted_terms_date</t>
  </si>
  <si>
    <t>The 24-hour period during which the customer agreed to the contractual obligations (terms and conditions) for this Account.</t>
  </si>
  <si>
    <t>privacy_policy_agreement_date</t>
  </si>
  <si>
    <t>The 24-hour period during which the owner of this account accepted the company's privacy policy, in standard time (PST).</t>
  </si>
  <si>
    <t>last_login_timestamp</t>
  </si>
  <si>
    <t>The moment when the owner or co-owner of this Account most recently attempted to access it through the company's web site.</t>
  </si>
  <si>
    <t>marketing_cookie_value</t>
  </si>
  <si>
    <t>varchar(80)</t>
  </si>
  <si>
    <t>The data from the file deposited on the prospect or customer's device (smart phone, tablet, etc.) to control sessions with that individual. The cookie used for marketing purposes.</t>
  </si>
  <si>
    <t>test_cookie_value</t>
  </si>
  <si>
    <t>The data from the file deposited on the prospect or customer's device (smart phone, tablet, etc.) to control sessions with that individual. The cookie used for marketing tests, such as AB ("aybee") tests comparing A and B populations.</t>
  </si>
  <si>
    <t>tracking_cookie_value</t>
  </si>
  <si>
    <t>The data from the file deposited on the prospect or customer's device (smart phone, tablet, etc.) to control sessions with that individual. The cookie used to track customer activities.</t>
  </si>
  <si>
    <t>origination_channel_code</t>
  </si>
  <si>
    <t>Brief text which identifies a pathway used to the customer to access the Company, resulting in this new Account. Examples might be Website, Merchant Site, IP Session, etc.</t>
  </si>
  <si>
    <t>operational_type_code</t>
  </si>
  <si>
    <t>Brief text which indicates the nature of the Account with respect to operational process, such as NORMAL, SAMPLE, TEST, GUEST, and other possibilities. I.e., a NORMAL account goes through ordinary operations, while a SAMPLE account might be isolated from those operations, and a TEST account might behave in a NORMAL way, but may be subject to special operations (to test a new product, for example), etc.</t>
  </si>
  <si>
    <t>is_guest_account</t>
  </si>
  <si>
    <t>An indicates which determines whether or not an Account was created to faciliate a payment without formal registration of the customer.</t>
  </si>
  <si>
    <t>guest_account_type_code</t>
  </si>
  <si>
    <t>Brief text which indicates the nature of a guest account, such as Direct Credit Card (DCC) or Web Access Express (WAX).</t>
  </si>
  <si>
    <t>member_upgrade_date</t>
  </si>
  <si>
    <t>The 24-hour period during which this Account was advanced from guest account status to member account status, in standard time (PST).</t>
  </si>
  <si>
    <t>social_score</t>
  </si>
  <si>
    <t>decimal(8,4)</t>
  </si>
  <si>
    <t>A measurement of risk associated with the account.</t>
  </si>
  <si>
    <t>social_score_date</t>
  </si>
  <si>
    <t>The 24-hour period when the Social Score was added or most recently altered in an Account, in standard time (PST).</t>
  </si>
  <si>
    <t>custom_score</t>
  </si>
  <si>
    <t>A measurement of the trustworthiness of an Account. This measurement was developed by the Company itself (i.e., is custom), as opposed to a standard industry score such as FICO.</t>
  </si>
  <si>
    <t>custom_score_date</t>
  </si>
  <si>
    <t>The 24-hour period when the Custom Score was determined, in the standard timezone (PST).</t>
  </si>
  <si>
    <t>is_employee_account</t>
  </si>
  <si>
    <t>An indicator which determines whether or not an Account belongs to a staff member at the Company.</t>
  </si>
  <si>
    <t>is_super_user_account</t>
  </si>
  <si>
    <t>A flag which determines whether or not this Account is associated with a person who has been granted special operational privileges.</t>
  </si>
  <si>
    <t>completed_fatca_reporting</t>
  </si>
  <si>
    <t>A yes or no flag which determines whether or not the Company has finished the Foreign Account Tax Compliance Act (FATCA) notification for this Account.</t>
  </si>
  <si>
    <t>completed_kyc_verification</t>
  </si>
  <si>
    <t>A yes or no flag that indicates whether or not this Account has finished the KYC verification requirements.</t>
  </si>
  <si>
    <t>is_commercial_entity</t>
  </si>
  <si>
    <t>An indication as to whether or not an Account has been declared (by its owners) to service a commercial enterprise or not.</t>
  </si>
  <si>
    <t>is_large_merchant</t>
  </si>
  <si>
    <t>An indicator which determines whether or not an Account is owned by a sizeable enterprise (such as Apple).</t>
  </si>
  <si>
    <t>is_consolidator_account</t>
  </si>
  <si>
    <t>An indicator which determines whether or not the account can be used to link accounts together. For example, the corporate office account may consolidate reports for many store accounts. (Note: this is somewhat similar to the Master Account Flag. In fact, the Master Account Flag was originally intended for this purpose. However, the logic for determining the Master Account is not the same for the Consolidator, and not quite adequate for the report linkage. Thus, Consolidator was added.)</t>
  </si>
  <si>
    <t>is_student_account</t>
  </si>
  <si>
    <t>An indicator which determines whether or not an Account is intended for student usage.</t>
  </si>
  <si>
    <t>is_active_sender</t>
  </si>
  <si>
    <t>An indicator which determines whether or not this Account frequently initiates payments at the current time. Frequency and time frame may vary by Servicing Company.</t>
  </si>
  <si>
    <t>is_active_receiver</t>
  </si>
  <si>
    <t>An indicator which determines whether or not this Account is frequently paid at the current time. Frequency and time frame may vary by Servicing Company.</t>
  </si>
  <si>
    <t>is_verified_account</t>
  </si>
  <si>
    <t>An indicator which determines whether or not the Account has been confirmed as a valid Account.</t>
  </si>
  <si>
    <t>had_bank_fraud</t>
  </si>
  <si>
    <t>A flag that indicates if this Account, or Parties associated with this Account, has ever been involved with swindling a financial institution, such as a bank.</t>
  </si>
  <si>
    <t>had_card_fraud</t>
  </si>
  <si>
    <t>A flag that indicates if this Account, or Parties associated with this Account, has ever been involved with misuse of a credit or debit card.</t>
  </si>
  <si>
    <t>is_locked_account</t>
  </si>
  <si>
    <t>An indicator which determines whether or not an Account is enabled.</t>
  </si>
  <si>
    <t>is_suspicious_account</t>
  </si>
  <si>
    <t>A yes or no flag that indicates whether or not this Account has engaged in questionable activity (often asociated with fraud).</t>
  </si>
  <si>
    <t>had_suspicious_activity_report</t>
  </si>
  <si>
    <t>A flag which determines whether or not this Account has been subject of a Suspicious Activity Report (SAR).</t>
  </si>
  <si>
    <t>sar_filing_number</t>
  </si>
  <si>
    <t>An alphanumeric string which identifies a Suspicious Activity Report (SAR). If the account had suspicious activity, a report may be filed and identified by this number.</t>
  </si>
  <si>
    <t>is_restricted_account</t>
  </si>
  <si>
    <t>An indicator which determines whether or not an Account may only be used for limited purposes.</t>
  </si>
  <si>
    <t>last_restriction_start_date</t>
  </si>
  <si>
    <t>The most recent 24-hour period during which this Account was flagged for limited use (restricted), in standard time (PST).</t>
  </si>
  <si>
    <t>last_restriction_end_date</t>
  </si>
  <si>
    <t>The most recent 24-hour period after which limitations from usage (restrictions) were removed from this Account, in standard time (PST).</t>
  </si>
  <si>
    <t>restriction_reason_code</t>
  </si>
  <si>
    <t>Brief text which explains why this Account was put into a restricted state.</t>
  </si>
  <si>
    <t>is_suspended_account</t>
  </si>
  <si>
    <t>An indicator which determines whether or not this Account has been temporarily blocked from payment activity.</t>
  </si>
  <si>
    <t>is_blacklisted_account</t>
  </si>
  <si>
    <t>An indicator which determines whether or not an Account is currently prevented from making payments.</t>
  </si>
  <si>
    <t>is_closed_account</t>
  </si>
  <si>
    <t>BANK_COUNTRY_CODE</t>
  </si>
  <si>
    <t>An indicator which determines whether or not an Account is permanently disabled.</t>
  </si>
  <si>
    <t>account_status_code</t>
  </si>
  <si>
    <t>EFT_RECORD_ID</t>
  </si>
  <si>
    <t>Brief text which indicates the current standing of an Account.</t>
  </si>
  <si>
    <t>account_status_timestamp</t>
  </si>
  <si>
    <t>USER_BANK_ACC_NUMBER_HMAC</t>
  </si>
  <si>
    <t>The moment when the current state or standing of the Account was most recently modified, in the standard timezone (PST).</t>
  </si>
  <si>
    <t>is_deleted_account</t>
  </si>
  <si>
    <t>A yes or no flag that determines whether or not this Account has been logically removed from any further processing.</t>
  </si>
  <si>
    <t>source_deleted_timestamp</t>
  </si>
  <si>
    <t>WTRANS_RETURN</t>
  </si>
  <si>
    <t>The moment when this Account was logically removed, in the standard timezone (PST).</t>
  </si>
  <si>
    <t>timezone_code</t>
  </si>
  <si>
    <t>varchar(32)</t>
  </si>
  <si>
    <t>Brief text which identifies the timezone where an Account is located.</t>
  </si>
  <si>
    <t>credential_type_code</t>
  </si>
  <si>
    <t>Brief text which identifies a Credential Type.</t>
  </si>
  <si>
    <t>credential_value_uuid</t>
  </si>
  <si>
    <t>The key used to access an Account. This is a public credential - i.e., it is exposed. The encryped version of it can be found in the Data Vault.</t>
  </si>
  <si>
    <t>NACHA_RETURN_TYPE</t>
  </si>
  <si>
    <t>password_uuid</t>
  </si>
  <si>
    <t>The private credential used in combination with the public one (Credential Value) to access sensitive information. The encryped version of the password is stored in the Data Vault.</t>
  </si>
  <si>
    <t>friends_invitation_code</t>
  </si>
  <si>
    <t>varchar(60)</t>
  </si>
  <si>
    <t>Brief text which is used to ask friends of the account owner to establish accounts with the company (e.g., Venmo).</t>
  </si>
  <si>
    <t>autofriended_count</t>
  </si>
  <si>
    <t>The number of persons who are automatically sent friend requested for this Account.</t>
  </si>
  <si>
    <t>BOUNCED_AMOUNT</t>
  </si>
  <si>
    <t>first_contact_sync_timestamp</t>
  </si>
  <si>
    <t>The original moment when the phone contacts associated with this Account (i.e., contacts on the phone of the owner of this account) were synchronized with the company (e.g., Venmo).</t>
  </si>
  <si>
    <t>last_contact_sync_timestamp</t>
  </si>
  <si>
    <t>AFS_TYPE</t>
  </si>
  <si>
    <t>The most recent moment when the phone contacts associated with this Account (i.e., contacts on the phone of the owner of this account) were synchronized with the company (e.g., Venmo).</t>
  </si>
  <si>
    <t>memo</t>
  </si>
  <si>
    <t>varchar(5000)</t>
  </si>
  <si>
    <t>BOUNCED_AMOUNT_USD</t>
  </si>
  <si>
    <t>Text which comments on this Account. This might be used, for example, to explain the current status of the account (locked, retricted, fraudulent, etc.</t>
  </si>
  <si>
    <t>controlling_account_key</t>
  </si>
  <si>
    <t>A number which uniquely identifies an Account in the analytic environment - the Account which "owns" or controls this Account.</t>
  </si>
  <si>
    <t>account_flags</t>
  </si>
  <si>
    <t>A string which contains a set of true/false (Y/N) indicators that are associated with an Account. Each Y/N or empty (blank) flag occupies a given position in this string, as determined by Flag Definition for Accounts in this company.</t>
  </si>
  <si>
    <t>account_attributes</t>
  </si>
  <si>
    <t>varchar(10000)</t>
  </si>
  <si>
    <t>A string which contains a set of attribute value that are associated with an Account. Each attribute occupies a given position in the string, as determined by Attribute Definition for Accounts in this company. Each attribute occupies 100 characters in the specified position. See Attribute Definition for more details.</t>
  </si>
  <si>
    <t>notification_flags</t>
  </si>
  <si>
    <t>A string which contains a set of true/false (Y/N) indicators that are associated with an Account. Each Y/N or empty (blank) flag occupies a given position in this string, as determined by Flag Definition for Accounts in this company. These flags identify what types of events the account owner(s) are to be informed about.</t>
  </si>
  <si>
    <t>servicing_company_id</t>
  </si>
  <si>
    <t>Unique (abstract) ID for each row in the table. For a single logical Transaction there will be several rows showing the steps towards completion. The set is grouped together with Base_ID, which is equal to the initial ID of the set. This column is used behind-the-scenes for finding the most recent row of each transaction, where each transaction has the related transactions which are grouped based on BASE_ID.</t>
  </si>
  <si>
    <t>A number which uniquely identifies a Compnay - the Company that sells services to the Account. For example, a PayPal account is serviced by PayPal, a Venmo account is serviced by Venmo.</t>
  </si>
  <si>
    <t>data_source_id</t>
  </si>
  <si>
    <t>A number which uniquely identifies a Data Source.</t>
  </si>
  <si>
    <t>row_created_timestamp</t>
  </si>
  <si>
    <t>The moment when this record was written to the Data Lake, in standard time (PST).</t>
  </si>
  <si>
    <t>row_updated_timestamp</t>
  </si>
  <si>
    <t>The most recent moment when this record was altered in the Data Lake, in standard time (PST).</t>
  </si>
  <si>
    <t>account_activity_key</t>
  </si>
  <si>
    <t>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Key. However, if the payment is subsequently reversed, the reversal transactions would be assigned a new Account Activity Key. Thus, the original and reversing activities are kept separate.</t>
  </si>
  <si>
    <t>account_activity_id</t>
  </si>
  <si>
    <t>Time the original row in the set was created</t>
  </si>
  <si>
    <t>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ID. However, if the paymentt is subsequently reversed, the reversal transactions would be assigned a new Account Activity ID. Thus, the original and reversing transactions are kept separate.</t>
  </si>
  <si>
    <t>post_activity_key</t>
  </si>
  <si>
    <t>A number (assigned in the analytic environment) which groups a set of transactions that are part of the same payment (or similar activity), including any subsequent reversal or other post-processing transactions. For example, if party A pays party B $100, all of the transactions which are needed to implement that payment - authorization, credit card funding, balance funding, fee transaction, and others - are assigned the same Post Activity Key. However, if the transaction is subsequently reversed, the reversal transactions would be assigned the same Post Activity Key as the original transactions. Thus, the original and reversing transactions are tied together.</t>
  </si>
  <si>
    <t>Time that we process the transaction externally (e.g. ACH, CC...)</t>
  </si>
  <si>
    <t>See wtransaction.h</t>
  </si>
  <si>
    <t>last_processed_timestamp</t>
  </si>
  <si>
    <t>The most recent moment (prior to the current one) when this transaction underwent a status change, in standard time (PST). This is a denormalization of the Event Timestamp to avoid look ups.</t>
  </si>
  <si>
    <t>acceptance_timestamp</t>
  </si>
  <si>
    <t>The moment when this transaction approved by the company, in standard time (PST).</t>
  </si>
  <si>
    <t>denial_timestamp</t>
  </si>
  <si>
    <t>The moment when this transaction was declined by the company (due, for example, to insufficient funding), in standard time (PST).</t>
  </si>
  <si>
    <t>cancellation_timestamp</t>
  </si>
  <si>
    <t>Account Number of this party to the transaction</t>
  </si>
  <si>
    <t>The moment when this transaction was aborted, usually by the customer, in standard time (PST).</t>
  </si>
  <si>
    <t>reversal_timestamp</t>
  </si>
  <si>
    <t>Originally used for Palm Pilot transactions, long unused</t>
  </si>
  <si>
    <t>The moment when this transaction was refunded or otherwise paid back (for various reasons, such as refund, chargeback, accounting adjustment, etc.), in standard time (PST).</t>
  </si>
  <si>
    <t>posting_timestamp</t>
  </si>
  <si>
    <t>Account Number of the other party to the transaction</t>
  </si>
  <si>
    <t>PAYEE_EMAIL</t>
  </si>
  <si>
    <t>UNUSED - old version of Counterparty_Alias</t>
  </si>
  <si>
    <t>The moment when this transaction impacted the subject (Account or Financial Instrument). This is a denormalization of the Event Timestamp and, if there are further events after thing posting one, the time of that posting will be carried in each subsequent event in this field.</t>
  </si>
  <si>
    <t>business_domain_code</t>
  </si>
  <si>
    <t>Transaction amount in currency of Currency_Code</t>
  </si>
  <si>
    <t>Brief text which identifies a Business Domain, such as (for PayPal) MP (Marketplaces) or MS (Merchant Services).</t>
  </si>
  <si>
    <t>See Status Names below</t>
  </si>
  <si>
    <t>I need to look into this further.</t>
  </si>
  <si>
    <t>payment_channel_code</t>
  </si>
  <si>
    <t>See Type Names below</t>
  </si>
  <si>
    <t>Brief text which identifies a Payment Channel, such as WEB, POS, MOBILE, etc.</t>
  </si>
  <si>
    <t>payment_product_code</t>
  </si>
  <si>
    <t>See wtransaction.h (Horribly overloaded attribute of an attribute)</t>
  </si>
  <si>
    <t>Brief text which identifies a Product - the service which facilitates the payment or related activity (e.g., for PayPal, Send Money).</t>
  </si>
  <si>
    <t>TIME_RECEIVED_PAYEE</t>
  </si>
  <si>
    <t>A number which uniquely identifies a Product in the analytic environment.</t>
  </si>
  <si>
    <t>TIME_CREATED_PAYER</t>
  </si>
  <si>
    <t>Brief text which uniquely identifies a Brand - the co-brand that may play a role in this transaction.</t>
  </si>
  <si>
    <t>activity_type_code</t>
  </si>
  <si>
    <t>Holds (typically) admin free-form text, such as why transaction was reversed, etc. 
Note wtransaction_memo table allows for multiple mwemos based on shared_id.</t>
  </si>
  <si>
    <t>Was UNUSED - From 53.0 holds Activity_Id</t>
  </si>
  <si>
    <t>ACH_ID</t>
  </si>
  <si>
    <t>Foreign key to WUser_ACH.ID</t>
  </si>
  <si>
    <t>SYNC_GROUP</t>
  </si>
  <si>
    <t>Brief text which identifies an Activity Type.</t>
  </si>
  <si>
    <t>activity_reason_code</t>
  </si>
  <si>
    <t>ADDRESS_ID</t>
  </si>
  <si>
    <t>Brief text which identifies an Account Activity Reason, such as Repay Loan, Utility Payment, etc.</t>
  </si>
  <si>
    <t>Foreign key to WUser_Address.ID of this party</t>
  </si>
  <si>
    <t>is_reportable_activity</t>
  </si>
  <si>
    <t>PAYEE_EMAIL_UPPER</t>
  </si>
  <si>
    <t>A flag which indicates whether or not this activity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</si>
  <si>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sender_party_key</t>
  </si>
  <si>
    <t>Base_ID of the owning parent of this Transaction set. For example, the set may contain the payment received and the contingent fee deduction.</t>
  </si>
  <si>
    <t>SHARED_ID</t>
  </si>
  <si>
    <t>A number which uniquely identifies a person or business in the analytic environment - the sending Party in this activity.</t>
  </si>
  <si>
    <t>An ID unique to the two parties to the transaction, thereby tying the parts together.</t>
  </si>
  <si>
    <t>sender_profile_id</t>
  </si>
  <si>
    <t>Foreign key to WCC_Trans.ID if this is a credit card transaction.</t>
  </si>
  <si>
    <t>An alternate way to identify a Party (in the source system). This alternate identifier may be temporary (unlike the Party ID, which must be permanent). The Profile ID of the sender.</t>
  </si>
  <si>
    <t>sender_account_key</t>
  </si>
  <si>
    <t>Identifier (usually email) of the counterparty, in case this is not a PayPal? account.</t>
  </si>
  <si>
    <t>A number which uniquely identifies an Account in the analytic environment - the sending account in this activity.</t>
  </si>
  <si>
    <t>sender_account_id</t>
  </si>
  <si>
    <t>A number or string which uniquely identifies an Account in the source environment. The sending account in this activity.</t>
  </si>
  <si>
    <t>sender_phone_carrier_name</t>
  </si>
  <si>
    <t>varchar(200)</t>
  </si>
  <si>
    <t>Text which identifies a company that supports and provides services to a phone (such as a mobile phone) - the phone carrier used by the sending Party or Account that in this activity.</t>
  </si>
  <si>
    <t>sender_phone_number</t>
  </si>
  <si>
    <t>A numeric string which helps identify a device (telephone) on a voice communications network - the phone number of the sender in this activity.</t>
  </si>
  <si>
    <t>sender_email_address</t>
  </si>
  <si>
    <t>Indication if this is an email address, phone number...</t>
  </si>
  <si>
    <t>An alphanumeric string which identifies a location where messages can be sent or received electronically. The email address of the sender in this activity.</t>
  </si>
  <si>
    <t>COUNTERPARTY_ALIAS_UPPER</t>
  </si>
  <si>
    <t>sender_city_name</t>
  </si>
  <si>
    <t>Upper case of above Counterparty_Alias</t>
  </si>
  <si>
    <t>Text which identifies a community within a country, state or region. The city of the sender in this activity.</t>
  </si>
  <si>
    <t>Mostly UNUSED - but check if now used for (e.g.) fee calculation info</t>
  </si>
  <si>
    <t>sender_state_name</t>
  </si>
  <si>
    <t>TIME_USER</t>
  </si>
  <si>
    <t>Text which identifies a political subdivision of a country such as a U.S. state or Canadian province. The state or province of the sender in this activity.</t>
  </si>
  <si>
    <t>Time at which the Transaction was first completed. For example, for ACH it is the time that it went to the bank</t>
  </si>
  <si>
    <t>MESSAGE_ID</t>
  </si>
  <si>
    <t>sender_postal_area_code</t>
  </si>
  <si>
    <t>Foreign key to WMessage.ID (or Auction Item ID in WAuction_Item_Trans_Map).</t>
  </si>
  <si>
    <t>SUBTYPE</t>
  </si>
  <si>
    <t>A number or alphanumeric string which identifies a Postal Area. The postal area of the sender in this activity.</t>
  </si>
  <si>
    <t>See Subtypes in wtransaction.h below. Horribly overloaded, dependent on type, attribute of attribute.</t>
  </si>
  <si>
    <t>sender_country_code</t>
  </si>
  <si>
    <t>Brief text which identifies a Country. The country of the sender in this activity. This is an unedited country and is not necessarily the "legal" one, from an accounting point-of-view. E.g., PR (Puerto Rico) may come from the source, but the legal country in that case is US (United States).</t>
  </si>
  <si>
    <t>TIME_INACTIVE</t>
  </si>
  <si>
    <t>sender_legal_country_code</t>
  </si>
  <si>
    <t>Originally used for inactive eChecks when they were created. Currently unused?</t>
  </si>
  <si>
    <t>TARGET_ALIAS_ID</t>
  </si>
  <si>
    <t>Brief text which identifies a Country. The legal country for the sender.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</si>
  <si>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Email address id of the receiver of a payment as specified by the sender. Used to identify the recipient email address to the sender in (say) account overview.</t>
  </si>
  <si>
    <t>sender_language_code</t>
  </si>
  <si>
    <t>varchar(8)</t>
  </si>
  <si>
    <t>COUNTERPARTY_LAST_LOGIN_IP</t>
  </si>
  <si>
    <t>Brief text which identifies a Language. This is an ISO code. The language of the sender in this activity.</t>
  </si>
  <si>
    <t>IP on record of counterparty last login</t>
  </si>
  <si>
    <t>receiver_identifier</t>
  </si>
  <si>
    <t>BALANCE_AT_TIME_CREATED</t>
  </si>
  <si>
    <t>Party account balance at time of Transaction?</t>
  </si>
  <si>
    <t>An alphanumeric string which in some way identifies the counterparty (e.g., recipient) on this activity. This is for unilateral activities only, where on payment activities, for example, the recipient is not a known Party or Account to the Company. Through this identifier (often an email address), the recipient will be notified to collect the payment.</t>
  </si>
  <si>
    <t>receiver_party_key</t>
  </si>
  <si>
    <t>ACCEPT_DENY_METHOD</t>
  </si>
  <si>
    <t>See Accept/Deny below - attribute of attribute</t>
  </si>
  <si>
    <t>A number which uniquely identifies a person or business in the analytic environment - the receiving Party in this activity.</t>
  </si>
  <si>
    <t>receiver_profile_id</t>
  </si>
  <si>
    <t>Three character code of currency of transaction. E.g. USD, GBP...</t>
  </si>
  <si>
    <t>An alternate way to identify a Party (in the source system). This alternate identifier may be temporary (unlike the Party ID, which must be permanent). The Profile ID of the receiver.</t>
  </si>
  <si>
    <t>receiver_account_key</t>
  </si>
  <si>
    <t>A number which uniquely identifies an Account in the analytic environment - the receiver account in this activity.</t>
  </si>
  <si>
    <t>receiver_account_id</t>
  </si>
  <si>
    <t>A number or string which uniquely identifies an Account in the source environment. The receiving account in this activity.</t>
  </si>
  <si>
    <t>receiver_phone_carrier_name</t>
  </si>
  <si>
    <t>Text which identifies a company that supports and provides services to a phone (such as a mobile phone) - the phone carrier used by the receiving Party or Account that in this activity.</t>
  </si>
  <si>
    <t>receiver_phone_number</t>
  </si>
  <si>
    <t>A numeric string which helps identify a device (telephone) on a voice communications network - the phone number of the receiver in this activity.</t>
  </si>
  <si>
    <t>receiver_email_address</t>
  </si>
  <si>
    <t>An alphanumeric string which identifies a location where messages can be sent or received electronically. The email address of the receiver in this activity.</t>
  </si>
  <si>
    <t>receiver_city_name</t>
  </si>
  <si>
    <t>Text which identifies a community within a country, state or region. The city of the receiver in this activity.</t>
  </si>
  <si>
    <t>receiver_state_name</t>
  </si>
  <si>
    <t>Text which identifies a political subdivision of a country such as a U.S. state or Canadian province. The state or province of the receiver in this activity.</t>
  </si>
  <si>
    <t>receiver_postal_area_code</t>
  </si>
  <si>
    <t>A number or alphanumeric string which identifies a Postal Area. The postal area of the receiver in this activity.</t>
  </si>
  <si>
    <t>receiver_country_code</t>
  </si>
  <si>
    <t>Brief text which identifies a Country. The country of the receiver in this activity. This is an unedited country and is not necessarily the "legal" one, from an accounting point-of-view. E.g., PR (Puerto Rico) may come from the source, but the legal country in that case is US (United States).</t>
  </si>
  <si>
    <t>receiver_legal_country_code</t>
  </si>
  <si>
    <t>Brief text which identifies a Country. The legal country for the receiver.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</si>
  <si>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receiver_language_code</t>
  </si>
  <si>
    <t>Brief text which identifies a Language. This is an ISO code. The language of the receiver in this activity.</t>
  </si>
  <si>
    <t>is_valid_cross_border_activity</t>
  </si>
  <si>
    <t>A flag which indicates whether or not the current activity spanned from one country to another (for example, a payment sent from Canada to India). Note this determination is based on the "valid" or "legal" country codes (Sender Legal Country Code and Receiver Legal Country Code) and not the raw codes. The raw codes may indicate areas which, for legal reasons, are considered part of larger areas. E.g., Puerto Rico is considered to be part of the United States. A payment from Florida (U.S.) to Puerto Rico is not a cross-border payment.</t>
  </si>
  <si>
    <t>store_number</t>
  </si>
  <si>
    <t>An alphanumeric string which identifies a retail facility (store) for a merchant.</t>
  </si>
  <si>
    <t>terminal_number</t>
  </si>
  <si>
    <t>An alphanumeric string which identifies a point-of-sale location within a store.</t>
  </si>
  <si>
    <t>sender_currency_code</t>
  </si>
  <si>
    <t>Brief text which identifies a Currency. This code is the 3-character ISO code for currencies, such as USD, EUR or GPB. The currency in which the money was sent.</t>
  </si>
  <si>
    <t>sender_activity_amount</t>
  </si>
  <si>
    <t>decimal(28,2)</t>
  </si>
  <si>
    <t>The monetary value of this activity, such as the amount paid by the sender. This amount does not include any fees or other deductions.</t>
  </si>
  <si>
    <t>sender_activity_usd_amount</t>
  </si>
  <si>
    <t>The Sender Activity Amount as expressed in U.S. dollars.</t>
  </si>
  <si>
    <t>sender_activity_fee</t>
  </si>
  <si>
    <t>A charge to the sender for this activity in the given Currency.</t>
  </si>
  <si>
    <t>sender_activity_usd_fee</t>
  </si>
  <si>
    <t>The Sender Activity Fee in U.S. dollars.</t>
  </si>
  <si>
    <t>sender_net_activity_amount</t>
  </si>
  <si>
    <t>The Sender Activity Amount less the Sender Activity Fee.</t>
  </si>
  <si>
    <t>sender_net_activity_usd_amount</t>
  </si>
  <si>
    <t>The Sender Net Amount as expressed in U.S. dollars.</t>
  </si>
  <si>
    <t>activity_status_code</t>
  </si>
  <si>
    <t>Brief text which identifies an account Activity Status.</t>
  </si>
  <si>
    <t>activity_status_reason_code</t>
  </si>
  <si>
    <t>Brief text which identifies an Activity Status Reason, such as BA (Blocked Account) or NSF (Non-Sufficient Funds).</t>
  </si>
  <si>
    <t>activity_status_reason</t>
  </si>
  <si>
    <t>Text which explains why a given activity was assigned a given status.</t>
  </si>
  <si>
    <t>receiver_currency_code</t>
  </si>
  <si>
    <t>Brief text which identifies a Currency. This code is the 3-character ISO code for currencies, such as USD, EUR or GPB. The currency in which the money was received.</t>
  </si>
  <si>
    <t>receiver_activity_amount</t>
  </si>
  <si>
    <t>The monetary value of this activity, such as the amount received. This amount does not include any fees or other deductions.</t>
  </si>
  <si>
    <t>receiver_activity_usd_amount</t>
  </si>
  <si>
    <t>The Receiver Activity Amount as expressed in U.S. dollars.</t>
  </si>
  <si>
    <t>receiver_activity_fee</t>
  </si>
  <si>
    <t>A charge to the receiver for this activity in the given Currency.</t>
  </si>
  <si>
    <t>receiver_activity_usd_fee</t>
  </si>
  <si>
    <t>The Receiver Activity Fee in U.S. dollars.</t>
  </si>
  <si>
    <t>receiver_net_activity_amount</t>
  </si>
  <si>
    <t>The Receiver Activity Amount less the Receiver Activity Fee.</t>
  </si>
  <si>
    <t>receiver_net_activity_usd_amount</t>
  </si>
  <si>
    <t>The Receiver Net Amount as expressed in U.S. dollars.</t>
  </si>
  <si>
    <t>is_recurring_activity</t>
  </si>
  <si>
    <t>An indicator that determines whether or not this activity is part of a recurring or scheduled activity.</t>
  </si>
  <si>
    <t>is_reversed_activity</t>
  </si>
  <si>
    <t>A yes or no flag that indicates whether or not this activity has been backed out (by a subsequent activity).</t>
  </si>
  <si>
    <t>Transaction amount in USD</t>
  </si>
  <si>
    <t>is_refunded_activity</t>
  </si>
  <si>
    <t>This is the ID that is common all the steps in this party's transaction set. It is the ID of the first row in the set.</t>
  </si>
  <si>
    <t>A yes or no flag that indicates whether or not this activity has been paid back to the sender.</t>
  </si>
  <si>
    <t>is_disputed_activity</t>
  </si>
  <si>
    <t>Time row updated (which only happens in the case of one flag update since all other changes create a new row).</t>
  </si>
  <si>
    <t>A yes or no flag that indicates whether or not this activity has been challenged by the customer.</t>
  </si>
  <si>
    <t>TRANSITION</t>
  </si>
  <si>
    <t>mail_or_phone_code</t>
  </si>
  <si>
    <t>Each row contains a code showing what the balance effects were. See Transition below.</t>
  </si>
  <si>
    <t>FLAGS4</t>
  </si>
  <si>
    <t>Brief text which indicates how a activity was triggered - via a mail order purchase or a phone purchase.</t>
  </si>
  <si>
    <t>sender_base_flags</t>
  </si>
  <si>
    <t>FLAGS5</t>
  </si>
  <si>
    <t>A string which contains a set of true/false (Y/N) indicators that are associated with the sending transaction in this Account Activity. Each Y/N or empty (blank) flag occupies a given position in this string, as determined by Flag Definition for Payment Transaction in this company. These are the flags assigned by the source.</t>
  </si>
  <si>
    <t>FLAGS6</t>
  </si>
  <si>
    <t>sender_base_attributes</t>
  </si>
  <si>
    <t>A string which contains a set of attribute values that are associated with the sending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</si>
  <si>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receiver_base_flags</t>
  </si>
  <si>
    <t>FLAGS7</t>
  </si>
  <si>
    <t>WTRANSACTION_ATTRIBUTES</t>
  </si>
  <si>
    <t>A string which contains a set of true/false (Y/N) indicators that are associated with the receiving transaction in this Account Activity. Each Y/N or empty (blank) flag occupies a given position in this string, as determined by Flag Definition for Payment Transaction in this company. These are the flags assigned by the source.</t>
  </si>
  <si>
    <t>receiver_base_attributes</t>
  </si>
  <si>
    <t>PAYER_ACCOUNT_NUMBER</t>
  </si>
  <si>
    <t>A string which contains a set of attribute values that are associated with the receiving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</si>
  <si>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TXN_ACTIVITY_ID</t>
  </si>
  <si>
    <t>derived_attributes</t>
  </si>
  <si>
    <t>ATTRIBUTE_NAME</t>
  </si>
  <si>
    <t>ATTRIBUTE_VALUE</t>
  </si>
  <si>
    <t>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attributes derived from various characteristics of the activity as well as associated contextual data. They are mainly used by the payment flow analytic process (but can have other uses).</t>
  </si>
  <si>
    <t>dimension_values</t>
  </si>
  <si>
    <t>TIME_TXN_COMPLETED</t>
  </si>
  <si>
    <t>WTRANSACTION_AUTH_APPROVAL</t>
  </si>
  <si>
    <t>A string which contains a set of attribute values that are associated with an Account Activity.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which represent dimensional values (such as the product name, channel name recurrence type code, etc.) and are assigned by the payment flow anaytic process.</t>
  </si>
  <si>
    <t>payment_flow_values</t>
  </si>
  <si>
    <t>APPROVAL_CODE</t>
  </si>
  <si>
    <t>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the attributes which represent payment flows (Business Domain name, Flow Family name, Flow name and Subflow name) and are assigned by the payment flow anaytic process.</t>
  </si>
  <si>
    <t>metric_calculation_timestamp</t>
  </si>
  <si>
    <t>The moment when the metrics associated with this activity (such as TPV and revenue) are actually determined, in standard time (PST). There will be some latency in calculating the metrics as the process must wait for all relevant attributes to become available.</t>
  </si>
  <si>
    <t>gross_event_count</t>
  </si>
  <si>
    <t>The number of initiation events associated with this activity. The value should typically be 1 for most activities - it should never be less than zero or greater than 1. The sum of these events over an account, or region, or over time, is the number of activities attempted in that group.</t>
  </si>
  <si>
    <t>FORM_FACTOR_ID</t>
  </si>
  <si>
    <t>successful_event_count</t>
  </si>
  <si>
    <t>APPROVAL_TYPE</t>
  </si>
  <si>
    <t>The number of successful events associated with this activity. The value should be 1 for a successful activitiy, and 0 otherwise (i.e., for pending or denied activity). The sum of these events over an account, or region, or over time, is the number of successful activities in that group.</t>
  </si>
  <si>
    <t>reversal_event_count</t>
  </si>
  <si>
    <t>The number of reversal events associated with this activity If there are no reversals, the value is zero. Otherwise, it is the sum of all reversal events. The sum of these events over an account, or region, or over time, is the number of reversed payments in that group.</t>
  </si>
  <si>
    <t>WTRANSACTION_CARD_DETAIL</t>
  </si>
  <si>
    <t>net_event_count</t>
  </si>
  <si>
    <t>The difference between the Successful Event Count and the Reversal Event Count.</t>
  </si>
  <si>
    <t>gross_tpv_amount</t>
  </si>
  <si>
    <t>The Total Payment Value of an initiated activity. This is not the actual TPV as some payments may still be processing. The actual TPV is reflected in the successful events.</t>
  </si>
  <si>
    <t>gross_tpv_usd_amount</t>
  </si>
  <si>
    <t>The Gross TPV Amount as expressed in U.S. dollars.</t>
  </si>
  <si>
    <t>successful_tpv_amount</t>
  </si>
  <si>
    <t>REF_STRING</t>
  </si>
  <si>
    <t>The Total Payment Value of a successful activity. This is the actual TPV for this activity, before any reversals. If there are no reversals, it is the actual TPV.</t>
  </si>
  <si>
    <t>VARCHAR2 (6)</t>
  </si>
  <si>
    <t>successful_tpv_usd_amount</t>
  </si>
  <si>
    <t>TRANSACTION_AMOUNT</t>
  </si>
  <si>
    <t>The Successful TPV Amount as expressed in U.S. dollars.</t>
  </si>
  <si>
    <t>reversal_tpv_amount</t>
  </si>
  <si>
    <t>TRANSMISSION_DATETIME</t>
  </si>
  <si>
    <t>The Total Payment Value of any reversals associated with this activity. The difference between the Successful and Reversal TPV is the Net TPV for this activity.</t>
  </si>
  <si>
    <t>SYSTEM_TRACE_AUDIT_NUMBER</t>
  </si>
  <si>
    <t>reversal_tpv_usd_amount</t>
  </si>
  <si>
    <t>SETTLEMENT_DATE</t>
  </si>
  <si>
    <t>The Reversal TPV Amount as expressed in U.S. dollars.</t>
  </si>
  <si>
    <t>net_tpv_amount</t>
  </si>
  <si>
    <t>CAPTURE_DATE</t>
  </si>
  <si>
    <t>The difference between the Successful TPV Amount and Reversal TPV Amount for this activity.</t>
  </si>
  <si>
    <t>MERCHANT_TYPE</t>
  </si>
  <si>
    <t>net_tpv_usd_amount</t>
  </si>
  <si>
    <t>ACQUIRING_INST_ID_CODE</t>
  </si>
  <si>
    <t>VARCHAR2 (11)</t>
  </si>
  <si>
    <t>The Net TPV Amount as expressed in U.S. dollars.</t>
  </si>
  <si>
    <t>TRACK2_DATA</t>
  </si>
  <si>
    <t>deposit_amount</t>
  </si>
  <si>
    <t>VARCHAR2 (37)</t>
  </si>
  <si>
    <t>RETRIEVAL_REFERENCE_NUMBER</t>
  </si>
  <si>
    <t>The amount of money added to an Account in this activity.</t>
  </si>
  <si>
    <t>AUTHORIZATION_ID_RESPONSE</t>
  </si>
  <si>
    <t>deposit_usd_amount</t>
  </si>
  <si>
    <t>ACCEPTOR_TERM_ID</t>
  </si>
  <si>
    <t>The Deposit Amount as expressed in U.S. dollars.</t>
  </si>
  <si>
    <t>withdrawal_amount</t>
  </si>
  <si>
    <t>ACCEPTOR_ID</t>
  </si>
  <si>
    <t>The amount of money removed from an Account in this activity. The money is then sent to an external instrument, such as a bank account.</t>
  </si>
  <si>
    <t>ACCEPTOR_NAME</t>
  </si>
  <si>
    <t>ACCEPTOR_LOCATION</t>
  </si>
  <si>
    <t>withdrawal_usd_amount</t>
  </si>
  <si>
    <t>RETAILER_DATA</t>
  </si>
  <si>
    <t>The Withdrawal Amount as expressed in U.S. dollars.</t>
  </si>
  <si>
    <t>adjustment_amount</t>
  </si>
  <si>
    <t>The amount of money in this activity that adjusts the balance of an account.</t>
  </si>
  <si>
    <t>TERMINAL_DATA</t>
  </si>
  <si>
    <t>VARCHAR2 (19)</t>
  </si>
  <si>
    <t>adjustment_usd_amount</t>
  </si>
  <si>
    <t>RECEIVING_INST_ID_CODE</t>
  </si>
  <si>
    <t>The Adjustment Amount as expressed in U.S. dollars.</t>
  </si>
  <si>
    <t>AUTH_INDICATORS</t>
  </si>
  <si>
    <t>correction_amount</t>
  </si>
  <si>
    <t>PREAUTH_CHARGEBACK_DATA</t>
  </si>
  <si>
    <t>VARCHAR2 (41)</t>
  </si>
  <si>
    <t>The amount of money in this activity that correct errors in an account.</t>
  </si>
  <si>
    <t>ACH_REFERENCE_NUMBER</t>
  </si>
  <si>
    <t>correction_usd_amount</t>
  </si>
  <si>
    <t>The Correction Amount as expressed in U.S. dollars.</t>
  </si>
  <si>
    <t>net_fx_sender_revenue</t>
  </si>
  <si>
    <t>The income derived from currency conversion while sending payments. This value reflects original payments minus any reversals.</t>
  </si>
  <si>
    <t>ACH_TRANSACTION_DATE</t>
  </si>
  <si>
    <t>net_fx_sender_usd_revenue</t>
  </si>
  <si>
    <t>ACH_TRANSACTION_AUTH_CODE</t>
  </si>
  <si>
    <t>The Net FX Sender Revenue as expressed in U.S. dollars.</t>
  </si>
  <si>
    <t>ACH_TERMINAL_OWNER_ABA</t>
  </si>
  <si>
    <t>net_fx_receiver_revenue</t>
  </si>
  <si>
    <t>ACH_TRANSACTION_TIME</t>
  </si>
  <si>
    <t>The income derived from currency conversion while receiving payments. This value reflects original payments minus any reversals.</t>
  </si>
  <si>
    <t>CHECKCARD_ID</t>
  </si>
  <si>
    <t>net_fx_receiver_usd_revenue</t>
  </si>
  <si>
    <t>The Net FX Receiver Revenue as expressed in U.S. dollars.</t>
  </si>
  <si>
    <t>net_cb_sender_revenue</t>
  </si>
  <si>
    <t>TRANS_CARD_REF_ID</t>
  </si>
  <si>
    <t>POS_ENTRY_MODE</t>
  </si>
  <si>
    <t>The income derived from sending payments to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</si>
  <si>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net_cb_sender_usd_revenue</t>
  </si>
  <si>
    <t>POS_CONDITION_CODE</t>
  </si>
  <si>
    <t>The Net CB Sender Revenue as expressed in U.S. dollars.</t>
  </si>
  <si>
    <t>ENCRYPTED_PIN</t>
  </si>
  <si>
    <t>net_cb_receiver_revenue</t>
  </si>
  <si>
    <t>NATIONAL_POS_CONDITION_CODE</t>
  </si>
  <si>
    <t>CUSTOM_PAYMENT_SERVICES</t>
  </si>
  <si>
    <t>The income derived from receiving payments from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</si>
  <si>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ADDRESS_VERIFICATION_RESULT</t>
  </si>
  <si>
    <t>net_cb_receiver_usd_revenue</t>
  </si>
  <si>
    <t>ADDRESS_VERIFICATION_DATA</t>
  </si>
  <si>
    <t>VARCHAR2 (29)</t>
  </si>
  <si>
    <t>The Net CB Receiver Revenue as expressed in U.S. dollars.</t>
  </si>
  <si>
    <t>net_other_sender_revenue</t>
  </si>
  <si>
    <t>CVV2_VERIFICATION_RESULT</t>
  </si>
  <si>
    <t>CVV2_VERIFICATION_DATA</t>
  </si>
  <si>
    <t>Any other income (other than known categories such as FX, cross-border, gaming, etc.) derived from sending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</si>
  <si>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net_other_sender_usd_revenue</t>
  </si>
  <si>
    <t>ACQUIRER_TRACE_DATA</t>
  </si>
  <si>
    <t>The Net Other Sender Revenue as expressed in U.S. dollars.</t>
  </si>
  <si>
    <t>net_other_reciver_revenue</t>
  </si>
  <si>
    <t>Any other income (other than known categories such as FX, cross-border, gaming, etc.) derived from receiving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</si>
  <si>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MESSAGE_TYPE</t>
  </si>
  <si>
    <t>net_other_receiver_usd_revenue</t>
  </si>
  <si>
    <t>FOREIGN_CURRENCY_AMOUNT</t>
  </si>
  <si>
    <t>The Net Other Receiver Revenue as expressed in U.S. dollars.</t>
  </si>
  <si>
    <t>net_ba_sender_revenue</t>
  </si>
  <si>
    <t>FOREIGN_TXN_FEES_AMOUNT</t>
  </si>
  <si>
    <t>The income derived from a business sending payments. Business accounts may have special fee arrangements due to their large volume. This value reflects original payments minus any reversals.</t>
  </si>
  <si>
    <t>net_ba_sender_usd_revenue</t>
  </si>
  <si>
    <t>The Net BA Sender Revenue as expressed in U.S. dollars.</t>
  </si>
  <si>
    <t>NETWORK_DATA</t>
  </si>
  <si>
    <t>net_ba_receiver_revenue</t>
  </si>
  <si>
    <t>AUTHORIZATION_INSTITUTION_ID</t>
  </si>
  <si>
    <t>The income derived from a business receiving payments. Business accounts may have special fee arrangements due to their large volume. This value reflects original payments minus any reversals.</t>
  </si>
  <si>
    <t>CARD_CATEGORY</t>
  </si>
  <si>
    <t>net_ba_receiver_usd_revenue</t>
  </si>
  <si>
    <t>LOCAL_TRANSACTION_TIME</t>
  </si>
  <si>
    <t>The Net BA Receiver Revenue as expressed in U.S. dollars.</t>
  </si>
  <si>
    <t>net_mass_payment_revenue</t>
  </si>
  <si>
    <t>CONVERSION_DATE</t>
  </si>
  <si>
    <t>INS_MERCHANT_NAME</t>
  </si>
  <si>
    <t>SETTLEMENT_CURRENCY_CODE</t>
  </si>
  <si>
    <t>The income derived from mass payments (i.e., where one sender pays multiple receivers in a single activity). This value reflects original payments minus any reversals.</t>
  </si>
  <si>
    <t>REPLACEMENT_AMOUNT</t>
  </si>
  <si>
    <t>VARCHAR2 (42)</t>
  </si>
  <si>
    <t>net_mass_payment_usd_revenue</t>
  </si>
  <si>
    <t>PRIVATE_ACQ_ADD_DATA</t>
  </si>
  <si>
    <t>The Net Mass Payment Revenue as expressed in U.S. dollars.</t>
  </si>
  <si>
    <t>net_gaming_revenue</t>
  </si>
  <si>
    <t>SPONSOR_BANK_ID</t>
  </si>
  <si>
    <t>The income derived from gambling or similar activities. This value reflects original payments minus any reversals.</t>
  </si>
  <si>
    <t>ACQUIRER_NETWORK_ID</t>
  </si>
  <si>
    <t>NORM_ACQUIRER_NETWORK_ID</t>
  </si>
  <si>
    <t>net_gaming_usd_revenue</t>
  </si>
  <si>
    <t>The Net Gaming Revenue as expressed in U.S. dollars.</t>
  </si>
  <si>
    <t>net_chargeback_revenue</t>
  </si>
  <si>
    <t>The income derived from returned credit card charges (chargebacks). This value reflects original chargebacks minus any reversals.</t>
  </si>
  <si>
    <t>net_chargeback_usd_revenue</t>
  </si>
  <si>
    <t>The Net Chargeback Revenue as expressed in U.S. dollars.</t>
  </si>
  <si>
    <t>shared_revenue</t>
  </si>
  <si>
    <t>Income that is split with other companies. This reflect the company's (PayPal's) portion.</t>
  </si>
  <si>
    <t>shared_usd_revenue</t>
  </si>
  <si>
    <t>The Shared Revenue as expressed in U.S. dollars.</t>
  </si>
  <si>
    <t>pass_thru_revenue</t>
  </si>
  <si>
    <t>Income that is the company's cut from handing off payments to another company, such as American Express.</t>
  </si>
  <si>
    <t>pass_thru_shared_usd_revenue</t>
  </si>
  <si>
    <t>The Pass Thru Revenue as expressed in U.S. dollars.</t>
  </si>
  <si>
    <t>SNO</t>
  </si>
  <si>
    <t>net_non_payment_revenue</t>
  </si>
  <si>
    <t>The income derived from activities other than payments, such as ATM withdrawals. This value relects original payments plus any reversals.</t>
  </si>
  <si>
    <t>net_non_payment_usd_revenue</t>
  </si>
  <si>
    <t>The Net Non-Payment Revenue as expressed in U.S. dollars.</t>
  </si>
  <si>
    <t>net_other_revenue</t>
  </si>
  <si>
    <t>Any other income (other than known categories such as FX, cross-border, gaming, shared, pass-thru, etc.) derived various activities. This value reflects original payments minus any reversals.</t>
  </si>
  <si>
    <t>net_other_usd_revenue</t>
  </si>
  <si>
    <t>The Net Other Revenue as expressed in U.S. dollars.</t>
  </si>
  <si>
    <t>balance_funding</t>
  </si>
  <si>
    <t>L1 Table Name</t>
  </si>
  <si>
    <t>The amount of money originating in the Account's balance used to finance this activity.</t>
  </si>
  <si>
    <t>balance_usd_funding</t>
  </si>
  <si>
    <t>The Balance Funding as expressed in U.S. dollars.</t>
  </si>
  <si>
    <t>credit_card_funding</t>
  </si>
  <si>
    <t>The amount of money from a credit card used to finance this activity.</t>
  </si>
  <si>
    <t>credit_card_usd_funding</t>
  </si>
  <si>
    <t>L1 Column Name</t>
  </si>
  <si>
    <t>L1 Data Type</t>
  </si>
  <si>
    <t>The Credit Card Funding as expressed in U.S. dollars.</t>
  </si>
  <si>
    <t>debit_card_funding</t>
  </si>
  <si>
    <t>The amount of money from a debit card used to finance this activity.</t>
  </si>
  <si>
    <t>debit_card_usd_funding</t>
  </si>
  <si>
    <t>The Debit Card Funding as expressed in U.S. dollars.</t>
  </si>
  <si>
    <t>bank_account_funding</t>
  </si>
  <si>
    <t>The amount of money from a bank account used to finance this activity.</t>
  </si>
  <si>
    <t>PayPal Source
 Table Name</t>
  </si>
  <si>
    <t>PayPal Source
 Column Name</t>
  </si>
  <si>
    <t>Data Lake Table Name</t>
  </si>
  <si>
    <t>bank_account_usd_funding</t>
  </si>
  <si>
    <t>Data Lake Column Name</t>
  </si>
  <si>
    <t>The Bank Account Funding as expressed in U.S. dollars.</t>
  </si>
  <si>
    <t>loan_funding</t>
  </si>
  <si>
    <t>The amount of money from a loan used to finance this activity.</t>
  </si>
  <si>
    <t>loan_usd_funding</t>
  </si>
  <si>
    <t>The Loan Funding as expressed in U.S. dollars.</t>
  </si>
  <si>
    <t>merchant_incentive_funding</t>
  </si>
  <si>
    <t>Join Condition</t>
  </si>
  <si>
    <t>Computation / Calculation</t>
  </si>
  <si>
    <t>The amount of money from a merchant credit incentive used to finance this activity.</t>
  </si>
  <si>
    <t>merchant_incentive_usd_funding</t>
  </si>
  <si>
    <t>The Merchant Incentive Funding as expressed in U.S. dollars.</t>
  </si>
  <si>
    <t>coupon_incentive_funding</t>
  </si>
  <si>
    <t>The amount of money from a coupon incentive used to finance this activity.</t>
  </si>
  <si>
    <t>coupon_incentive_usd_funding</t>
  </si>
  <si>
    <t>Questions/ Comments</t>
  </si>
  <si>
    <t>The Coupon Incentive Funding as expressed in U.S. dollars.</t>
  </si>
  <si>
    <t>giftcard_incentive_funding</t>
  </si>
  <si>
    <t>The amount of money from a giftcard incentive used to finance this activity.</t>
  </si>
  <si>
    <t>gifcard_incentive_usd_funding</t>
  </si>
  <si>
    <t>The Giftcard Incentive Funding as expressed in U.S. dollars.</t>
  </si>
  <si>
    <t>points_incentive_funding</t>
  </si>
  <si>
    <t>The amount of money from a points incentive used to finance this activity.</t>
  </si>
  <si>
    <t>points_incentive_usd_funding</t>
  </si>
  <si>
    <t>The Points Incentive Funding as expressed in U.S. dollars.</t>
  </si>
  <si>
    <t>reversed_activity_key</t>
  </si>
  <si>
    <t>A number which uniquely identifies an Account Activity in the analytic environment - the activity that has been backed out (reversed) by the current activity.</t>
  </si>
  <si>
    <t>sender_legal_company_id</t>
  </si>
  <si>
    <t>A number which uniquely identifies a Company - the company that is legally responsible for the sending side of this activity.</t>
  </si>
  <si>
    <t>receiver_legal_company_id</t>
  </si>
  <si>
    <t>A number which uniquely identifies a Company - the company that is legally responsible for this receiving side of this activity.</t>
  </si>
  <si>
    <t>A number which uniquely identifies a Company - the company that services the transaction.</t>
  </si>
  <si>
    <t>account_activity_event_key</t>
  </si>
  <si>
    <t>A number which identifies an occurrence in the lifecycle of an Account Activity in the analytic environment.</t>
  </si>
  <si>
    <t>account_activity_event_id</t>
  </si>
  <si>
    <t>An alphanumeric string which identifies an Account Activity Event in the source environment.</t>
  </si>
  <si>
    <t>TLD1, TMISA</t>
  </si>
  <si>
    <t>activity_event_reason_code</t>
  </si>
  <si>
    <t>Brief text which identifies an Activity Event Type.</t>
  </si>
  <si>
    <t>event_date</t>
  </si>
  <si>
    <t>The date portion (YYYYMMDD) extracted from the Event Timestamp. This is done to facilitate grouping of events.</t>
  </si>
  <si>
    <t>account_number</t>
  </si>
  <si>
    <t>WTRANSACTION_MOBILE</t>
  </si>
  <si>
    <t>event_timestamp</t>
  </si>
  <si>
    <t>The moment of this event, in the standard timezone (PST).</t>
  </si>
  <si>
    <t>is_active_event</t>
  </si>
  <si>
    <t>A flag which determines whether or not this event is in effect. Events that were found to be in error or must be reprocessed due to reclassifications can be set to inactive and replace by new events.</t>
  </si>
  <si>
    <t>USER_MOBILE_DEVICE_ID</t>
  </si>
  <si>
    <t>XX_INTEGRATION_DB_XX.account_xref</t>
  </si>
  <si>
    <t>account.account_number = account_xref.source_id</t>
  </si>
  <si>
    <t>coalesce(account_xref.account_key, -99)</t>
  </si>
  <si>
    <t>CLIENT_TYPE</t>
  </si>
  <si>
    <t>MG 4/11 - TLD2 MAPPING - ISSUE - has mapping from dim_cust.indy_id, large_merch_yn, sub_indy_id, user_provided_indy_id, user_provided_sub_indy_id
MG - 4/19 - This item is still open...
MG - 4/23 - Going to defer this item until later.</t>
  </si>
  <si>
    <t>MEP_USER_DEVICE_APP_ID</t>
  </si>
  <si>
    <t>AUTH_MODE</t>
  </si>
  <si>
    <t>DEVICE_PMT_AGRMNT_EVENT_LOG_ID</t>
  </si>
  <si>
    <t>WTRANSACTION_MOBILE_P2</t>
  </si>
  <si>
    <t>XX_SOR_XX.account</t>
  </si>
  <si>
    <t>Brief text which identifies an account Activity Type, such as Payment, Deposit, Withdrawal, etc.</t>
  </si>
  <si>
    <t>MEP_USER_DEVICE_ID</t>
  </si>
  <si>
    <t>currency_code</t>
  </si>
  <si>
    <t>DEVICE_PMT_AGRMNT_LOG_ID</t>
  </si>
  <si>
    <t>activity_amount</t>
  </si>
  <si>
    <t>activity_usd_amount</t>
  </si>
  <si>
    <t>The Activity Amount as expressed in U.S. dollars.</t>
  </si>
  <si>
    <t>activity_fee</t>
  </si>
  <si>
    <t>activity_usd_fee</t>
  </si>
  <si>
    <t>The Activity Fee in U.S. dollars.</t>
  </si>
  <si>
    <t>net_activity_amount</t>
  </si>
  <si>
    <t>The Activity Amount less the Activity Fee.</t>
  </si>
  <si>
    <t>net_activity_usd_amount</t>
  </si>
  <si>
    <t>The Net Activity Amount as expressed in U.S. dollars.</t>
  </si>
  <si>
    <t>base_flags</t>
  </si>
  <si>
    <t>base_attributes</t>
  </si>
  <si>
    <t>type</t>
  </si>
  <si>
    <t>XX_SOR_XX.account_type</t>
  </si>
  <si>
    <t>account.account_number = account_type.account_number</t>
  </si>
  <si>
    <t>WTRANSACTION_WORLD</t>
  </si>
  <si>
    <t>LOCAL_CURRENCY_CODE</t>
  </si>
  <si>
    <t>EXCHANGE_RATE</t>
  </si>
  <si>
    <t>AMOUNT_IN_LOCAL_CURRENCY</t>
  </si>
  <si>
    <t>INTERBANK_RATE</t>
  </si>
  <si>
    <t>EXCHANGE_RATE_ID</t>
  </si>
  <si>
    <t>BANK_REF_NUMBER</t>
  </si>
  <si>
    <t>category</t>
  </si>
  <si>
    <t>WUSER</t>
  </si>
  <si>
    <t>XX_SOR_XX.dl_categ_sub_categ_lkp</t>
  </si>
  <si>
    <t>account.account_number = wuser.account_number
and wuser.subprime=dl_categ_sub_categ_lkp.subprime</t>
  </si>
  <si>
    <t>subcategory</t>
  </si>
  <si>
    <t>MMG(3/29): CODE - Automation cannot handle this join currently.  Will have to code by hand.</t>
  </si>
  <si>
    <t>LAST_WEB_ACCESS</t>
  </si>
  <si>
    <t>time_created</t>
  </si>
  <si>
    <t>DAY_PHONE</t>
  </si>
  <si>
    <t>NIGHT_PHONE</t>
  </si>
  <si>
    <t>CYCLE_NUMBER</t>
  </si>
  <si>
    <t>SERVER_CURRENT_TRANSACTION</t>
  </si>
  <si>
    <t>cast(from_unixtime(account.time_created) as timestamp)</t>
  </si>
  <si>
    <t>CREDIT_CHARGED</t>
  </si>
  <si>
    <t>CYCLE_LAST_UPDATED</t>
  </si>
  <si>
    <t>CONFIRM_ERROR_COUNT</t>
  </si>
  <si>
    <t>TRANSACTION_LIMIT</t>
  </si>
  <si>
    <t>DEFAULT_CC</t>
  </si>
  <si>
    <t>DEFAULT_ACH</t>
  </si>
  <si>
    <t>USER_GROUP</t>
  </si>
  <si>
    <t>PRIMARY_EMAIL</t>
  </si>
  <si>
    <t>TOTAL_AMOUNT_SENT</t>
  </si>
  <si>
    <t>AUTHENTICATIONS</t>
  </si>
  <si>
    <t>RECEIVING_PREFS</t>
  </si>
  <si>
    <t>CC_AMOUNT_RECEIVED</t>
  </si>
  <si>
    <t>LAST_LOGIN_IP</t>
  </si>
  <si>
    <t>time_updated</t>
  </si>
  <si>
    <t>FRAUD_SCORE</t>
  </si>
  <si>
    <t>cast(from_unixtime(account.time_updated) as timestamp)</t>
  </si>
  <si>
    <t>LIFETIME_REVENUE</t>
  </si>
  <si>
    <t>AUTOSWEEP_TARGET</t>
  </si>
  <si>
    <t>WITHDRAW_BALANCE</t>
  </si>
  <si>
    <t>PRIMARY_EMAIL_NAME</t>
  </si>
  <si>
    <t>XX_SOR_XX.wuser</t>
  </si>
  <si>
    <t>AFS_ID</t>
  </si>
  <si>
    <t>account.account_number = wuser.account_number</t>
  </si>
  <si>
    <t>AAC_ERROR_COUNT</t>
  </si>
  <si>
    <t>VOLUME_COMPLETED</t>
  </si>
  <si>
    <t>VOLUME_COMPLETED_PLUS_PENDING</t>
  </si>
  <si>
    <t>PRIMARY_RESIDENCE</t>
  </si>
  <si>
    <t>VALIDATION_TRIES</t>
  </si>
  <si>
    <t>AMOUNT_ACH_DEPOSITED</t>
  </si>
  <si>
    <t>CONTACT_SCORE_OVERRIDE</t>
  </si>
  <si>
    <t>CLONE_STATE</t>
  </si>
  <si>
    <t>CCRISK_CUTOFF_GROUP</t>
  </si>
  <si>
    <t>AMOUNT_SENT_FROM_BALANCE</t>
  </si>
  <si>
    <t>AMOUNT_SENT_FROM_UNCONFIRMED</t>
  </si>
  <si>
    <t>TIMEZONE</t>
  </si>
  <si>
    <t>PRIMARY_CURRENCY_CODE</t>
  </si>
  <si>
    <t>SEND_LIMIT_CORRECTOR</t>
  </si>
  <si>
    <t>WITHDRAW_LIMIT_CORRECTOR</t>
  </si>
  <si>
    <t>WITHDRAW_BALANCE_CUMULATIVE</t>
  </si>
  <si>
    <t>WITHDRAW_CORRECTOR_CUMULATIVE</t>
  </si>
  <si>
    <t>PRIMARY_SESSION_NUMBER</t>
  </si>
  <si>
    <t>BIRTH_DATE</t>
  </si>
  <si>
    <t>MMG(3/29): CODE - Will need complex calculation.  When insert store here. Check into country_code; will store the first country code, or add to xref?</t>
  </si>
  <si>
    <t>WORLD_SELLER_TIER</t>
  </si>
  <si>
    <t>FIRST_NAME_UPPER</t>
  </si>
  <si>
    <t>LAST_NAME_UPPER</t>
  </si>
  <si>
    <t>UPDATE_VERSION2</t>
  </si>
  <si>
    <t>BANK_ACCOUNT_NUMBER</t>
  </si>
  <si>
    <t>BANK_ACCOUNT_NICKNAME</t>
  </si>
  <si>
    <t>DEPOSIT_ONE</t>
  </si>
  <si>
    <t>A number which identifies an Account Activity - the activity that is reversed by this event.</t>
  </si>
  <si>
    <t>DEPOSIT_TWO</t>
  </si>
  <si>
    <t>AUTH_TRIES</t>
  </si>
  <si>
    <t>AUTH_DEPOSIT_TIME</t>
  </si>
  <si>
    <t>legal_entity</t>
  </si>
  <si>
    <t>AUTH_VERIFY_TIME</t>
  </si>
  <si>
    <t>BANK_ACCOUNT_NUMBER_HMAC</t>
  </si>
  <si>
    <t>account_balance_key</t>
  </si>
  <si>
    <t>BANK_ACCOUNT_DENOMINATION</t>
  </si>
  <si>
    <t>A number which uniquely identifies an Account Balance in the analytic environment.</t>
  </si>
  <si>
    <t>account_balance_id</t>
  </si>
  <si>
    <t>A number or alphanumeric string which uniquely identifies an Account Balance in the source environment.</t>
  </si>
  <si>
    <t>IACH_NONFINAL_TRANS_COUNT</t>
  </si>
  <si>
    <t>account_balance_name</t>
  </si>
  <si>
    <t>IACH_NONFINAL_TRANS_AMOUNT_SUM</t>
  </si>
  <si>
    <t>Text which the customer uses to identify a balance. (This applies mainly to PayPal "goal" balances, but can serve other uses.)</t>
  </si>
  <si>
    <t>ACH_NONFINAL_TRANS_COUNT</t>
  </si>
  <si>
    <t>required_security_level</t>
  </si>
  <si>
    <t>ACH_NONFINAL_TRANS_AMOUNT_SUM</t>
  </si>
  <si>
    <t>NATIVE_BANK_ACCOUNT_NAME</t>
  </si>
  <si>
    <t>VARCHAR2 (144)</t>
  </si>
  <si>
    <t>balance_type_code</t>
  </si>
  <si>
    <t>BUFS_NONFINAL_TRANS_COUNT</t>
  </si>
  <si>
    <t>BUFS_NONFINAL_TRANS_AMOUNT_SUM</t>
  </si>
  <si>
    <t>Brief text which identifies a Balance Type.</t>
  </si>
  <si>
    <t>value_type_code</t>
  </si>
  <si>
    <t>MEMBER_NUMBER</t>
  </si>
  <si>
    <t>Brief text which identifies a Value Type.</t>
  </si>
  <si>
    <t>AUTH_MEMBER_NUMBER_VERIFY_TIME</t>
  </si>
  <si>
    <t>FIRST_TIME_TYPE_A_STATUS_S</t>
  </si>
  <si>
    <t>BENEFICIARY_ID_TYPE</t>
  </si>
  <si>
    <t>BENEFICIARY_ID</t>
  </si>
  <si>
    <t>Brief text which identifies a Currency. This code is the 3-character ISO code for currencies, such as USD, EUR or GPB.</t>
  </si>
  <si>
    <t>posted_balance</t>
  </si>
  <si>
    <t>last_time_opened</t>
  </si>
  <si>
    <t>CHECK_DIGITS</t>
  </si>
  <si>
    <t>cast(from_unixtime(account.last_time_opened) as timestamp)</t>
  </si>
  <si>
    <t>The current value of this account in the given Value Type and Currency.</t>
  </si>
  <si>
    <t>IACH_NONFINAL_AUTH_COUNT</t>
  </si>
  <si>
    <t>posted_usd_balance</t>
  </si>
  <si>
    <t>IACH_NONFINAL_AUTH_AMOUNT_SUM</t>
  </si>
  <si>
    <t>last_time_closed</t>
  </si>
  <si>
    <t>PENDING_AUTH_COUNT</t>
  </si>
  <si>
    <t>cast(from_unixtime(account.last_time_closed) as timestamp)</t>
  </si>
  <si>
    <t>The Posted Balance in U.S. dollars.</t>
  </si>
  <si>
    <t>BANK_INFO1</t>
  </si>
  <si>
    <t>withheld_balance</t>
  </si>
  <si>
    <t>BANK_INFO2</t>
  </si>
  <si>
    <t>The portion of the Posted Balance that has been set aside for this account for various reasons. This portion cannot be used. The withheld amount can be subsequently released (dropped to zero) for various reasons.</t>
  </si>
  <si>
    <t>BANK_VALIDATION_STATUS</t>
  </si>
  <si>
    <t>withheld_usd_balance</t>
  </si>
  <si>
    <t>The Withheld Balance in U.S. dollars.</t>
  </si>
  <si>
    <t>TRINITY_HASH</t>
  </si>
  <si>
    <t>receivable_balance</t>
  </si>
  <si>
    <t>DATA_FORMAT_FLAGS</t>
  </si>
  <si>
    <t>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t>
  </si>
  <si>
    <t>BANK_ACCOUNT_LAST4_ENC</t>
  </si>
  <si>
    <t>VARCHAR2 (118)</t>
  </si>
  <si>
    <t>receivable_usd_balance</t>
  </si>
  <si>
    <t>BENEFICIARY_ID_ENC</t>
  </si>
  <si>
    <t>VARCHAR2 (86)</t>
  </si>
  <si>
    <t>The Receivable Balance in U.S. dollars.</t>
  </si>
  <si>
    <t>WUSER_ADDRESS</t>
  </si>
  <si>
    <t>payable_balance</t>
  </si>
  <si>
    <t>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t>
  </si>
  <si>
    <t>payable_usd_balance</t>
  </si>
  <si>
    <t>The Payable Balance in U.S. dollars.</t>
  </si>
  <si>
    <t>ADDRESS1</t>
  </si>
  <si>
    <t>ADDRESS2</t>
  </si>
  <si>
    <t>The most recent moment when this record was altered in the Data Lake, in standard time (PST). This timestamp is local to the database (and has no business significance).</t>
  </si>
  <si>
    <t>account_event</t>
  </si>
  <si>
    <t>ZIP</t>
  </si>
  <si>
    <t>account_event_key</t>
  </si>
  <si>
    <t>A number which uniquely identifies an Account Event in the analytic environment.</t>
  </si>
  <si>
    <t>account_event_id</t>
  </si>
  <si>
    <t>An alphanumeric string which identifies an Account Event in the source environment.</t>
  </si>
  <si>
    <t>MAIL_ERROR_COUNT</t>
  </si>
  <si>
    <t>account_event_type_code</t>
  </si>
  <si>
    <t>Brief text which indicates the nature of the occurrence, such as ign-up, an edit, status change, classification change or logical deletion.</t>
  </si>
  <si>
    <t>account_event_channel_code</t>
  </si>
  <si>
    <t>Brief text which identifies a Account Event Channel, such as Email or Text.</t>
  </si>
  <si>
    <t>account_event_status_code</t>
  </si>
  <si>
    <t>Brief text which identifies a Account Event Status, such as Initiated, InProcess, Complete or Cancelled.</t>
  </si>
  <si>
    <t>EBAY_ID</t>
  </si>
  <si>
    <t>The moment when this event occurs, in standard time (PST).</t>
  </si>
  <si>
    <t>TIME_SET_CREDIT_CHECK</t>
  </si>
  <si>
    <t>CC_NUMBER</t>
  </si>
  <si>
    <t>TEMP</t>
  </si>
  <si>
    <t>CC_NUMBER_HASH</t>
  </si>
  <si>
    <t>CC_NICKNAME</t>
  </si>
  <si>
    <t>STORE_ONE</t>
  </si>
  <si>
    <t>STORE_TWO</t>
  </si>
  <si>
    <t>AUTH_CREDIT_TIME</t>
  </si>
  <si>
    <t>Brief text which identifies a Country - the country that is currently responsible for the Account per accounting rules. This may differ from Country Code because accounting rules are applied. For example, if the user claims Puerto Rico (PR) as his/her country of residence, this must be switched to the United States (US) from an accounting point-of-view. Puerto Rico is a territory of the United States. A payment from Florida to Puerto Rico is not considered to be a cross-border payment.</t>
  </si>
  <si>
    <t>TIME_FIRST_CHARGED</t>
  </si>
  <si>
    <t>LAST_AVS</t>
  </si>
  <si>
    <t>TIME_ADDRESS_LAST_CHANGED</t>
  </si>
  <si>
    <t>STORE_THREE</t>
  </si>
  <si>
    <t>STORE_FOUR</t>
  </si>
  <si>
    <t>CVC2_1</t>
  </si>
  <si>
    <t>CVC2_2</t>
  </si>
  <si>
    <t>device_type_code</t>
  </si>
  <si>
    <t>CVC2_3</t>
  </si>
  <si>
    <t>Brief text which identifies a Device Type -e.g., the type of device used while regeistering for the Account.</t>
  </si>
  <si>
    <t>device_key</t>
  </si>
  <si>
    <t>A number which uniquely identifies a Device in the analytic environment. - e.g., the device used when the customer registers for an account.</t>
  </si>
  <si>
    <t>NUM_HIGH_RISK_RESPONSES</t>
  </si>
  <si>
    <t>START_DATE_MONTH</t>
  </si>
  <si>
    <t>ip_session_key</t>
  </si>
  <si>
    <t>START_DATE_YEAR</t>
  </si>
  <si>
    <t>ISSUE_CHARS</t>
  </si>
  <si>
    <t>A number which uniquely identifies an IP Session in the analytic environment - the IP session that triggers or is otherwise involved in this event.</t>
  </si>
  <si>
    <t>ip_address</t>
  </si>
  <si>
    <t>ISSUE</t>
  </si>
  <si>
    <t>AMOUNT_SENT</t>
  </si>
  <si>
    <t>A location on the Internet (IP Address) that is referenced in this event. For example, the IP Address that was used when the customer signed up for this Account.</t>
  </si>
  <si>
    <t>user_agent_string</t>
  </si>
  <si>
    <t>An alphanumeric string sent by the browser to the host that carries information such as the type of browser, version, operating system, etc. so that the host can more effectively render the web pages. For example, the string passed while the customer signed up for this Account.</t>
  </si>
  <si>
    <t>marketing_tactic_key</t>
  </si>
  <si>
    <t>DOB</t>
  </si>
  <si>
    <t>A number which uniquely identifies a Marketing Tactic in the analytic environment. For example, the tactic that was used when the customer signed up for this Account.</t>
  </si>
  <si>
    <t>url</t>
  </si>
  <si>
    <t>A Uniform Resource Locator (URL) that is associated with this event, such as the referring affiliate's URL during sign-up.</t>
  </si>
  <si>
    <t>CARD_ATTRIBUTE_UPDATE_TIME</t>
  </si>
  <si>
    <t>CARD_ATTRIBUTE_UPDATE_ACTOR</t>
  </si>
  <si>
    <t>CARD_ATTRIBUTE_UPDATE_REASON</t>
  </si>
  <si>
    <t>ISSUING_COUNTRY</t>
  </si>
  <si>
    <t>BIN_INFO_TIME_UPDATED</t>
  </si>
  <si>
    <t>CC_LAST4_ENC</t>
  </si>
  <si>
    <t>CC_LAST4_HASH</t>
  </si>
  <si>
    <t>DOB_ENC</t>
  </si>
  <si>
    <t>TOKEN_SOURCE</t>
  </si>
  <si>
    <t>VAULT_TYPE</t>
  </si>
  <si>
    <t>PARTNER_CLIENT_ID</t>
  </si>
  <si>
    <t>WUSER_HOLDING</t>
  </si>
  <si>
    <t>BALANCE</t>
  </si>
  <si>
    <t>COLLATERAL_AMOUNT</t>
  </si>
  <si>
    <t>PENDING_REVERSALS</t>
  </si>
  <si>
    <t>WUSER_INDUSTRY</t>
  </si>
  <si>
    <t>INDUSTRY</t>
  </si>
  <si>
    <t>SUBINDUSTRY</t>
  </si>
  <si>
    <t>DATE_REVIEWED</t>
  </si>
  <si>
    <t>USER_INDUSTRY</t>
  </si>
  <si>
    <t>USER_SUBINDUSTRY</t>
  </si>
  <si>
    <t>NEW_INDUSTRY</t>
  </si>
  <si>
    <t>NEW_SUBINDUSTRY</t>
  </si>
  <si>
    <t>NEW_USER_INDUSTRY</t>
  </si>
  <si>
    <t>NEW_USER_SUBINDUSTRY</t>
  </si>
  <si>
    <t>WUSER_RESTRICTION</t>
  </si>
  <si>
    <t>RESTRICTION_ID</t>
  </si>
  <si>
    <t>TIME_RESTRICTED</t>
  </si>
  <si>
    <t>TIME_UNRESTRICTED</t>
  </si>
  <si>
    <t>RESTRICTION_MEMO</t>
  </si>
  <si>
    <t>UNRESTRICTION_MEMO</t>
  </si>
  <si>
    <t>RESTRICTOR_ID</t>
  </si>
  <si>
    <t>UNRESTRICTOR_ID</t>
  </si>
  <si>
    <t>TIME_OVERRIDE</t>
  </si>
  <si>
    <t>DATA1</t>
  </si>
  <si>
    <t>TIME_PENDING</t>
  </si>
  <si>
    <t>PENDING_RESTRICTION_MEMO</t>
  </si>
  <si>
    <t>TIME_ESCALATION</t>
  </si>
  <si>
    <t>TIME_SEND_FOLLOWUP_EMAIL</t>
  </si>
  <si>
    <t>LOGIN_TRIGGER_COUNT</t>
  </si>
  <si>
    <t>USER_NOTIFIED</t>
  </si>
  <si>
    <t>DISALLOW_APPEALS</t>
  </si>
  <si>
    <t>REVIEW_GROUP_ID</t>
  </si>
  <si>
    <t>MANUAL_REVIEW_REQUIRED</t>
  </si>
  <si>
    <t>IS_SILENT_RESTRICTION</t>
  </si>
  <si>
    <t>WVENDOR_FILE</t>
  </si>
  <si>
    <t>FILE_ID</t>
  </si>
  <si>
    <t>PERIOD_START</t>
  </si>
  <si>
    <t>PERIOD_END</t>
  </si>
  <si>
    <t>FILENAME</t>
  </si>
  <si>
    <t>RECORD_COUNT</t>
  </si>
  <si>
    <t>A number which uniquely identifies an Account in the analytic environment - the Account which controls or "owns" the subject of this event.</t>
  </si>
  <si>
    <t>REGION</t>
  </si>
  <si>
    <t>entity_id</t>
  </si>
  <si>
    <t>TIME_RUNDATE</t>
  </si>
  <si>
    <t>bigint</t>
  </si>
  <si>
    <t>A number which identifies an Entity in the source system (Lynx).</t>
  </si>
  <si>
    <t>staff_member_key</t>
  </si>
  <si>
    <t>EXTENDED_TYPE</t>
  </si>
  <si>
    <t>EXTENDED_STATUS</t>
  </si>
  <si>
    <t>A number which uniquely identifies a Staff Member in the analytic environment.</t>
  </si>
  <si>
    <t>FILE_SEQUENCE</t>
  </si>
  <si>
    <t>TIME_EXPECTED</t>
  </si>
  <si>
    <t>EXTERNAL_FILENAME</t>
  </si>
  <si>
    <t>PR: TIMEZONE in WUSER is on deprecation list; so use COUNTRY_CODE from ACCOUNT</t>
  </si>
  <si>
    <t>CONTENT_ID</t>
  </si>
  <si>
    <t>ACK_CODE</t>
  </si>
  <si>
    <t>CLEAR_TEXT_SIZE</t>
  </si>
  <si>
    <t>INTERNAL_SIZE</t>
  </si>
  <si>
    <t>EXTERNAL_SIZE</t>
  </si>
  <si>
    <t>TXN_COUNT</t>
  </si>
  <si>
    <t>FILE_GROUP_NUMBER</t>
  </si>
  <si>
    <t>WVENDOR_RETURNS</t>
  </si>
  <si>
    <t>account_event_channel</t>
  </si>
  <si>
    <t>INTERNAL_ID</t>
  </si>
  <si>
    <t>account_event_channel_name</t>
  </si>
  <si>
    <t>Text which identifies a Account Event Channel, such as Email or Text.</t>
  </si>
  <si>
    <t>description</t>
  </si>
  <si>
    <t>Text which explains or clarifies a Account Event Channel.</t>
  </si>
  <si>
    <t>row_created_date</t>
  </si>
  <si>
    <t>The 24-hour period when this record was written to the Data Lake, in standard time (PST).</t>
  </si>
  <si>
    <t>row_updated_date</t>
  </si>
  <si>
    <t>The most recent 24-hour period during which this record was altered in the Data Lake, in standard time (PST).</t>
  </si>
  <si>
    <t>maintenance_username</t>
  </si>
  <si>
    <t>varchar(100)</t>
  </si>
  <si>
    <t>Text which identifies the person or process that most recently modified this record. If the record has never been modified, it is the person or process that created the record.</t>
  </si>
  <si>
    <t>account_event_status</t>
  </si>
  <si>
    <t>BENE_FEE_CURRENCY_CODE</t>
  </si>
  <si>
    <t>BENE_FEE_AMOUNT</t>
  </si>
  <si>
    <t>FIXED_EXTERNAL_ID</t>
  </si>
  <si>
    <t>flags,flags2,flags3,flags4</t>
  </si>
  <si>
    <t>LOGICAL_VENDOR_FILE_ID</t>
  </si>
  <si>
    <t>account_event_status_name</t>
  </si>
  <si>
    <t>Text which identifies a Account Event Status, such as Initiated, InProcess, Complete or Cancelled.</t>
  </si>
  <si>
    <t>ROUTE_TO_STACK</t>
  </si>
  <si>
    <t>Text which explains or clarifies a Account Event Status.</t>
  </si>
  <si>
    <t>FACT_PAYMENT</t>
  </si>
  <si>
    <t>PMT_TXNID</t>
  </si>
  <si>
    <t>'PULL FROM FLAGS TAB'</t>
  </si>
  <si>
    <t>SNDR_ID</t>
  </si>
  <si>
    <t>CHAR (60)</t>
  </si>
  <si>
    <t>PMT_CRE_DT</t>
  </si>
  <si>
    <t>PMT_CRE_TS</t>
  </si>
  <si>
    <t>account_event_type</t>
  </si>
  <si>
    <t>RCVR_ID</t>
  </si>
  <si>
    <t>Brief text which identifies a Account Event Type.</t>
  </si>
  <si>
    <t>account_event_type_name</t>
  </si>
  <si>
    <t>RCVR_CNTRY_CODE</t>
  </si>
  <si>
    <t>CHAR (9)</t>
  </si>
  <si>
    <t>PMT_TXN_STATUS_CODE</t>
  </si>
  <si>
    <t>PMT_CURR_CODE</t>
  </si>
  <si>
    <t>Text which identifies a Account Event Type, such as Sign-Up, an Edit, Status Change, Classification Change or Logical Deletion.</t>
  </si>
  <si>
    <t>PMT_AMT</t>
  </si>
  <si>
    <t>Text which explains or clarifies a Account Event Type.</t>
  </si>
  <si>
    <t>PMT_RECV_TXNID</t>
  </si>
  <si>
    <t>PMT_USD_AMT</t>
  </si>
  <si>
    <t>Pulled from : http://xotoolslvs01.qa.paypal.com/gitsource/xref/Core-R__code__master/github/biz/Money/TransactionRead/</t>
  </si>
  <si>
    <t>GTPV_USD_AMT</t>
  </si>
  <si>
    <t>SUCCESS_USD_AMT</t>
  </si>
  <si>
    <t>account_notification</t>
  </si>
  <si>
    <t>account_notification_key</t>
  </si>
  <si>
    <t>A number which uniquely identifies an Account Notification in the analytic environment.</t>
  </si>
  <si>
    <t>account_notification_id</t>
  </si>
  <si>
    <t>An alphanumeric string which uniquely identifies an account notification in the source system.</t>
  </si>
  <si>
    <t>notification_type_code</t>
  </si>
  <si>
    <t>Brief text which determines the general nature of the notification, such as sign up or status change.</t>
  </si>
  <si>
    <t>notification_reason_code</t>
  </si>
  <si>
    <t>Brief text which gives an explanation for a notification.</t>
  </si>
  <si>
    <t>notificaiton_reason</t>
  </si>
  <si>
    <t>varchar(500)</t>
  </si>
  <si>
    <t>Text which explains why a notification was sent.</t>
  </si>
  <si>
    <t>notification_channel_code</t>
  </si>
  <si>
    <t>Brief text which indicates how a notification was routed, such as EMAIL.</t>
  </si>
  <si>
    <t>notification_status_code</t>
  </si>
  <si>
    <t>Brief text which indicates the current state or standing of a notification.</t>
  </si>
  <si>
    <t>notification_subject</t>
  </si>
  <si>
    <t>Text which describes the content of the notification.</t>
  </si>
  <si>
    <t>date_created</t>
  </si>
  <si>
    <t>coalesce(account_xref.date_created,cast(date_format('3999-12-31 23:59:59', 'yyyy-MM-dd HH:mm:ss') as timestamp))</t>
  </si>
  <si>
    <t>recipient_party_key</t>
  </si>
  <si>
    <t>A number which uniquely identifies a Party in the analytic environment- the party where the account notification is sent (if known).</t>
  </si>
  <si>
    <t>recipient_account_key</t>
  </si>
  <si>
    <t>A number which uniquely identifies an Account in the analytic environment - the account where the account notification is sent.</t>
  </si>
  <si>
    <t>recipient_account_id</t>
  </si>
  <si>
    <t>A number or string which uniquely identifies an Account in the source environment - the account where the notification is sent (if known).</t>
  </si>
  <si>
    <t>recipient_email_address</t>
  </si>
  <si>
    <t>The location in cyberspace where an email notification is sent.</t>
  </si>
  <si>
    <t>A number which uniquely identifies a Compnay - the Company that is the source of this information.</t>
  </si>
  <si>
    <t>current_timestamp</t>
  </si>
  <si>
    <t>account_product</t>
  </si>
  <si>
    <t>account_product_role_code</t>
  </si>
  <si>
    <t>Brief text which uniquely identifies an Account Product Role.</t>
  </si>
  <si>
    <t>product_start_timestamp</t>
  </si>
  <si>
    <t>The moment when an Account is eligible to use a Product, in standard time (PST).</t>
  </si>
  <si>
    <t>product_end_timestamp</t>
  </si>
  <si>
    <t>The moment when an Account is no longer eligible to use a Product, in standard time (PST).</t>
  </si>
  <si>
    <t>account_product_role</t>
  </si>
  <si>
    <t>account_product_role_name</t>
  </si>
  <si>
    <t>Text which identifies a Account Product Role.</t>
  </si>
  <si>
    <t>Text which explains or clarifies a Account Product Role.</t>
  </si>
  <si>
    <t>restriction_type_code</t>
  </si>
  <si>
    <t>Brief text which identifies a Restriction Type.</t>
  </si>
  <si>
    <t>Brief text which identifies a Account Type.</t>
  </si>
  <si>
    <t>Brief text which identifies an Account Subtype.</t>
  </si>
  <si>
    <t>account_created_timestamp</t>
  </si>
  <si>
    <t>Brief text which identifies a Country - the country that is responsible for the Account by law. (This may differ from the country of the Account's address.)</t>
  </si>
  <si>
    <t>Brief text which uniquely identifies a Country. The country that had authority over this account when the account was opened.</t>
  </si>
  <si>
    <t>L1 DataType</t>
  </si>
  <si>
    <t>restriction_timestamp</t>
  </si>
  <si>
    <t>The moment when this limitation was placed, in standard time (PST).</t>
  </si>
  <si>
    <t>restriction_memo</t>
  </si>
  <si>
    <t>Text which comments on the placement of the limitation.</t>
  </si>
  <si>
    <t>restriction_staff_member_key</t>
  </si>
  <si>
    <t>A number which uniquely identifies a Staff Member in the analytic environment - the Staff Member that placed this limitation.</t>
  </si>
  <si>
    <t>derestriction_timestamp</t>
  </si>
  <si>
    <t>The moment when this limitation was removed, in standard time (PST).</t>
  </si>
  <si>
    <t>derestriction_memo</t>
  </si>
  <si>
    <t>Text which comments on the removal of the limitation.</t>
  </si>
  <si>
    <t>derestriction_staff_member_key</t>
  </si>
  <si>
    <t>A number which uniquely identifies a Staff Member in the analytic environment - the Staff Member that removed this limitation.</t>
  </si>
  <si>
    <t>restriction_overriden_timestamp</t>
  </si>
  <si>
    <t>The moment when the decision to limit, or to remove a limit, is replaced by a new decision, in standard time (PST).</t>
  </si>
  <si>
    <t>restriction_pending_timestamp</t>
  </si>
  <si>
    <t>The moment when a limitation is delayed, in standard time (PST).</t>
  </si>
  <si>
    <t>restriction_pending_memo</t>
  </si>
  <si>
    <t>Text which comments on the delay in placing a limitaiton on an account.</t>
  </si>
  <si>
    <t>escalation_timestamp</t>
  </si>
  <si>
    <t>The moment when the issue of a limitation on an account is elevated to a higher level, in standard time (PST).</t>
  </si>
  <si>
    <t>followup_email_timestamp</t>
  </si>
  <si>
    <t>The moment when an email is sent to the customer to address restriction issues, in standard time (PST).</t>
  </si>
  <si>
    <t>payment_transaction_key</t>
  </si>
  <si>
    <t>A number which uniquely identifies a Payment Transaction in the analytic environment.</t>
  </si>
  <si>
    <t>payment_transaction_id</t>
  </si>
  <si>
    <t>wtransaction
wtransaction</t>
  </si>
  <si>
    <t>A number or alphanumeric string which uniquely identifies a Payment Transaction in the source system.</t>
  </si>
  <si>
    <t>payment_id
payment_id</t>
  </si>
  <si>
    <t>payment_dispute_key</t>
  </si>
  <si>
    <t>A number which uniquely identifies a Payment Dispute in the analytic environment.</t>
  </si>
  <si>
    <t>payment_dispute_id</t>
  </si>
  <si>
    <t>A number or alphanumeric string which uniquely identifies a Payment Dispute in the source system.</t>
  </si>
  <si>
    <t>review_group_code</t>
  </si>
  <si>
    <t>Brief text which identifies a Restriction Review Group.</t>
  </si>
  <si>
    <t>notified_party</t>
  </si>
  <si>
    <t>An indicator which determines whether or not the customer has been advised of this restriction.</t>
  </si>
  <si>
    <t>wtransacation
wtransaction_p2</t>
  </si>
  <si>
    <t>restriction_status_code</t>
  </si>
  <si>
    <t>id
id</t>
  </si>
  <si>
    <t>XX_INTEGRATION_DB_XX.account_activity_event_xref
XX_INTEGRATION_DB_XX.account_activity_event_xref</t>
  </si>
  <si>
    <t>Brief text which identifies a Restriction Status.</t>
  </si>
  <si>
    <t>account_activity_event_key
account_activity_event_key</t>
  </si>
  <si>
    <t>appeals_disallowed</t>
  </si>
  <si>
    <t>An indicator which determines whether or not revisitation of this restriction is prohibited.</t>
  </si>
  <si>
    <t>requires_manual_review</t>
  </si>
  <si>
    <t>An indicator which determines whether or not manual analysis of this restriction is needed.</t>
  </si>
  <si>
    <t>is_silent_restriction</t>
  </si>
  <si>
    <t>An indicator which determines whether or not this restriction is not announced.</t>
  </si>
  <si>
    <t>What is the driving table for this table?
What is the difference in levels between Account Activity and Account Activity Event</t>
  </si>
  <si>
    <t>subrestriction_flags</t>
  </si>
  <si>
    <t>A string which contains a set of true/false (Y/N) indicators that are associated with an Account Restriction. Each Y/N or empty (blank) flag occupies a given position in this string, as determined by Restriction Subtype for this company.</t>
  </si>
  <si>
    <t>wtransaction.id=wtransaction_xref.source_id and account_activity_event_xref.source_name = 'wtransaction'
wtransaction_p2.id=account_activity_event_xref.source_id and account_activity_event_xref.source_name = 'wtransaction_p2'</t>
  </si>
  <si>
    <t xml:space="preserve">MG 4/24 - MODEL - Missing dl_tmis_metrics.from_cntry_code
MG 4/24 - MODEL - Missing dl_tmis_metrics.is_mobile_y_n
MG 4/24 - MODEL - Missing dl_tmis_metrics.is_mp_y_n
MG 4/24 - MODEL - Missing dl_tmis_metrics.is_instore_y_n
MG 4/24 - MODEL - Missing dl_tmis_metrics.is_pos_y_n
MG 4/24 - MODEL - Missing dl_tmis_metrics.is_ppfm_flag
MG 4/24 - MODEL - Missing dl_tmis_metrics.is_ppn_y_n
</t>
  </si>
  <si>
    <t>XX_SOR_XX.wtransacation
XX_SOR_XX.wtransaction_p2</t>
  </si>
  <si>
    <t>account_status</t>
  </si>
  <si>
    <t>Brief text which identifies a Account Status.</t>
  </si>
  <si>
    <t>account_status_name</t>
  </si>
  <si>
    <t>payment_id</t>
  </si>
  <si>
    <t>XX_INTEGRATION_DB_XX.account_activity_xref
XX_INTEGRATION_DB_XX.account_activity_xref</t>
  </si>
  <si>
    <t>account_activity_key
account_activity_key</t>
  </si>
  <si>
    <t>Text which identifies an Account Status, such as Opened, Closed, Quiet, etc.</t>
  </si>
  <si>
    <t>Text which explains or clarifies an Account Status.</t>
  </si>
  <si>
    <t>account_subtype</t>
  </si>
  <si>
    <t>account_subtype_name</t>
  </si>
  <si>
    <t>Text which identifies an Account Subtype, such as Customer Account or Omnibus Account.</t>
  </si>
  <si>
    <t>Text which explains or clarifies an Account Subtype.</t>
  </si>
  <si>
    <t>account_type_name</t>
  </si>
  <si>
    <t>Text which identifies an Account Type, such as Payment Account or Credit Account.</t>
  </si>
  <si>
    <t>Text which explains or clarifies an Account Type.</t>
  </si>
  <si>
    <t>activity_event_reason</t>
  </si>
  <si>
    <t>Brief text which identifies an Activity Event Reason.</t>
  </si>
  <si>
    <t>activity_event_type_reason</t>
  </si>
  <si>
    <t>Text which identifies an Activity Event Reason, such as Status Change, Edit (change to other characteristics) or Metric Calculation.</t>
  </si>
  <si>
    <t>Text which explains or clarifies an Activity Event Reason.</t>
  </si>
  <si>
    <t>activity_reason</t>
  </si>
  <si>
    <t>Brief text which identifies an Activity Reason, such as "ITP" for "iTunes Purchase.</t>
  </si>
  <si>
    <t>Text which identifies an Activity Reason, such as "iTunes Purchase".</t>
  </si>
  <si>
    <t>Text which explains or clarifies an Activity Reason.</t>
  </si>
  <si>
    <t>A number which uniquely identifies a Company - the company that services this data.</t>
  </si>
  <si>
    <t>parent_id=id</t>
  </si>
  <si>
    <t>activity_status</t>
  </si>
  <si>
    <r>
      <t xml:space="preserve">coalesce </t>
    </r>
    <r>
      <rPr>
        <i/>
        <sz val="11"/>
        <color rgb="FFC00000"/>
        <rFont val="Calibri"/>
        <family val="2"/>
      </rPr>
      <t>(parent</t>
    </r>
    <r>
      <rPr>
        <sz val="11"/>
        <color rgb="FF0000FF"/>
        <rFont val="Calibri"/>
        <family val="2"/>
      </rPr>
      <t xml:space="preserve"> account_actvity_key, </t>
    </r>
    <r>
      <rPr>
        <i/>
        <sz val="11"/>
        <color rgb="FFC00000"/>
        <rFont val="Calibri"/>
        <family val="2"/>
      </rPr>
      <t>current</t>
    </r>
    <r>
      <rPr>
        <sz val="11"/>
        <color rgb="FF0000FF"/>
        <rFont val="Calibri"/>
        <family val="2"/>
      </rPr>
      <t xml:space="preserve"> account_activity_key)</t>
    </r>
  </si>
  <si>
    <t>Brief text which identifies an Activity Status.</t>
  </si>
  <si>
    <t>activity_status_name</t>
  </si>
  <si>
    <t>Text which identifies an Activity Status, such as Processing, Pending or Denied.</t>
  </si>
  <si>
    <t>Text which explains or clarifies an Activity Status.</t>
  </si>
  <si>
    <t>MG - Question - How to derive this?  What is the difference between parent account_activity_key and current_activity_key
JM 4/9 did not find account_activity_key in Bodhi
MG - same as the activity_key if the driving base_id is type U</t>
  </si>
  <si>
    <t>Text which identifies an Activity Status Reason, such as Blocked Account or Non-Sufficient Funds.</t>
  </si>
  <si>
    <t>Text which explains or clarifies an Activity Status Reason.</t>
  </si>
  <si>
    <t>from_unixtime(wtransaction.time_created)</t>
  </si>
  <si>
    <t>activity_type</t>
  </si>
  <si>
    <t>activity_type_name</t>
  </si>
  <si>
    <t>Text which identifies an Activity Type, such as Payment, Deposit or Withdrawal.</t>
  </si>
  <si>
    <t>Text which explains or clarifies an Activity Type.</t>
  </si>
  <si>
    <t>to_date(from_unixtime(wtransaction.time_created))</t>
  </si>
  <si>
    <t>adjudication_type</t>
  </si>
  <si>
    <t>adjudication_type_code</t>
  </si>
  <si>
    <t>time_processed</t>
  </si>
  <si>
    <t>Brief text which identifies an Adjudication Type.</t>
  </si>
  <si>
    <t>adjudication_type_name</t>
  </si>
  <si>
    <t>Text which identifies an Adjudication Type.</t>
  </si>
  <si>
    <t>Text which explains or clarifies an Adjudication Type.</t>
  </si>
  <si>
    <t>from_unixtime(wtransaction.time_processed)</t>
  </si>
  <si>
    <t>time_user</t>
  </si>
  <si>
    <t>data_entity_name</t>
  </si>
  <si>
    <t>Text which identifies an enity in the data model, such as Payment Transaction, Account or Party.</t>
  </si>
  <si>
    <t>data_attribute_set_name</t>
  </si>
  <si>
    <t>case when wtransaction.status = 'S' then from_unixtime(time_user) else null end</t>
  </si>
  <si>
    <t>A group of related attributes that characterize an entity, such as a Payment Transaction. The members of each set will differ in terms of name/content, position and length. For example, Payment Transaction may contain as many as 3 sets of attributes: source (or "root") attributes coming directly from the source system (i.e., WTransaction_Attributes), dimensional attributes which site the 9 or 10 dimensions that characterize each payment, and payment flow attributes (Business Domain, Flow Family, Flow and Subflow). Each of these 3 sets is a Data Attribute Set, and each has its own attributes, positions and lengths.</t>
  </si>
  <si>
    <t>data_attribute_name</t>
  </si>
  <si>
    <t>Text which identifies a characteristic (data attribute) that can be associated with an entity, such as a Payment Transaction.</t>
  </si>
  <si>
    <t>data_attribute_id</t>
  </si>
  <si>
    <t>case when wtransaction.status = 'D' then from_unixtime(time_processed) else null end</t>
  </si>
  <si>
    <t>An alphanumeric string which identifies an attribute in the source system.</t>
  </si>
  <si>
    <t>Text which explains or clarifies a Data Attribute.</t>
  </si>
  <si>
    <t>attribute_position_number</t>
  </si>
  <si>
    <t>A number that determines the location of this attribute an Attributes column, such as Transaction Attributes in Payment Transaction. This position number is relative to the Data Entity. E.g., Payment Transaction has its own set of attributes, while Party might have another.</t>
  </si>
  <si>
    <t>attribute_length</t>
  </si>
  <si>
    <t>The number of characters used to contain this attribute in the attribute string. For example, each Base Attribute could be allocated 100 characters.</t>
  </si>
  <si>
    <t>A number which identifies a company - the company that defines these elements.</t>
  </si>
  <si>
    <t>case when wtransaction.status = 'V' then from_unixtime(time_processed) else null end</t>
  </si>
  <si>
    <t>balance_type</t>
  </si>
  <si>
    <t>balance_type_name</t>
  </si>
  <si>
    <t>Text which identifies a Balance Type, such as Holding, Available, Principal or Interest.</t>
  </si>
  <si>
    <t>case when wtransaction.status = 'S' transition in ('A','B','L') then from_unixtime(time_processed) else null end</t>
  </si>
  <si>
    <t>Text which explains or clarifies a Balance Type.</t>
  </si>
  <si>
    <t>id</t>
  </si>
  <si>
    <t>bank_key</t>
  </si>
  <si>
    <t>A number which uniquely identifies a Bank in the analytic environment.</t>
  </si>
  <si>
    <t>bank_id</t>
  </si>
  <si>
    <t>An alphanumeric string which uniquely identifies a Bank in the source system.</t>
  </si>
  <si>
    <t>bank_code</t>
  </si>
  <si>
    <t>An alphanumeric string which identifies a Bank (from the viewpoint of a specific Company).</t>
  </si>
  <si>
    <t>bank_name</t>
  </si>
  <si>
    <t>wtransaction.account_number = wtransaction_attributes.payer_account_number
And wtransaction.payment_id = wtransaction_attributes.txn_activity_id</t>
  </si>
  <si>
    <t>Text which identifies a Bank. This is the formal name of the bank.</t>
  </si>
  <si>
    <t>bank_technical_name</t>
  </si>
  <si>
    <t>The name of the bank as expressed for coding purposes. This name typically uses underscores for spaces and may abbreviate some terms.</t>
  </si>
  <si>
    <t>bank_routing_number</t>
  </si>
  <si>
    <t>A number which identifies a real or virtual branch of a bank - the branch which manages the buyer's bank account. The primary routing number for this bank or bank branch.</t>
  </si>
  <si>
    <r>
      <t xml:space="preserve">case when wtransaction.subtype in ('I','X') then 'MP' 
          when wtransaction_attributes.attr_name='PAYPAL_FOR_MARKETPLACES' then 'PPFM'
          WHEN transaction.subtype NOT IN ('I','X') AND wtransaction_attributes.attr_name &lt;&gt; 'PAYPAL_FOR_MARKETPLACES' and </t>
    </r>
    <r>
      <rPr>
        <sz val="11"/>
        <color rgb="FFC00000"/>
        <rFont val="Calibri"/>
        <family val="2"/>
      </rPr>
      <t>payment_channel_code&lt;&gt;'Instore'</t>
    </r>
    <r>
      <rPr>
        <sz val="11"/>
        <color rgb="FF0000FF"/>
        <rFont val="Calibri"/>
        <family val="2"/>
      </rPr>
      <t xml:space="preserve"> then 'MS'</t>
    </r>
  </si>
  <si>
    <t>PR: Can this be simplified?
MG 4/6 - Where is payment_channel_code coming from?
MG 4/6 - This is join condition/query is going to need some work.  There are many wtransaction_attribute records per transaction.
MG 4/6 - Need confirmation on the join condition.</t>
  </si>
  <si>
    <t>Brief text which identifies a Country. This code is the 2-character ISO code for countries, such as US or CA.</t>
  </si>
  <si>
    <t>Text which identifies a political subdivision of a country such as a U.S. state or Canadian province.</t>
  </si>
  <si>
    <t>city_name</t>
  </si>
  <si>
    <t>Text which identifies a community within a country, state or region.</t>
  </si>
  <si>
    <t>postal_area_code</t>
  </si>
  <si>
    <t>A number or alphanumeric string which identifies a Postal Area.</t>
  </si>
  <si>
    <t>phone_area_number</t>
  </si>
  <si>
    <t>wtransaction.id = wtransaction_mobile.TRANSACTION_ID
[[ For Instore:
wtransaction.activity_id = pactivity_trans_map.activity_id and pactivity_trans_map.txn_id=wtransaction.id
]]</t>
  </si>
  <si>
    <t>A number that identifies a region in a phone system.</t>
  </si>
  <si>
    <t>case WHEN (type='U' and amount&lt;0 and((( COALESCE(wtransaction.FLAGS,0))/131072) MOD 2)=1) then 'Mobile'
     WHEN (type='U' and amount&lt;0 and(coalesce(wtransaction_mobile.mobile_type,'#')&lt;&gt;'#') and ((( COALESCE (wtransaction.FLAGS , 0))/131072) MOD 2)&lt;&gt;0) then 'Mobile'
     WHEN (type='U' and amount&lt;0 and((wtransaction.FLAGS5 - ( wtransaction.FLAGS5 MOD CAST (1048576 AS DECIMAL(38,0)))) / CAST (1048576 AS DECIMAL(38,0))) MOD 2 = 1) THEN 'POS' 
     WHEN (type='U' and amount&lt;0 and(wtransaction.FLAGS5 - ( wtransaction.FLAGS5 MOD CAST (256 AS DECIMAL(38,0)))) / CAST (256 AS DECIMAL(38,0)))  MOD 2 = 1  THEN 'PPH' 
end</t>
  </si>
  <si>
    <t>Brief text which identiifes the timezone of a person or business.</t>
  </si>
  <si>
    <t>utility_type_code</t>
  </si>
  <si>
    <r>
      <t xml:space="preserve">PR: </t>
    </r>
    <r>
      <rPr>
        <u/>
        <sz val="11"/>
        <rFont val="Calibri"/>
        <family val="2"/>
      </rPr>
      <t xml:space="preserve">
For INSTORE:</t>
    </r>
    <r>
      <rPr>
        <sz val="11"/>
        <color rgb="FF000000"/>
        <rFont val="Calibri"/>
      </rPr>
      <t xml:space="preserve">  
when (type='U' and amount&lt;0 and ((wtransaction_auth_approval.form_factor_type &lt;&gt; 'L' and wtransaction.subtype&lt;&gt;'T' and (((wtransaction.FLAGS5 - ( wtransaction.FLAGS5 MOD CAST (1048576 AS DECIMAL(38,0)))) / CAST (1048576 AS DECIMAL(38,0))) MOD 2 = 1)) or (((wtransaction.FLAGS5 - ( wtransaction.FLAGS5 MOD CAST (256 AS DECIMAL(38,0)))) / CAST (256 AS DECIMAL(38,0)))  MOD 2 = 1))) then 'Instore'
MG - 4/6 - Need explanation of INSTORE vs not...</t>
    </r>
  </si>
  <si>
    <t>Brief text which indicates the category of utility (such as gas, electric, phone, internet, garbage, cable, etc.) that this particular Bank (i.e., subdivision of the bank) services. (This is Xoom-related.)</t>
  </si>
  <si>
    <t>biller_name</t>
  </si>
  <si>
    <t>PR:
Open Question:
POS &amp; PPH are sub-classification of INSTORE; that being the case, how to classify a txn as Instore/POS/PPH (if we just mark as Instore, then info is lost on whether it is a PPH or POS txn; But if we decide to have only POS &amp; PPH marked, then INSTORE has additional conditions as well- so how to handle it? Should we use some kind of look-up table?)</t>
  </si>
  <si>
    <t>Text which identifies the firm that is paid through this Bank (i.e., subdivision of a bank). (This is Xoom-related.)</t>
  </si>
  <si>
    <t>owner_bank_key</t>
  </si>
  <si>
    <t>A number which uniquely identifies a Bank in the analytic environment. The Bank which owns the current Bank. For example, the current Bank might be a branch of the owner Bank.</t>
  </si>
  <si>
    <t>A number which uniquely identifies a Company - the company that uses or is serviced by this bank.</t>
  </si>
  <si>
    <t>bank_funding_type</t>
  </si>
  <si>
    <t>bank_funding_type_code</t>
  </si>
  <si>
    <t>Brief text which identifies a Bank Funding Type.</t>
  </si>
  <si>
    <t>bank_funding_type_name</t>
  </si>
  <si>
    <t>Text which identifies a Bank Funding Type.</t>
  </si>
  <si>
    <t>Text which explains or clarifies a Bank Funding Type.</t>
  </si>
  <si>
    <t>subtype</t>
  </si>
  <si>
    <t>bank_identification_number</t>
  </si>
  <si>
    <t>A 6-digit number that is used to route a credit or debit card transaction to a specific financial institution.</t>
  </si>
  <si>
    <t>card_network_code</t>
  </si>
  <si>
    <t>Brief text which identifies the communications linkage (network) used to authorize, approve or decline credit card transactions. This network is closely associated with the credit card company (e.g., Visa or Mastercard) and is thus synonymous with it.</t>
  </si>
  <si>
    <t>card_usage_code</t>
  </si>
  <si>
    <t>Brief text which indicates how the card was deployed: as a credit or debit card (i.e., some cards can be used in either mode).</t>
  </si>
  <si>
    <t>card_product_number</t>
  </si>
  <si>
    <t>A number which designates a level of service on a credit or debit card, such as "Gold" or "Platinum".</t>
  </si>
  <si>
    <t>Brief text which identifies a Country. This code is the 2-character ISO code for countries, such as US or CA. The country with legal authority over this BIN.</t>
  </si>
  <si>
    <t>A number which uniquely identifies a Company - the company that defines the Bank Processors.</t>
  </si>
  <si>
    <t>bank_processor_key</t>
  </si>
  <si>
    <t xml:space="preserve">PR: CDM has no subtype equivalent…use this field instead?  </t>
  </si>
  <si>
    <t>A number which uniquely identifies a Bank Processor in the analytic environment.</t>
  </si>
  <si>
    <t>bank_processor_id</t>
  </si>
  <si>
    <t>An alphanumeric string which uniquely identifies a Bank Processor in the source system.</t>
  </si>
  <si>
    <t>bank_processor_code</t>
  </si>
  <si>
    <t>An alphanumeric string which identifies a Bank Processor (from the viewpoint of a specific Company).</t>
  </si>
  <si>
    <t>bank_processor_name</t>
  </si>
  <si>
    <t>Text which identifies a Bank Processor. Known as the "formal name" in Xoom.</t>
  </si>
  <si>
    <t>bank_processor_role_code</t>
  </si>
  <si>
    <t>Brief text which indicates the function or purpose of this processor, such as card acquirer, card authorizer, bank (ACH) processor, or some combination of those roles.</t>
  </si>
  <si>
    <t>A number which identifies a real or virtual branch of a bank - the branch which manages the buyer's bank account.</t>
  </si>
  <si>
    <t>A number which uniquely identifies a Bank in the analytic environment. Note that this element need only be populated if it is known, and/or if there is a pressing need for it.</t>
  </si>
  <si>
    <t>bank_return_key</t>
  </si>
  <si>
    <t>A number which uniquely identifies a Bank Return in the analytic environment.</t>
  </si>
  <si>
    <t>bank_return_id</t>
  </si>
  <si>
    <t>RULES_ENGINE'</t>
  </si>
  <si>
    <t>A number or alphanumeric string which uniquely identifies a Bank Return in the source system.</t>
  </si>
  <si>
    <t>Text which identifies a bank.</t>
  </si>
  <si>
    <t>bank_identifier_code</t>
  </si>
  <si>
    <t>An alphanumeric string which identifies a bank. This can, for example, be a SWIFT code - i.e., a number assigned by the Society for Worldwide Interbank Financial Telecommunication to identify the bank.</t>
  </si>
  <si>
    <t>bank_routing_type_code</t>
  </si>
  <si>
    <t>Equivalent to OFFICIAL_PMT_Y_N. This needs to run through RULE ENGINE
MG - Question - We need to discuss the rules engine
MG - 4/24 - Need to discuss how this is derived?</t>
  </si>
  <si>
    <t>Brief text which indicates the nature of the Bank Routing Number related to the disputed payment. Possible values include BIC, SortCode, Routing Number, Bank Code, etc.</t>
  </si>
  <si>
    <t>branch_number</t>
  </si>
  <si>
    <t>An alphanumeric string which identifies a real or virtual retail location for a bank.</t>
  </si>
  <si>
    <t>branch_location</t>
  </si>
  <si>
    <t>varchar(400)</t>
  </si>
  <si>
    <t>Text which indicates where a retail location for a bank is situated.</t>
  </si>
  <si>
    <t>dl_tmis_metrics</t>
  </si>
  <si>
    <t>is_official_pmt_y_n</t>
  </si>
  <si>
    <t>transaction_processor_code</t>
  </si>
  <si>
    <t>Brief text which identifies a vendor that handles transactions on behalf of a bank. The processor may authorize payments and settles among the various parties. The processor may also handle any bank returns.</t>
  </si>
  <si>
    <t>processor_reference_number</t>
  </si>
  <si>
    <t>An alphanumeric string assigned by the processor to identify a specific transaction.</t>
  </si>
  <si>
    <t>processor_agent_number</t>
  </si>
  <si>
    <t>An alphanumeric string which identifies the employee at the processor who is managing the bank return.</t>
  </si>
  <si>
    <t>processor_case_number</t>
  </si>
  <si>
    <t>XX_INTEGRATION_DB_XX.payment_transaction</t>
  </si>
  <si>
    <t>An alphanumeric string assigned by the processor to identify a bank return case.</t>
  </si>
  <si>
    <t>processor_return_reason_code</t>
  </si>
  <si>
    <t>Brief text which explains why a bank transaction failed from the processor's point of view.</t>
  </si>
  <si>
    <t>processor_return_status_code</t>
  </si>
  <si>
    <t>Brief text which indicates the state or current standing of a bank return from the processor's point-of-view.</t>
  </si>
  <si>
    <t>processor_memo</t>
  </si>
  <si>
    <t>The processor's comments about a bank return.</t>
  </si>
  <si>
    <t>external_match_code</t>
  </si>
  <si>
    <t>This can be loaded from PAYMENT_TRANSACTION table (in DL)
MG - 4/6 - Mapped to payment_transaction
MG - Should we be sourcing from cdm.payment_transaction for everything?
MG 4/23 - QUESTION - Is this IS_PMT_XBDR_Y_N from dl_tmis_metrics?
MG 4/24 - NOTE - this is dl_tmis_metrics.is_pmt_xbdr_y_n</t>
  </si>
  <si>
    <t>is_pmt_xbdr</t>
  </si>
  <si>
    <t>An alphanumeric string which identifies a transaction. This identifier is used for communication with vendors - the External Match Code is sent to the vendor with the transaction, and the vendor responds with it.</t>
  </si>
  <si>
    <t>A number which uniquely identifies a Party in the analytic environment - the party that appeared to make the disputed payment.</t>
  </si>
  <si>
    <t>A number which uniquely identifies an Account in the analytic environment - the account of the purchaser or sender on the disputed bank return.</t>
  </si>
  <si>
    <t>amount</t>
  </si>
  <si>
    <t>A number or string which uniquely identifies an Account in the source environment - the account of the purchaser or sender on the disputed bank return.</t>
  </si>
  <si>
    <t>sender_self_identifier</t>
  </si>
  <si>
    <t>usd_amount</t>
  </si>
  <si>
    <t>Text or an alphanumeric string which the sender or purchaser uses to refer to him- or herself (or business).</t>
  </si>
  <si>
    <t>sender_full_party_name</t>
  </si>
  <si>
    <t>Text which identifies the sender or purchaser. Typically, the first, middle and family names of the purchaser, or the business name.</t>
  </si>
  <si>
    <t>The name of the community where the purchaser or sender is located.</t>
  </si>
  <si>
    <t>The name or abbreviation identifying the state or province where the purchaser is located.</t>
  </si>
  <si>
    <t>Brief text which identifies a Country. This code is the 2-character ISO code for countries, such as US or CA. The country of the sender or buyer for this bank return.</t>
  </si>
  <si>
    <t>sender_country_name</t>
  </si>
  <si>
    <t>Text which identifies the nation where the purchaser or sender is located.</t>
  </si>
  <si>
    <t>An alphanumeric string which identifies a mail delivery region - the postal area where the sender or buyer is located.</t>
  </si>
  <si>
    <t>sender_dispute_timestamp</t>
  </si>
  <si>
    <t>status</t>
  </si>
  <si>
    <t>The moment when the sender or buyer registered a complaint about a payment at the bank or its processor, in standard time (PST). This may then trigger creation of a bank return (Bank Return Timestamp). The payment may be refunded to the buyer and recovered from the "merchant" (i.e., the company (Venmo, Braintree, etc.) acting on behalf of the merchant). If the actual merchant challenges the return, a Payment Dispute will be created and worked.</t>
  </si>
  <si>
    <t>MG - 4/6 - Added mapping info in col H and Col I</t>
  </si>
  <si>
    <t>requested_refund_amount</t>
  </si>
  <si>
    <t>The amount of money that the buyer asks be returned to him/her for the disputed payment.</t>
  </si>
  <si>
    <t>reason</t>
  </si>
  <si>
    <t>requested_refund_currency_code</t>
  </si>
  <si>
    <t>Brief text which identifies a Currency. This code is the 3-character ISO code for currencies, such as USD, EUR or GPB. The currency of the requested refund amount.</t>
  </si>
  <si>
    <t>requested_refund_usd_amount</t>
  </si>
  <si>
    <t>The Requested Refund Amount converted to USD.</t>
  </si>
  <si>
    <t>sender_payment_transaction_key</t>
  </si>
  <si>
    <t>A number which uniquely identifies a Payment Transaction in the analytic environment - the transaction that represent's the buyer's or sender's payment (if relevant).</t>
  </si>
  <si>
    <t>sender_payment_transaction_id</t>
  </si>
  <si>
    <t>A number or alphanumeric string which uniquely identifies a Payment Transaction in the source system - the transaction that represent's the buyer's or sender's payment (if relevant).</t>
  </si>
  <si>
    <t>funding_payment_trans_key</t>
  </si>
  <si>
    <t>A number which uniquely identifies a Payment Transaction in the analytic environment - the transaction that funds a payment (if relevant). This is the ACH withdrawal for the payment, and is typically the transaction that the customer disputes. From this can be derived the overall payment transaction and the other relevant transactions.</t>
  </si>
  <si>
    <t>funding_payment_trans_id</t>
  </si>
  <si>
    <t>A number or alphanumeric string which uniquely identifies a Payment Transaction in the source system - the transaction that funds a payment (if relevant).</t>
  </si>
  <si>
    <t>bank_transaction_key</t>
  </si>
  <si>
    <t>A number which uniquely identifies a Bank Transaction in the analytic environment.</t>
  </si>
  <si>
    <t>bank_transaction_id</t>
  </si>
  <si>
    <t>A number or alphanumeric string which uniquely identifies a Bank Transaction in the source system.</t>
  </si>
  <si>
    <t>return_type_code</t>
  </si>
  <si>
    <t>Brief text which uniquely identifies a Bank Return Type, such as Approved or Declined.</t>
  </si>
  <si>
    <t>return_posting_type_code</t>
  </si>
  <si>
    <t>Brief text which identifies a Return Posting Type.</t>
  </si>
  <si>
    <t>instrument_class_code</t>
  </si>
  <si>
    <t>receiver_net_activity_usd_amoun</t>
  </si>
  <si>
    <t>Brief text which identifies an Instrument Class.</t>
  </si>
  <si>
    <t>instrument_variant_code</t>
  </si>
  <si>
    <t>Brief text which identifies an Instrument Variant.</t>
  </si>
  <si>
    <t>bank_account_number_uuid</t>
  </si>
  <si>
    <t>The Bank Account Number converted into a Universal Unique Identifier (UUID). The UUID is a reference into the Data Vault in HRZ.</t>
  </si>
  <si>
    <t>is_iban_format</t>
  </si>
  <si>
    <t>An indicator which determines whether or not the buyer's bank account number is considered to be in Internation Bank Account Number format.</t>
  </si>
  <si>
    <t>virtual_iban_uuid</t>
  </si>
  <si>
    <t>The Virtual IBAN converted to a Universal Unique Identifier (UUID). The UUID is a reference into the Data Vault in HRZ.</t>
  </si>
  <si>
    <t>Need to confirm that we are using time_processed, time_user, time_created instead of date...
need to outputconvert to timestamp
PR: Extract only the DATE and load
MG: Question.  Need confirmation that this is for time_updated
MG 4/24 - NOTE - dl_tmis_metrics.cal_de</t>
  </si>
  <si>
    <t>Brief text which identifies a Country. This code is the 2-character ISO code for countries, such as US or CA. The country for the seller or other receiver in this bank return.</t>
  </si>
  <si>
    <t>A number which uniquely identifies a Party in the analytic environment - the party that received the disputed payment.</t>
  </si>
  <si>
    <t>A number which uniquely identifies an Account in the analytic environment - the account of the merchant on the disputed bank return.</t>
  </si>
  <si>
    <t>cal_dt</t>
  </si>
  <si>
    <t>A number or string which uniquely identifies an Account in the source environment - the account of the merchant on the disputed bank return.</t>
  </si>
  <si>
    <t>receiver_insurance_product_key</t>
  </si>
  <si>
    <t>A number which uniquely identifies a Product in the analytic environment - the seller's or receiver's insurance coverage.</t>
  </si>
  <si>
    <t>receiver_insurance_code</t>
  </si>
  <si>
    <t>Brief text which indicates the coverage carried by the payment receiver (if any). (This is a reference to the Product.Product Code.)</t>
  </si>
  <si>
    <t>id,base_id,type,status,amount,reason
id,base_id,type,status,amount,reason</t>
  </si>
  <si>
    <t>receiver_insurance_name</t>
  </si>
  <si>
    <t>Text which identifies the payment receiver's coverage. (This is a reference to Product.Product Name.)</t>
  </si>
  <si>
    <t>merchandise_type_code</t>
  </si>
  <si>
    <t>Brief text which indicates the type of goods or services purchased with a payment. This helps determine if a payment is covered by insurance or not.</t>
  </si>
  <si>
    <t>ticket_number</t>
  </si>
  <si>
    <t>An alphanumeric string which identifies an authorization (ticket) to use a product or service, such as an airline ticket.</t>
  </si>
  <si>
    <t>receiver_payment_trans_key</t>
  </si>
  <si>
    <r>
      <t xml:space="preserve">case when id = base_id and type = 'U' and status != 'D' and amount &lt;0, then 1 when </t>
    </r>
    <r>
      <rPr>
        <sz val="11"/>
        <color rgb="FF0000FF"/>
        <rFont val="Calibri"/>
        <family val="2"/>
      </rPr>
      <t>id = base_id</t>
    </r>
    <r>
      <rPr>
        <sz val="11"/>
        <color rgb="FF000000"/>
        <rFont val="Calibri"/>
      </rPr>
      <t xml:space="preserve"> </t>
    </r>
    <r>
      <rPr>
        <sz val="11"/>
        <color rgb="FF0000FF"/>
        <rFont val="Calibri"/>
        <family val="2"/>
      </rPr>
      <t>and</t>
    </r>
    <r>
      <rPr>
        <sz val="11"/>
        <color rgb="FF000000"/>
        <rFont val="Calibri"/>
      </rPr>
      <t xml:space="preserve"> type = 'U' and status = 'D' and reason is null then 1 </t>
    </r>
    <r>
      <rPr>
        <sz val="11"/>
        <color rgb="FF0000FF"/>
        <rFont val="Calibri"/>
        <family val="2"/>
      </rPr>
      <t>when id = base_id and type='B' and status!='D' and amount &lt;0 then 1</t>
    </r>
    <r>
      <rPr>
        <sz val="11"/>
        <color rgb="FF000000"/>
        <rFont val="Calibri"/>
      </rPr>
      <t xml:space="preserve"> end
case when id = base_id and type = 'U' and status != 'D' and amount &lt;0, then 1 when id = base_id and type = 'U' and status = 'D' and reason is null then 1 when id = base_id and type='B' and status!='D' and amount &lt;0 then 1 end</t>
    </r>
  </si>
  <si>
    <t>PR: Single Table
MG: Made a slight tweak to the logic in col K.</t>
  </si>
  <si>
    <t>A number which uniquely identifies a Payment Transaction in the analytic environment - the transaction which pays the seller or receiver (if relevant).</t>
  </si>
  <si>
    <t>receiver_payment_trans_id</t>
  </si>
  <si>
    <t>gross_cnt</t>
  </si>
  <si>
    <t>A number or alphanumeric string which uniquely identifies a Payment Transaction in the source system.environment - the transaction which pays the seller or receiver (if relevant).</t>
  </si>
  <si>
    <t>fee_payment_transaction_key</t>
  </si>
  <si>
    <t>A number which uniquely identifies a Payment Transaction in the analytic environment - the transaction that charges a fee for a payment (if relevant).</t>
  </si>
  <si>
    <t>fee_payment_transaction_id</t>
  </si>
  <si>
    <t>A number or alphanumeric string which uniquely identifies a Payment Transaction in the source system - the transaction that charges a fee for a payment (if relevant).</t>
  </si>
  <si>
    <t>return_type_number</t>
  </si>
  <si>
    <t>A number which distinguishes among various categories of bank returns. E.g, the National Automated Clearing House Association (NACHA) type values.</t>
  </si>
  <si>
    <t>return_timestamp</t>
  </si>
  <si>
    <t>The moment when this recovery of funds (bank return) was created at the processor, in standard time (PST).</t>
  </si>
  <si>
    <t>return_reason_code</t>
  </si>
  <si>
    <t>Brief text which classifies the explanation for why a bank return occurred - from the company's point-of-view.</t>
  </si>
  <si>
    <t>return_reason</t>
  </si>
  <si>
    <t>Text which explains why a bank return occurred.</t>
  </si>
  <si>
    <t>return_amount</t>
  </si>
  <si>
    <t>The amount of money that the bank is taking back from the "merchant" (i.e., the company - Venmo, Braintree, etc. - acting on behalf of the merchant) to recover a disputed payment.</t>
  </si>
  <si>
    <t>return_currency_code</t>
  </si>
  <si>
    <t>Brief text which identifies a Currency. This code is the 3-character ISO code for currencies, such as USD, EUR or GPB. The coinage used for the Bank Return Amount.</t>
  </si>
  <si>
    <t>return_usd_amount</t>
  </si>
  <si>
    <t>The Bank Return Amount converted to USD.</t>
  </si>
  <si>
    <t>received_timestamp</t>
  </si>
  <si>
    <t>The moment when this record is registered at the company, in standard time (PST).</t>
  </si>
  <si>
    <t>return_channel_code</t>
  </si>
  <si>
    <t>Brief text which indicates how a chargeback or bank return was routed to the company (Venmo, PayPal, etc.).</t>
  </si>
  <si>
    <t>case when time_processed &gt; time_user then time_processed when time_user &gt; time_created then time_user else time_created</t>
  </si>
  <si>
    <t>return_status_code</t>
  </si>
  <si>
    <t>Brief text which uniquely identifies a Return Status, such as Active or Completed.</t>
  </si>
  <si>
    <t>return_status_timestamp</t>
  </si>
  <si>
    <t>The moment when the current state or standing of this Bank Return was most recently modified, in standard time (PST).</t>
  </si>
  <si>
    <t>data_file_key</t>
  </si>
  <si>
    <t>A number which identifies a Data File in the analytic environment.</t>
  </si>
  <si>
    <t>data_file_id</t>
  </si>
  <si>
    <t>An alphanumeric string which identifies an electronic data set (file) in the source environment. This is the file that delivers the bank return to the company.</t>
  </si>
  <si>
    <t>return_decision_code</t>
  </si>
  <si>
    <t>type,status,amount,reason
type,status,amount,reason</t>
  </si>
  <si>
    <t>Brief text which indicates the choice made with respect to the chargeback or bank return. Generally, these choices are Accept (accept the chargeback or return without dispute - the funds will be recovered from the seller) or Dispute (challenge the chargeback or return - the seller will prove no wrongdoing and hopes to retain the payment (all or partially).</t>
  </si>
  <si>
    <t>return_decision_timestamp</t>
  </si>
  <si>
    <t>The moment when a chargeback or bank return is accepted or disputed by the seller, in standard time (PST).</t>
  </si>
  <si>
    <t>return_decision_reason_code</t>
  </si>
  <si>
    <t>Brief text which classifies the explanation for why the seller accepted or disputed a chargeback or bank return.</t>
  </si>
  <si>
    <t>Need to confirm that we are using time_processed, time_user, time_created instead of date...
need to outputconvert to timestamp
JM 4/9 CAL_DT appears in several tables - this one seems related to account</t>
  </si>
  <si>
    <t>return_decision_reason</t>
  </si>
  <si>
    <r>
      <t xml:space="preserve">case when </t>
    </r>
    <r>
      <rPr>
        <sz val="11"/>
        <color rgb="FF0000FF"/>
        <rFont val="Calibri"/>
        <family val="2"/>
      </rPr>
      <t>type in ('U','B')</t>
    </r>
    <r>
      <rPr>
        <sz val="11"/>
        <color rgb="FF000000"/>
        <rFont val="Calibri"/>
      </rPr>
      <t xml:space="preserve"> and status = 'S' and amount &lt;0 and transition in ('A','B','L') then 1 end
case when </t>
    </r>
    <r>
      <rPr>
        <sz val="11"/>
        <color rgb="FF0000FF"/>
        <rFont val="Calibri"/>
        <family val="2"/>
      </rPr>
      <t>type in ('U','B')</t>
    </r>
    <r>
      <rPr>
        <sz val="11"/>
        <color rgb="FF000000"/>
        <rFont val="Calibri"/>
      </rPr>
      <t xml:space="preserve"> and status = 'S' and amount &lt;0 and transition in ('A','B','L') then 1 end</t>
    </r>
  </si>
  <si>
    <t>Text which explains why a seller accepted or disputed a chargeback or bank return.</t>
  </si>
  <si>
    <t>Single Table</t>
  </si>
  <si>
    <t>insurance_decision_code</t>
  </si>
  <si>
    <t>success_cnt</t>
  </si>
  <si>
    <t>Brief text which indicates the choice made with respect to coverage of a bank return (i.e., seller protection). The decision will indicate if the seller is covered or not for the payment in dispute.</t>
  </si>
  <si>
    <t>insurance_decision_reason_code</t>
  </si>
  <si>
    <t>Brief text which explains why insurance approved or declined seller coverage on a disputed payment.</t>
  </si>
  <si>
    <t>insurance_decision_reason</t>
  </si>
  <si>
    <t>case when id = base_id and type = 'U' and status != 'D' and amount &lt;0, then 1 elseif type = 'U' and status = 'D' and reason is null then 1 end
case when id = base_id and type = 'U' and status != 'D' and amount &lt;0, then 1 elseif type = 'U' and status = 'D' and reason is null then 1 end</t>
  </si>
  <si>
    <t>Text which explains why insurance coverage was approved or declined.</t>
  </si>
  <si>
    <t>company_memo</t>
  </si>
  <si>
    <t>The comany's comments about a chargeback. I.e., comments from the subsidiary (Venmo, Xoom, Braintree, PayPal, etc.).</t>
  </si>
  <si>
    <t>bank_return_flags</t>
  </si>
  <si>
    <r>
      <t xml:space="preserve">case when t1.type = 'V' and t2.type = 'U' and t1.subtype = 'U' and t1.status ='S' and t2.status != 'D'  and t2.amount &lt;0 and abs(t1.amount)  &gt;= abs(t2.amount) and </t>
    </r>
    <r>
      <rPr>
        <sz val="11"/>
        <color rgb="FF0000FF"/>
        <rFont val="Calibri"/>
        <family val="2"/>
      </rPr>
      <t>t1</t>
    </r>
    <r>
      <rPr>
        <sz val="11"/>
        <color rgb="FF000000"/>
        <rFont val="Calibri"/>
      </rPr>
      <t xml:space="preserve">.transition in ('A','B' 'L') and t2.time_user &gt; '1969-12-31' then -1 
 </t>
    </r>
    <r>
      <rPr>
        <sz val="11"/>
        <color rgb="FF0000FF"/>
        <rFont val="Calibri"/>
        <family val="2"/>
      </rPr>
      <t xml:space="preserve">when t1.type='B' and t1.status='S' and t1.amount&gt;0 and t1.transition in ('A','B','L') then -1 </t>
    </r>
    <r>
      <rPr>
        <sz val="11"/>
        <color rgb="FF000000"/>
        <rFont val="Calibri"/>
      </rPr>
      <t xml:space="preserve">
end
case when t1.type = 'V' and t2.type = 'U' and t1.subtype = 'U' and t1.status 'S' and t2.status != 'D'  and t2.amount &lt;0 and abs(t1.amount)  &gt;= abs(t2.amount) and </t>
    </r>
    <r>
      <rPr>
        <sz val="11"/>
        <color rgb="FF0000FF"/>
        <rFont val="Calibri"/>
        <family val="2"/>
      </rPr>
      <t>t1.</t>
    </r>
    <r>
      <rPr>
        <sz val="11"/>
        <color rgb="FF000000"/>
        <rFont val="Calibri"/>
      </rPr>
      <t xml:space="preserve">transition in ('A','B' 'L') and t2.time_user &gt; '1969-12-31' then -1 
 </t>
    </r>
    <r>
      <rPr>
        <sz val="11"/>
        <color rgb="FF0000FF"/>
        <rFont val="Calibri"/>
        <family val="2"/>
      </rPr>
      <t xml:space="preserve"> when t1.type='B' and t1.status='S' and t1.amount&gt;0 and t1.transition in ('A','B','L') then -1 </t>
    </r>
    <r>
      <rPr>
        <sz val="11"/>
        <color rgb="FF000000"/>
        <rFont val="Calibri"/>
      </rPr>
      <t xml:space="preserve">
end</t>
    </r>
  </si>
  <si>
    <t>MMG - 4/18 - ACTION - Need to convert time_user to date.</t>
  </si>
  <si>
    <t>rvrsl_cnt</t>
  </si>
  <si>
    <t>A string which contains a set of true/false (Y/N) indicators that are associated with a Bank Return. Each Y/N or empty (blank) flag occupies a given position in this string, as determined by Flag Definition for Bank Returns in this company.</t>
  </si>
  <si>
    <t>reversed_bank_return_key</t>
  </si>
  <si>
    <t>A number which uniquely identifies a Bank Return in the analytic environment - the Bank Return that is being backed out (reversed) by this Bank Regurn.</t>
  </si>
  <si>
    <t>A number which uniquely identifies a Company - the subsidiary that is locally responsible for this bank return.</t>
  </si>
  <si>
    <t>successful_event_count + reversal_event_count
successful_event_count + reversal_event_count</t>
  </si>
  <si>
    <t>MG 4/6 - CODE - Will probably have to manually code this calculation.</t>
  </si>
  <si>
    <t>net_cnt</t>
  </si>
  <si>
    <t>A number which uniquely identifies a Company - the company that receives this Bank Return.</t>
  </si>
  <si>
    <t>case when type = 'U' and status = 'S' and amount &lt;0 and transition in ('A','B','L') then 1 end
case when type = 'U' and status = 'S' and amount &lt;0 and transition in ('A','B','L') then 1 end</t>
  </si>
  <si>
    <t>bank_return_event_key</t>
  </si>
  <si>
    <t xml:space="preserve">Single Table
</t>
  </si>
  <si>
    <t>A number which uniquely identifies a Bank Return Event in the analytic environment.</t>
  </si>
  <si>
    <t>bank_return_event_id</t>
  </si>
  <si>
    <r>
      <t xml:space="preserve">case when type = 'U' and status != 'D' and amount &lt;0 and id=base_id then -1*AMOUNT/100 elseif type = 'U' and status = 'D' and amount &lt;0 and reason is null </t>
    </r>
    <r>
      <rPr>
        <sz val="11"/>
        <color rgb="FF0000FF"/>
        <rFont val="Calibri"/>
        <family val="2"/>
      </rPr>
      <t xml:space="preserve">and id=base_id </t>
    </r>
    <r>
      <rPr>
        <sz val="11"/>
        <color rgb="FF000000"/>
        <rFont val="Calibri"/>
      </rPr>
      <t xml:space="preserve">then -1*AMOUNT/100 </t>
    </r>
    <r>
      <rPr>
        <sz val="11"/>
        <color rgb="FF0000FF"/>
        <rFont val="Calibri"/>
        <family val="2"/>
      </rPr>
      <t xml:space="preserve">elseif type='B' and status !='D' and amount&lt;0 and id=base_id then -1*AMOUNT/100 </t>
    </r>
    <r>
      <rPr>
        <sz val="11"/>
        <color rgb="FF000000"/>
        <rFont val="Calibri"/>
      </rPr>
      <t xml:space="preserve">end
case when type = 'U' and status != 'D' and amount &lt;0 and id=base_id then -1*AMOUNT/100 elseif type = 'U' and status = 'D' and amount &lt;0 and reason is null </t>
    </r>
    <r>
      <rPr>
        <sz val="11"/>
        <color rgb="FF0000FF"/>
        <rFont val="Calibri"/>
        <family val="2"/>
      </rPr>
      <t xml:space="preserve">and id=base_id </t>
    </r>
    <r>
      <rPr>
        <sz val="11"/>
        <color rgb="FF000000"/>
        <rFont val="Calibri"/>
      </rPr>
      <t xml:space="preserve">then -1*AMOUNT/100 </t>
    </r>
    <r>
      <rPr>
        <sz val="11"/>
        <color rgb="FF0000FF"/>
        <rFont val="Calibri"/>
        <family val="2"/>
      </rPr>
      <t xml:space="preserve">elseif type='B' and status !='D' and amount&lt;0 and id=base_id then -1*AMOUNT/100 </t>
    </r>
    <r>
      <rPr>
        <sz val="11"/>
        <color rgb="FF000000"/>
        <rFont val="Calibri"/>
      </rPr>
      <t>end</t>
    </r>
  </si>
  <si>
    <t>PR - TEST - Need to ensure correct handling of the decimal output</t>
  </si>
  <si>
    <t>An alphanumeric string which uniquely identifies a Bank Return Event in the source system.</t>
  </si>
  <si>
    <t>gtpv</t>
  </si>
  <si>
    <t>case when t1.type = 'V' and t2.type = 'U' and t1.subtype = 'U' and t1.status 'S' and t2.status != 'D'  and t2.amount &lt;0 and abs(t1.amount)  &gt;= abs(t2.amount) and t2.transition in ('A','B' 'L') and t2.time_user &gt; '1969-12-31' then -1 end
case when t1.type = 'V' and t2.type = 'U' and t1.subtype = 'U' and t1.status 'S' and t2.status != 'D'  and t2.amount &lt;0 and abs(t1.amount)  &gt;= abs(t2.amount) and t2.transition in ('A','B' 'L') and t2.time_user &gt; '1969-12-31' then -1 end</t>
  </si>
  <si>
    <t>bank_return_event_type_code</t>
  </si>
  <si>
    <t xml:space="preserve">MMG: Need to convert time_user to date.
If an id exists in wtransaction will the parent exist in wtransaction_p2
</t>
  </si>
  <si>
    <t>Brief text which identifies a Bank Return Event Type.</t>
  </si>
  <si>
    <t>bank_return_event_timestamp</t>
  </si>
  <si>
    <t>case when type = 'U' and status != 'D' and amount &lt;0 and id=base_id then -1*AMOUNT/100 elseif type = 'U' and status = D' and amount &lt;0 and reason is null then -1*AMOUNT/100 end
case when type = 'U' and status != 'D' and amount &lt;0 and id=base_id then -1*AMOUNT/100 elseif type = 'U' and status = D' and amount &lt;0 and reason is null then -1*AMOUNT/100 end</t>
  </si>
  <si>
    <r>
      <t xml:space="preserve">case when type = 'U' and status != 'D' and amount &lt;0 and id=base_id then -1*USD_AMOUNT/100 elseif type = 'U' and status = 'D' and amount &lt;0 and reason is null </t>
    </r>
    <r>
      <rPr>
        <sz val="11"/>
        <color rgb="FF0000FF"/>
        <rFont val="Calibri"/>
        <family val="2"/>
      </rPr>
      <t xml:space="preserve">and id=base_id </t>
    </r>
    <r>
      <rPr>
        <sz val="11"/>
        <color rgb="FF000000"/>
        <rFont val="Calibri"/>
      </rPr>
      <t xml:space="preserve">then -1*USD_AMOUNT/100 </t>
    </r>
    <r>
      <rPr>
        <sz val="11"/>
        <color rgb="FF0000FF"/>
        <rFont val="Calibri"/>
        <family val="2"/>
      </rPr>
      <t xml:space="preserve">elseif type='B' and status !='D' and amount&lt;0 and id=base_id then -1*USD_AMOUNT/100 </t>
    </r>
    <r>
      <rPr>
        <sz val="11"/>
        <color rgb="FF000000"/>
        <rFont val="Calibri"/>
      </rPr>
      <t xml:space="preserve">end
case when type = 'U' and status != 'D' and amount &lt;0 and id=base_id then -1*USD_AMOUNT/100 elseif type = 'U' and status = 'D' and amount &lt;0 and reason is null </t>
    </r>
    <r>
      <rPr>
        <sz val="11"/>
        <color rgb="FF0000FF"/>
        <rFont val="Calibri"/>
        <family val="2"/>
      </rPr>
      <t xml:space="preserve">and id=base_id </t>
    </r>
    <r>
      <rPr>
        <sz val="11"/>
        <color rgb="FF000000"/>
        <rFont val="Calibri"/>
      </rPr>
      <t xml:space="preserve">then -1*USD_AMOUNT/100 </t>
    </r>
    <r>
      <rPr>
        <sz val="11"/>
        <color rgb="FF0000FF"/>
        <rFont val="Calibri"/>
        <family val="2"/>
      </rPr>
      <t xml:space="preserve">elseif type='B' and status !='D' and amount&lt;0 and id=base_id then -1*USD_AMOUNT/100 </t>
    </r>
    <r>
      <rPr>
        <sz val="11"/>
        <color rgb="FF000000"/>
        <rFont val="Calibri"/>
      </rPr>
      <t>end</t>
    </r>
  </si>
  <si>
    <t>gtpv_lc_amt</t>
  </si>
  <si>
    <t>gtpv_usd_amt</t>
  </si>
  <si>
    <t>case when type = 'U' and status != 'D' and amount &lt;0 and id=base_id then -1*usd_amount/100 elseif type = 'U' and status = D' and usd_amount &lt;0 and reason is null then -1*usd_amount/100 end
case when type = 'U' and status != 'D' and usd_amount &lt;0 and id=base_id then -1*usd_amount/100 elseif type = 'U' and status = D' and usd_amount &lt;0 and reason is null then -1*usd_amount/100 end</t>
  </si>
  <si>
    <t>case when type = 'U' and status = 'S' and amount &lt;0 and transition in ('A','B','L') then -1*amount/100 end
case when type = 'U' and status = 'S' and amount &lt;0 and transition in ('A','B','L') then -1*amount/100 end</t>
  </si>
  <si>
    <t>stpv_lc_amt</t>
  </si>
  <si>
    <r>
      <t xml:space="preserve">case when </t>
    </r>
    <r>
      <rPr>
        <sz val="11"/>
        <color rgb="FF0000FF"/>
        <rFont val="Calibri"/>
        <family val="2"/>
      </rPr>
      <t>type in  ('U','B')</t>
    </r>
    <r>
      <rPr>
        <sz val="11"/>
        <color rgb="FF000000"/>
        <rFont val="Calibri"/>
      </rPr>
      <t xml:space="preserve"> and status = 'S' and amount &lt;0 and transition in ('A','B','L') then -1*amount/100 end
case when </t>
    </r>
    <r>
      <rPr>
        <sz val="11"/>
        <color rgb="FF0000FF"/>
        <rFont val="Calibri"/>
        <family val="2"/>
      </rPr>
      <t>type in  ('U','B')</t>
    </r>
    <r>
      <rPr>
        <sz val="11"/>
        <color rgb="FF000000"/>
        <rFont val="Calibri"/>
      </rPr>
      <t xml:space="preserve"> and status = 'S' and amount &lt;0 and transition in ('A','B','L') then -1*amount/100 end</t>
    </r>
  </si>
  <si>
    <t>case when type = 'U' and status = 'S' and usd_amount &lt;0 and transition in ('A','B','L') then -1*usd_amount/100 end
case when type = 'U' and status = 'S' and usd_amount &lt;0 and transition in ('A','B','L') then -1*usd_amount/100 end</t>
  </si>
  <si>
    <t>stpv_usd_amt</t>
  </si>
  <si>
    <t>case when t1.type = 'V' and t2.type = 'U' and t1.subtype = 'U' and t1.status = 'S' and t2.status != 'D' and t2.amount &lt; 0 and t1.transition in ('A','B','L') and time_user &gt; '1969-12-31' then -1*t1.amount/100 end
case when t1.type = 'V' and t2.type = 'U' and t1.subtype = 'U' and t1.status = 'S' and t2.status != 'D' and t2.amount &lt; 0 and t1.transition in ('A','B','L') and time_user &gt; '1969-12-31' then -1*t1.amount/100 end</t>
  </si>
  <si>
    <t xml:space="preserve">Need to convert time_user to date.
</t>
  </si>
  <si>
    <t>rtpv_lc_amt</t>
  </si>
  <si>
    <r>
      <t xml:space="preserve">case when </t>
    </r>
    <r>
      <rPr>
        <sz val="11"/>
        <color rgb="FF0000FF"/>
        <rFont val="Calibri"/>
        <family val="2"/>
      </rPr>
      <t>type in  ('U','B')</t>
    </r>
    <r>
      <rPr>
        <sz val="11"/>
        <color rgb="FF000000"/>
        <rFont val="Calibri"/>
      </rPr>
      <t xml:space="preserve"> and status = 'S' and </t>
    </r>
    <r>
      <rPr>
        <strike/>
        <sz val="11"/>
        <color rgb="FF0000FF"/>
        <rFont val="Calibri"/>
        <family val="2"/>
      </rPr>
      <t>usd_</t>
    </r>
    <r>
      <rPr>
        <sz val="11"/>
        <color rgb="FF000000"/>
        <rFont val="Calibri"/>
      </rPr>
      <t xml:space="preserve">amount &lt;0 and transition in ('A','B','L') then -1*usd_amount/100 end
case when </t>
    </r>
    <r>
      <rPr>
        <sz val="11"/>
        <color rgb="FF0000FF"/>
        <rFont val="Calibri"/>
        <family val="2"/>
      </rPr>
      <t>type in  ('U','B')</t>
    </r>
    <r>
      <rPr>
        <sz val="11"/>
        <color rgb="FF000000"/>
        <rFont val="Calibri"/>
      </rPr>
      <t xml:space="preserve"> and status = 'S' and </t>
    </r>
    <r>
      <rPr>
        <strike/>
        <sz val="11"/>
        <color rgb="FF0000FF"/>
        <rFont val="Calibri"/>
        <family val="2"/>
      </rPr>
      <t>usd_</t>
    </r>
    <r>
      <rPr>
        <sz val="11"/>
        <color rgb="FF000000"/>
        <rFont val="Calibri"/>
      </rPr>
      <t>amount &lt;0 and transition in ('A','B','L') then -1*usd_amount/100 end</t>
    </r>
  </si>
  <si>
    <t>MG 4/6 - Question - Are you sure you want to strike out the usd from this calculation</t>
  </si>
  <si>
    <t>case when t1.type = 'V' and t2.type = 'U' and t1.subtype = 'U' and t1.status = 'S' and t2.status != 'D' and t2.usd_amount &lt; 0 and t1.transition in ('A','B','L') and time_user &gt; '1969-12-31' then -1*t1.usd_amount/100 end
case when t1.type = 'V' and t2.type = 'U' and t1.subtype = 'U' and t1.status = 'S' and t2.status != 'D' and t2.usd_amount &lt; 0 and t1.transition in ('A','B','L') and time_user &gt; '1969-12-31' then -1*t1.usd_amount/100 end</t>
  </si>
  <si>
    <t>rtpv_usd_amt</t>
  </si>
  <si>
    <t>successful_tpv_amount + reversal_tpv_amount
successful_tpv_amount + reversal_tpv_amount</t>
  </si>
  <si>
    <t>net_lc_amt</t>
  </si>
  <si>
    <t>successful_tpv_usd_amount + reversal_tpv_usd_amount
successful_tpv_usd_amount + reversal_tpv_usd_amount</t>
  </si>
  <si>
    <t>net_usd_amt</t>
  </si>
  <si>
    <r>
      <t xml:space="preserve">case when t1.type = 'V' and t2.type = 'U' and t1.subtype = 'U' and t1.status = 'S' and t2.status != 'D' and t2.amount &lt; 0 and t1.transition in ('A','B','L') and time_user &gt; '1969-12-31' then -1*t1.amount/100 
       </t>
    </r>
    <r>
      <rPr>
        <sz val="11"/>
        <color rgb="FF0000FF"/>
        <rFont val="Calibri"/>
        <family val="2"/>
      </rPr>
      <t xml:space="preserve">when t1.type='B' and t1.status='S' and t1.amount&gt;0 and t1.transition in ('A','B','L') then -1*t1.amount/100 
</t>
    </r>
    <r>
      <rPr>
        <sz val="11"/>
        <color rgb="FF000000"/>
        <rFont val="Calibri"/>
      </rPr>
      <t xml:space="preserve">end
case when t1.type = 'V' and t2.type = 'U' and t1.subtype = 'U' and t1.status = 'S' and t2.status != 'D' and t2.amount &lt; 0 and t1.transition in ('A','B','L') and time_user &gt; '1969-12-31' then -1*t1.amount/100 
      </t>
    </r>
    <r>
      <rPr>
        <sz val="11"/>
        <color rgb="FF0000FF"/>
        <rFont val="Calibri"/>
        <family val="2"/>
      </rPr>
      <t xml:space="preserve">when t1.type='B' and t1.status='S' and t1.amount&gt;0 and t1.transition in ('A','B','L') then -1*t1.amount/100 </t>
    </r>
    <r>
      <rPr>
        <sz val="11"/>
        <color rgb="FF000000"/>
        <rFont val="Calibri"/>
      </rPr>
      <t xml:space="preserve">
end</t>
    </r>
  </si>
  <si>
    <r>
      <t xml:space="preserve">Need to convert time_user to date.
</t>
    </r>
    <r>
      <rPr>
        <sz val="11"/>
        <color rgb="FF0000FF"/>
        <rFont val="Calibri"/>
        <family val="2"/>
      </rPr>
      <t>PR: Need to ensure correct handling of the decimal output</t>
    </r>
  </si>
  <si>
    <t>A number which uniquely identifies a Case in the analytic environment.</t>
  </si>
  <si>
    <t>case when t1.type = 'X' and t2.type = 'U' and t1.status = 'S' and t2.amount &lt;0 and t2.transition in ('A','B','L') then -1*t1.AMOUNT/100 elseif t1.type = 'X' and t2.type = 'V' and t3.type = 'U' and t1.status = 'S' and t3.amount &lt;0 and t1.transition in ('A','B','L') then -1*t1.AMOUNT/100 end
case when t1.type = 'X' and t2.type = 'U' and t1.status = 'S' and t2.amount &lt;0 and t2.transition in ('A','B','L') then -1*t1.AMOUNT/100 elseif t1.type = 'X' and t2.type = 'V' and t3.type = 'U' and t1.status = 'S' and t3.amount &lt;0 and t1.transition in ('A','B','L') then -1*t1.AMOUNT/100 end</t>
  </si>
  <si>
    <r>
      <t xml:space="preserve">case when t1.type = 'V' and t2.type = 'U' and t1.subtype = 'U' and t1.status = 'S' and t2.status != 'D' and t2.amount &lt; 0 and t1.transition in ('A','B','L') and time_user &gt; '1969-12-31' then -1*t1.usd_amount/100 
</t>
    </r>
    <r>
      <rPr>
        <sz val="11"/>
        <color rgb="FF0000FF"/>
        <rFont val="Calibri"/>
        <family val="2"/>
      </rPr>
      <t xml:space="preserve">       when t1.type='B' and t1.status='S' and t1.amount&gt;0 and t1.transition in ('A','B','L') then -1*t1.usd_amount/100 </t>
    </r>
    <r>
      <rPr>
        <sz val="11"/>
        <color rgb="FF000000"/>
        <rFont val="Calibri"/>
      </rPr>
      <t xml:space="preserve">
end
case when t1.type = 'V' and t2.type = 'U' and t1.subtype = 'U' and t1.status = 'S' and t2.status != 'D' and t2.amount &lt; 0 and t1.transition in ('A','B','L') and time_user &gt; '1969-12-31' then -1*t1.usd_amount/100 
</t>
    </r>
    <r>
      <rPr>
        <sz val="11"/>
        <color rgb="FF0000FF"/>
        <rFont val="Calibri"/>
        <family val="2"/>
      </rPr>
      <t xml:space="preserve">       when t1.type='B' and t1.status='S' and t1.amount&gt;0 and t1.transition in ('A','B','L') then -1*t1.usd_amount/100 </t>
    </r>
    <r>
      <rPr>
        <sz val="11"/>
        <color rgb="FF000000"/>
        <rFont val="Calibri"/>
      </rPr>
      <t xml:space="preserve">
end</t>
    </r>
  </si>
  <si>
    <t>net_rev_fx_pmt_sent_ulc_amt</t>
  </si>
  <si>
    <r>
      <t xml:space="preserve">Need to convert time_user to date.
</t>
    </r>
    <r>
      <rPr>
        <sz val="11"/>
        <color rgb="FF0000FF"/>
        <rFont val="Calibri"/>
        <family val="2"/>
      </rPr>
      <t>PR: Need to ensure correct handling of the decimal output</t>
    </r>
  </si>
  <si>
    <t>case when t1.type = 'X' and t2.type = 'U' and t1.status = 'S' and t2.usd_amount &lt;0 and t2.transition in ('A','B','L') then -1*t1.usd_AMOUNT/100 elseif t1.type = 'X' and t2.type = 'V' and t3.type = 'U' and t1.status = 'S' and t3.usd_amount &lt;0 and t1.transition in ('A','B','L') then -1*t1.usd_AMOUNT/100 end
case when t1.type = 'X' and t2.type = 'U' and t1.status = 'S' and t2.usd_amount &lt;0 and t2.transition in ('A','B','L') then -1*t1.usd_AMOUNT/100 elseif t1.type = 'X' and t2.type = 'V' and t3.type = 'U' and t1.status = 'S' and t3.usd_amount &lt;0 and t1.transition in ('A','B','L') then -1*t1.usd_AMOUNT/100 end</t>
  </si>
  <si>
    <t>bank_return_event_type_name</t>
  </si>
  <si>
    <t>net_rev_fx_pmt_sent_usd_amt</t>
  </si>
  <si>
    <t>Text which identifies a Bank Return Event Type, such as Bank Return Received, Bank Return Decision, Insurance Decision, Open Dispute, Move Money, Edit, etc.</t>
  </si>
  <si>
    <t>Text which explains or clarifies a Bank Return Event Type.</t>
  </si>
  <si>
    <t>case when t1.type = 'X' and t2.type = 'U' and t1.status = 'S' and t2.amount &gt;0 and t2.transition in ('A','B','L') then -1*t1.AMOUNT/100 elseif t1.type = 'X' and t2.type = 'V' and t3.type = 'U' and t1.status = 'S' and t3.amount &gt;0 and t1.transition in ('A','B','L') then -1*t1.AMOUNT/100 end
case when t1.type = 'X' and t2.type = 'U' and t1.status = 'S' and t2.amount &gt;0 and t2.transition in ('A','B','L') then -1*t1.AMOUNT/100 elseif t1.type = 'X' and t2.type = 'V' and t3.type = 'U' and t1.status = 'S' and t3.amount &gt;0 and t1.transition in ('A','B','L') then -1*t1.AMOUNT/100 end</t>
  </si>
  <si>
    <t>et_rev_fx_pmt_recv_lc_amt</t>
  </si>
  <si>
    <t>MG 4/6 - CODE - Will probably have to hand write this calculation</t>
  </si>
  <si>
    <t>case when t1.type = 'X' and t2.type = 'U' and t1.status = 'S' and t2.usd_amount &gt;0 and t2.transition in ('A','B','L') then -1*t1.usd_AMOUNT/100 elseif t1.type = 'X' and t2.type = 'V' and t3.type = 'U' and t1.status = 'S' and t3.usd_amount &gt;0 and t1.transition in ('A','B','L') then -1*t1.usd_AMOUNT/100 end
case when t1.type = 'X' and t2.type = 'U' and t1.status = 'S' and t2.usd_amount &gt;0 and t2.transition in ('A','B','L') then -1*t1.usd_AMOUNT/100 elseif t1.type = 'X' and t2.type = 'V' and t3.type = 'U' and t1.status = 'S' and t3.usd_amount &gt;0 and t1.transition in ('A','B','L') then -1*t1.usd_AMOUNT/100 end</t>
  </si>
  <si>
    <t>ntpv_lc_amt</t>
  </si>
  <si>
    <t>net_rev_fx_pmt_recv_usd_amt</t>
  </si>
  <si>
    <t>bank_routing</t>
  </si>
  <si>
    <t>bank_routing_key</t>
  </si>
  <si>
    <t>A number that uniquely identifies a Bank Routing in the analytic environment.</t>
  </si>
  <si>
    <t>bank_routing_id</t>
  </si>
  <si>
    <t>ntpv_usd_amt</t>
  </si>
  <si>
    <t>An alphanumeric string which identifies a Bank Routing in the source environment.</t>
  </si>
  <si>
    <t>bank_routing_name</t>
  </si>
  <si>
    <t>The name of a bank, bank branch, division or group within a bank, or any similar entities within a financial institution, that has its own routing number.</t>
  </si>
  <si>
    <t>is_preferred_routing</t>
  </si>
  <si>
    <t>A flag that indicates whether or not this routing is preferred for ACH processing.</t>
  </si>
  <si>
    <t>address</t>
  </si>
  <si>
    <t>The 1st line of a postal address (unparsed).</t>
  </si>
  <si>
    <t>case when t1.type = 'F' and t2.type = U and t1.status = 'S' and t2.amount &lt;0 and t1.transition in ('A','B','L') then -1*XB_FEE_AMT/100
elseif t1.type = 'V' and t2.type = 'F' and t3.type = 'U' and t1.subtype = 'F' and t1.status = 'S' and t3.amount &lt; 0 and t1.transition in ('A','B','L') then t1.amount/t2.amount * -1*XB_FEE_AMT/100 end
case when t1.type = 'F' and t2.type = U and t1.status = 'S' and t2.amount &lt;0 and t1.transition in ('A','B','L') then -1*XB_FEE_AMT/100
elseif t1.type = 'V' and t2.type = 'F' and t3.type = 'U' and t1.subtype = 'F' and t1.status = 'S' and t3.amount &lt; 0 and t1.transition in ('A','B','L') then t1.amount/t2.amount * -1*XB_FEE_AMT/100 end</t>
  </si>
  <si>
    <t xml:space="preserve">There were reasons striked out in the mapping doc.  We just want to ensure that these should not be used?
</t>
  </si>
  <si>
    <t>phone_number</t>
  </si>
  <si>
    <t>A numeric string which helps identify a device (telephone) on a voice communications network. The phone number where this party can be reached during business hours.</t>
  </si>
  <si>
    <t>case when t1.type = 'F' and t2.type = U and t1.status = 'S' and t2.usd_amount &lt;0 and t1.transition in ('A','B','L') then -1*XB_FEE_USD_AMT/100
elseif t1.type = 'V' and t2.type = 'F' and t3.type = 'U' and t1.subtype = 'F' and t1.status = 'S' and t3.usd_amount &lt; 0 and t1.transition in ('A','B','L') then t1.usd_amount/t2.usd_amount * -1*XB_FEE_USD_AMT/100 end
case when t1.type = 'F' and t2.type = U and t1.status = 'S' and t2.usd_amount &lt;0 and t1.transition in ('A','B','L') then -1*XB_FEE_USD_AMT/100
elseif t1.type = 'V' and t2.type = 'F' and t3.type = 'U' and t1.subtype = 'F' and t1.status = 'S' and t3.usd_amount &lt; 0 and t1.transition in ('A','B','L') then t1.usd_amount/t2.usd_amount * -1*XB_FEE_USD_AMT/100 end</t>
  </si>
  <si>
    <t>case when t1.type = 'F' and t2.type = U and t1.status = 'S' and t2.amount &gt;0 and t1.transition in ('A','B','L') then -1*XB_FEE_AMT/100
elseif t1.type = 'V' and t2.type = 'F' and t3.type = 'U' and t1.subtype = 'F' and t1.status = 'S' and t3.amount &gt; 0 and t1.transition in ('A','B','L') then t1.amount/t2.amount * -1*XB_FEE_AMT/100 end
case when t1.type = 'F' and t2.type = U and t1.status = 'S' and t2.amount &gt;0 and t1.transition in ('A','B','L') then -1*XB_FEE_AMT/100
elseif t1.type = 'V' and t2.type = 'F' and t3.type = 'U' and t1.subtype = 'F' and t1.status = 'S' and t3.amount &gt; 0 and t1.transition in ('A','B','L') then t1.amount/t2.amount * -1*XB_FEE_AMT/100 end</t>
  </si>
  <si>
    <t>bank_routing_type</t>
  </si>
  <si>
    <t>Brief text which uniquely identifies a Bank Routing Type. This indicates the nature of the Bank Routing Number related to the disputed payment. Possible values include BIC, SortCode, Routing Number, Bank Code, etc.</t>
  </si>
  <si>
    <t>bank_routing_type_name</t>
  </si>
  <si>
    <t>case when t1.type = 'F' and t2.type = U and t1.status = 'S' and t2.usd_amount &gt; 0 and t1.transition in ('A','B','L') then -1*XB_FEE_USD_AMT/100
elseif t1.type = 'V' and t2.type = 'F' and t3.type = 'U' and t1.subtype = 'F' and t1.status = 'S' and t3.usd_amount &gt; 0 and t1.transition in ('A','B','L') then t1.usd_amount/t2.usd_amount * -1*XB_FEE_USD_AMT/100 end
case when t1.type = 'F' and t2.type = U and t1.status = 'S' and t2.usd_amount &gt; 0 and t1.transition in ('A','B','L') then -1*XB_FEE_USD_AMT/100
elseif t1.type = 'V' and t2.type = 'F' and t3.type = 'U' and t1.subtype = 'F' and t1.status = 'S' and t3.usd_amount &gt; 0 and t1.transition in ('A','B','L') then t1.usd_amount/t2.usd_amount * -1*XB_FEE_USD_AMT/100 end</t>
  </si>
  <si>
    <t>Text which identifies a Bank Routing Type.</t>
  </si>
  <si>
    <t>Text which explains or clarifies a Bank Routing Type.</t>
  </si>
  <si>
    <t>case when t1.type = 'F' and t2.type = 'U' and t1.status = 'S' and t2.amount &lt;0 and transition in ('A','B','L') and reason NOT IN ('R','i','p','z','s','Y','H','C','K','Q'), then -1*t1.AMOUNT/100 - -1*XB_FEE_AMT/100 elseif t1.type = 'V' and t2.type = 'F' and t3.type = 'U' and t1.subtype = 'F' and t1.status = 'S' and t3.amount &lt;0 and t2.transition in('A','B','L') then -1*t1.AMOUNT/100 -t1.amount/t2.amount * -1*XB_FEE_AMT/100 end
case when t1.type = 'F' and t2.type = 'U' and t1.status = 'S' and t2.amount &lt;0 and transition in ('A','B','L') and reason NOT IN ('R','i','p','z','s','Y','H','C','K','Q'), then -1*t1.AMOUNT/100 - -1*XB_FEE_AMT/100 elseif t1.type = 'V' and t2.type = 'F' and t3.type = 'U' and t1.subtype = 'F' and t1.status = 'S' and t3.amount &lt;0 and t2.transition in('A','B','L') then -1*t1.AMOUNT/100 -t1.amount/t2.amount * -1*XB_FEE_AMT/100 end</t>
  </si>
  <si>
    <t>net_rev_sent_other_lc_amt</t>
  </si>
  <si>
    <r>
      <t xml:space="preserve">case when t1.type = 'X' and t2.type = 'U' and t1.status = 'S' and t2.amount &lt;0 and </t>
    </r>
    <r>
      <rPr>
        <sz val="11"/>
        <color rgb="FF0000FF"/>
        <rFont val="Calibri"/>
        <family val="2"/>
      </rPr>
      <t>t1</t>
    </r>
    <r>
      <rPr>
        <sz val="11"/>
        <color rgb="FF000000"/>
        <rFont val="Calibri"/>
      </rPr>
      <t xml:space="preserve">.transition in ('A','B','L') then -1* t1.AMOUNT/100 elseif t1.type = 'X' and t2.type = 'V' and t3.type = 'U' and t1.status = 'S' and t3.amount &lt;0 and t1.transition in ('A','B','L') then -1*t1.AMOUNT/100 end
case when t1.type = 'X' and t2.type = 'U' and t1.status = 'S' and t2.amount &lt;0 and </t>
    </r>
    <r>
      <rPr>
        <sz val="11"/>
        <color rgb="FF0000FF"/>
        <rFont val="Calibri"/>
        <family val="2"/>
      </rPr>
      <t>t1</t>
    </r>
    <r>
      <rPr>
        <sz val="11"/>
        <color rgb="FF000000"/>
        <rFont val="Calibri"/>
      </rPr>
      <t>.transition in ('A','B','L') then -1* t1.AMOUNT/100 elseif t1.type = 'X' and t2.type = 'V' and t3.type = 'U' and t1.status = 'S' and t3.amount &lt;0 and t1.transition in ('A','B','L') then -1*t1.AMOUNT/100 end</t>
    </r>
  </si>
  <si>
    <t>PR: Need to ensure correct handling of the decimal output</t>
  </si>
  <si>
    <t>case when t1.type = 'F' and t2.type = 'U' and t1.status = 'S' and t2.usd_amount &lt;0 and transition in ('A','B','L') and reason NOT IN ('R','i','p','z','s','Y','H','C','K','Q'), then -1*t1.usd_AMOUNT/100 - -1*XB_FEE_AMT/100 elseif t1.type = 'V' and t2.type = 'F' and t3.type = 'U' and t1.subtype = 'F' and t1.status = 'S' and t3.usd_amount &lt;0 and t2.transition in('A','B','L') then -1*t1.usd_AMOUNT/100 -t1.usd_amount/t2.usd_amount * -1*XB_FEE_AMT/100 end
case when t1.type = 'F' and t2.type = 'U' and t1.status = 'S' and t2.usd_amount &lt;0 and transition in ('A','B','L') and reason NOT IN ('R','i','p','z','s','Y','H','C','K','Q'), then -1*t1.usd_AMOUNT/100 - -1*XB_FEE_AMT/100 elseif t1.type = 'V' and t2.type = 'F' and t3.type = 'U' and t1.subtype = 'F' and t1.status = 'S' and t3.usd_amount &lt;0 and t2.transition in('A','B','L') then -1*t1.usd_AMOUNT/100 -t1.usd_amount/t2.usd_amount * -1*XB_FEE_AMT/100 end</t>
  </si>
  <si>
    <t>bank_settlement_key</t>
  </si>
  <si>
    <t>net_rev_fx_pmt_sent_lc_amt</t>
  </si>
  <si>
    <t>net_rev_sent_other_usd_amt</t>
  </si>
  <si>
    <t>A number which uniquely identifies a Bank Settlement in the analytic environment.</t>
  </si>
  <si>
    <t>bank_settlement_id</t>
  </si>
  <si>
    <t>An alphanumeric string which identifies a Bank Settlement in the source system.</t>
  </si>
  <si>
    <t>case when t1.type = 'F' and t2.type = 'U' and t1.status = 'S' and t2.amount &gt;0 and transition in ('A','B','L') and reason NOT IN ('R','i','p','z','s','Y','H','C','K','Q'), then -1*t1.AMOUNT/100 - -1*XB_FEE_AMT/100 elseif t1.type = 'V' and t2.type = 'F' and t3.type = 'U' and t1.subtype = 'F' and t1.status = 'S' and t3.amount &gt;0 and t2.transition in('A','B','L') then -1*t1.AMOUNT/100 -t1.amount/t2.amount * -1*XB_FEE_AMT/100 end
case when t1.type = 'F' and t2.type = 'U' and t1.status = 'S' and t2.amount &gt;0 and transition in ('A','B','L') and reason NOT IN ('R','i','p','z','s','Y','H','C','K','Q'), then -1*t1.AMOUNT/100 - -1*XB_FEE_AMT/100 elseif t1.type = 'V' and t2.type = 'F' and t3.type = 'U' and t1.subtype = 'F' and t1.status = 'S' and t3.amount &gt;0 and t2.transition in('A','B','L') then -1*t1.AMOUNT/100 -t1.amount/t2.amount * -1*XB_FEE_AMT/100 end</t>
  </si>
  <si>
    <t>net_rev_recv_other_lc_amt</t>
  </si>
  <si>
    <r>
      <t>case when t1.type = 'X' and t2.type = 'U' and t1.status = 'S' and t2.amount &lt;0 and</t>
    </r>
    <r>
      <rPr>
        <sz val="11"/>
        <color rgb="FF0000FF"/>
        <rFont val="Calibri"/>
        <family val="2"/>
      </rPr>
      <t xml:space="preserve"> t1</t>
    </r>
    <r>
      <rPr>
        <sz val="11"/>
        <color rgb="FF000000"/>
        <rFont val="Calibri"/>
      </rPr>
      <t xml:space="preserve">.transition in ('A','B','L') then -1* t1.usd_AMOUNT/100 when t1.type = 'X' and t2.type = 'V' and t3.type = 'U' and t1.status = 'S' and t3.amount &lt;0 and t1.transition in ('A','B','L') then -1*t1.usd_AMOUNT/100 end
case when t1.type = 'X' and t2.type = 'U' and t1.status = 'S' and t2.amount &lt;0 and t1.transition in ('A','B','L') then -1* t1.usd_AMOUNT/100 when t1.type = 'X' and t2.type = 'V' and t3.type = 'U' and t1.status = 'S' and t3.amount &lt;0 and t1.transition in ('A','B','L') then -1*t1.usd_AMOUNT/100 end
</t>
    </r>
  </si>
  <si>
    <t>case when t1.type = 'F' and t2.type = 'U' and t1.status = 'S' and t2.usd_amount &gt;0 and transition in ('A','B','L') and reason NOT IN ('R','i','p','z','s','Y','H','C','K','Q'), then -1*t1.usd_AMOUNT/100 - -1*XB_FEE_AMT/100 elseif t1.type = 'V' and t2.type = 'F' and t3.type = 'U' and t1.subtype = 'F' and t1.status = 'S' and t3.usd_amount &gt;0 and t2.transition in('A','B','L') then -1*t1.usd_AMOUNT/100 -t1.usd_amount/t2.usd_amount * -1*XB_FEE_AMT/100 end
case when t1.type = 'F' and t2.type = 'U' and t1.status = 'S' and t2.usd_amount &gt;0 and transition in ('A','B','L') and reason NOT IN ('R','i','p','z','s','Y','H','C','K','Q'), then -1*t1.usd_AMOUNT/100 - -1*XB_FEE_AMT/100 elseif t1.type = 'V' and t2.type = 'F' and t3.type = 'U' and t1.subtype = 'F' and t1.status = 'S' and t3.usd_amount &gt;0 and t2.transition in('A','B','L') then -1*t1.usd_AMOUNT/100 -t1.usd_amount/t2.usd_amount * -1*XB_FEE_AMT/100 end</t>
  </si>
  <si>
    <t>net_rev_recv_other_usd_amt</t>
  </si>
  <si>
    <t>case when t1.type = 'F' and t2.type = 'U' and t1.status = 'S' and amount &lt;0 and transition in ('A','B','L') and reason IN ('R','i','p','z','s') then
-1*t2.AMOUNT/100 - -1*XB_FEE_AMT/100 elseif t1.type = 'V' and t2.type = 'F' and t3.type = 'U' and t1.subtype = 'F' and t1.status = 'S' and t3.amount &lt;0 and then -1*t1.AMOUNT/100 - t1.amount/t2.amount * -1*XB_FEE_AMT/100
case when t1.type = 'F' and t2.type = 'U' and t1.status = 'S' and amount &lt;0 and transition in ('A','B','L') and reason IN ('R','i','p','z','s') then
-1*t2.AMOUNT/100 - -1*XB_FEE_AMT/100 elseif t1.type = 'V' and t2.type = 'F' and t3.type = 'U' and t1.subtype = 'F' and t1.status = 'S' and t3.amount &lt;0 and then -1*t1.AMOUNT/100 - t1.amount/t2.amount * -1*XB_FEE_AMT/100</t>
  </si>
  <si>
    <t>current_activity_key</t>
  </si>
  <si>
    <t>net_rev_pmt_sndr_ba_lc_amt</t>
  </si>
  <si>
    <t>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Key. However, if the transaction is subsequently reversed, the reversal transactions would be assigned a new Current Activity Key. Thus, the original and reversing transactions are kept separate.</t>
  </si>
  <si>
    <r>
      <t xml:space="preserve">case when t1.type = 'X' and t2.type = 'U' and t1.status = 'S' and t2.amount &gt;0 and </t>
    </r>
    <r>
      <rPr>
        <sz val="11"/>
        <color rgb="FF0000FF"/>
        <rFont val="Calibri"/>
        <family val="2"/>
      </rPr>
      <t>t1</t>
    </r>
    <r>
      <rPr>
        <sz val="11"/>
        <color rgb="FF000000"/>
        <rFont val="Calibri"/>
      </rPr>
      <t xml:space="preserve">.transition in ('A','B','L') then -1* t1.AMOUNT/100 elseif t1.type = 'X' and t2.type = 'V' and t3.type = 'U' and t1.status = 'S' and t3.amount &gt;0 and t1.transition in ('A','B','L') then -1*t1.AMOUNT/100 end
case when t1.type = 'X' and t2.type = 'U' and t1.status = 'S' and t2.amount &gt;0 and </t>
    </r>
    <r>
      <rPr>
        <sz val="11"/>
        <color rgb="FF0000FF"/>
        <rFont val="Calibri"/>
        <family val="2"/>
      </rPr>
      <t>t1</t>
    </r>
    <r>
      <rPr>
        <sz val="11"/>
        <color rgb="FF000000"/>
        <rFont val="Calibri"/>
      </rPr>
      <t>.transition in ('A','B','L') then -1* t1.AMOUNT/100 elseif t1.type = 'X' and t2.type = 'V' and t3.type = 'U' and t1.status = 'S' and t3.amount &gt;0 and t1.transition in ('A','B','L') then -1*t1.AMOUNT/100 end</t>
    </r>
  </si>
  <si>
    <t>case when t1.type = 'F' and t2.type = 'U' and t1.status = 'S' and amount &lt;0 and transition in ('A','B','L') and reason IN ('R','i','p','z','s') then
-1*t2.usd_AMOUNT/100 - -1*XB_FEE_USD_AMT/100 elseif t1.type = 'V' and t2.type = 'F' and t3.type = 'U' and t1.subtype = 'F' and t1.status = 'S' and t3.usd_amount &lt;0 and then -1*t1.usd_AMOUNT/100 - t1.usd_amount/t2.usd_amount * -1*XB_FEE_AMT/100
case when t1.type = 'F' and t2.type = 'U' and t1.status = 'S' and amount &lt;0 and transition in ('A','B','L') and reason IN ('R','i','p','z','s') then
-1*t2.usd_AMOUNT/100 - -1*XB_FEE_USD_AMT/100 elseif t1.type = 'V' and t2.type = 'F' and t3.type = 'U' and t1.subtype = 'F' and t1.status = 'S' and t3.usd_amount &lt;0 and then -1*t1.usd_AMOUNT/100 - t1.usd_amount/t2.usd_amount * -1*XB_FEE_AMT/100</t>
  </si>
  <si>
    <t>net_rev_fx_pmt_recv_lc_amt</t>
  </si>
  <si>
    <t>net_rev_pmt_sndr_ba_usd_amt</t>
  </si>
  <si>
    <t>case when t1.type = 'F' and t2.type = 'U' and t1.status = 'S' and amount &gt;0 and transition in ('A','B','L') and reason IN ('R','i','p','z','s') then
-1*t2.AMOUNT/100 - -1*XB_FEE_AMT/100 elseif t1.type = 'V' and t2.type = 'F' and t3.type = 'U' and t1.subtype = 'F' and t1.status = 'S' and t3.amount &gt;0 and then -1*t1.AMOUNT/100 - t1.amount/t2.amount * -1*XB_FEE_AMT/100 end
case when t1.type = 'F' and t2.type = 'U' and t1.status = 'S' and amount &gt;0 and transition in ('A','B','L') and reason IN ('R','i','p','z','s') then
-1*t2.AMOUNT/100 - -1*XB_FEE_AMT/100 elseif t1.type = 'V' and t2.type = 'F' and t3.type = 'U' and t1.subtype = 'F' and t1.status = 'S' and t3.amount &gt;0 and then -1*t1.AMOUNT/100 - t1.amount/t2.amount * -1*XB_FEE_AMT/100 end</t>
  </si>
  <si>
    <t>parent_transaction_type_code</t>
  </si>
  <si>
    <t>Brief text which uniquely identifies the class of the root payment transaction - i.e., the transaction that is funded by this transaction.</t>
  </si>
  <si>
    <t>case when t1.type = 'F' and t2.type = 'U' and t1.status = 'S' and amount &gt;0 and transition in ('A','B','L') and reason IN ('R','i','p','z','s') then
-1*t2.usd_AMOUNT/100 - -1*XB_FEE_USD_AMT/100 elseif t1.type = 'V' and t2.type = 'F' and t3.type = 'U' and t1.subtype = 'F' and t1.status = 'S' and t3.usd_amount &gt;0 and then -1*t1.usd_AMOUNT/100 - t1.usd_amount/t2.usd_amount * -1*XB_FEE_AMT/100 end
case when t1.type = 'F' and t2.type = 'U' and t1.status = 'S' and amount &gt;0 and transition in ('A','B','L') and reason IN ('R','i','p','z','s') then
-1*t2.usd_AMOUNT/100 - -1*XB_FEE_USD_AMT/100 elseif t1.type = 'V' and t2.type = 'F' and t3.type = 'U' and t1.subtype = 'F' and t1.status = 'S' and t3.usd_amount &gt;0 and then -1*t1.usd_AMOUNT/100 - t1.usd_amount/t2.usd_amount * -1*XB_FEE_AMT/100 end</t>
  </si>
  <si>
    <t>parent_transaction_subtype_code</t>
  </si>
  <si>
    <t>Brief text which uniquely identifies the subclass of the root payment transaction - i.e., the transaction that is funded by this transaction.</t>
  </si>
  <si>
    <t>transaction_type_code</t>
  </si>
  <si>
    <t>case when t1.type = 'U' and t1.status = 'S' and amount &lt;0 and transition in ('A','B','L') then -1*MP_FEE_AMT/100 end</t>
  </si>
  <si>
    <t>Brief text which uniquely identifies the class of this transaction.</t>
  </si>
  <si>
    <t>net_rev_masspay_lc_amt</t>
  </si>
  <si>
    <t>transaction_subtype_code</t>
  </si>
  <si>
    <t>Brief text which uniquely identifies the subclass of this transaction.</t>
  </si>
  <si>
    <t>transaction_reason_code</t>
  </si>
  <si>
    <r>
      <t xml:space="preserve">case when t1.type = 'X' and t2.type = 'U' and t1.status = 'S' and t2.amount &gt;0 and </t>
    </r>
    <r>
      <rPr>
        <sz val="11"/>
        <color rgb="FF0000FF"/>
        <rFont val="Calibri"/>
        <family val="2"/>
      </rPr>
      <t>t1</t>
    </r>
    <r>
      <rPr>
        <sz val="11"/>
        <color rgb="FF000000"/>
        <rFont val="Calibri"/>
      </rPr>
      <t xml:space="preserve">.transition in ('A','B','L') then -1* t1.usd_AMOUNT/100 when t1.type = 'X' and t2.type = 'V' and t3.type = 'U' and t1.status = 'S' and t3.amount &gt;0 and t1.transition in ('A','B','L') then -1*t1.usd_AMOUNT/100 end
case when t1.type = 'X' and t2.type = 'U' and t1.status = 'S' and t2.amount &gt;0 and t1.transition in ('A','B','L') then -1* t1.usd_AMOUNT/100 when t1.type = 'X' and t2.type = 'V' and t3.type = 'U' and t1.status = 'S' and t3.amount &gt;0 and t1.transition in ('A','B','L') then -1*t1.usd_AMOUNT/100 end
</t>
    </r>
  </si>
  <si>
    <t>case when t1.type = 'U' and t1.status = 'S' and amount &lt;0 and transition in ('A','B','L') then -1*MP_FEE_USD_AMT/100 end</t>
  </si>
  <si>
    <t>Brief text which identifies a Payment Transaction Reason, such as "ITP" for "iTunes Purchase.</t>
  </si>
  <si>
    <t>net_rev_masspay_usd_amt</t>
  </si>
  <si>
    <t>transaction_reference_number</t>
  </si>
  <si>
    <t>An alphanumeric string which is used to uniquely identify a payment in external scenarios. E.g., the customer may not have access to the Payment Transaction ID, but the Transaction Reference Number might be exposed to the customer. The customer can use it in communication with Customer Service.</t>
  </si>
  <si>
    <t>debit_credit_code</t>
  </si>
  <si>
    <t>varchar(2)</t>
  </si>
  <si>
    <t>case when t1.type = 'F' and t2.type = 'U' and t1.status = 'S' and t1.transition in ('A','B','L') and reason IN ('H') then "-1*t1.AMOUNT/100" elseif t1.type = 'V' t2.type = 'F' and t3.type = 'U' and t1.status = 'S' then -1*t1.AMOUNT/100 end 
case when t1.type = 'F' and t2.type = 'U' and t1.status = 'S' and t1.transition in ('A','B','L') and reason IN ('H') then "-1*t1.AMOUNT/100" elseif t1.type = 'V' t2.type = 'F' and t3.type = 'U' and t1.status = 'S' then -1*t1.AMOUNT/100 end</t>
  </si>
  <si>
    <t>net_rev_gaming_lc_amt</t>
  </si>
  <si>
    <t>Brief text which indicates if this transaction is in the subject's favor, or in the company's favor. The subject may be either an Account, or a Financial Instrument (depending on the context). A debit (DR) indicator decrements the subject and increments the company. A credit (CR) indicator decrements the company and increments the subject.</t>
  </si>
  <si>
    <t>party_key</t>
  </si>
  <si>
    <t>case when t1.type = 'F' and t2.type = U and t1.status = 'S' and t2.amount &lt;0 and t1.transition in ('A','B','L') then -1* XB_FEE_AMT/100
elseif t1.type = 'V' and t2.type = 'F' and t3.type = 'U' and t1.subtype = 'F' and t1.status = 'S' and t3.amount &lt; 0 and t1.transition in ('A','B','L') then t1.amount/t2.amount * -1*XB_FEE_AMT/100 end
case when t1.type = 'F' and t2.type = U and t1.status = 'S' and t2.amount &lt;0 and t1.transition in ('A','B','L') then -1* XB_FEE_AMT/100
elseif t1.type = 'V' and t2.type = 'F' and t3.type = 'U' and t1.subtype = 'F' and t1.status = 'S' and t3.amount &lt; 0 and t1.transition in ('A','B','L') then t1.amount/t2.amount * -1*XB_FEE_AMT/100 end</t>
  </si>
  <si>
    <t>MG - Question - Where are we deriving XB_FEE_AMT(Numerous)</t>
  </si>
  <si>
    <t>A number which uniquely identifies a person or business in the analytic environment - the Party that is debited or credited by this Payment Transaction.</t>
  </si>
  <si>
    <t>NET_REV_SNDR_XBDR_LC_AMT</t>
  </si>
  <si>
    <t xml:space="preserve">case when t1.type = 'F' and t2.type = 'U' and t1.status = 'S' and t1.transition in ('A','B','L') and reason IN ('H') then "-1*t1.usd_AMOUNT/100" elseif t1.type = 'V' t2.type = 'F' and t3.type = 'U' and t1.status = 'S' then -1*t1.usd_AMOUNT/100 end 
case when t1.type = 'F' and t2.type = 'U' and t1.status = 'S' and t1.transition in ('A','B','L') and reason IN ('H') then "-1*t1.usd_AMOUNT/100" elseif t1.type = 'V' t2.type = 'F' and t3.type = 'U' and t1.status = 'S' then -1*t1.usd_AMOUNT/100 end </t>
  </si>
  <si>
    <t>net_rev_gaming_usd_amt</t>
  </si>
  <si>
    <t>An alphanumeric string which identifies a location where messages can be sent or received electronically.</t>
  </si>
  <si>
    <t>case when t1.type = 'F' and t2.type = 'U' and t1.status = 'S' and t1.transition in ('A','B','L') and reason IN ('K') then -1*t1.AMOUNT/100 elseif t1.type = 'V' and t2.type = 'F' and t3.type = 'U' and t1.subtype = 'F' and t1.status = 'S' and t1.transition in ('A','B','L') then -1*t1.AMOUNT/100 end
case when t1.type = 'F' and t2.type = 'U' and t1.status = 'S' and t1.transition in ('A','B','L') and reason IN ('K') then -1*t1.AMOUNT/100 elseif t1.type = 'V' and t2.type = 'F' and t3.type = 'U' and t1.subtype = 'F' and t1.status = 'S' and t1.transition in ('A','B','L') then -1*t1.AMOUNT/100 end</t>
  </si>
  <si>
    <t>net_rev_cb_lc_amt</t>
  </si>
  <si>
    <t>region_name</t>
  </si>
  <si>
    <t>Text which identifies an area within a country - which might be a state or province, or might be independent of those two, and which might be used for mail delivery only. Not relevant to the United States or Canada, but can be relevant to some countries.</t>
  </si>
  <si>
    <t>case when t1.type = 'F' and t2.type = 'U' and t1.status = 'S' and t1.transition in ('A','B','L') and reason IN ('K') then -1*t1.usd_AMOUNT/100 elseif t1.type = 'V' and t2.type = 'F' and t3.type = 'U' and t1.subtype = 'F' and t1.status = 'S' and t1.transition in ('A','B','L') then -1*t1.usd_AMOUNT/100 end
case when t1.type = 'F' and t2.type = 'U' and t1.status = 'S' and t1.transition in ('A','B','L') and reason IN ('K') then -1*t1.usd_AMOUNT/100 elseif t1.type = 'V' and t2.type = 'F' and t3.type = 'U' and t1.subtype = 'F' and t1.status = 'S' and t1.transition in ('A','B','L') then -1*t1.usd_AMOUNT/100 end</t>
  </si>
  <si>
    <t>net_rev_cb_usd_amt</t>
  </si>
  <si>
    <t>Brief text which identifies a Country where a postal address is located.</t>
  </si>
  <si>
    <t>A number which uniquely identifies an Account in the analytic environment - the account that is debited or credited by this Payment Transaction.</t>
  </si>
  <si>
    <t>Brief text which identifies a Country. The country that has jurisdiction over this transaction.</t>
  </si>
  <si>
    <t>authorization_amount</t>
  </si>
  <si>
    <t>The monetary value that was approved for this transaction, in the Currency designated for this transaction.. For example, a payment may be authorized for 100 EUR, but the actual of the subsequent payment may be just 94 EUR. If the company treats the authorization as a transaction in its own right (i.e., PayPal), then there should be 2 Payment Transaction records, one for the authorization and a subsequent one for the payment. On the authorization record, the Transaction Amount could represent the requested authorization, and the Authorization Amount could represent the amount that was actually approved. On the subsequent payment record, the Authorization Amount would repeat the Autthorization Amount from the authorization record, and the Transaction Amount is the actual amount of the payment. If the company does not support the authorization as a separate Payment Transaction, then there will only be the payment transaction, and the 2 amounts will be used as explained above.</t>
  </si>
  <si>
    <t xml:space="preserve">case when t1.type = 'F' and t2.type = U and t1.status = 'S' and t2.usd_amount &lt;0 and t1.transition in ('A','B','L') then -1*XB_FEE_USD_AMT/100
when t1.type = 'V' and t2.type = 'F' and t3.type = 'U' and t1.subtype = 'F' and t1.status = 'S' and t3.amount &lt; 0 and t1.transition in ('A','B','L') then t1.amount/t2.amount * -1*XB_FEE_USD_AMT/100 end
case when t1.type = 'F' and t2.type = U and t1.status = 'S' and t2.usd_amount &lt;0 and t1.transition in ('A','B','L') then -1*XB_FEE_USD_AMT/100
when t1.type = 'V' and t2.type = 'F' and t3.type = 'U' and t1.subtype = 'F' and t1.status = 'S' and t3.amount &lt; 0 and t1.transition in ('A','B','L') then t1.amount/t2.amount * -1*XB_FEE_USD_AMT/100 end
</t>
  </si>
  <si>
    <t>authorization_usd_amount</t>
  </si>
  <si>
    <t>MG - Question - Where are we deriving XB_FEE_USD_AMT(Numerous)</t>
  </si>
  <si>
    <t>NET_REV_SNDR_XBDR_USD_AMT</t>
  </si>
  <si>
    <t>The Authorization Amount as expressed in U.S. dollars.</t>
  </si>
  <si>
    <t>transaction_amount</t>
  </si>
  <si>
    <t>The monetary value of this transaction, such as the amount charged to a credit card, or the amount paid to the recipient, in a given Currency.</t>
  </si>
  <si>
    <t>transaction_usd_amount</t>
  </si>
  <si>
    <t>The Transaction Amount as expressed in U.S. dollars.</t>
  </si>
  <si>
    <t>case when t1.type = 'F' and t2.type = 'U' and t1.status = 'S' and t2.amount &gt;0 and t1.transition in ('A','B','L') then -1* XB_FEE_AMT/100
elseif t1.type = 'V' and t2.type = 'F' and t3.type = 'U' and t1.subtype = 'F' and t1.status = 'S' and t3.amount &gt; 0 and t1.transition in ('A','B','L') then t1.amount/t2.amount * -1*XB_FEE_AMT/100 end
case when t1.type = 'F' and t2.type = U and t1.status = 'S' and t2.amount &gt;0 and t1.transition in ('A','B','L') then -1*XB_FEE_AMT/100
elseif t1.type = 'V' and t2.type = 'F' and t3.type = 'U' and t1.subtype = 'F' and t1.status = 'S' and t3.amount &gt; 0 and t1.transition in ('A','B','L') then t1.amount/t2.amount * -1*XB_FEE_AMT/100 end</t>
  </si>
  <si>
    <t>is_balance_impacting</t>
  </si>
  <si>
    <t>NET_REV_RCVR_XBDR_LC_AMT</t>
  </si>
  <si>
    <t>An indicator which determines whether or not the current Payment Transaction event debits or credits the account's balance. While this is usually aligned with the Transaction Status Code (Successful), there are situations (in PayPal) where the balance impact of a successful transaction is deferred, or vice versus where the balance is impacted before the Successful status. Thus, this flag is required.</t>
  </si>
  <si>
    <t>Brief text which identifies an Instrument Variant - the instrument on the current side of this payment.</t>
  </si>
  <si>
    <t>financial_instrument_key</t>
  </si>
  <si>
    <t>A number which uniquely identifies a Financial Instrument in the analytic environment - the instrument on the current side of this payment.</t>
  </si>
  <si>
    <t>counter_party_key</t>
  </si>
  <si>
    <t>Need source for ~/pp_adm/sql/dw_cc_trans/wrk_dw_cc_tran_rev_share_ins.sql</t>
  </si>
  <si>
    <t>A number which uniquely identifies a person or business in the analytic environment - the Party is the counterparty (seller) in this activity.</t>
  </si>
  <si>
    <t>counter_phone_number</t>
  </si>
  <si>
    <t>A number which identifies a telephone - the phone where a party can be reached on business matters. The phone number of the counterparty (seller).</t>
  </si>
  <si>
    <t>counter_email_address</t>
  </si>
  <si>
    <t>A location in cyberspace where electronic messages ("email") can be sent or received. This is the email address of the counterparty (seller).</t>
  </si>
  <si>
    <t>counter_city_name</t>
  </si>
  <si>
    <t>Text which identifies a community within a country, state or region - the city of the counterparty (seller) in this activity.</t>
  </si>
  <si>
    <t>counter_state_name</t>
  </si>
  <si>
    <t>Text which identifies a political subdivision of a country such as a U.S. state or Canadian province - the state of the counterparty (seller) in this activity.</t>
  </si>
  <si>
    <t>counter_region_name</t>
  </si>
  <si>
    <t>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(seller) in this activity.</t>
  </si>
  <si>
    <t>case when t1.type = 'F' and t2.type = 'U' and t1.status = 'S' and t2.amount &gt; 0 and t1.transition in ('A','B','L') then -1*XB_FEE_USD_AMT/100
when t1.type = 'V' and t2.type = 'F' and t3.type = 'U' and t1.subtype = 'F' and t1.status = 'S' and t3.amount &gt; 0 and t1.transition in ('A','B','L') then t1.amount/t2.amount * -1*XB_FEE_USD_AMT/100 end</t>
  </si>
  <si>
    <t>counter_postal_area_code</t>
  </si>
  <si>
    <t>NET_REV_RCVR_XBDR_USD_AMT</t>
  </si>
  <si>
    <t>An alphanumeric string which identifies a small area in a country for the purpose of speeding mail delivery - the postal code of the counterparty (seller) in this activity.</t>
  </si>
  <si>
    <t>counter_country_code</t>
  </si>
  <si>
    <t>Brief text which identifies a Country where a postal address is located - the country of the counterparty (seller) in this activity.</t>
  </si>
  <si>
    <t>counter_account_key</t>
  </si>
  <si>
    <t>A number which uniquely identifies an Account in the analytic environment - the account of the counterparty (seller) in this payment.</t>
  </si>
  <si>
    <t>counter_account_id</t>
  </si>
  <si>
    <t>A number or string which uniquely identifies an Account in the source environment - the account of the counterparty (seller)in this payment.</t>
  </si>
  <si>
    <t>legal_counter_country_code</t>
  </si>
  <si>
    <t>Brief text which identifies a Country where a postal address is located - the country of the counterparty (seller) in this activity. This corrects the Counter Country Code (see Payment Transaction).</t>
  </si>
  <si>
    <t>An (alpha)numeric string which identifies a location of a bank.</t>
  </si>
  <si>
    <t>Text which describes the place where a bank office (or similar office) is situated.</t>
  </si>
  <si>
    <t>is_fraudulent_transaction</t>
  </si>
  <si>
    <t>A yes or no flag that indicates whether or not this transaciton has been detected to be suspicious activity.</t>
  </si>
  <si>
    <t>bank_transaction_type_code</t>
  </si>
  <si>
    <t>Brief text which uniquely identifies a Bank Transaction Type.</t>
  </si>
  <si>
    <t>bank_transaction_subtype_code</t>
  </si>
  <si>
    <t>Brief text which further delineates the nature of a Bank Transaction.</t>
  </si>
  <si>
    <t>bank_transaction_timestamp</t>
  </si>
  <si>
    <t>The moment when this transaction is recorded in standard time (PST).</t>
  </si>
  <si>
    <t>processor_vendor_code</t>
  </si>
  <si>
    <t>Brief text which identifies the company handles a payment for an external instrument.. This bank is also known as the issuing bank because it issues the card in the first place. The Authorizing Vendor must settle with the Acquiring Vendor to ensure the merchant is paid.</t>
  </si>
  <si>
    <t>processor_vendor_name</t>
  </si>
  <si>
    <t>Text which identifies a firm that handles bank transactions, such as push transactions from foreign banks.</t>
  </si>
  <si>
    <t>processing_reference_number</t>
  </si>
  <si>
    <t>An alphanumeric string which identifies this transaction at the processor. This number may be used as an invoice number to settle fees.</t>
  </si>
  <si>
    <t>processing_currency_code</t>
  </si>
  <si>
    <t>Brief text which identifies a Currency. This code is the 3-character ISO code for currencies, such as USD, EUR or GPB. The Currency used for the Card Processing Fee and related fees.</t>
  </si>
  <si>
    <t>beneficiary_bank_name</t>
  </si>
  <si>
    <t>Text which identifies a financial institution that manages deposit accounts - the bank of the beneficiary for this transaction.</t>
  </si>
  <si>
    <t>beneficiary_bank_country_code</t>
  </si>
  <si>
    <t>Brief text which identifies a nation or state - the country that has jurisdiction over the beneficiary's bank.</t>
  </si>
  <si>
    <t>beneficiary_account_name</t>
  </si>
  <si>
    <t>Text which identifies a deposit account at a financial institution - the account of the beneficiary of this transaction.</t>
  </si>
  <si>
    <t>The bank account number for this transaction, as expressed as a UUID to look up the hashed and/or encrypted values in the Class 2 Data Store.</t>
  </si>
  <si>
    <t>iban_uuid</t>
  </si>
  <si>
    <t>The International Bank Account Number (IBAN) expressed as a UUID to look up the hashed and/or encrypted value in the Class 2 Data Store.</t>
  </si>
  <si>
    <t>payment_routing_number</t>
  </si>
  <si>
    <r>
      <t xml:space="preserve">case when t1.type = 'F' and t2.type = 'U' and t1.status = 'S' and t2.amount &lt;0 and transition in ('A','B','L') and reason NOT IN ('R','i','p','z','s','Y','H','C','K','Q'), then </t>
    </r>
    <r>
      <rPr>
        <sz val="11"/>
        <color rgb="FF0000FF"/>
        <rFont val="Calibri"/>
        <family val="2"/>
      </rPr>
      <t>((</t>
    </r>
    <r>
      <rPr>
        <sz val="11"/>
        <color rgb="FF000000"/>
        <rFont val="Calibri"/>
      </rPr>
      <t>-1*t1.AMOUNT/100</t>
    </r>
    <r>
      <rPr>
        <sz val="11"/>
        <color rgb="FF0000FF"/>
        <rFont val="Calibri"/>
        <family val="2"/>
      </rPr>
      <t>)</t>
    </r>
    <r>
      <rPr>
        <sz val="11"/>
        <color rgb="FF000000"/>
        <rFont val="Calibri"/>
      </rPr>
      <t xml:space="preserve"> - </t>
    </r>
    <r>
      <rPr>
        <sz val="11"/>
        <color rgb="FF0000FF"/>
        <rFont val="Calibri"/>
        <family val="2"/>
      </rPr>
      <t>(</t>
    </r>
    <r>
      <rPr>
        <sz val="11"/>
        <color rgb="FF000000"/>
        <rFont val="Calibri"/>
      </rPr>
      <t>-1*XB_FEE_AMT/100</t>
    </r>
    <r>
      <rPr>
        <sz val="11"/>
        <color rgb="FF0000FF"/>
        <rFont val="Calibri"/>
        <family val="2"/>
      </rPr>
      <t>))</t>
    </r>
    <r>
      <rPr>
        <sz val="11"/>
        <color rgb="FF000000"/>
        <rFont val="Calibri"/>
      </rPr>
      <t xml:space="preserve"> elseif t1.type = 'V' and t2.type = 'F' and t3.type = 'U' and t1.subtype = 'F' and t1.status = 'S' and t3.amount &lt;0 and t2.transition in('A','B','L') then -1*t1.AMOUNT/100 -t1.amount/t2.amount * -1*XB_FEE_AMT/100 end
case when t1.type = 'F' and t2.type = 'U' and t1.status = 'S' and t2.amount &lt;0 and transition in ('A','B','L') and reason NOT IN ('R','i','p','z','s','Y','H','C','K','Q'), then </t>
    </r>
    <r>
      <rPr>
        <sz val="11"/>
        <color rgb="FF0000FF"/>
        <rFont val="Calibri"/>
        <family val="2"/>
      </rPr>
      <t>((</t>
    </r>
    <r>
      <rPr>
        <sz val="11"/>
        <color rgb="FF000000"/>
        <rFont val="Calibri"/>
      </rPr>
      <t>-1*t1.AMOUNT/100</t>
    </r>
    <r>
      <rPr>
        <sz val="11"/>
        <color rgb="FF0000FF"/>
        <rFont val="Calibri"/>
        <family val="2"/>
      </rPr>
      <t>)</t>
    </r>
    <r>
      <rPr>
        <sz val="11"/>
        <color rgb="FF000000"/>
        <rFont val="Calibri"/>
      </rPr>
      <t xml:space="preserve"> - </t>
    </r>
    <r>
      <rPr>
        <sz val="11"/>
        <color rgb="FF0000FF"/>
        <rFont val="Calibri"/>
        <family val="2"/>
      </rPr>
      <t>(</t>
    </r>
    <r>
      <rPr>
        <sz val="11"/>
        <color rgb="FF000000"/>
        <rFont val="Calibri"/>
      </rPr>
      <t>-1*XB_FEE_AMT/100</t>
    </r>
    <r>
      <rPr>
        <sz val="11"/>
        <color rgb="FF0000FF"/>
        <rFont val="Calibri"/>
        <family val="2"/>
      </rPr>
      <t>))</t>
    </r>
    <r>
      <rPr>
        <sz val="11"/>
        <color rgb="FF000000"/>
        <rFont val="Calibri"/>
      </rPr>
      <t xml:space="preserve"> elseif t1.type = 'V' and t2.type = 'F' and t3.type = 'U' and t1.subtype = 'F' and t1.status = 'S' and t3.amount &lt;0 and t2.transition in('A','B','L') then -1*t1.AMOUNT/100 -t1.amount/t2.amount * -1*XB_FEE_AMT/100 end</t>
    </r>
  </si>
  <si>
    <t>Text which identifies a bank branch - this is used to direct a deposit or withdrawal to a specific banking location.</t>
  </si>
  <si>
    <t>internal_settlement_id</t>
  </si>
  <si>
    <t>A number which identifies a settlement within the settlement system. This is used internally and is not for outside consumption.</t>
  </si>
  <si>
    <t>settlement_response_type_code</t>
  </si>
  <si>
    <t>Brief text which classifies a settlement reply in terms of its role or function. Similar to the Transaction Type Code except it is on the settlement side. This is the type of response expected from the settlement vendor.</t>
  </si>
  <si>
    <t>remittance_label</t>
  </si>
  <si>
    <t>Text used in the beneficiaries bank statement to describe this transaction.</t>
  </si>
  <si>
    <t>clearing_type_code</t>
  </si>
  <si>
    <t>Brief text which classifies this settlement, such as SEPA classifications SEPA_COR1_FRST, SEPA_CORE_RCUR, etc.</t>
  </si>
  <si>
    <t>bank_mandate_code</t>
  </si>
  <si>
    <t>A reference to a set of instructions to a bank (Bank Mandate) that instructs the bank to, for example, make regular payments.</t>
  </si>
  <si>
    <t>bank_mandate_sign_date</t>
  </si>
  <si>
    <t>The 24-hour period during which a signature was affixed to a Bank Mandate. Note: the time zone of this date will be local to the bank or signee.</t>
  </si>
  <si>
    <r>
      <t xml:space="preserve">case when t1.type = 'F' and t2.type = 'U' and t1.status = 'S' and t2.amount &lt;0 and transition in ('A','B','L') and reason NOT IN ('R','i','p','z','s','Y','H','C','K','Q'), then </t>
    </r>
    <r>
      <rPr>
        <sz val="11"/>
        <color rgb="FF0000FF"/>
        <rFont val="Calibri"/>
        <family val="2"/>
      </rPr>
      <t>((</t>
    </r>
    <r>
      <rPr>
        <sz val="11"/>
        <color rgb="FF000000"/>
        <rFont val="Calibri"/>
      </rPr>
      <t>-1*t1.usd_AMOUNT/100</t>
    </r>
    <r>
      <rPr>
        <sz val="11"/>
        <color rgb="FF0000FF"/>
        <rFont val="Calibri"/>
        <family val="2"/>
      </rPr>
      <t xml:space="preserve">) </t>
    </r>
    <r>
      <rPr>
        <sz val="11"/>
        <color rgb="FF000000"/>
        <rFont val="Calibri"/>
      </rPr>
      <t xml:space="preserve">- </t>
    </r>
    <r>
      <rPr>
        <sz val="11"/>
        <color rgb="FF0000FF"/>
        <rFont val="Calibri"/>
        <family val="2"/>
      </rPr>
      <t>(</t>
    </r>
    <r>
      <rPr>
        <sz val="11"/>
        <color rgb="FF000000"/>
        <rFont val="Calibri"/>
      </rPr>
      <t>-1*XB_FEE_</t>
    </r>
    <r>
      <rPr>
        <sz val="11"/>
        <color rgb="FF0000FF"/>
        <rFont val="Calibri"/>
        <family val="2"/>
      </rPr>
      <t>USD_</t>
    </r>
    <r>
      <rPr>
        <sz val="11"/>
        <color rgb="FF000000"/>
        <rFont val="Calibri"/>
      </rPr>
      <t>AMT/100</t>
    </r>
    <r>
      <rPr>
        <sz val="11"/>
        <color rgb="FF0000FF"/>
        <rFont val="Calibri"/>
        <family val="2"/>
      </rPr>
      <t>))</t>
    </r>
    <r>
      <rPr>
        <sz val="11"/>
        <color rgb="FF000000"/>
        <rFont val="Calibri"/>
      </rPr>
      <t xml:space="preserve"> elseif t1.type = 'V' and t2.type = 'F' and t3.type = 'U' and t1.subtype = 'F' and t1.status = 'S' and t3.amount &lt;0 and t2.transition in('A','B','L') then -1*t1.usd_AMOUNT/100 -t1.amount/t2.amount * -1*XB_FEE_</t>
    </r>
    <r>
      <rPr>
        <sz val="11"/>
        <color rgb="FF0000FF"/>
        <rFont val="Calibri"/>
        <family val="2"/>
      </rPr>
      <t>USD_</t>
    </r>
    <r>
      <rPr>
        <sz val="11"/>
        <color rgb="FF000000"/>
        <rFont val="Calibri"/>
      </rPr>
      <t>AMT/100 end</t>
    </r>
  </si>
  <si>
    <t>on_mandate_hold</t>
  </si>
  <si>
    <t>An indicator which determines whether or not a Bank Transaction Routing is on mandate hold for the applicable beneficiary bank.</t>
  </si>
  <si>
    <t>push_transaction_identifier</t>
  </si>
  <si>
    <t>An alphanumeric string which identifies a Push Transaction at the user's bank.</t>
  </si>
  <si>
    <t>external_payment_identifier</t>
  </si>
  <si>
    <t>An alphanumeric string which identifies a Push Transaction at a vendor.</t>
  </si>
  <si>
    <t>funds_transfer_type_code</t>
  </si>
  <si>
    <t>Brief text that indicates the class of a bank transction that is initiated by the customer, such as Deposit, User-to-User payment or ROR.</t>
  </si>
  <si>
    <t>funds_transfer_subtype_code</t>
  </si>
  <si>
    <t>Brief text that indicates the subclass of a bank transction that is initiated by the customer, such as Capture, Candel or Refund.</t>
  </si>
  <si>
    <t>funds_transfer_status_code</t>
  </si>
  <si>
    <t>Brief text which indicates the state of a transaction that was initiated by the customer, such as Pending, Posted, Expired, etc.</t>
  </si>
  <si>
    <t>user_bank_country_code</t>
  </si>
  <si>
    <t>The country where a bank is located - the bank that the customer is using to push the funds.</t>
  </si>
  <si>
    <t>withdrawal_type_code</t>
  </si>
  <si>
    <t>Brief text which indicates the nature of a check withdrawal.</t>
  </si>
  <si>
    <t>check_number</t>
  </si>
  <si>
    <r>
      <t xml:space="preserve">case when t1.type = 'F' and t2.type = 'U' and t1.status = 'S' and t2.amount &gt;0 and transition in ('A','B','L') and reason NOT IN ('R','i','p','z','s','Y','H','C','K','Q'), then </t>
    </r>
    <r>
      <rPr>
        <sz val="11"/>
        <color rgb="FF0000FF"/>
        <rFont val="Calibri"/>
        <family val="2"/>
      </rPr>
      <t>((</t>
    </r>
    <r>
      <rPr>
        <sz val="11"/>
        <color rgb="FF000000"/>
        <rFont val="Calibri"/>
      </rPr>
      <t>-1*t1.AMOUNT/100</t>
    </r>
    <r>
      <rPr>
        <sz val="11"/>
        <color rgb="FF0000FF"/>
        <rFont val="Calibri"/>
        <family val="2"/>
      </rPr>
      <t xml:space="preserve">) </t>
    </r>
    <r>
      <rPr>
        <sz val="11"/>
        <color rgb="FF000000"/>
        <rFont val="Calibri"/>
      </rPr>
      <t>-</t>
    </r>
    <r>
      <rPr>
        <sz val="11"/>
        <color rgb="FF0000FF"/>
        <rFont val="Calibri"/>
        <family val="2"/>
      </rPr>
      <t>(</t>
    </r>
    <r>
      <rPr>
        <sz val="11"/>
        <color rgb="FF000000"/>
        <rFont val="Calibri"/>
      </rPr>
      <t xml:space="preserve"> -1*XB_FEE_AMT/100</t>
    </r>
    <r>
      <rPr>
        <sz val="11"/>
        <color rgb="FF0000FF"/>
        <rFont val="Calibri"/>
        <family val="2"/>
      </rPr>
      <t>))</t>
    </r>
    <r>
      <rPr>
        <sz val="11"/>
        <color rgb="FF000000"/>
        <rFont val="Calibri"/>
      </rPr>
      <t xml:space="preserve"> elseif t1.type = 'V' and t2.type = 'F' and t3.type = 'U' and t1.subtype = 'F' and t1.status = 'S' and t3.amount &gt;0 and t2.transition in('A','B','L') then -1*t1.AMOUNT/100 -t1.amount/t2.amount * -1*XB_FEE_AMT/100 end
case when t1.type = 'F' and t2.type = 'U' and t1.status = 'S' and t2.amount &gt;0 and transition in ('A','B','L') and reason NOT IN ('R','i','p','z','s','Y','H','C','K','Q'), then</t>
    </r>
    <r>
      <rPr>
        <sz val="11"/>
        <color rgb="FF0000FF"/>
        <rFont val="Calibri"/>
        <family val="2"/>
      </rPr>
      <t xml:space="preserve"> ((</t>
    </r>
    <r>
      <rPr>
        <sz val="11"/>
        <color rgb="FF000000"/>
        <rFont val="Calibri"/>
      </rPr>
      <t>-1*t1.AMOUNT/100</t>
    </r>
    <r>
      <rPr>
        <sz val="11"/>
        <color rgb="FF0000FF"/>
        <rFont val="Calibri"/>
        <family val="2"/>
      </rPr>
      <t>)</t>
    </r>
    <r>
      <rPr>
        <sz val="11"/>
        <color rgb="FF000000"/>
        <rFont val="Calibri"/>
      </rPr>
      <t xml:space="preserve"> - </t>
    </r>
    <r>
      <rPr>
        <sz val="11"/>
        <color rgb="FF0000FF"/>
        <rFont val="Calibri"/>
        <family val="2"/>
      </rPr>
      <t>(</t>
    </r>
    <r>
      <rPr>
        <sz val="11"/>
        <color rgb="FF000000"/>
        <rFont val="Calibri"/>
      </rPr>
      <t>-1*XB_FEE_AMT/100</t>
    </r>
    <r>
      <rPr>
        <sz val="11"/>
        <color rgb="FF0000FF"/>
        <rFont val="Calibri"/>
        <family val="2"/>
      </rPr>
      <t>))</t>
    </r>
    <r>
      <rPr>
        <sz val="11"/>
        <color rgb="FF000000"/>
        <rFont val="Calibri"/>
      </rPr>
      <t xml:space="preserve"> elseif t1.type = 'V' and t2.type = 'F' and t3.type = 'U' and t1.subtype = 'F' and t1.status = 'S' and t3.amount &gt;0 and t2.transition in('A','B','L') then -1*t1.AMOUNT/100 -t1.amount/t2.amount * -1*XB_FEE_AMT/100 end</t>
    </r>
  </si>
  <si>
    <t>A number which identifies a payment check for a given bank account.</t>
  </si>
  <si>
    <t>check_timestamp</t>
  </si>
  <si>
    <t>The moment when information about a bank check issued for a withdrawal is registered, in standard time (PST).</t>
  </si>
  <si>
    <t>destination_postal_address_key</t>
  </si>
  <si>
    <t>The location where the check will be mailed.</t>
  </si>
  <si>
    <t>destination_country_code</t>
  </si>
  <si>
    <t>Brief text which identifies a nation or state - the country where the check will be sent.</t>
  </si>
  <si>
    <t>soft_descriptor</t>
  </si>
  <si>
    <t>Text which explains or clarifies a Card Transaction.</t>
  </si>
  <si>
    <t>exchange_rate_key</t>
  </si>
  <si>
    <t>A number which identifies an exchange rate in the analytic environment.</t>
  </si>
  <si>
    <t>exchange_rate_id</t>
  </si>
  <si>
    <t>An alphanumeric string which identifies an exchange rate in the system-of-record (i.e., in the WExchange_Rate table).</t>
  </si>
  <si>
    <r>
      <t xml:space="preserve">case when t1.type = 'F' and t2.type = 'U' and t1.status = 'S' and t2.amount &gt;0 and transition in ('A','B','L') and reason NOT IN ('R','i','p','z','s','Y','H','C','K','Q'), then </t>
    </r>
    <r>
      <rPr>
        <sz val="11"/>
        <color rgb="FF0000FF"/>
        <rFont val="Calibri"/>
        <family val="2"/>
      </rPr>
      <t>((</t>
    </r>
    <r>
      <rPr>
        <sz val="11"/>
        <color rgb="FF000000"/>
        <rFont val="Calibri"/>
      </rPr>
      <t>-1*t1.usd_AMOUNT/100</t>
    </r>
    <r>
      <rPr>
        <sz val="11"/>
        <color rgb="FF0000FF"/>
        <rFont val="Calibri"/>
        <family val="2"/>
      </rPr>
      <t>)</t>
    </r>
    <r>
      <rPr>
        <sz val="11"/>
        <color rgb="FF000000"/>
        <rFont val="Calibri"/>
      </rPr>
      <t xml:space="preserve"> -</t>
    </r>
    <r>
      <rPr>
        <sz val="11"/>
        <color rgb="FF0000FF"/>
        <rFont val="Calibri"/>
        <family val="2"/>
      </rPr>
      <t xml:space="preserve"> (</t>
    </r>
    <r>
      <rPr>
        <sz val="11"/>
        <color rgb="FF000000"/>
        <rFont val="Calibri"/>
      </rPr>
      <t>-1*XB_FEE_</t>
    </r>
    <r>
      <rPr>
        <sz val="11"/>
        <color rgb="FF0000FF"/>
        <rFont val="Calibri"/>
        <family val="2"/>
      </rPr>
      <t>USD_</t>
    </r>
    <r>
      <rPr>
        <sz val="11"/>
        <color rgb="FF000000"/>
        <rFont val="Calibri"/>
      </rPr>
      <t>AMT/100</t>
    </r>
    <r>
      <rPr>
        <sz val="11"/>
        <color rgb="FF0000FF"/>
        <rFont val="Calibri"/>
        <family val="2"/>
      </rPr>
      <t>))</t>
    </r>
    <r>
      <rPr>
        <sz val="11"/>
        <color rgb="FF000000"/>
        <rFont val="Calibri"/>
      </rPr>
      <t xml:space="preserve"> when t1.type = 'V' and t2.type = 'F' and t3.type = 'U' and t1.subtype = 'F' and t1.status = 'S' and t3.amount &gt;0 and t2.transition in('A','B','L') then -1*t1.usd_AMOUNT/100 -t1.amount/t2.amount * -1*XB_FEE_</t>
    </r>
    <r>
      <rPr>
        <sz val="11"/>
        <color rgb="FF0000FF"/>
        <rFont val="Calibri"/>
        <family val="2"/>
      </rPr>
      <t>USD_</t>
    </r>
    <r>
      <rPr>
        <sz val="11"/>
        <color rgb="FF000000"/>
        <rFont val="Calibri"/>
      </rPr>
      <t>AMT/100 end
case when t1.type = 'F' and t2.type = 'U' and t1.status = 'S' and t2.amount &gt;0 and transition in ('A','B','L') and reason NOT IN ('R','i','p','z','s','Y','H','C','K','Q'), then ((-1*t1.usd_AMOUNT/100) - (-1*XB_FEE_USD_AMT/100)) when t1.type = 'V' and t2.type = 'F' and t3.type = 'U' and t1.subtype = 'F' and t1.status = 'S' and t3.amount &gt;0 and t2.transition in('A','B','L') then -1*t1.usd_AMOUNT/100 -t1.amount/t2.amount * -1*XB_FEE_USD_AMT/100 end</t>
    </r>
  </si>
  <si>
    <t>exchange_timestamp</t>
  </si>
  <si>
    <t>The moment when a currency exchange is performed in standard time (PST).</t>
  </si>
  <si>
    <t>buy_exchange_rate</t>
  </si>
  <si>
    <t>decimal(10,5)</t>
  </si>
  <si>
    <t>The factor that was used to convert an amount in one currency into an amount in another. The rate which the company obtains on the open market. The difference between the sell rate and the buy rate represents profit to the company.</t>
  </si>
  <si>
    <t>sell_exchange_rate</t>
  </si>
  <si>
    <t>The factor that was used to convert an amount in one currency into an amount in another. The rate which the company provides to the customer. The difference between the sell rate and the buy rate represents profit to the company.</t>
  </si>
  <si>
    <t>handover_exchange_rate</t>
  </si>
  <si>
    <t>The factor that was used to convert an amount in one currency into an amount in another. The buy rate known at the time that the disbursement is delegated ("handed over") to a partner. This may or may not be the same as the Buy Exchange Rate.</t>
  </si>
  <si>
    <t>exchange_take_rate</t>
  </si>
  <si>
    <t>The difference between the rate at which money in a given currency is purchased vs. the rate at which the money is sold.</t>
  </si>
  <si>
    <t>from_money_amount</t>
  </si>
  <si>
    <t>The amount of money in one currency that was converted into another currency.</t>
  </si>
  <si>
    <t>from_currency_code</t>
  </si>
  <si>
    <r>
      <t xml:space="preserve">case when t1.type = 'F' and t2.type = 'U' and t1.status = 'S' and </t>
    </r>
    <r>
      <rPr>
        <sz val="11"/>
        <color rgb="FF0000FF"/>
        <rFont val="Calibri"/>
        <family val="2"/>
      </rPr>
      <t>t2.</t>
    </r>
    <r>
      <rPr>
        <sz val="11"/>
        <color rgb="FF000000"/>
        <rFont val="Calibri"/>
      </rPr>
      <t xml:space="preserve">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&lt;0 and </t>
    </r>
    <r>
      <rPr>
        <sz val="11"/>
        <color rgb="FF0000FF"/>
        <rFont val="Calibri"/>
        <family val="2"/>
      </rPr>
      <t>t1.transition in ('A','B','L')</t>
    </r>
    <r>
      <rPr>
        <sz val="11"/>
        <color rgb="FF000000"/>
        <rFont val="Calibri"/>
      </rPr>
      <t xml:space="preserve"> then -1*t1.AMOUNT/100 - t1.amount/t2.amount * -1*XB_FEE_AMT/100
case when t1.type = 'F' and t2.type = 'U' and t1.status = 'S' and </t>
    </r>
    <r>
      <rPr>
        <sz val="11"/>
        <color rgb="FF0000FF"/>
        <rFont val="Calibri"/>
        <family val="2"/>
      </rPr>
      <t>t2.</t>
    </r>
    <r>
      <rPr>
        <sz val="11"/>
        <color rgb="FF000000"/>
        <rFont val="Calibri"/>
      </rPr>
      <t xml:space="preserve">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&lt;0 and </t>
    </r>
    <r>
      <rPr>
        <sz val="11"/>
        <color rgb="FF0000FF"/>
        <rFont val="Calibri"/>
        <family val="2"/>
      </rPr>
      <t xml:space="preserve">t1.transition in ('A','B','L') </t>
    </r>
    <r>
      <rPr>
        <sz val="11"/>
        <color rgb="FF000000"/>
        <rFont val="Calibri"/>
      </rPr>
      <t>then -1*t1.AMOUNT/100 - t1.amount/t2.amount * -1*XB_FEE_AMT/100</t>
    </r>
  </si>
  <si>
    <t>account_activity_event_xref.create_date
account_activity_event_xref.create_date</t>
  </si>
  <si>
    <t>The coinage used for the starting amount in a currency conversion.</t>
  </si>
  <si>
    <t>from_usd_amount</t>
  </si>
  <si>
    <t>The From Money Amount as expessed in U.S. dollars.</t>
  </si>
  <si>
    <t>to_money_amount</t>
  </si>
  <si>
    <t>The amount of money which results from converting an amount in one currency into another currency.</t>
  </si>
  <si>
    <t>to_currency_code</t>
  </si>
  <si>
    <t>The coinage used for the resulting amount in a currency conversion.</t>
  </si>
  <si>
    <t>to_usd_amount</t>
  </si>
  <si>
    <t>The To Money Amount as expessed in U.S. dollars.</t>
  </si>
  <si>
    <t>had_exchange_fees_waived</t>
  </si>
  <si>
    <t>A flag that indicates whether or not this currency conversion was charged.</t>
  </si>
  <si>
    <t>was_externally_converted</t>
  </si>
  <si>
    <t>A flag which indicates whether or not a currency conversion was performed by an outside entity or agency.</t>
  </si>
  <si>
    <r>
      <t xml:space="preserve">case when t1.type = 'F' and t2.type = 'U' and t1.status = 'S' and </t>
    </r>
    <r>
      <rPr>
        <sz val="11"/>
        <color rgb="FF0000FF"/>
        <rFont val="Calibri"/>
        <family val="2"/>
      </rPr>
      <t>t2.</t>
    </r>
    <r>
      <rPr>
        <sz val="11"/>
        <color rgb="FF000000"/>
        <rFont val="Calibri"/>
      </rPr>
      <t xml:space="preserve">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reason IN ('R','i','p','z','s') then
-1*</t>
    </r>
    <r>
      <rPr>
        <sz val="11"/>
        <color rgb="FF0000FF"/>
        <rFont val="Calibri"/>
        <family val="2"/>
      </rPr>
      <t>t1</t>
    </r>
    <r>
      <rPr>
        <sz val="11"/>
        <color rgb="FF000000"/>
        <rFont val="Calibri"/>
      </rPr>
      <t xml:space="preserve">.usd_AMOUNT/100 - -1*XB_FEE_USD_AMT/100 elseif t1.type = 'V' and t2.type = 'F' and t3.type = 'U' and t1.subtype = 'F' and t1.status = 'S' and t3.amount &lt;0 and </t>
    </r>
    <r>
      <rPr>
        <sz val="11"/>
        <color rgb="FF0000FF"/>
        <rFont val="Calibri"/>
        <family val="2"/>
      </rPr>
      <t xml:space="preserve">t1.transition in ('A','B','L') </t>
    </r>
    <r>
      <rPr>
        <sz val="11"/>
        <color rgb="FF000000"/>
        <rFont val="Calibri"/>
      </rPr>
      <t>then -1*t1.usd_AMOUNT/100 - t1.amount/t2.amount * -1*XB_FEE_</t>
    </r>
    <r>
      <rPr>
        <sz val="11"/>
        <color rgb="FF0000FF"/>
        <rFont val="Calibri"/>
        <family val="2"/>
      </rPr>
      <t>USD_</t>
    </r>
    <r>
      <rPr>
        <sz val="11"/>
        <color rgb="FF000000"/>
        <rFont val="Calibri"/>
      </rPr>
      <t>AMT/100
case when t1.type = 'F' and t2.type = 'U' and t1.status = 'S' and t2.amount &lt;0 and t1.transition in ('A','B','L') and t1.reason IN ('R','i','p','z','s') then
-1*t1.usd_AMOUNT/100 - -1*XB_FEE_USD_AMT/100 elseif t1.type = 'V' and t2.type = 'F' and t3.type = 'U' and t1.subtype = 'F' and t1.status = 'S' and t3.amount &lt;0 and t1.transition in ('A','B','L') then -1*t1.usd_AMOUNT/100 - t1.amount/t2.amount * -1*XB_FEE_USD_AMT/100</t>
    </r>
  </si>
  <si>
    <t>exchange_rate_cut_amount</t>
  </si>
  <si>
    <t>The amount of money that the company earns from the difference between the buy and sell rates, in the same Currency as the Transaction Amount.</t>
  </si>
  <si>
    <t>exchange_rate_cut_usd_amount</t>
  </si>
  <si>
    <t>The Exchange Rate Cut Amount is U.S. dollars.</t>
  </si>
  <si>
    <t>customer_country_name</t>
  </si>
  <si>
    <t>Text which identifies a nation or state - the country where the customer resides or has legal status.</t>
  </si>
  <si>
    <t>bank_country_name</t>
  </si>
  <si>
    <t>Text which identifies a coutnry - the country of the customer's bank.</t>
  </si>
  <si>
    <t>internal_match_code</t>
  </si>
  <si>
    <t>An alphanumeric string which identifies a transaction within the company (PayPal). This is used to link together the various phases of processing the transaction: capture, settlement and cash fulfillment.</t>
  </si>
  <si>
    <r>
      <t xml:space="preserve">case when t1.type = 'F' and t2.type = 'U' and t1.status = 'S' and </t>
    </r>
    <r>
      <rPr>
        <sz val="11"/>
        <color rgb="FF0000FF"/>
        <rFont val="Calibri"/>
        <family val="2"/>
      </rPr>
      <t>t2.</t>
    </r>
    <r>
      <rPr>
        <sz val="11"/>
        <color rgb="FF000000"/>
        <rFont val="Calibri"/>
      </rPr>
      <t xml:space="preserve">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&gt;0 and </t>
    </r>
    <r>
      <rPr>
        <sz val="11"/>
        <color rgb="FF0000FF"/>
        <rFont val="Calibri"/>
        <family val="2"/>
      </rPr>
      <t xml:space="preserve">t1.transition in ('A','B','L') </t>
    </r>
    <r>
      <rPr>
        <sz val="11"/>
        <color rgb="FF000000"/>
        <rFont val="Calibri"/>
      </rPr>
      <t xml:space="preserve">then -1*t1.AMOUNT/100 - t1.amount/t2.amount * -1*XB_FEE_AMT/100 end
case when t1.type = 'F' and t2.type = 'U' and t1.status = 'S' and </t>
    </r>
    <r>
      <rPr>
        <sz val="11"/>
        <color rgb="FF0000FF"/>
        <rFont val="Calibri"/>
        <family val="2"/>
      </rPr>
      <t>t2.</t>
    </r>
    <r>
      <rPr>
        <sz val="11"/>
        <color rgb="FF000000"/>
        <rFont val="Calibri"/>
      </rPr>
      <t xml:space="preserve">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&gt;0 and </t>
    </r>
    <r>
      <rPr>
        <sz val="11"/>
        <color rgb="FF0000FF"/>
        <rFont val="Calibri"/>
        <family val="2"/>
      </rPr>
      <t xml:space="preserve">t1.transition in ('A','B','L') </t>
    </r>
    <r>
      <rPr>
        <sz val="11"/>
        <color rgb="FF000000"/>
        <rFont val="Calibri"/>
      </rPr>
      <t>then -1*t1.AMOUNT/100 - t1.amount/t2.amount * -1*XB_FEE_AMT/100 end</t>
    </r>
  </si>
  <si>
    <t>An alphanumeric string which identifies a transaction. This identifier is used for communication with vendors - the External Match Code is sent to the vendor with the transaction, and the vendor responds with it. The in- and outbound records are then matched.</t>
  </si>
  <si>
    <t>net_rev_pmt_rcvr_ba_lc_amt</t>
  </si>
  <si>
    <t>bank_settlement_type_code</t>
  </si>
  <si>
    <t>Brief text which indicates how the Bank Transaction was resolved, such as CIT_ORIG (Customer Initiated Transaction Origination).</t>
  </si>
  <si>
    <t>bank_settlement_status_code</t>
  </si>
  <si>
    <t>Brief text which indicates the state or current standing of clearance of an ACH or similar transaction.</t>
  </si>
  <si>
    <t>settlement_timestamp</t>
  </si>
  <si>
    <t>The moment when a settlement completes processing or reprocessing, in standard time (PST).</t>
  </si>
  <si>
    <t>funding_amount</t>
  </si>
  <si>
    <t>The amount of the currency that the funding institution will actually pay for the transaction. The currency used for this amount may differ from that of the requested (transaction) amount. This includes any fees.</t>
  </si>
  <si>
    <t>funding_usd_amount</t>
  </si>
  <si>
    <r>
      <t xml:space="preserve">case when t1.type = 'F' and t2.type = 'U' and t1.status = 'S' and </t>
    </r>
    <r>
      <rPr>
        <sz val="11"/>
        <color rgb="FF0000FF"/>
        <rFont val="Calibri"/>
        <family val="2"/>
      </rPr>
      <t>t2.</t>
    </r>
    <r>
      <rPr>
        <sz val="11"/>
        <color rgb="FF000000"/>
        <rFont val="Calibri"/>
      </rPr>
      <t xml:space="preserve">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reason IN ('R','i','p','z','s') then
-1*t2.usd_AMOUNT/100 - -1*XB_FEE_USD_AMT/100 elseif t1.type = 'V' and t2.type = 'F' and t3.type = 'U' and t1.subtype = 'F' and t1.status = 'S' and t3.usd_amount &gt;0 and</t>
    </r>
    <r>
      <rPr>
        <sz val="11"/>
        <color rgb="FF0000FF"/>
        <rFont val="Calibri"/>
        <family val="2"/>
      </rPr>
      <t xml:space="preserve"> t1.transition in ('A','B','L') </t>
    </r>
    <r>
      <rPr>
        <sz val="11"/>
        <color rgb="FF000000"/>
        <rFont val="Calibri"/>
      </rPr>
      <t>then -1*t1.usd_AMOUNT/100 - t1.amount/t2.amount * -1*XB_FEE_</t>
    </r>
    <r>
      <rPr>
        <sz val="11"/>
        <color rgb="FF0000FF"/>
        <rFont val="Calibri"/>
        <family val="2"/>
      </rPr>
      <t>USD_</t>
    </r>
    <r>
      <rPr>
        <sz val="11"/>
        <color rgb="FF000000"/>
        <rFont val="Calibri"/>
      </rPr>
      <t xml:space="preserve">AMT/100 end
case when t1.type = 'F' and t2.type = 'U' and t1.status = 'S' and t2.amount &gt;0 and t1.transition in ('A','B','L') and t1.reason IN ('R','i','p','z','s') then
-1*t2.usd_AMOUNT/100 - -1*XB_FEE_USD_AMT/100 elseif t1.type = 'V' and t2.type = 'F' and t3.type = 'U' and t1.subtype = 'F' and t1.status = 'S' and t3.usd_amount &gt;0 and t1.transition in ('A','B','L') then -1*t1.usd_AMOUNT/100 - t1.amount/t2.amount * -1*XB_FEE_USD_AMT/100 end
</t>
    </r>
  </si>
  <si>
    <t>net_rev_pmt_rcvr_ba_usd_amt</t>
  </si>
  <si>
    <t>The Funding Amount as expressed in U.S. dollars.</t>
  </si>
  <si>
    <t>funding_currency_code</t>
  </si>
  <si>
    <t>Brief text which identifies a national coinage - the currency used for the funded amount.</t>
  </si>
  <si>
    <t>fee_amount</t>
  </si>
  <si>
    <t>The charge from a vendor for processing a Bank Transaction.</t>
  </si>
  <si>
    <t>fee_usd_amount</t>
  </si>
  <si>
    <r>
      <t xml:space="preserve">case when t1.type = 'U' and t1.status = 'S' and </t>
    </r>
    <r>
      <rPr>
        <sz val="11"/>
        <color rgb="FF0000FF"/>
        <rFont val="Calibri"/>
        <family val="2"/>
      </rPr>
      <t>t1.</t>
    </r>
    <r>
      <rPr>
        <sz val="11"/>
        <color rgb="FF000000"/>
        <rFont val="Calibri"/>
      </rPr>
      <t xml:space="preserve">amount &lt;0 and </t>
    </r>
    <r>
      <rPr>
        <sz val="11"/>
        <color rgb="FF0000FF"/>
        <rFont val="Calibri"/>
        <family val="2"/>
      </rPr>
      <t>t1.</t>
    </r>
    <r>
      <rPr>
        <sz val="11"/>
        <color rgb="FF000000"/>
        <rFont val="Calibri"/>
      </rPr>
      <t>transition in ('A','B','L') then -1*MP_FEE_AMT/100 end</t>
    </r>
  </si>
  <si>
    <t>The Fee Amount as expressed in U.S. dollars.</t>
  </si>
  <si>
    <t>MG - Question - Where is MP_FEE_AMT derived from?</t>
  </si>
  <si>
    <t>fee_currency_code</t>
  </si>
  <si>
    <t>The coinage used for a Bank Transaction processing fee.</t>
  </si>
  <si>
    <t>settlement_amount</t>
  </si>
  <si>
    <t>The amount of the currency that the funding institution will actually pay for the transaction, in the currency of the requested (transaction) amount. This includes any fees.</t>
  </si>
  <si>
    <t>settlement_usd_amount</t>
  </si>
  <si>
    <r>
      <t xml:space="preserve">case when t1.type = 'U' and t1.status = 'S' and </t>
    </r>
    <r>
      <rPr>
        <sz val="11"/>
        <color rgb="FF0000FF"/>
        <rFont val="Calibri"/>
        <family val="2"/>
      </rPr>
      <t>t1.</t>
    </r>
    <r>
      <rPr>
        <sz val="11"/>
        <color rgb="FF000000"/>
        <rFont val="Calibri"/>
      </rPr>
      <t xml:space="preserve">amount &lt;0 and </t>
    </r>
    <r>
      <rPr>
        <sz val="11"/>
        <color rgb="FF0000FF"/>
        <rFont val="Calibri"/>
        <family val="2"/>
      </rPr>
      <t>t1.</t>
    </r>
    <r>
      <rPr>
        <sz val="11"/>
        <color rgb="FF000000"/>
        <rFont val="Calibri"/>
      </rPr>
      <t>transition in ('A','B','L') then -1*MP_FEE_USD_AMT/100 end</t>
    </r>
  </si>
  <si>
    <t>MG - Question - Where is MP_FEE_USD_AMT derived from?</t>
  </si>
  <si>
    <t>The Settlement Amount as expressed in U.S. dollars.</t>
  </si>
  <si>
    <t>settlement_currency_code</t>
  </si>
  <si>
    <t>Brief text which identifies a national coinage - the currency used for the settlement amount.</t>
  </si>
  <si>
    <t>An alphanumeric string which identifies a file in the source environment.</t>
  </si>
  <si>
    <t>settlement_bucket_number</t>
  </si>
  <si>
    <t>A number which identifies a settlement batch. Settlements are grouped into buckets (batches) where settlements which are alike in some respect are scheduled and sent out together. For example, high value settlements for a vendor might be batched and sent out together at 5pm each day. Each group is assigned a Settlement Bucket ID.</t>
  </si>
  <si>
    <r>
      <t xml:space="preserve">case when t1.type = 'F' and t2.type = 'U' and t1.status = 'S' and t1.transition in ('A','B','L') and reason IN ('H') then "-1*t1.AMOUNT/100" elseif t1.type = 'V' </t>
    </r>
    <r>
      <rPr>
        <sz val="11"/>
        <color rgb="FF0000FF"/>
        <rFont val="Calibri"/>
        <family val="2"/>
      </rPr>
      <t xml:space="preserve">and </t>
    </r>
    <r>
      <rPr>
        <sz val="11"/>
        <color rgb="FF000000"/>
        <rFont val="Calibri"/>
      </rPr>
      <t xml:space="preserve">t2.type = 'F' and t3.type = 'U' and t1.status = 'S' </t>
    </r>
    <r>
      <rPr>
        <sz val="11"/>
        <color rgb="FF0000FF"/>
        <rFont val="Calibri"/>
        <family val="2"/>
      </rPr>
      <t xml:space="preserve">and t1.subtype='F' and t1.transition in ('A','B','L') </t>
    </r>
    <r>
      <rPr>
        <sz val="11"/>
        <color rgb="FF000000"/>
        <rFont val="Calibri"/>
      </rPr>
      <t xml:space="preserve">then -1*t1.AMOUNT/100 end 
case when t1.type = 'F' and t2.type = 'U' and t1.status = 'S' and t1.transition in ('A','B','L') and reason IN ('H') then "-1*t1.AMOUNT/100" elseif t1.type = 'V' </t>
    </r>
    <r>
      <rPr>
        <sz val="11"/>
        <color rgb="FF0000FF"/>
        <rFont val="Calibri"/>
        <family val="2"/>
      </rPr>
      <t>and</t>
    </r>
    <r>
      <rPr>
        <sz val="11"/>
        <color rgb="FF000000"/>
        <rFont val="Calibri"/>
      </rPr>
      <t xml:space="preserve"> t2.type = 'F' and t3.type = 'U' and t1.status = 'S' </t>
    </r>
    <r>
      <rPr>
        <sz val="11"/>
        <color rgb="FF0000FF"/>
        <rFont val="Calibri"/>
        <family val="2"/>
      </rPr>
      <t xml:space="preserve">and t1.subtype='F' and t1.transition in ('A','B','L') </t>
    </r>
    <r>
      <rPr>
        <sz val="11"/>
        <color rgb="FF000000"/>
        <rFont val="Calibri"/>
      </rPr>
      <t>then -1*t1.AMOUNT/100 end</t>
    </r>
  </si>
  <si>
    <t>reporting_entity_type_name</t>
  </si>
  <si>
    <t>Text which identifies the catgory of a settlement reporting entity, such as a "Funding" entity.</t>
  </si>
  <si>
    <t>reporting_entity_code</t>
  </si>
  <si>
    <t>Brief text which identifies a settlement reporting entity. This is a group or function at the vendor that works on a subset of settlements at a vendor. For example, a vendor may have 1 group that works on high value settlements, and another that works on low value one.</t>
  </si>
  <si>
    <t>bank_transaction_type_number</t>
  </si>
  <si>
    <t>A number which identifies a type of ACH transaction. This value has legacy significance.</t>
  </si>
  <si>
    <t>bank_product_key</t>
  </si>
  <si>
    <t>A number which uniquely identifies a Product in the analytic environment - the bank product (e.g., ACH, eCheck, etc.) for this settlement.</t>
  </si>
  <si>
    <t>bank_product_name</t>
  </si>
  <si>
    <t>Text which indicates the company service offered for the current Bank Transaction, such as iACH, eCheck, etc.</t>
  </si>
  <si>
    <t>vendor_reference_number</t>
  </si>
  <si>
    <t>An alphanumeric string used by the processing vendor to identify this particular funds transfer.</t>
  </si>
  <si>
    <r>
      <t xml:space="preserve">case when t1.type = 'F' and t2.type = 'U' and t1.status = 'S' and t1.transition in ('A','B','L') and reason IN ('H') then "-1*t1.usd_AMOUNT/100" elseif t1.type = 'V' </t>
    </r>
    <r>
      <rPr>
        <sz val="11"/>
        <color rgb="FF0000FF"/>
        <rFont val="Calibri"/>
        <family val="2"/>
      </rPr>
      <t>and</t>
    </r>
    <r>
      <rPr>
        <sz val="11"/>
        <color rgb="FF000000"/>
        <rFont val="Calibri"/>
      </rPr>
      <t xml:space="preserve"> t2.type = 'F' and t3.type = 'U' and t1.status = 'S' </t>
    </r>
    <r>
      <rPr>
        <sz val="11"/>
        <color rgb="FF0000FF"/>
        <rFont val="Calibri"/>
        <family val="2"/>
      </rPr>
      <t xml:space="preserve">and t1.subtype='F' and t1.transition in ('A','B','L') </t>
    </r>
    <r>
      <rPr>
        <sz val="11"/>
        <color rgb="FF000000"/>
        <rFont val="Calibri"/>
      </rPr>
      <t xml:space="preserve">then -1*t1.usd_AMOUNT/100 end 
case when t1.type = 'F' and t2.type = 'U' and t1.status = 'S' and t1.transition in ('A','B','L') and reason IN ('H') then "-1*t1.usd_AMOUNT/100" elseif t1.type = 'V' </t>
    </r>
    <r>
      <rPr>
        <sz val="11"/>
        <color rgb="FF0000FF"/>
        <rFont val="Calibri"/>
        <family val="2"/>
      </rPr>
      <t>and</t>
    </r>
    <r>
      <rPr>
        <sz val="11"/>
        <color rgb="FF000000"/>
        <rFont val="Calibri"/>
      </rPr>
      <t xml:space="preserve"> t2.type = 'F' and t3.type = 'U' and t1.status = 'S' </t>
    </r>
    <r>
      <rPr>
        <sz val="11"/>
        <color rgb="FF0000FF"/>
        <rFont val="Calibri"/>
        <family val="2"/>
      </rPr>
      <t xml:space="preserve">and t1.subtype='F' and t1.transition in ('A','B','L') </t>
    </r>
    <r>
      <rPr>
        <sz val="11"/>
        <color rgb="FF000000"/>
        <rFont val="Calibri"/>
      </rPr>
      <t xml:space="preserve">then -1*t1.usd_AMOUNT/100 end </t>
    </r>
  </si>
  <si>
    <t>vendor_processing_type_code</t>
  </si>
  <si>
    <t>Brief text which identifies how a real time transaction was handled by the processor.</t>
  </si>
  <si>
    <t>vendor_response_type_code</t>
  </si>
  <si>
    <t>Brief text which gives the reply from the processor about handling a real time bank transaction.</t>
  </si>
  <si>
    <t>vendor_response_reason_code</t>
  </si>
  <si>
    <t>Brief text which explains why a vendor has given a specific response.</t>
  </si>
  <si>
    <t>vendor_response_reason</t>
  </si>
  <si>
    <t>Text which explains a processer's response to handling an ACH transaction.</t>
  </si>
  <si>
    <t>record_group_name</t>
  </si>
  <si>
    <r>
      <t xml:space="preserve">case when t1.type = 'F' and </t>
    </r>
    <r>
      <rPr>
        <sz val="11"/>
        <color rgb="FF0000FF"/>
        <rFont val="Calibri"/>
        <family val="2"/>
      </rPr>
      <t>t2.type in ('5','J') and  t3</t>
    </r>
    <r>
      <rPr>
        <sz val="11"/>
        <color rgb="FF000000"/>
        <rFont val="Calibri"/>
      </rPr>
      <t xml:space="preserve">.type = 'U' and t1.status = 'S' and t1.transition in ('A','B','L') and reason IN ('K') then -1*t1.AMOUNT/100 elseif t1.type = 'V' and t2.type = 'F' and </t>
    </r>
    <r>
      <rPr>
        <sz val="11"/>
        <color rgb="FF0000FF"/>
        <rFont val="Calibri"/>
        <family val="2"/>
      </rPr>
      <t>t3.type in ('5','J') and t4</t>
    </r>
    <r>
      <rPr>
        <sz val="11"/>
        <color rgb="FF000000"/>
        <rFont val="Calibri"/>
      </rPr>
      <t xml:space="preserve">.type = 'U' and t1.subtype = 'F' and t1.status = 'S' and t1.transition in ('A','B','L') then -1*t1.AMOUNT/100 end
case when t1.type = 'F' and </t>
    </r>
    <r>
      <rPr>
        <sz val="11"/>
        <color rgb="FF0000FF"/>
        <rFont val="Calibri"/>
        <family val="2"/>
      </rPr>
      <t>t2.type in ('5','J') and  t3.</t>
    </r>
    <r>
      <rPr>
        <sz val="11"/>
        <color rgb="FF000000"/>
        <rFont val="Calibri"/>
      </rPr>
      <t xml:space="preserve">type = 'U' and t1.status = 'S' and t1.transition in ('A','B','L') and reason IN ('K') then -1*t1.AMOUNT/100 elseif t1.type = 'V' and t2.type = 'F' and </t>
    </r>
    <r>
      <rPr>
        <sz val="11"/>
        <color rgb="FF0000FF"/>
        <rFont val="Calibri"/>
        <family val="2"/>
      </rPr>
      <t>t3.type in ('5','J') and t4.</t>
    </r>
    <r>
      <rPr>
        <sz val="11"/>
        <color rgb="FF000000"/>
        <rFont val="Calibri"/>
      </rPr>
      <t>type = 'U' and t1.subtype = 'F' and t1.status = 'S' and t1.transition in ('A','B','L') then -1*t1.AMOUNT/100 end</t>
    </r>
  </si>
  <si>
    <t>Text which identifies a set of records that are logically related in a settlement file.</t>
  </si>
  <si>
    <t>manual_tracking_number</t>
  </si>
  <si>
    <t>A number which is used to trace an ACH transaction through manual processing.</t>
  </si>
  <si>
    <t>customer_self_identifier</t>
  </si>
  <si>
    <t>Text used by the customer to identify him- or herself.</t>
  </si>
  <si>
    <t>Brief text which identifies the nature of the Bank Routing Code that is used on this transaction, such as BIC, SortCode, Routing Number, Bank Code, etc.</t>
  </si>
  <si>
    <t>user_bank_routing_number</t>
  </si>
  <si>
    <t>An alphanumeric string which identifies the customer's bank in an ACH transaction.</t>
  </si>
  <si>
    <t>routing_bank_code</t>
  </si>
  <si>
    <r>
      <t xml:space="preserve">case when t1.type = 'F' and </t>
    </r>
    <r>
      <rPr>
        <sz val="11"/>
        <color rgb="FF0000FF"/>
        <rFont val="Calibri"/>
        <family val="2"/>
      </rPr>
      <t>t2.type in ('5','J') and  t3</t>
    </r>
    <r>
      <rPr>
        <sz val="11"/>
        <color rgb="FF000000"/>
        <rFont val="Calibri"/>
      </rPr>
      <t xml:space="preserve">.type = 'U' and t1.status = 'S' and t1.transition in ('A','B','L') and reason IN ('K') then -1*t1.usd_AMOUNT/100 elseif t1.type = 'V' and t2.type = 'F' and </t>
    </r>
    <r>
      <rPr>
        <sz val="11"/>
        <color rgb="FF0000FF"/>
        <rFont val="Calibri"/>
        <family val="2"/>
      </rPr>
      <t>t3.type in ('5','J') and t4</t>
    </r>
    <r>
      <rPr>
        <sz val="11"/>
        <color rgb="FF000000"/>
        <rFont val="Calibri"/>
      </rPr>
      <t xml:space="preserve">.type = 'U' and t1.subtype = 'F' and t1.status = 'S' and t1.transition in ('A','B','L') then -1*t1.usd_AMOUNT/100 end
case when t1.type = 'F' and </t>
    </r>
    <r>
      <rPr>
        <sz val="11"/>
        <color rgb="FF0000FF"/>
        <rFont val="Calibri"/>
        <family val="2"/>
      </rPr>
      <t>t2.type in ('5','J') and  t3.</t>
    </r>
    <r>
      <rPr>
        <sz val="11"/>
        <color rgb="FF000000"/>
        <rFont val="Calibri"/>
      </rPr>
      <t xml:space="preserve">type = 'U' and t1.status = 'S' and t1.transition in ('A','B','L') and reason IN ('K') then -1*t1.usd_AMOUNT/100 elseif t1.type = 'V' and t2.type = 'F' and </t>
    </r>
    <r>
      <rPr>
        <sz val="11"/>
        <color rgb="FF0000FF"/>
        <rFont val="Calibri"/>
        <family val="2"/>
      </rPr>
      <t>t3.type in ('5','J') and t4.</t>
    </r>
    <r>
      <rPr>
        <sz val="11"/>
        <color rgb="FF000000"/>
        <rFont val="Calibri"/>
      </rPr>
      <t>type = 'U' and t1.subtype = 'F' and t1.status = 'S' and t1.transition in ('A','B','L') then -1*t1.usd_AMOUNT/100 end</t>
    </r>
  </si>
  <si>
    <t>An alphanumeric string which identifies a bank - this is part of the ISO standard. This indicates the bank that sends the funds transfer.</t>
  </si>
  <si>
    <t>funds_transfer_record_number</t>
  </si>
  <si>
    <t>A number which identifies an Electronic Funds Transfer transaction. This links the transation to the Uncleared Bank Queue (UBQ).</t>
  </si>
  <si>
    <t>service_agent_staff_member_key</t>
  </si>
  <si>
    <t>A number which uniquely identifies a Staff Member in the analytic environment - the staff member that help process this bank settlement.</t>
  </si>
  <si>
    <t>service_agent_identifier</t>
  </si>
  <si>
    <t>An alphanumeric string which identifies a customer service agent. This is the agent who modified the status of the Uncleared Bank Queue (UBQ) item.</t>
  </si>
  <si>
    <t>agent_last_access_timestamp</t>
  </si>
  <si>
    <t>The most recent moment when a Customer Service Agent viewed or modified this Uncleared Bank Queue (UBQ) item, in standard time (PST).</t>
  </si>
  <si>
    <t>check_issued_timestamp</t>
  </si>
  <si>
    <t>The moement when withdrawal was sent out, in standard time (PST).</t>
  </si>
  <si>
    <t>check_paid_timestamp</t>
  </si>
  <si>
    <t>The moment when a withdrawal is cleared, in standard time (PST). I.e.,when the check is cashed, or paid out.</t>
  </si>
  <si>
    <t>check_cancelled_timestamp</t>
  </si>
  <si>
    <t>The moment when a Withdrawal Check is terminated, in standard time (PST). The check can no longer be cashed after this point.</t>
  </si>
  <si>
    <t>bank_settlement_flags</t>
  </si>
  <si>
    <r>
      <t xml:space="preserve">~/pp_adm/sql/dw_cc_trans/wrk_dw_cc_tran_rev_share_ins.sql
</t>
    </r>
    <r>
      <rPr>
        <sz val="11"/>
        <color rgb="FF0000FF"/>
        <rFont val="Calibri"/>
        <family val="2"/>
      </rPr>
      <t xml:space="preserve">PR: Local Currency amount not available in TD
</t>
    </r>
    <r>
      <rPr>
        <sz val="11"/>
        <color rgb="FF000000"/>
        <rFont val="Calibri"/>
      </rPr>
      <t>MG 4/10 - ACTION - Need information on this</t>
    </r>
  </si>
  <si>
    <t>rev_shr_in_lc_amt</t>
  </si>
  <si>
    <t>A string which contains a set of true/false (Y/N) indicators that are associated with a Bank Settlement. Each Y/N or empty (blank) flag occupies a given position in this string, as determined by Flag Definition for Bank Settlements in this company.</t>
  </si>
  <si>
    <t>addendum_data</t>
  </si>
  <si>
    <t>Text which provides further information about an ACH transaction.</t>
  </si>
  <si>
    <t>authorizing_transaction_key</t>
  </si>
  <si>
    <t>A number which uniquely identifies a Payment Transaction in the analytic environment - the transaction that approves a payment.</t>
  </si>
  <si>
    <t>funds_transaction_key</t>
  </si>
  <si>
    <t>A number which uniquely identifies a Payment Transaction in the analytic environment - a transaction that obtains money for a payment (i.e., from an account balance, credit card, bank account, etc.).</t>
  </si>
  <si>
    <t>reversed_transaction_key</t>
  </si>
  <si>
    <t>A number which uniquely identifies a financial transaction in the settlement interface. This is a timed surrogate key - that is, the leading digits represent time (the moment when this transaction is recorded) - and the remaining digits ensure uniqueness. This is the Customer Transaction that that is being refunded by the current transaction.</t>
  </si>
  <si>
    <t>A number which uniquely identifies a Company - the company that is legally responsible for this transaction.</t>
  </si>
  <si>
    <t>Text which comments on this transaction.</t>
  </si>
  <si>
    <t>wtransaction.base_id=tfc_cc_transaction.payment_transid and wtransaction.cctrans_id=tfc_cc_transaction.cc_transid</t>
  </si>
  <si>
    <t>~/pp_adm/sql/dw_cc_trans/wrk_dw_cc_tran_rev_share_ins.sql
MG 4/10 - ACTION - Need information on this</t>
  </si>
  <si>
    <t>rev_shr_in_usd_amt</t>
  </si>
  <si>
    <t>Teradata Table</t>
  </si>
  <si>
    <t>processor_response_timestamp</t>
  </si>
  <si>
    <t>The moment when the processor responds to this funding request, in standard time (PST).</t>
  </si>
  <si>
    <r>
      <t xml:space="preserve">~/pp_adm/sql/dw_cc_trans/wrk_dw_cc_tran_rev_share_ins.sql
</t>
    </r>
    <r>
      <rPr>
        <sz val="11"/>
        <color rgb="FF0000FF"/>
        <rFont val="Calibri"/>
        <family val="2"/>
      </rPr>
      <t>PR: Local Currency amount not available in TD
MG 4/10 - ACTION - Need information on this</t>
    </r>
  </si>
  <si>
    <t>processor_response_code</t>
  </si>
  <si>
    <t>pass_thru_rev_lc_amt</t>
  </si>
  <si>
    <t>Text which indicates the result of a Bank Transaction from the processing vendor.</t>
  </si>
  <si>
    <t>processor_reason_code</t>
  </si>
  <si>
    <t>Brief text which explains why the processing vendor reached its decision.</t>
  </si>
  <si>
    <t>bank_settlement_status</t>
  </si>
  <si>
    <t>Brief text which identifies a Bank Settlement Status.</t>
  </si>
  <si>
    <t>bank_settlement_status_name</t>
  </si>
  <si>
    <t>Text which identifies a Bank Settlement Status, such as Pending, In process, Successful, Declined, etc.</t>
  </si>
  <si>
    <t>Text which explains or clarifies a Bank Settlement Status.</t>
  </si>
  <si>
    <t>bank_settlement_type</t>
  </si>
  <si>
    <t>Brief text which identifies a Bank Settllement Type.such as Customer Initiated Transaction Origination (CIT_ORIG).</t>
  </si>
  <si>
    <t>pass_thru_rev_usd_amt</t>
  </si>
  <si>
    <t>bank_settlement_type_name</t>
  </si>
  <si>
    <t>Text which identifies a Bank Settlement Type, such as Customer Initiated Transaction Origination.</t>
  </si>
  <si>
    <t>Text which explains or clarifies a Bank Settlement Type.</t>
  </si>
  <si>
    <t>Brief text which identifies a Country. This corrects the Country Code (see Payment Transaction).</t>
  </si>
  <si>
    <t>MG: 4/9 - Question - Should these not be mapped to the source_ cols?</t>
  </si>
  <si>
    <t>cre_ts</t>
  </si>
  <si>
    <t>upd_ts</t>
  </si>
  <si>
    <t>Revised Computation/Calculation</t>
  </si>
  <si>
    <t>is_settled_transaction</t>
  </si>
  <si>
    <t>A yes or no flag that indicates whether or not this (funding) transaction has been agreed upon with the source (e.g., the authoring vendor).</t>
  </si>
  <si>
    <t>is_reversed_transaction</t>
  </si>
  <si>
    <t>A yes or no flag that indicates whether or not this transaction has been backed out (by a subsequent transaction).</t>
  </si>
  <si>
    <t>is_refunded_transaction</t>
  </si>
  <si>
    <t>A yes or no flag that indicates whether or not this transaction has been paid back to the sender.</t>
  </si>
  <si>
    <t>is_disputed_transaction</t>
  </si>
  <si>
    <t>A yes or no flag that indicates whether or not this transaction has been challenged by the customer. If disputed, there will be a Bank Return or Chargeback, which may then be followed by a Case.</t>
  </si>
  <si>
    <t>payment_transaction_event_id</t>
  </si>
  <si>
    <t>XX_INTEGRATION_DB_XX.payment_transaction_event_xref</t>
  </si>
  <si>
    <t>payment_transaction_event_key</t>
  </si>
  <si>
    <t>Brief text which uniquely identifies the nature of a Bank Transaction, such as deposit, withdrawal, check, etc.s</t>
  </si>
  <si>
    <t>payment_transaction_event_id=payment_transaction_event_xref.source_id</t>
  </si>
  <si>
    <t>bank_transaction_status_code</t>
  </si>
  <si>
    <t>Brief text which identifies the current state or standing of a Bank Transaction.</t>
  </si>
  <si>
    <t>wtransaction,wtransaction_p2</t>
  </si>
  <si>
    <t>XX_INTEGRATION_DB_XX.payment_transaction_event</t>
  </si>
  <si>
    <t>Brief text which classifies a settlement reply in terms of its role or function. This is the type of response expected from the settlement vendor.</t>
  </si>
  <si>
    <t>Is this table necessary if we use payment_id?</t>
  </si>
  <si>
    <t>Interim Zone</t>
  </si>
  <si>
    <t>t1_payment_transaction_event_id</t>
  </si>
  <si>
    <t>Trans_Relationship</t>
  </si>
  <si>
    <t>Target Table</t>
  </si>
  <si>
    <t>Target Column</t>
  </si>
  <si>
    <r>
      <t xml:space="preserve">t1_current_activity_key
</t>
    </r>
    <r>
      <rPr>
        <strike/>
        <sz val="11"/>
        <rFont val="Calibri"/>
        <family val="2"/>
      </rPr>
      <t>t1_account_activity_key</t>
    </r>
  </si>
  <si>
    <t>Source Column</t>
  </si>
  <si>
    <t>bank_transaction_flags</t>
  </si>
  <si>
    <t>MG - 5/2 - Updated to match payment_transaction_event.</t>
  </si>
  <si>
    <t>A string which contains a set of true/false (Y/N) indicators that are associated with a Bank Transaction. Each Y/N or empty (blank) flag occupies a given position in this string, as determined by Flag Definition for Bank Transactions in this company.</t>
  </si>
  <si>
    <t>push_matching_flags</t>
  </si>
  <si>
    <t>A string which contains a set of true/false (Y/N) indicators that are associated with the process of aligning a Bank Transaction and a Push Transaction. Each Y/N or empty (blank) flag occupies a given position in this string, as determined by Flag Definition for Bank Transaction matching in this company.</t>
  </si>
  <si>
    <t>t1_account_activity_id</t>
  </si>
  <si>
    <t>RB - 5/3 - There is no account_activity_id in PTE. we have current_activity_id that is sourced from Payment_id of wtransaction</t>
  </si>
  <si>
    <t>Computation / Condition</t>
  </si>
  <si>
    <t>dl_trans_rel_bridge</t>
  </si>
  <si>
    <r>
      <t xml:space="preserve">coalesce </t>
    </r>
    <r>
      <rPr>
        <i/>
        <sz val="11"/>
        <color rgb="FFC00000"/>
        <rFont val="Calibri"/>
        <family val="2"/>
      </rPr>
      <t>(parent</t>
    </r>
    <r>
      <rPr>
        <sz val="11"/>
        <color rgb="FF0000FF"/>
        <rFont val="Calibri"/>
        <family val="2"/>
      </rPr>
      <t xml:space="preserve"> account_actvity_key, </t>
    </r>
    <r>
      <rPr>
        <i/>
        <sz val="11"/>
        <color rgb="FFC00000"/>
        <rFont val="Calibri"/>
        <family val="2"/>
      </rPr>
      <t>current</t>
    </r>
    <r>
      <rPr>
        <sz val="11"/>
        <color rgb="FF0000FF"/>
        <rFont val="Calibri"/>
        <family val="2"/>
      </rPr>
      <t xml:space="preserve"> account_activity_key)</t>
    </r>
  </si>
  <si>
    <t>bank_transaction_status</t>
  </si>
  <si>
    <t>REL_BASE_ID</t>
  </si>
  <si>
    <t xml:space="preserve">Use SHARED_ID field to identify the "other side transaction" and load it's BASE_ID </t>
  </si>
  <si>
    <t>Brief text which identifies a Bank Transaction Status.</t>
  </si>
  <si>
    <t>SENT_BASE_ID</t>
  </si>
  <si>
    <t>bank_transaction_status_name</t>
  </si>
  <si>
    <t>Text which identifies a Bank Transaction Status, such as Pending, In process, Successful, Declined, etc.</t>
  </si>
  <si>
    <t>(1) if type='U' and amount&lt;0 then 
       (1.1) load the base_id as sent-id
(2) if type='U' and amount&gt;0 then 
       (2.1) use shared_id value and find the corresponding sender-side id 
       (2.2) load the base_id of the sender-side 'U' record as sent-id
(3) for other types 
        (3.1) find the parent 'U' transaction id by traversing back using the parent_id field (iteratively if necessary)
        (3.2) once the parent 'U' record is identified, find the sent-id as outlined in (1)/(2) above and load it</t>
  </si>
  <si>
    <t>Text which explains or clarifies a Bank Transaction Status.</t>
  </si>
  <si>
    <t>bank_transaction_type</t>
  </si>
  <si>
    <r>
      <rPr>
        <b/>
        <sz val="11"/>
        <rFont val="Calibri"/>
        <family val="2"/>
      </rPr>
      <t>time_created</t>
    </r>
    <r>
      <rPr>
        <sz val="11"/>
        <color rgb="FF000000"/>
        <rFont val="Calibri"/>
      </rPr>
      <t>??? - is not mapped in pte</t>
    </r>
  </si>
  <si>
    <t>from_unixtime(t1_time_created)</t>
  </si>
  <si>
    <t>Brief text which identifies a Bank Transaction Type.</t>
  </si>
  <si>
    <t>bank_transaction_type_name</t>
  </si>
  <si>
    <t>Text which identifies a Bank Transaction Type, such as ACH funding, real time or check withdrawal, etc.</t>
  </si>
  <si>
    <t>Text which explains or clarifies a Bank Transaction Type.</t>
  </si>
  <si>
    <t>brand</t>
  </si>
  <si>
    <t>brand_code</t>
  </si>
  <si>
    <t>Brief text which uniquely identifies a Brand.</t>
  </si>
  <si>
    <t>brand_id</t>
  </si>
  <si>
    <t>MG - 4/30 - MODEL - time_created is not mapped in pte</t>
  </si>
  <si>
    <t>An alphanumeric string which identifies a Brand in the source system.</t>
  </si>
  <si>
    <t>Text which explains or clarifies a Brand.</t>
  </si>
  <si>
    <t>is_cobrand</t>
  </si>
  <si>
    <t>A flag which indicates whether or not a Brand is a co-brand or partner brand for the servicing Company. For example, Walmart is a co-brand for Xoom.</t>
  </si>
  <si>
    <t>A number which uniquely identifies a Company. The company that defines these tags.</t>
  </si>
  <si>
    <t>business_domain</t>
  </si>
  <si>
    <t>business_domain_name</t>
  </si>
  <si>
    <t>Text which identifies a Business Domain, such as Marketplaces or Merchant Services.</t>
  </si>
  <si>
    <t>Text which explains or clarifies a Business Domain.</t>
  </si>
  <si>
    <t>A number which uniquely identifies a Company - the company that manages the domains.</t>
  </si>
  <si>
    <t>campaign</t>
  </si>
  <si>
    <r>
      <rPr>
        <b/>
        <sz val="11"/>
        <rFont val="Calibri"/>
        <family val="2"/>
      </rPr>
      <t>time_created</t>
    </r>
    <r>
      <rPr>
        <sz val="11"/>
        <color rgb="FF000000"/>
        <rFont val="Calibri"/>
      </rPr>
      <t>??? - is not mapped in pte</t>
    </r>
  </si>
  <si>
    <t>campaign_key</t>
  </si>
  <si>
    <t>to_date(from_unixtime(t1_time_created))</t>
  </si>
  <si>
    <t>A number which uniquely identifies a Campaign in the analytic environment.</t>
  </si>
  <si>
    <t>campaign_id</t>
  </si>
  <si>
    <t>MG - 4/30 - time_created is not mapped in pte</t>
  </si>
  <si>
    <t>A number or alphanumeric string which uniquely identifies a Campaign in the source environment.</t>
  </si>
  <si>
    <t>campaign_name</t>
  </si>
  <si>
    <t>Text which identifies a Campaign, such as "Spring 2018 Virtual Terminal Promotion".</t>
  </si>
  <si>
    <t>Text which explains or clarifies a Campaign.</t>
  </si>
  <si>
    <t>The data from the file deposited on the prospect or customer's device (smart phone, tablet, etc.) to control sessions with that individual. This cookie covers marketing considerations ("affiliation" per Xoom).</t>
  </si>
  <si>
    <t>A number which uniquely identifies a Company - the company that offers this Product.</t>
  </si>
  <si>
    <t>card_domain</t>
  </si>
  <si>
    <t>card_domain_code</t>
  </si>
  <si>
    <t>Brief text which identifies a Card Domain.</t>
  </si>
  <si>
    <t>card_domain_name</t>
  </si>
  <si>
    <t>Text which identifies a Card Domain, such as Credit Card, Debit Card, etc.</t>
  </si>
  <si>
    <t>Text which explains or clarifies a Card Domain.</t>
  </si>
  <si>
    <t>card_network</t>
  </si>
  <si>
    <t>card_network_name</t>
  </si>
  <si>
    <t>Text which identifies a Card Network.</t>
  </si>
  <si>
    <t>Text which explains or clarifies a Card Network.</t>
  </si>
  <si>
    <t>card_settlement_key</t>
  </si>
  <si>
    <t>A number which uniquely identifies a Card Settlement in the analytic environment.</t>
  </si>
  <si>
    <t>card_settlement_id</t>
  </si>
  <si>
    <t>An alphanumeric string which identifies a Card Settlement in the source system.</t>
  </si>
  <si>
    <t>card_transaction_key</t>
  </si>
  <si>
    <t>A number which uniquely identifies a Card Transaction in the analytic environment.</t>
  </si>
  <si>
    <t>card_transaction_id</t>
  </si>
  <si>
    <t>A number or alphanumeric string which uniquely identifies a Card Transaction in the source system.</t>
  </si>
  <si>
    <t>Brief text which identifies a Payment Transaction Type.</t>
  </si>
  <si>
    <t>Brief text which identifies a Payment Transaction Subtype (in the context of a Payment Transaction Type).</t>
  </si>
  <si>
    <t>Brief text which identifies a Country where a postal address is located,</t>
  </si>
  <si>
    <t>t1_event_timestamp</t>
  </si>
  <si>
    <t>MG - 5/2 - I assume that this is pulled from t1</t>
  </si>
  <si>
    <r>
      <rPr>
        <b/>
        <sz val="11"/>
        <rFont val="Calibri"/>
        <family val="2"/>
      </rPr>
      <t>time_user</t>
    </r>
    <r>
      <rPr>
        <sz val="11"/>
        <color rgb="FF000000"/>
        <rFont val="Calibri"/>
      </rPr>
      <t>??? - is not mapped in pte</t>
    </r>
  </si>
  <si>
    <t>case when t1_transaction_status_code = 'S' then from_unixtime(time_user) else null end</t>
  </si>
  <si>
    <r>
      <rPr>
        <b/>
        <sz val="11"/>
        <rFont val="Calibri"/>
        <family val="2"/>
      </rPr>
      <t xml:space="preserve">MG 4/30 - MODEL - time_user is not mapped in pte
</t>
    </r>
    <r>
      <rPr>
        <sz val="11"/>
        <color rgb="FF000000"/>
        <rFont val="Calibri"/>
      </rPr>
      <t>MG - 5/2 - I assume that this is pulled from t1</t>
    </r>
  </si>
  <si>
    <t>case when t1_transaction_status_code = 'D' then t1_event_timestamp else null end</t>
  </si>
  <si>
    <t>case when wtransaction.status = 'D' then event_timestamp else null end</t>
  </si>
  <si>
    <t>acquirer_vendor_code</t>
  </si>
  <si>
    <t>Brief text which identifies the company - typically a bank, or a vendor operating on behalf of the bank - that receives a payment from a credit or debit card. The payment must be fulfilled by the authorizing bank or vendor.</t>
  </si>
  <si>
    <t>authorizer_vendor_code</t>
  </si>
  <si>
    <t>Brief text which identifies the company (typically a bank or a vendor operating on behalf of a bank) that approves of a credit or debit payment. This bank is also known as the issuing bank because it issues the card in the first place. The Authorizing Vendor must settle with the Acquiring Vendor to ensure the merchant is paid.</t>
  </si>
  <si>
    <t>case when payment_transction_event.t1_transaction_status_code = 'V' then t1_event_timestamp else null end</t>
  </si>
  <si>
    <t>case when wtransaction.status = 'V' then event_timestamp else null end</t>
  </si>
  <si>
    <t>case when payment_transction_event.t1_transaction_status_code = 'S' t1_transition in ('A','B','L') then t1_event_timestamp else null end</t>
  </si>
  <si>
    <t>Brief text which identifies a communications web that is used by a credit card company (e.g., Visa) to send messages to and from its member banks. This is how credit card charges are communicated between the Acquiring and Authorizing banks or vendors.i</t>
  </si>
  <si>
    <t>case when wtransaction.status = 'S' transition in ('A','B','L') then event_timestamp else null end</t>
  </si>
  <si>
    <t>MG - 5/2 - MODEL - transition is not a part of pte</t>
  </si>
  <si>
    <t>participant_category_code</t>
  </si>
  <si>
    <t>Brief text which classifies a transaction with respect to the nature of the participants - person-to-person or commercial entity.</t>
  </si>
  <si>
    <t>card_transaction_type_code</t>
  </si>
  <si>
    <t>Brief text which indicates the nature of a credit or debit card transaction (e.g., charge, refund, etc.).</t>
  </si>
  <si>
    <t>card_transaction_subtype_code</t>
  </si>
  <si>
    <t>Brief text which further delineates the nature of a credit or debit card transaction (e.g., charge, refund, etc.).</t>
  </si>
  <si>
    <t>card_transaction_status_code</t>
  </si>
  <si>
    <t>Brief text which indicates the state or result of a Card Transaction.</t>
  </si>
  <si>
    <t>card_transaction_timestamp</t>
  </si>
  <si>
    <t>The moment when this transaction is recorded, in standard time (PST).</t>
  </si>
  <si>
    <t>Brief text which indicates if a payment card is a credit or debit card.</t>
  </si>
  <si>
    <t>card_issuing_country_code</t>
  </si>
  <si>
    <t>Brief text which identifies the nation or state where a credit/debit card was provided to a consumer.</t>
  </si>
  <si>
    <t>case
when t1_transaction_subtype_code in ('I','X') then 'MP' 
when t1_transaction_attributes["PAYPAL_FOR_MARKETPLACES"] IS NOT NULL then 'PPFM'
WHEN t1_transaction_subtype_code NOT IN ('I','X') AND t1_transaction_attributes["PAYPAL_FOR_MARKETPLACES"] is null and payment_channel_code&lt;&gt;'Instore' then 'MS'</t>
  </si>
  <si>
    <t>routing_country_code</t>
  </si>
  <si>
    <t>Brief text which identifies the nation or state where a this card transaction was directed.</t>
  </si>
  <si>
    <t>client_classification_code</t>
  </si>
  <si>
    <t>Brief text which categorizes a Card Transaction in terms of the affiliate where the transaction occured (corporate, Europe, Australia, etc.), the type of customer (P2P, merchant, commercial entity, etc.) and the level of the transaction (authorization or payment).</t>
  </si>
  <si>
    <t>card_number_uuid</t>
  </si>
  <si>
    <t>The debit or credit card number used on this transaction. For security, only the Universal Unique Identifier assigned to the number is captured here. That UUID can then be used to look up the hashed and/or encrypted forms of the number in the Class 2 Data Store, where it is also possible to decrypt the value.</t>
  </si>
  <si>
    <t>cardholder_family_name</t>
  </si>
  <si>
    <t>varchar(140)</t>
  </si>
  <si>
    <t>The surname of the individual who owns a debit or credit card (commonly known as the last name).</t>
  </si>
  <si>
    <t>cardholder_given_name</t>
  </si>
  <si>
    <t>The personal name of the individual who owns a credit or debit card (commonly known as the first name).</t>
  </si>
  <si>
    <t>card_expiration_year</t>
  </si>
  <si>
    <t>The annual period during which a credit or debit card will cease to be active.</t>
  </si>
  <si>
    <t>card_expiration_month</t>
  </si>
  <si>
    <t>The 30-day period during a year when the credit or debit card will cease to be active.</t>
  </si>
  <si>
    <t>acquisition_method_code</t>
  </si>
  <si>
    <t>A number which indicates how a payment was initiated - at an ATM or a point-of-sale terminal.</t>
  </si>
  <si>
    <t>authorizer_reference_number</t>
  </si>
  <si>
    <t>An alphanumeric string which identifies a credit or debit card payment at the card processing vendor (authorizer, in this case).</t>
  </si>
  <si>
    <t>secondary_reference_number</t>
  </si>
  <si>
    <t>An alphanumeric string which identifies a credit card transaction at the authorizing processor. Some processors have more than 1 such identifiers. The first (main) one is captured in Authorizer Reference Number. The secondary identifier (if any) is captured in this attribute.</t>
  </si>
  <si>
    <t>authorizer_message</t>
  </si>
  <si>
    <t>Text from the authorizing processor which explains or clarifies a Card Transaction.</t>
  </si>
  <si>
    <t>processed_timestamp</t>
  </si>
  <si>
    <t>The moment when a Card Transaction completes its processing, in standard time (PST)..</t>
  </si>
  <si>
    <t>acquirer_network_code</t>
  </si>
  <si>
    <t>Brief text which identifies the the network used by the acquiring bank.</t>
  </si>
  <si>
    <t>acquirer_response_code</t>
  </si>
  <si>
    <t>Text which indicates the disposition of the acquiring bank's vendor towards this transaction.</t>
  </si>
  <si>
    <t>authorization_code</t>
  </si>
  <si>
    <t>Text which provides information about the response from the authorizer.</t>
  </si>
  <si>
    <t>authorizer_response_code</t>
  </si>
  <si>
    <r>
      <t>case WHEN (type='U' and amount&lt;0 and((( COALESCE(wtransaction.FLAGS,0))/131072) MOD 2)=1) then 'Mobile'
     WHEN (type='U' and amount&lt;0 and(coalesce(wtransaction_mobile.</t>
    </r>
    <r>
      <rPr>
        <strike/>
        <sz val="11"/>
        <rFont val="Calibri"/>
        <family val="2"/>
      </rPr>
      <t>mobile_</t>
    </r>
    <r>
      <rPr>
        <sz val="11"/>
        <color rgb="FF000000"/>
        <rFont val="Calibri"/>
      </rPr>
      <t>type,'#')&lt;&gt;'#') and ((( COALESCE (wtransaction.FLAGS , 0))/131072) MOD 2)&lt;&gt;0) then 'Mobile'
     WHEN (type='U' and amount&lt;0 and((wtransaction.FLAGS5 - ( wtransaction.FLAGS5 MOD CAST (1048576 AS DECIMAL(38,0)))) / CAST (1048576 AS DECIMAL(38,0))) MOD 2 = 1) THEN 'POS' 
     WHEN (type='U' and amount&lt;0 and(wtransaction.FLAGS5 - ( wtransaction.FLAGS5 MOD CAST (256 AS DECIMAL(38,0)))) / CAST (256 AS DECIMAL(38,0)))  MOD 2 = 1  THEN 'PPH' 
end
PR: 
For INSTORE:  
when (type='U' and amount&lt;0 and ((wtransaction_auth_approval.form_factor_type &lt;&gt; 'L' and wtransaction.subtype&lt;&gt;'T' and (((wtransaction.FLAGS5 - ( wtransaction.FLAGS5 MOD CAST (1048576 AS DECIMAL(38,0)))) / CAST (1048576 AS DECIMAL(38,0))) MOD 2 = 1)) or (((wtransaction.FLAGS5 - ( wtransaction.FLAGS5 MOD CAST (256 AS DECIMAL(38,0)))) / CAST (256 AS DECIMAL(38,0)))  MOD 2 = 1))) then 'Instore'</t>
    </r>
  </si>
  <si>
    <t>Text which indicates the result of a Card Transaction from the authorizing vendor.</t>
  </si>
  <si>
    <t>authorizer_reason_code</t>
  </si>
  <si>
    <t>Brief text which explains why the authorizing vendor reached its decision.</t>
  </si>
  <si>
    <t>avs_response_code</t>
  </si>
  <si>
    <t>Brief text which indicates the result of a confirmation with the Address Verification Service (AVS).</t>
  </si>
  <si>
    <t>cvv_response_code</t>
  </si>
  <si>
    <t>Brief text which indicates if a credit or debit card was validated using the Card Verification Value (CVV).</t>
  </si>
  <si>
    <t>authorizer_advice_code</t>
  </si>
  <si>
    <t>Brief text which indicates a direction that is provided by the authorizer with respect to this transaction, such as Do Not Try Again, or Try Again Later. Each authorizer deploys its own set of advice codes.</t>
  </si>
  <si>
    <t>XX_INTEGRATION_DB_XX.account_balance_xref</t>
  </si>
  <si>
    <t>merchant_id</t>
  </si>
  <si>
    <t>wuser_holding.id=account_balance_xref.source_id and account_balance_xref.source_name = 'wuser_holding'</t>
  </si>
  <si>
    <t>coalesce(account_balance_xref.account_balance_key, -99)</t>
  </si>
  <si>
    <t>An alphanumeric string which uniquely identifies a merchant in a credit/debit card network (such as Visa or Mastercard).</t>
  </si>
  <si>
    <t>MG 4/10 - Will eventually need to move away from this table and moved to stored_value...
MG 5/1 - Thiyaga will forward information on this.</t>
  </si>
  <si>
    <t>secondary_merchant_id</t>
  </si>
  <si>
    <t>An alphanumeric string which identifies a merchant. (This is primarily for American Express which provides 2 separate identification codes for merchants.)</t>
  </si>
  <si>
    <t>merchant_category_code</t>
  </si>
  <si>
    <t>XX_SOR_XX.wuser_holding</t>
  </si>
  <si>
    <t>An alphanumeric string which identifies the industry that a compoany is involed in.</t>
  </si>
  <si>
    <t>wtransacation,wtransaction_p2</t>
  </si>
  <si>
    <t>rate_code</t>
  </si>
  <si>
    <t>t1_transaction_type_code</t>
  </si>
  <si>
    <t>Brief text which classifies the rate used for a credit/debit card transaction.</t>
  </si>
  <si>
    <t>is_stand_in_transaction</t>
  </si>
  <si>
    <t>An indicator which determines whether or not this transaction was a substitute for another.</t>
  </si>
  <si>
    <t>is_forced_transaction</t>
  </si>
  <si>
    <t>An indicator which determines whether or not there was an override in processing this transaction.</t>
  </si>
  <si>
    <t>t1_transaction_subtype_code</t>
  </si>
  <si>
    <t>includes_cross_border_fee</t>
  </si>
  <si>
    <t>wuser_holding.account_number = account_xref.source_id and source_name = 'account'</t>
  </si>
  <si>
    <t>An indicator which determines whether or not a Card Transaction includes a charge to send a payment to another country.</t>
  </si>
  <si>
    <t>includes_cross_currency_fee</t>
  </si>
  <si>
    <t>An indicator which determines whether or not a Card Transaction includes a charge to send a payment in another currency.</t>
  </si>
  <si>
    <t>was_international_usage</t>
  </si>
  <si>
    <t>An indicator which determines whether or not a card was used in another country.</t>
  </si>
  <si>
    <t>includes_sig_international_fee</t>
  </si>
  <si>
    <t>An indicator which determines whether or not a Card Transaction includes a charge was incurred because a U.S. debit card was used internationally for a signature purchase.</t>
  </si>
  <si>
    <t>tokenized_value_type_name</t>
  </si>
  <si>
    <t>Text which identifies the class or category of a value that is transmitted via tokenization.</t>
  </si>
  <si>
    <t>tokenized_product_name</t>
  </si>
  <si>
    <t>Text which identifies a product - the information is transmitted via tokenization.</t>
  </si>
  <si>
    <t>form_factor_type_code</t>
  </si>
  <si>
    <t>Brief text which identifies the packaging or parameters of a card transaction.</t>
  </si>
  <si>
    <t>transmission_timestamp</t>
  </si>
  <si>
    <t>The moment when this transaction is sent to the vendor for processing, in standard time (PST).</t>
  </si>
  <si>
    <r>
      <t xml:space="preserve">is_valid_cross_border_payment
</t>
    </r>
    <r>
      <rPr>
        <strike/>
        <sz val="11"/>
        <rFont val="Calibri"/>
        <family val="2"/>
      </rPr>
      <t>is_valid_cross_border_activity</t>
    </r>
  </si>
  <si>
    <r>
      <t xml:space="preserve">t1_is_valid_cross_border_payment
</t>
    </r>
    <r>
      <rPr>
        <strike/>
        <sz val="11"/>
        <rFont val="Calibri"/>
        <family val="2"/>
      </rPr>
      <t>t1_is_valid_cross_border_activity</t>
    </r>
  </si>
  <si>
    <t>RB - 5/3 - Updated the column name from PTE</t>
  </si>
  <si>
    <t>cast(from_unixtime(wuser_holding.time_created) as timestamp)</t>
  </si>
  <si>
    <t>currency_exchange_fee</t>
  </si>
  <si>
    <t>time_row_updated</t>
  </si>
  <si>
    <t>A charge for working with funds in another coinage. I.e., if the vendor operates in Euros, but must convert yen to Euros, there will be a charge for that.</t>
  </si>
  <si>
    <t>currency_exchange_usd_fee</t>
  </si>
  <si>
    <t>cast(from_unixtime(wuser_holding.time_row_updated) as timestamp)</t>
  </si>
  <si>
    <t>The Currency Exchange Fee as expressed in U.S. dollars.</t>
  </si>
  <si>
    <t>exchange_fee_currency_code</t>
  </si>
  <si>
    <t>The coinage used for the Foreign Currency Exchange Fee. This currency is generally the same as the currency that is used in general (see Settlement Communication), but may differ in some circumstances.</t>
  </si>
  <si>
    <t>balance</t>
  </si>
  <si>
    <t>card_settlement_type_code</t>
  </si>
  <si>
    <t>Brief text which indicates the class of a Card Settlement, such as Card Settlement, Cash Settlement, Chargeback, etc.</t>
  </si>
  <si>
    <t>card_settlement_status_code</t>
  </si>
  <si>
    <t>Brief text which indicates the current standing or state of a Card Settlement.</t>
  </si>
  <si>
    <t>settlement_vendor_code</t>
  </si>
  <si>
    <t>t1_currency_code</t>
  </si>
  <si>
    <t>collateral_amount</t>
  </si>
  <si>
    <t>Brief text which identifies a processor acting on behalf of the issuing bank to reach agreement on the amount of money to disburse for a card transaction (i.e., settlement).</t>
  </si>
  <si>
    <t>settlement_number</t>
  </si>
  <si>
    <t>event_amount</t>
  </si>
  <si>
    <t>An alphanumeric string assigned by the processor to identify finalization of a cash item.</t>
  </si>
  <si>
    <t>t1_event_amount</t>
  </si>
  <si>
    <t>vendor_event_type_code</t>
  </si>
  <si>
    <t>Brief text which designates the class of occurrence from a vendor's point-of-view.</t>
  </si>
  <si>
    <t>event_usd_amount</t>
  </si>
  <si>
    <t>t1_event_usd_amount</t>
  </si>
  <si>
    <t>funding_timestamp</t>
  </si>
  <si>
    <t>The moment when an installment payment is funded, in standard time (PST).</t>
  </si>
  <si>
    <t>coalesce(account_balance_xref.date_created,'3999-12-31 23:59:59')</t>
  </si>
  <si>
    <t>fee_debit_credit_code</t>
  </si>
  <si>
    <t>Brief text which indicates whether a fee favors the customer (credit) or favors the company (debit).</t>
  </si>
  <si>
    <t>card_processing_fee</t>
  </si>
  <si>
    <t>The charge for implementing a credit or debit card payment.</t>
  </si>
  <si>
    <t>card_processing_usd_fee</t>
  </si>
  <si>
    <t>The Card Processing Fee as expressed in U.S. dollars.</t>
  </si>
  <si>
    <t>transaction_status_code</t>
  </si>
  <si>
    <t>interchange_fixed_fee</t>
  </si>
  <si>
    <t>t1_transaction_status_code</t>
  </si>
  <si>
    <t>The portion of the Interchange Fee that is a non-varying amount.</t>
  </si>
  <si>
    <t>interchange_fixed_usd_fee</t>
  </si>
  <si>
    <t>The Interchange Fixed Fee as expressed in U.S. dollars.</t>
  </si>
  <si>
    <t>interchange_percentage</t>
  </si>
  <si>
    <t>transaction_status_reason_code</t>
  </si>
  <si>
    <t>A percentage which determines the portion of the Interchange Fee that varies.</t>
  </si>
  <si>
    <t>t1_transaction_status_reason_code</t>
  </si>
  <si>
    <t>interchange_action_code</t>
  </si>
  <si>
    <t>Brief text which indicates if the interchange was an upgrade or downgrade.</t>
  </si>
  <si>
    <t>interchange_action_reason_code</t>
  </si>
  <si>
    <t>Brief text which explains why an interchange action was taken.</t>
  </si>
  <si>
    <t>interchange_funding_amount</t>
  </si>
  <si>
    <t>The amount of money that is funded on a credit card transaction - this is the basis for the interchange fee.</t>
  </si>
  <si>
    <t>interchange_funding_usd_amount</t>
  </si>
  <si>
    <t>The Interchange Funding Amount as expressed in U.S. dollars.</t>
  </si>
  <si>
    <t>interchange_funding_currency_code</t>
  </si>
  <si>
    <t>The coinage used for the interchange funding amount.</t>
  </si>
  <si>
    <t>interchange_fee</t>
  </si>
  <si>
    <t>The charge for movement of funds for a credit or debit card transaction.</t>
  </si>
  <si>
    <t>interchange_usd_fee</t>
  </si>
  <si>
    <t>The Interchange Fee as expressed in U.S. dollars.</t>
  </si>
  <si>
    <t>interchange_fee_currency_code</t>
  </si>
  <si>
    <t>interchange_group_code</t>
  </si>
  <si>
    <t>Brief text which identifies the organization that manages interchange fees.</t>
  </si>
  <si>
    <t>assessment_funding_amount</t>
  </si>
  <si>
    <t>The amount of money in a credit card transaction that is subject to a fee (assessment fee) paid to the card vendor.</t>
  </si>
  <si>
    <t>assessment_funding_usd_amount</t>
  </si>
  <si>
    <t>The Assessment Funding Amount as expressed in U.S. dollars.</t>
  </si>
  <si>
    <t>assessment_funding_currency_code</t>
  </si>
  <si>
    <t>The coinage used for the assessment funding amount.</t>
  </si>
  <si>
    <t>assessment_fee</t>
  </si>
  <si>
    <t>The charge paid to the card vendor (e.g., Visa, Mastercard, etc.) for processing a credit or debit card transaction.</t>
  </si>
  <si>
    <t>assessment_usd_fee</t>
  </si>
  <si>
    <t>The Assessment Fee as expressed in U.S. dollars.</t>
  </si>
  <si>
    <t>assessment_fee_currency_code</t>
  </si>
  <si>
    <t>other_funding_amount</t>
  </si>
  <si>
    <t>The amount of a credit or debit card transaction that is the basis for the Other Fee.</t>
  </si>
  <si>
    <t>other_funding_usd_amount</t>
  </si>
  <si>
    <t>The Other Funding Amount as expressed in U.S. dollars.</t>
  </si>
  <si>
    <t>other_funding_currency_code</t>
  </si>
  <si>
    <t>Brief text which identifies a national coinage - the currency used for the interchange funded amount.</t>
  </si>
  <si>
    <t>other_fee</t>
  </si>
  <si>
    <t>A charge, in addition to the interchange and assessment fees, for a credit or debit card transaction.</t>
  </si>
  <si>
    <t>other_usd_fee</t>
  </si>
  <si>
    <t>The Other Fee as expressed in U.S. dollars.</t>
  </si>
  <si>
    <t>other_fee_currency_code</t>
  </si>
  <si>
    <t>merchant_priced_level_code</t>
  </si>
  <si>
    <t>The tier used for the merchant to assess the interchange fee.</t>
  </si>
  <si>
    <t>transaction_cleared_level_code</t>
  </si>
  <si>
    <t>The interchange tier used for this particular payment.</t>
  </si>
  <si>
    <t>area_of_event_code</t>
  </si>
  <si>
    <t>An alphanumeric string which identifies the region of the world where a given credit or debit card transaction originated.</t>
  </si>
  <si>
    <t>settlement_description</t>
  </si>
  <si>
    <t>Text which explains or clarifies this settlement.</t>
  </si>
  <si>
    <t>t1_source_updated_timestamp</t>
  </si>
  <si>
    <t>merchant_state_name</t>
  </si>
  <si>
    <t>Brief text which identifies a U.S. state, or a country, where a merchant ("seller") is located.</t>
  </si>
  <si>
    <t>card_product_key</t>
  </si>
  <si>
    <t>A number which uniquely identifies a Product in the analytic environment - the credit or debit card product related to this settlement.</t>
  </si>
  <si>
    <t>card_product_name</t>
  </si>
  <si>
    <t>id,base_id,type,status,amount,reason</t>
  </si>
  <si>
    <t>Text which identifies a specific set of services associated with a credit or debit card.</t>
  </si>
  <si>
    <t>Brief text which indicates how a multi-mode card was deployed: as a credit or debit card (i.e., some cards can be used in either mode).</t>
  </si>
  <si>
    <r>
      <t>case when t1_payment_transaction_event_id = t1_payment_transaction_id and t1_transaction_type_code = 'U' and t1_transaction_status_code != 'D' and</t>
    </r>
    <r>
      <rPr>
        <b/>
        <sz val="11"/>
        <rFont val="Calibri"/>
        <family val="2"/>
      </rPr>
      <t xml:space="preserve"> t1_event_amount</t>
    </r>
    <r>
      <rPr>
        <sz val="11"/>
        <color rgb="FF000000"/>
        <rFont val="Calibri"/>
      </rPr>
      <t xml:space="preserve"> &lt;0 then 1 when t1_payment_transaction_event_id = t1_payment_transaction_id and t1_transaction_type_code = 'U' and t1_transaction_status_code = 'D' and t1_transaction_status_reason_code is null then 1 when t1_payment_transaction_event_id = t1_payment_transaction_id and t1_transaction_type_code='B' and t1_transaction_status_code !='D' and t1_event_amount &lt;0 then 1 end</t>
    </r>
  </si>
  <si>
    <t>acquirer_reference_number</t>
  </si>
  <si>
    <t>An alphanumeric string which identifies a credit or debit card payment at the acquiring vendor or similar organization.</t>
  </si>
  <si>
    <t>acquirer_response_reason_code</t>
  </si>
  <si>
    <t>Brief text which explains why the acquiring bank's vendor approved or declined a payment.</t>
  </si>
  <si>
    <t>acquirer_message</t>
  </si>
  <si>
    <t>Text from the acquiring bank's processor which explains or clarifies a Card Settlement Response.</t>
  </si>
  <si>
    <t>settlement_days_count</t>
  </si>
  <si>
    <t>The number of days that are required to fund a credit or debit card transction.</t>
  </si>
  <si>
    <t>settlement_origination_code</t>
  </si>
  <si>
    <t>Brief text which indicates how the settlement for this transaction was created - either by a daemon or a batch process.</t>
  </si>
  <si>
    <r>
      <t xml:space="preserve">case when id = base_id and type = 'U' and status != 'D' and amount &lt;0, then 1 when </t>
    </r>
    <r>
      <rPr>
        <sz val="11"/>
        <color rgb="FF0000FF"/>
        <rFont val="Calibri"/>
        <family val="2"/>
      </rPr>
      <t>id = base_id</t>
    </r>
    <r>
      <rPr>
        <sz val="11"/>
        <color rgb="FF000000"/>
        <rFont val="Calibri"/>
      </rPr>
      <t xml:space="preserve"> </t>
    </r>
    <r>
      <rPr>
        <sz val="11"/>
        <color rgb="FF0000FF"/>
        <rFont val="Calibri"/>
        <family val="2"/>
      </rPr>
      <t>and</t>
    </r>
    <r>
      <rPr>
        <sz val="11"/>
        <color rgb="FF000000"/>
        <rFont val="Calibri"/>
      </rPr>
      <t xml:space="preserve"> type = 'U' and status = 'D' and reason is null then 1 </t>
    </r>
    <r>
      <rPr>
        <sz val="11"/>
        <color rgb="FF0000FF"/>
        <rFont val="Calibri"/>
        <family val="2"/>
      </rPr>
      <t>when id = base_id and type='B' and status!='D' and amount &lt;0 then 1</t>
    </r>
    <r>
      <rPr>
        <sz val="11"/>
        <color rgb="FF000000"/>
        <rFont val="Calibri"/>
      </rPr>
      <t xml:space="preserve"> end</t>
    </r>
  </si>
  <si>
    <t>merchant_information</t>
  </si>
  <si>
    <t>PR: Single Table
MG - 5/2 - I assume that this is pulled from t1
RB - 5/3 - Updated t1_amount to t1_event_amount</t>
  </si>
  <si>
    <t>Free text which contains identifying content about the merchant involved in this payment. This may include the name of the merchant, email address, and various other miscellaneous information.</t>
  </si>
  <si>
    <t>authorization_timestamp</t>
  </si>
  <si>
    <t>The moment when a credit or debit card transaction was approved, in standard time (PST).</t>
  </si>
  <si>
    <t>authentication_type_code</t>
  </si>
  <si>
    <t>Brief text which indicates how a credit/debit card transaction is authorized: either by PIN or by signature.</t>
  </si>
  <si>
    <t>order_id</t>
  </si>
  <si>
    <t>type,status,amount,reason</t>
  </si>
  <si>
    <t>A number which identifies a request to authorize payments (order). Note that this is NOT related to PayPal Orders (WAS_Order).</t>
  </si>
  <si>
    <t>order_amount</t>
  </si>
  <si>
    <t>The total funds requested for a payment (Brazil only.)</t>
  </si>
  <si>
    <r>
      <t xml:space="preserve">case when t1_transaction_type_code in ('U','B') and t1_transaction_status_code = 'S' and t1_event_amount &lt;0 and </t>
    </r>
    <r>
      <rPr>
        <b/>
        <sz val="11"/>
        <rFont val="Calibri"/>
        <family val="2"/>
      </rPr>
      <t>t1_transition</t>
    </r>
    <r>
      <rPr>
        <sz val="11"/>
        <color rgb="FF000000"/>
        <rFont val="Calibri"/>
      </rPr>
      <t xml:space="preserve"> in ('A','B','L') then 1 end</t>
    </r>
  </si>
  <si>
    <t>order_usd_amount</t>
  </si>
  <si>
    <r>
      <t xml:space="preserve">case when </t>
    </r>
    <r>
      <rPr>
        <sz val="11"/>
        <color rgb="FF0000FF"/>
        <rFont val="Calibri"/>
        <family val="2"/>
      </rPr>
      <t>type in ('U','B')</t>
    </r>
    <r>
      <rPr>
        <sz val="11"/>
        <color rgb="FF000000"/>
        <rFont val="Calibri"/>
      </rPr>
      <t xml:space="preserve"> and status = 'S' and amount &lt;0 and transition in ('A','B','L') then 1 end</t>
    </r>
  </si>
  <si>
    <t>The Order Amount as expressed in U.S. dollars.</t>
  </si>
  <si>
    <t>order_currency_code</t>
  </si>
  <si>
    <t>Brief text which identifies a coinage - the coinage used for a purchase order.</t>
  </si>
  <si>
    <t>order_debit_credit_code</t>
  </si>
  <si>
    <t>Brief text which indicates if the funds for the Order are being withdrawn from the funding source (debit - DR) or added back to the funding source (credit - CR).</t>
  </si>
  <si>
    <t>has_international_fee</t>
  </si>
  <si>
    <t>An indicator which determines whether or not a credit/debit card transaction is assessed a cross-border fee. This effectively determines if the payment is a cross-border payment or not.</t>
  </si>
  <si>
    <t>snapshot_type_code</t>
  </si>
  <si>
    <t>A number which identifies the cateogry of the moment when a credit or debit card transaction is captured for settlement.</t>
  </si>
  <si>
    <r>
      <t xml:space="preserve">case when t1_transaction_type_code = 'V' and t2_transaction_type_code = 'U' and t1_transaction_subtype_code = 'U' and t1_transaction_status_code ='S' and t2_transaction_status_code != 'D'  and t2_event_amount &lt;0 and abs(t1_event_amount)  &gt;= abs(t2_event_amount) and t1_transition in ('A','B' 'L') and </t>
    </r>
    <r>
      <rPr>
        <b/>
        <sz val="11"/>
        <rFont val="Calibri"/>
        <family val="2"/>
      </rPr>
      <t>t2_time_user</t>
    </r>
    <r>
      <rPr>
        <sz val="11"/>
        <color rgb="FF000000"/>
        <rFont val="Calibri"/>
      </rPr>
      <t xml:space="preserve"> &gt; '1969-12-31' then -1 when t1_transaction_type_code='B' and t1_transaction_status_code='S' and t1_event_amount&gt;0 and </t>
    </r>
    <r>
      <rPr>
        <b/>
        <sz val="11"/>
        <rFont val="Calibri"/>
        <family val="2"/>
      </rPr>
      <t>t1_transition</t>
    </r>
    <r>
      <rPr>
        <sz val="11"/>
        <color rgb="FF000000"/>
        <rFont val="Calibri"/>
      </rPr>
      <t xml:space="preserve"> in ('A','B','L') then -1 end</t>
    </r>
  </si>
  <si>
    <t>cash_settlement_type_code</t>
  </si>
  <si>
    <t>wuser_restriction.account_number=account_xref.source_id</t>
  </si>
  <si>
    <t>Brief text which identifies a type of cash settlement under a card settlement.</t>
  </si>
  <si>
    <t>accelerator_indicator_code</t>
  </si>
  <si>
    <r>
      <t xml:space="preserve">case when t1.type = 'V' and t2.type = 'U' and t1.subtype = 'U' and t1.status ='S' and t2.status != 'D'  and t2.amount &lt;0 and abs(t1.amount)  &gt;= abs(t2.amount) and </t>
    </r>
    <r>
      <rPr>
        <sz val="11"/>
        <color rgb="FF0000FF"/>
        <rFont val="Calibri"/>
        <family val="2"/>
      </rPr>
      <t>t1</t>
    </r>
    <r>
      <rPr>
        <sz val="11"/>
        <color rgb="FF000000"/>
        <rFont val="Calibri"/>
      </rPr>
      <t xml:space="preserve">.transition in ('A','B' 'L') and t2.time_user &gt; '1969-12-31' then -1 
 </t>
    </r>
    <r>
      <rPr>
        <sz val="11"/>
        <color rgb="FF0000FF"/>
        <rFont val="Calibri"/>
        <family val="2"/>
      </rPr>
      <t xml:space="preserve">when t1.type='B' and t1.status='S' and t1.amount&gt;0 and t1.transition in ('A','B','L') then -1 </t>
    </r>
    <r>
      <rPr>
        <sz val="11"/>
        <color rgb="FF000000"/>
        <rFont val="Calibri"/>
      </rPr>
      <t xml:space="preserve">
end</t>
    </r>
  </si>
  <si>
    <t>Brief text which indicates if a Brazilian credit payment has been expedited and the nature of that expedition.</t>
  </si>
  <si>
    <t>installment_type_code</t>
  </si>
  <si>
    <t>XX_SOR_XX.wuser_restriction</t>
  </si>
  <si>
    <t>Brief text which identifies a class of installment action.</t>
  </si>
  <si>
    <t>installment_status_code</t>
  </si>
  <si>
    <t>Brief text which indicates the current state or standing of an installment plan. (Brazil only.)</t>
  </si>
  <si>
    <t>installment_party_type_code</t>
  </si>
  <si>
    <t>code</t>
  </si>
  <si>
    <t>Brief text which determines the nature of the participant in an installment transaction: Commercial Entity (CE) or Person-to-Person (P2P).</t>
  </si>
  <si>
    <t>installment_count</t>
  </si>
  <si>
    <t>XX_SOR_XX.wrestriction_type</t>
  </si>
  <si>
    <t>successful_event_count + reversal_event_count</t>
  </si>
  <si>
    <t>wuser_restriction.restriction_id=wrestriction_type=id</t>
  </si>
  <si>
    <t>The total number of payments in a series of payments. For example, a financed payment may be paid back in 24 installments. (Brazil only.)</t>
  </si>
  <si>
    <t>installment_number</t>
  </si>
  <si>
    <t>A number which indicates the current interval in a series of financed payments. For example, financing may be paid back in 24 installments - this may be the 17th payment in that series. (Brazil only.)</t>
  </si>
  <si>
    <t>installment_date</t>
  </si>
  <si>
    <t>The date when an installment payment occurs (in UTC time). (Brazil only</t>
  </si>
  <si>
    <t>installment_fee</t>
  </si>
  <si>
    <t>The charge for processing an installment payment.</t>
  </si>
  <si>
    <t>installment_usd_fee</t>
  </si>
  <si>
    <t>The Installment Fee as expressed in U.S. dollars.</t>
  </si>
  <si>
    <t>card_settlement_flags</t>
  </si>
  <si>
    <t>A string which contains a set of true/false (Y/N) indicators that are associated with a Card Settlement. Each Y/N or empty (blank) flag occupies a given position in this string, as determined by Flag Definition for Card Settlements in this company.</t>
  </si>
  <si>
    <t>XX_INTEGRATION_DB_XX.account</t>
  </si>
  <si>
    <t>wuser_restriction.account_number=account.account_id</t>
  </si>
  <si>
    <t xml:space="preserve">PR:All these fields can be sourced from ACCOUNT table (in DL)
</t>
  </si>
  <si>
    <r>
      <t xml:space="preserve">case when type = 'U' and status != 'D' and amount &lt;0 and id=base_id then -1*AMOUNT/100 elseif type = 'U' and status = 'D' and amount &lt;0 and reason is null </t>
    </r>
    <r>
      <rPr>
        <sz val="11"/>
        <color rgb="FF0000FF"/>
        <rFont val="Calibri"/>
        <family val="2"/>
      </rPr>
      <t xml:space="preserve">and id=base_id </t>
    </r>
    <r>
      <rPr>
        <sz val="11"/>
        <color rgb="FF000000"/>
        <rFont val="Calibri"/>
      </rPr>
      <t xml:space="preserve">then -1*AMOUNT/100 </t>
    </r>
    <r>
      <rPr>
        <sz val="11"/>
        <color rgb="FF0000FF"/>
        <rFont val="Calibri"/>
        <family val="2"/>
      </rPr>
      <t xml:space="preserve">elseif type='B' and status !='D' and amount&lt;0 and id=base_id then -1*AMOUNT/100 </t>
    </r>
    <r>
      <rPr>
        <sz val="11"/>
        <color rgb="FF000000"/>
        <rFont val="Calibri"/>
      </rPr>
      <t>end</t>
    </r>
  </si>
  <si>
    <t>PR - TEST - Need to ensure correct handling of the decimal output
MG: SINGLE TABLE...
MG - 5/2 - I assume that this is pulled from t1
RB - 5/3 - Updated t1_amount to t1_event_amount</t>
  </si>
  <si>
    <t>legal_company_code</t>
  </si>
  <si>
    <t>Brief text which identifies a company - the [local] company that is legally responsible for this activity.</t>
  </si>
  <si>
    <t>PR:All these fields can be sourced from ACCOUNT table (in DL)
MMG(3/29) Mapping needed in cdm.account table</t>
  </si>
  <si>
    <t>card_settlement_status</t>
  </si>
  <si>
    <t>Brief text which identifies a Card Settlement Status.</t>
  </si>
  <si>
    <t>PR:All these fields can be sourced from ACCOUNT table (in DL)
MMG(3/29) - Added mapping to account table.</t>
  </si>
  <si>
    <t>card_settlement_status_name</t>
  </si>
  <si>
    <t>Text which identifies a Card Settlement Status, such as Pending, In process, Successful, Declined, etc.</t>
  </si>
  <si>
    <t>Text which explains or clarifies a Card Settlement Status.</t>
  </si>
  <si>
    <r>
      <t xml:space="preserve">case when type = 'U' and status != 'D' and amount &lt;0 and id=base_id then -1*USD_AMOUNT/100 elseif type = 'U' and status = 'D' and amount &lt;0 and reason is null </t>
    </r>
    <r>
      <rPr>
        <sz val="11"/>
        <color rgb="FF0000FF"/>
        <rFont val="Calibri"/>
        <family val="2"/>
      </rPr>
      <t xml:space="preserve">and id=base_id </t>
    </r>
    <r>
      <rPr>
        <sz val="11"/>
        <color rgb="FF000000"/>
        <rFont val="Calibri"/>
      </rPr>
      <t xml:space="preserve">then -1*USD_AMOUNT/100 </t>
    </r>
    <r>
      <rPr>
        <sz val="11"/>
        <color rgb="FF0000FF"/>
        <rFont val="Calibri"/>
        <family val="2"/>
      </rPr>
      <t xml:space="preserve">elseif type='B' and status !='D' and amount&lt;0 and id=base_id then -1*USD_AMOUNT/100 </t>
    </r>
    <r>
      <rPr>
        <sz val="11"/>
        <color rgb="FF000000"/>
        <rFont val="Calibri"/>
      </rPr>
      <t>end</t>
    </r>
  </si>
  <si>
    <t>MG: SINGLE TABLE...
MG - 5/2 - I assume that this is pulled from t1</t>
  </si>
  <si>
    <t>card_settlement_type</t>
  </si>
  <si>
    <t>Brief text which identifies a Card Settlement Type.</t>
  </si>
  <si>
    <t>card_settlement_type_name</t>
  </si>
  <si>
    <t>Text which identifies a Card Settlement Type, such as card or cash settlement..</t>
  </si>
  <si>
    <t>Text which explains or clarifies a Card Settlement Type.</t>
  </si>
  <si>
    <t>case when t1_transaction_type_code in  ('U','B') and t1_transaction_status_code = 'S' and t1_event_amount &lt;0 and t1_transition in ('A','B','L') then -1*t1_event_amount/100 end</t>
  </si>
  <si>
    <r>
      <t xml:space="preserve">case when </t>
    </r>
    <r>
      <rPr>
        <sz val="11"/>
        <color rgb="FF0000FF"/>
        <rFont val="Calibri"/>
        <family val="2"/>
      </rPr>
      <t>type in  ('U','B')</t>
    </r>
    <r>
      <rPr>
        <sz val="11"/>
        <color rgb="FF000000"/>
        <rFont val="Calibri"/>
      </rPr>
      <t xml:space="preserve"> and status = 'S' and amount &lt;0 and transition in ('A','B','L') then -1*amount/100 end</t>
    </r>
  </si>
  <si>
    <t>case when t1_transaction_type_code in  ('U','B') and t1_transaction_status_code = 'S' and t1_event_amount &lt;0 and t1_transition in ('A','B','L') then -1*t1_event_usd_amount/100 end</t>
  </si>
  <si>
    <r>
      <t xml:space="preserve">case when </t>
    </r>
    <r>
      <rPr>
        <sz val="11"/>
        <color rgb="FF0000FF"/>
        <rFont val="Calibri"/>
        <family val="2"/>
      </rPr>
      <t>type in  ('U','B')</t>
    </r>
    <r>
      <rPr>
        <sz val="11"/>
        <color rgb="FF000000"/>
        <rFont val="Calibri"/>
      </rPr>
      <t xml:space="preserve"> and status = 'S' and </t>
    </r>
    <r>
      <rPr>
        <strike/>
        <sz val="11"/>
        <color rgb="FF0000FF"/>
        <rFont val="Calibri"/>
        <family val="2"/>
      </rPr>
      <t>usd_</t>
    </r>
    <r>
      <rPr>
        <sz val="11"/>
        <color rgb="FF000000"/>
        <rFont val="Calibri"/>
      </rPr>
      <t>amount &lt;0 and transition in ('A','B','L') then -1*usd_amount/100 end</t>
    </r>
  </si>
  <si>
    <t>successful_tpv_amount + reversal_tpv_amount</t>
  </si>
  <si>
    <t>successful_tpv_usd_amount + reversal_tpv_usd_amount</t>
  </si>
  <si>
    <r>
      <t xml:space="preserve">case when t1.type = 'X' and t2.type = 'U' and t1.status = 'S' and t2.amount &lt;0 and </t>
    </r>
    <r>
      <rPr>
        <sz val="11"/>
        <color rgb="FF0000FF"/>
        <rFont val="Calibri"/>
        <family val="2"/>
      </rPr>
      <t>t1</t>
    </r>
    <r>
      <rPr>
        <sz val="11"/>
        <color rgb="FF000000"/>
        <rFont val="Calibri"/>
      </rPr>
      <t>.transition in ('A','B','L') then -1* t1.AMOUNT/100 elseif t1.type = 'X' and t2.type = 'V' and t3.type = 'U' and t1.status = 'S' and t3.amount &lt;0 and t1.transition in ('A','B','L') then -1*t1.AMOUNT/100 end</t>
    </r>
  </si>
  <si>
    <r>
      <t xml:space="preserve">PR: Need to ensure correct handling of the decimal output
</t>
    </r>
    <r>
      <rPr>
        <sz val="11"/>
        <color rgb="FF000000"/>
        <rFont val="Calibri"/>
      </rPr>
      <t>MG - 4/30 - transition is not mapped in pte.  Already noted.</t>
    </r>
  </si>
  <si>
    <r>
      <t>case when t1.type = 'X' and t2.type = 'U' and t1.status = 'S' and t2.amount &lt;0 and</t>
    </r>
    <r>
      <rPr>
        <sz val="11"/>
        <color rgb="FF0000FF"/>
        <rFont val="Calibri"/>
        <family val="2"/>
      </rPr>
      <t xml:space="preserve"> t1</t>
    </r>
    <r>
      <rPr>
        <sz val="11"/>
        <color rgb="FF000000"/>
        <rFont val="Calibri"/>
      </rPr>
      <t xml:space="preserve">.transition in ('A','B','L') then -1* t1.usd_AMOUNT/100 when t1.type = 'X' and t2.type = 'V' and t3.type = 'U' and t1.status = 'S' and t3.amount &lt;0 and t1.transition in ('A','B','L') then -1*t1.usd_AMOUNT/100 end
</t>
    </r>
  </si>
  <si>
    <t>PR: Need to ensure correct handling of the decimal output
MG - 4/30 - transition is not mapped in pte.  Already noted.
RB - 5/3 - Updated t2_amount to t2_event_amount</t>
  </si>
  <si>
    <r>
      <t xml:space="preserve">case when t1.type = 'X' and t2.type = 'U' and t1.status = 'S' and t2.amount &gt;0 and </t>
    </r>
    <r>
      <rPr>
        <sz val="11"/>
        <color rgb="FF0000FF"/>
        <rFont val="Calibri"/>
        <family val="2"/>
      </rPr>
      <t>t1</t>
    </r>
    <r>
      <rPr>
        <sz val="11"/>
        <color rgb="FF000000"/>
        <rFont val="Calibri"/>
      </rPr>
      <t>.transition in ('A','B','L') then -1* t1.AMOUNT/100 elseif t1.type = 'X' and t2.type = 'V' and t3.type = 'U' and t1.status = 'S' and t3.amount &gt;0 and t1.transition in ('A','B','L') then -1*t1.AMOUNT/100 end</t>
    </r>
  </si>
  <si>
    <t>PR: Need to ensure correct handling of the decimal output
MG - 4/30 - transition is not mapped in pte.  Already noted.
RB - 5/3 - Updated t1_amount to t1_event_amount</t>
  </si>
  <si>
    <r>
      <t xml:space="preserve">case when t1.type = 'X' and t2.type = 'U' and t1.status = 'S' and t2.amount &gt;0 and </t>
    </r>
    <r>
      <rPr>
        <sz val="11"/>
        <color rgb="FF0000FF"/>
        <rFont val="Calibri"/>
        <family val="2"/>
      </rPr>
      <t>t1</t>
    </r>
    <r>
      <rPr>
        <sz val="11"/>
        <color rgb="FF000000"/>
        <rFont val="Calibri"/>
      </rPr>
      <t>.transition in ('A','B','L') then -1* t1.usd_AMOUNT/100 when t1.type = 'X' and t2.type = 'V' and t3.type = 'U' and t1.status = 'S' and t3.amount &gt;0 and t1.transition in ('A','B','L') then -1*t1.usd_AMOUNT/100 end</t>
    </r>
  </si>
  <si>
    <t>PR: Need to ensure correct handling of the decimal output
MG - 4/30 - transition is not mapped in pte.  Already noted.</t>
  </si>
  <si>
    <t>case when t1.type = 'F' and t2.type = U and t1.status = 'S' and t2.amount &lt;0 and t1.transition in ('A','B','L') then -1* XB_FEE_AMT/100
elseif t1.type = 'V' and t2.type = 'F' and t3.type = 'U' and t1.subtype = 'F' and t1.status = 'S' and t3.amount &lt; 0 and t1.transition in ('A','B','L') then t1.amount/t2.amount * -1*XB_FEE_AMT/100 end</t>
  </si>
  <si>
    <t>PR:All these fields can be sourced from ACCOUNT table (in DL)</t>
  </si>
  <si>
    <t xml:space="preserve">case when t1.type = 'F' and t2.type = U and t1.status = 'S' and t2.usd_amount &lt;0 and t1.transition in ('A','B','L') then -1*XB_FEE_USD_AMT/100
when t1.type = 'V' and t2.type = 'F' and t3.type = 'U' and t1.subtype = 'F' and t1.status = 'S' and t3.amount &lt; 0 and t1.transition in ('A','B','L') then t1.amount/t2.amount * -1*XB_FEE_USD_AMT/100 end
</t>
  </si>
  <si>
    <t>XB_FEE_*(Numerous) - See comment in M73
transition is not mapped in pte.  Noted above.</t>
  </si>
  <si>
    <t>time_restricted</t>
  </si>
  <si>
    <t>cast(from_unixtime(wuser_restriction.time_restricted) as timestamp)</t>
  </si>
  <si>
    <t>Timestamp Conversion Applied</t>
  </si>
  <si>
    <t>Brief text which classifies a transaction with respect to the nature of the parties involved in the payment - person-to-person or commercial entity.</t>
  </si>
  <si>
    <t>case when t1.type = 'F' and t2.type = 'U' and t1.status = 'S' and t2.amount &gt;0 and t1.transition in ('A','B','L') then -1* XB_FEE_AMT/100
elseif t1.type = 'V' and t2.type = 'F' and t3.type = 'U' and t1.subtype = 'F' and t1.status = 'S' and t3.amount &gt; 0 and t1.transition in ('A','B','L') then t1.amount/t2.amount * -1*XB_FEE_AMT/100 end</t>
  </si>
  <si>
    <t>time_unrestricted</t>
  </si>
  <si>
    <t>cast(from_unixtime(wuser_restriction.time_unrestricted) as timestamp)</t>
  </si>
  <si>
    <t>unrestriction_memo</t>
  </si>
  <si>
    <t>time_override</t>
  </si>
  <si>
    <t>cast(from_unixtime(wuser_restriction.time_override) as timestamp)</t>
  </si>
  <si>
    <t>time_pending</t>
  </si>
  <si>
    <t>cast(from_unixtime(wuser_restriction.time_pending) as timestamp)</t>
  </si>
  <si>
    <t>pending_restriction_memo</t>
  </si>
  <si>
    <t>time_escalation</t>
  </si>
  <si>
    <t>cast(from_unixtime(wuser_restriction.time_escalation) as timestamp)</t>
  </si>
  <si>
    <t>card_payment_method_code</t>
  </si>
  <si>
    <t>Brief text which indicates how a card was used to make a payment, such as point-of-sale, or web payment, etc.</t>
  </si>
  <si>
    <t>time_send_followup_email</t>
  </si>
  <si>
    <t>cast(from_unixtime(wuser_restriction.time_send_followup_email) as timestamp)</t>
  </si>
  <si>
    <t>Brief text which indicates how a payment was initiated - at an ATM or a point-of-sale terminal.</t>
  </si>
  <si>
    <t>Note: may need to include source_name in join condition
PR: BASE_ID is wuser_restriction table does not seem to the same as BASE_ID in WTRANSACTION; need to clarify</t>
  </si>
  <si>
    <t>gateway_response</t>
  </si>
  <si>
    <t>The reply from the Gateway network regarding processing of this transaction.</t>
  </si>
  <si>
    <t>PR: BASE_ID is wuser_restriction table does not seem to the same as BASE_ID in WTRANSACTION; need to clarify</t>
  </si>
  <si>
    <t>attack_case_id</t>
  </si>
  <si>
    <r>
      <t xml:space="preserve">case when t1.type = 'F' and t2.type = 'U' and t1.status = 'S' and </t>
    </r>
    <r>
      <rPr>
        <sz val="11"/>
        <color rgb="FF0000FF"/>
        <rFont val="Calibri"/>
        <family val="2"/>
      </rPr>
      <t>t2.</t>
    </r>
    <r>
      <rPr>
        <sz val="11"/>
        <color rgb="FF000000"/>
        <rFont val="Calibri"/>
      </rPr>
      <t xml:space="preserve">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&lt;0 and </t>
    </r>
    <r>
      <rPr>
        <sz val="11"/>
        <color rgb="FF0000FF"/>
        <rFont val="Calibri"/>
        <family val="2"/>
      </rPr>
      <t>t1.transition in ('A','B','L')</t>
    </r>
    <r>
      <rPr>
        <sz val="11"/>
        <color rgb="FF000000"/>
        <rFont val="Calibri"/>
      </rPr>
      <t xml:space="preserve"> then -1*t1.AMOUNT/100 - t1.amount/t2.amount * -1*XB_FEE_AMT/100</t>
    </r>
  </si>
  <si>
    <t>XX_INTEGRATION_DB_XX.payment_dispute_xref</t>
  </si>
  <si>
    <t>The amount of money that the issuing bank agress to pay on a credit or debit card transaction. This may differ from the original transaction amount as it may be in a different currency.</t>
  </si>
  <si>
    <t>wuser_restriction.attack_case_id = payment_dispute.source_id</t>
  </si>
  <si>
    <t>funding_curency_code</t>
  </si>
  <si>
    <t>Brief text what identifies a national coinage. This is the currency used to fund the payment.</t>
  </si>
  <si>
    <t>coalesce(account_xref.payment_dispute_key, -99)</t>
  </si>
  <si>
    <t>Note: may need to include source_name in join condition
PR: Need review/confirmation on these fields</t>
  </si>
  <si>
    <r>
      <t xml:space="preserve">case when t1.type = 'F' and t2.type = 'U' and t1.status = 'S' and </t>
    </r>
    <r>
      <rPr>
        <sz val="11"/>
        <color rgb="FF0000FF"/>
        <rFont val="Calibri"/>
        <family val="2"/>
      </rPr>
      <t>t2.</t>
    </r>
    <r>
      <rPr>
        <sz val="11"/>
        <color rgb="FF000000"/>
        <rFont val="Calibri"/>
      </rPr>
      <t xml:space="preserve">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reason IN ('R','i','p','z','s') then
-1*</t>
    </r>
    <r>
      <rPr>
        <sz val="11"/>
        <color rgb="FF0000FF"/>
        <rFont val="Calibri"/>
        <family val="2"/>
      </rPr>
      <t>t1</t>
    </r>
    <r>
      <rPr>
        <sz val="11"/>
        <color rgb="FF000000"/>
        <rFont val="Calibri"/>
      </rPr>
      <t xml:space="preserve">.usd_AMOUNT/100 - -1*XB_FEE_USD_AMT/100 elseif t1.type = 'V' and t2.type = 'F' and t3.type = 'U' and t1.subtype = 'F' and t1.status = 'S' and t3.amount &lt;0 and </t>
    </r>
    <r>
      <rPr>
        <sz val="11"/>
        <color rgb="FF0000FF"/>
        <rFont val="Calibri"/>
        <family val="2"/>
      </rPr>
      <t xml:space="preserve">t1.transition in ('A','B','L') </t>
    </r>
    <r>
      <rPr>
        <sz val="11"/>
        <color rgb="FF000000"/>
        <rFont val="Calibri"/>
      </rPr>
      <t>then -1*t1.usd_AMOUNT/100 - t1.amount/t2.amount * -1*XB_FEE_</t>
    </r>
    <r>
      <rPr>
        <sz val="11"/>
        <color rgb="FF0000FF"/>
        <rFont val="Calibri"/>
        <family val="2"/>
      </rPr>
      <t>USD_</t>
    </r>
    <r>
      <rPr>
        <sz val="11"/>
        <color rgb="FF000000"/>
        <rFont val="Calibri"/>
      </rPr>
      <t>AMT/100</t>
    </r>
  </si>
  <si>
    <r>
      <t xml:space="preserve">case when t1.type = 'F' and t2.type = 'U' and t1.status = 'S' and </t>
    </r>
    <r>
      <rPr>
        <sz val="11"/>
        <color rgb="FF0000FF"/>
        <rFont val="Calibri"/>
        <family val="2"/>
      </rPr>
      <t>t2.</t>
    </r>
    <r>
      <rPr>
        <sz val="11"/>
        <color rgb="FF000000"/>
        <rFont val="Calibri"/>
      </rPr>
      <t xml:space="preserve">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IN ('R','i','p','z','s') then
-1*t2.AMOUNT/100 - -1*XB_FEE_AMT/100 elseif t1.type = 'V' and t2.type = 'F' and t3.type = 'U' and t1.subtype = 'F' and t1.status = 'S' and t3.amount &gt;0 and </t>
    </r>
    <r>
      <rPr>
        <sz val="11"/>
        <color rgb="FF0000FF"/>
        <rFont val="Calibri"/>
        <family val="2"/>
      </rPr>
      <t xml:space="preserve">t1.transition in ('A','B','L') </t>
    </r>
    <r>
      <rPr>
        <sz val="11"/>
        <color rgb="FF000000"/>
        <rFont val="Calibri"/>
      </rPr>
      <t>then -1*t1.AMOUNT/100 - t1.amount/t2.amount * -1*XB_FEE_AMT/100 end</t>
    </r>
  </si>
  <si>
    <t>PR: Need review/confirmation on these fields</t>
  </si>
  <si>
    <t>review_group_id</t>
  </si>
  <si>
    <r>
      <t xml:space="preserve">case when t1.type = 'F' and t2.type = 'U' and t1.status = 'S' and </t>
    </r>
    <r>
      <rPr>
        <sz val="11"/>
        <color rgb="FF0000FF"/>
        <rFont val="Calibri"/>
        <family val="2"/>
      </rPr>
      <t>t2.</t>
    </r>
    <r>
      <rPr>
        <sz val="11"/>
        <color rgb="FF000000"/>
        <rFont val="Calibri"/>
      </rPr>
      <t xml:space="preserve">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reason IN ('R','i','p','z','s') then
-1*t2.usd_AMOUNT/100 - -1*XB_FEE_USD_AMT/100 elseif t1.type = 'V' and t2.type = 'F' and t3.type = 'U' and t1.subtype = 'F' and t1.status = 'S' and t3.usd_amount &gt;0 and</t>
    </r>
    <r>
      <rPr>
        <sz val="11"/>
        <color rgb="FF0000FF"/>
        <rFont val="Calibri"/>
        <family val="2"/>
      </rPr>
      <t xml:space="preserve"> t1.transition in ('A','B','L') </t>
    </r>
    <r>
      <rPr>
        <sz val="11"/>
        <color rgb="FF000000"/>
        <rFont val="Calibri"/>
      </rPr>
      <t>then -1*t1.usd_AMOUNT/100 - t1.amount/t2.amount * -1*XB_FEE_</t>
    </r>
    <r>
      <rPr>
        <sz val="11"/>
        <color rgb="FF0000FF"/>
        <rFont val="Calibri"/>
        <family val="2"/>
      </rPr>
      <t>USD_</t>
    </r>
    <r>
      <rPr>
        <sz val="11"/>
        <color rgb="FF000000"/>
        <rFont val="Calibri"/>
      </rPr>
      <t xml:space="preserve">AMT/100 end
</t>
    </r>
  </si>
  <si>
    <t>user_notified</t>
  </si>
  <si>
    <t>disallows_appeals</t>
  </si>
  <si>
    <t>manual_review_required</t>
  </si>
  <si>
    <r>
      <t xml:space="preserve">case when t1.type = 'U' and t1.status = 'S' and </t>
    </r>
    <r>
      <rPr>
        <sz val="11"/>
        <color rgb="FF0000FF"/>
        <rFont val="Calibri"/>
        <family val="2"/>
      </rPr>
      <t>t1.</t>
    </r>
    <r>
      <rPr>
        <sz val="11"/>
        <color rgb="FF000000"/>
        <rFont val="Calibri"/>
      </rPr>
      <t xml:space="preserve">amount &lt;0 and </t>
    </r>
    <r>
      <rPr>
        <sz val="11"/>
        <color rgb="FF0000FF"/>
        <rFont val="Calibri"/>
        <family val="2"/>
      </rPr>
      <t>t1.</t>
    </r>
    <r>
      <rPr>
        <sz val="11"/>
        <color rgb="FF000000"/>
        <rFont val="Calibri"/>
      </rPr>
      <t>transition in ('A','B','L') then -1*MP_FEE_USD_AMT/100 end</t>
    </r>
  </si>
  <si>
    <t>card_transaction_flags</t>
  </si>
  <si>
    <t>A string which contains a set of true/false (Y/N) indicators that are associated with a Card Transaction. Each Y/N or empty (blank) flag occupies a given position in this string, as determined by Flag Definition for Card Transactions in this company.</t>
  </si>
  <si>
    <t>cast(from_unixtime(wuser_restriction.time_row_updated) as timestamp)</t>
  </si>
  <si>
    <t>cast(from_unixtime(wuser_restriction.time_created) as timestamp)</t>
  </si>
  <si>
    <t>card_transaction_status</t>
  </si>
  <si>
    <t>Brief text which identifies a Card Transaction Status.</t>
  </si>
  <si>
    <t>card_transaction_status_name</t>
  </si>
  <si>
    <t>Text which identifies a Card Transaction Status, such as Pending, In process, Successful, Declined, etc.</t>
  </si>
  <si>
    <t>Text which explains or clarifies a Card Transaction Status.</t>
  </si>
  <si>
    <t>flags</t>
  </si>
  <si>
    <t>MMG(3/29) CODE - Will require coding of flags</t>
  </si>
  <si>
    <t>card_transaction_type</t>
  </si>
  <si>
    <t>XX_INTEGRATION_DB_XX.user_restriction_xref</t>
  </si>
  <si>
    <t>Brief text which identifies a Card Transaction Type.</t>
  </si>
  <si>
    <t>wuser_restriction.account_number=user_restriction_xref.source_id and source = 'wuser_restriction'</t>
  </si>
  <si>
    <t>coalesce(user_restriction_xref.date_created,'3999-12-31 23:59:59')</t>
  </si>
  <si>
    <t>card_transaction_type_name</t>
  </si>
  <si>
    <t>Text which identifies a Card Transaction Type, such as credit card or debit card etc.</t>
  </si>
  <si>
    <t>Text which explains or clarifies a Card Transaction Type.</t>
  </si>
  <si>
    <t>chargeback_key</t>
  </si>
  <si>
    <t>A number which uniquely identifies a Chargeback in the analytic environment.</t>
  </si>
  <si>
    <t>chargeback_id</t>
  </si>
  <si>
    <t>A number or alphanumeric string which uniquely identifies a Chargeback in the source system.</t>
  </si>
  <si>
    <t>control_number</t>
  </si>
  <si>
    <t>A number which is used to monitor the progress of a Chargeback.</t>
  </si>
  <si>
    <t>XX_SOR_XX.tfc_cc_transaction</t>
  </si>
  <si>
    <t>Brief text which identifies an Instrument Class. The type of instrument used on the disputed payment (credit card, debit card, short- or long-term credit, etc.).</t>
  </si>
  <si>
    <t>Brief text which identifies the acquiring bank (or its agent).</t>
  </si>
  <si>
    <t>An alphanumeric string assigned by the acquiring bank (or its agent) to identify a specific transaction.</t>
  </si>
  <si>
    <t>Brief text which identifies the issuing bank (or its agent).</t>
  </si>
  <si>
    <t>An alphanumeric string assigned by the agent for the issuing bank (authorizer) to identify a specific transaction. Note: the authorizing and issuing reference numbers may be the same.</t>
  </si>
  <si>
    <t>issuer_reference_number</t>
  </si>
  <si>
    <t>An alphanumeric string assigned by the issuing bank (or its agent) to identify a specific transaction. Note: the authorizing and issuing reference numbers may be the same.</t>
  </si>
  <si>
    <t>Brief text which identifies a vendor that handles transactions on behalf of the issuers, authorizers and acquirers (in various combinations). The processor may authorize payments and settles among the various parties. The processor may also handle chargebacks.</t>
  </si>
  <si>
    <t>transaction_subprocessor_code</t>
  </si>
  <si>
    <t>Brief text which identifies a secondary vendor that handles transactions on behalf of the (primary) transaction processor (or other parties in the workflow).</t>
  </si>
  <si>
    <t>An alphanumeric string assigned by the authorizer or processor to identify a specific transaction. Note: the authorizing and processing reference numbers may be the same.</t>
  </si>
  <si>
    <t>processor_adjustment_number</t>
  </si>
  <si>
    <t>An alphnumeric string assigned by the authorizer or processor (specifically, American Express) to identify a modification that helps resolve the dispute.</t>
  </si>
  <si>
    <t>processor_resolution_number</t>
  </si>
  <si>
    <t>An alphnumeric string assigned by the authorizer or processor (specifically, American Express) to identify the result of a dispute.</t>
  </si>
  <si>
    <t>An alphanumeric string which identifies the employee at the authorizer or processor who is managing the chargeback.</t>
  </si>
  <si>
    <t>An alphanumeric string assigned by the authorizer or processor to identify a chargeback case.</t>
  </si>
  <si>
    <t>processor_chargeback_status_cd</t>
  </si>
  <si>
    <t>Brief text which indicates the state or current standing of a chargeback from the processor's point-of-view.</t>
  </si>
  <si>
    <t>The processor's comments about a chargeback.</t>
  </si>
  <si>
    <t>association_processing_code</t>
  </si>
  <si>
    <t>Brief text which identifies the workflow at the association (Visa or Mastercard) to handle a customer complaint.</t>
  </si>
  <si>
    <t>Brief text which identifies a Country. This code is the 2-character ISO code for countries, such as US or CA. The country of the sender or buyer for this chargeback.</t>
  </si>
  <si>
    <t>A number which uniquely identifies a Party in the analytic environment - - the party that purchases the merchandise or makes a payment that is subsequently disputed.</t>
  </si>
  <si>
    <t>A number which uniquely identifies an Account in the analytic environment - the account of the purchaser or sender on a payment.</t>
  </si>
  <si>
    <t>A number or string which uniquely identifies an Account in the source environment - the account of the purchaser or sender on a payment.</t>
  </si>
  <si>
    <t>The moment when the sender or buyer registered a complaint about a payment at the processor, in standard time (PST). This may then trigger creation of a chargeback (Chargeback Timestamp). The payment will typically be refunded to the buyer and charged back to the "merchant" (i.e., the company (Venmo, Braintree, etc.) acting on behalf of the merchant). If the actual merchant challenges the chargeback, a Payment Dispute will be created and worked.</t>
  </si>
  <si>
    <t>A number which uniquely identifies a Payment Transaction in the analytic environment - the transaction that funds a payment (if relevant). This is typically the actual credit card charge for the payment, and is typically the transaction that the customer disputes. From this can be derived the overall payment transaction and the other relevant transactions.</t>
  </si>
  <si>
    <t>Brief text which identifies a Country. This code is the 2-character ISO code for countries, such as US or CA. The country for the seller or other receiver in this chargeback.</t>
  </si>
  <si>
    <t>A number which uniquely identifies a Party in the analytic environment - the party that offers the merchandise or receives the payment that is subsequently disputed.</t>
  </si>
  <si>
    <t>A number which uniquely identifies an Account in the analytic environment - the account of the merchant or other receiver on a payment.</t>
  </si>
  <si>
    <t>A number or string which uniquely identifies an Account in the source environment - the account of the merchant or other receiver on a payment.</t>
  </si>
  <si>
    <t>An alphanumeric string (assigned by the association) that identifies a seller in its network.</t>
  </si>
  <si>
    <t>An additional identifier (also assigned by the association - specifically, American Express) that identifies a seller in its network.</t>
  </si>
  <si>
    <t>XX_INTEGRATION_DB_XX.account_activity_event_xref</t>
  </si>
  <si>
    <t>chargeback_timestamp</t>
  </si>
  <si>
    <t>The moment when this recovery of funds (chargeback) was created at the processor, in standard time (PST).</t>
  </si>
  <si>
    <t>chargeback_posting_type_code</t>
  </si>
  <si>
    <t>Brief text which identifies a Chargeback Posting Type.</t>
  </si>
  <si>
    <t>chargeback_reason_code</t>
  </si>
  <si>
    <t>Brief text which classifies the explanation for why a chargeback occurred - from the company's point-of-view.</t>
  </si>
  <si>
    <t>Text which explains why a chargeback occurred.</t>
  </si>
  <si>
    <t>chargeback_status_code</t>
  </si>
  <si>
    <t>Brief text which indicates the current state or standing of a chargeback (at the company).</t>
  </si>
  <si>
    <t>chargeback_status_reason_code</t>
  </si>
  <si>
    <t>account_type.type</t>
  </si>
  <si>
    <t>Brief text which explains why a chargeback is in a given state.</t>
  </si>
  <si>
    <t>chargeback_status_timestamp</t>
  </si>
  <si>
    <t>The moment when the current state or standing of this chargeback was most recently changed.</t>
  </si>
  <si>
    <t>chargeback_amount</t>
  </si>
  <si>
    <t>The amount of money that the card processor is taking back from the "merchant" (i.e., the company - Venmo, Braintree, etc. - acting on behalf of the merchant) to recover a disputed payment.</t>
  </si>
  <si>
    <t>chargeback_currency_code</t>
  </si>
  <si>
    <t>chargeback_usd_amount</t>
  </si>
  <si>
    <t>The Chargeback Amount converted to USD.</t>
  </si>
  <si>
    <t>other_amount</t>
  </si>
  <si>
    <t>An additional amount of money associated with a chargeback. The interpretation of this amount depends on its circumstance. For example, China Union (CUP) uses an additional amount on its chargebacks.</t>
  </si>
  <si>
    <t>other_usd_amount</t>
  </si>
  <si>
    <t>The Other Amount converted to USD.</t>
  </si>
  <si>
    <t>chargeback_control_number</t>
  </si>
  <si>
    <t>A number used to track handling of a chargeback.</t>
  </si>
  <si>
    <t>chargeback_error_number</t>
  </si>
  <si>
    <t>A number that identifies a mistake made on a chargeback.</t>
  </si>
  <si>
    <t>chargeback_channel_code</t>
  </si>
  <si>
    <t>Brief text which identifies a Chargeback Channel.</t>
  </si>
  <si>
    <t>An alphanumeric string which identifies an electronic data set (file) in the source environment.. This is the file that delivers the chargeback to the company.</t>
  </si>
  <si>
    <t>response_due_date</t>
  </si>
  <si>
    <t>The 24-hour period by which the company must make a decision on the chargeback and notify the parties involved, in standard time (PST).</t>
  </si>
  <si>
    <t>chargeback_decision_code</t>
  </si>
  <si>
    <t>Brief text which identifies a Return Decision, such as (hypothetical example) ACC (Accept) or DIS (Dispute).</t>
  </si>
  <si>
    <t>chargeback_decision_timestamp</t>
  </si>
  <si>
    <t>The moment when a chargeback is accepted or disputed by the seller, in standard time (PST).</t>
  </si>
  <si>
    <t>chargeback_decision_reason_code</t>
  </si>
  <si>
    <t>Brief text which identifies a Chargeback Decision Reason.</t>
  </si>
  <si>
    <t>chargeback_decision_reason</t>
  </si>
  <si>
    <t>Text which explains why a seller accepted or disputed a chargeback.</t>
  </si>
  <si>
    <t>Brief text which indicates the choice made with respect to coverage of a chargeback (i.e., seller protection). The decision will indicate if the seller is covered or not for the payment in dispute.</t>
  </si>
  <si>
    <t>presentment_count</t>
  </si>
  <si>
    <t>A number which indicates the number of (re-)presentments that have been done by the merchant for this chargeback.c</t>
  </si>
  <si>
    <t>chargeback_flags</t>
  </si>
  <si>
    <t>A string which contains a set of true/false (Y/N) indicators that are associated with a Chargeback. Each Y/N or empty (blank) flag occupies a given position in this string, as determined by Flag Definition for Chargebacks in this company.</t>
  </si>
  <si>
    <t>reversed_chargeback_key</t>
  </si>
  <si>
    <t>A number which uniquely identifies a Chargeback in the analytic environment - the Chargeback that is being backed out (reversed) by this Chargeback.</t>
  </si>
  <si>
    <t>credit_transaction_key</t>
  </si>
  <si>
    <t>A number which uniquely identifies a Credit Transaction in the analytic environment.</t>
  </si>
  <si>
    <t>credit_transaction_id</t>
  </si>
  <si>
    <t>A number or alphanumeric string which uniquely identifies a Credit Transaction in the source system.</t>
  </si>
  <si>
    <t>A number which uniquely identifies a Company - the subsidiary that is locally responsible for this chargeback.</t>
  </si>
  <si>
    <t>A number which uniquely identifies a Company - the company that receives this Chargeback.</t>
  </si>
  <si>
    <t>chargeback_channel</t>
  </si>
  <si>
    <t>chargeback_channel_name</t>
  </si>
  <si>
    <t>Text which identifies a Chargeback Channel.</t>
  </si>
  <si>
    <t>Text which explains or clarifies a Chargeback Channel.</t>
  </si>
  <si>
    <t>MG 4/6 - MODEL - These should probably be source_</t>
  </si>
  <si>
    <t>chargeback_decision</t>
  </si>
  <si>
    <t>Brief text which identifies a Chargeback Decision, such as (hypothetical example) ACC (Accept) or DIS (Dispute).</t>
  </si>
  <si>
    <t>chargeback_decision_name</t>
  </si>
  <si>
    <t>Text which identifies a Chargeback Decision, such as Accept or Dispute.</t>
  </si>
  <si>
    <t>Text which explains or clarifies a Chargeback Decision.</t>
  </si>
  <si>
    <t>A number which uniquely identifies a Company - the company that services or maintains this information.</t>
  </si>
  <si>
    <t>Text which identifies a a Chargeback Decision Reason, such as (hypothetically) Duplicate Payment, or Merchandise Delivered.</t>
  </si>
  <si>
    <t>Text which explains or clarifies a Chargeback Decision Reason.</t>
  </si>
  <si>
    <t>chargeback_event_key</t>
  </si>
  <si>
    <t>A number which uniquely identifies a Chargeback Event in the analytic environment.</t>
  </si>
  <si>
    <t>chargeback_event_id</t>
  </si>
  <si>
    <t>An alphanumeric string which uniquely identifies a Chargeback Event in the source system.</t>
  </si>
  <si>
    <t>chargeback_event_type_code</t>
  </si>
  <si>
    <t>Brief text which identifies a Chargeback Event Type.</t>
  </si>
  <si>
    <t>chargeback_event_timestamp</t>
  </si>
  <si>
    <t>chargeback_event_type</t>
  </si>
  <si>
    <t>chargeback_event_type_name</t>
  </si>
  <si>
    <t>Text which identifies a Chargeback Event Type, such as Chargeback Received, Chargeback Decision, Insurance Decision, Open Dispute, Move Money, Edit, etc.</t>
  </si>
  <si>
    <t>Text which explains or clarifies a Chargeback Event Type.</t>
  </si>
  <si>
    <t>chargeback_posting_type</t>
  </si>
  <si>
    <t>chargeback_posting_type_name</t>
  </si>
  <si>
    <t>TMISA?</t>
  </si>
  <si>
    <t>Text which identifies Chargeback Posting Type.</t>
  </si>
  <si>
    <t>Text which explains or clarifies a Chargeback Posting Type.</t>
  </si>
  <si>
    <t>attribute_name</t>
  </si>
  <si>
    <t>XX_SOR_XX.wtransaction_attributes</t>
  </si>
  <si>
    <t>Any additional attributes</t>
  </si>
  <si>
    <t>Brief text which identifies a Chargeback Reason.</t>
  </si>
  <si>
    <t>chargeback_reason_name</t>
  </si>
  <si>
    <t>Text which identifies a Chargeback Reason.</t>
  </si>
  <si>
    <t>Text which explains or clarifies a Chargeback Reason.</t>
  </si>
  <si>
    <t>chargeback_settlement_key</t>
  </si>
  <si>
    <t>A number which uniquely identifies a Chargeback Settlement in the analytic environment.</t>
  </si>
  <si>
    <t>chargeback_settlement_id</t>
  </si>
  <si>
    <t>An alphanumeric string which identifies a Chargeback Settlement in the source system.</t>
  </si>
  <si>
    <t>loan_transaction_key</t>
  </si>
  <si>
    <t>A number which uniquely identifies a Loan Transaction in the analytic environment.</t>
  </si>
  <si>
    <t>loan_transaction_id</t>
  </si>
  <si>
    <t>A number or alphanumeric string which uniquely identifies a Loan Transaction in the source system.</t>
  </si>
  <si>
    <t>Note: NO Xref</t>
  </si>
  <si>
    <t>XX_INTEGRATION_DB_XX.tbd</t>
  </si>
  <si>
    <t>wbin_info
wbin_info</t>
  </si>
  <si>
    <t>bin_encrypted
bin_hmac</t>
  </si>
  <si>
    <t>XX_SOR_XX.wbin_info
XX_SOR_XX.wbin_info</t>
  </si>
  <si>
    <t>Need Calculation (Two Columns)</t>
  </si>
  <si>
    <t>coalesce(bank_xref.bank_key, -99)</t>
  </si>
  <si>
    <t>Need driving table information</t>
  </si>
  <si>
    <t>BUT was listed as XXX_UUid in the mapping doc; Need driving table information</t>
  </si>
  <si>
    <t>issuer_id</t>
  </si>
  <si>
    <t>XX_INTEGRATION_DB_XX.bank_xref</t>
  </si>
  <si>
    <t>wbin_info.issuer_id = bank_xref.source_id</t>
  </si>
  <si>
    <t>Need driving table for bank before we can do the calculation
may need to add source_name</t>
  </si>
  <si>
    <t>XX_SOR_XX.wbin_info</t>
  </si>
  <si>
    <t>XX_SOR_XX.tbd</t>
  </si>
  <si>
    <t>cast(from_unixtime(wbin_info.time_created) as timestamp)</t>
  </si>
  <si>
    <t>issuer_name_1</t>
  </si>
  <si>
    <t>tbd.tbd = wbin_info.tbd</t>
  </si>
  <si>
    <t>This is the only table that is mapped...</t>
  </si>
  <si>
    <t>card_usage</t>
  </si>
  <si>
    <t>card_product</t>
  </si>
  <si>
    <t>loan_transaction_type_code</t>
  </si>
  <si>
    <t>Brief text which indicates the nature of a Loan (credit) Transaction.</t>
  </si>
  <si>
    <t>loan_transaction_subtype_code</t>
  </si>
  <si>
    <t>Brief text which further delineates the nature of a Loan (credit) Transaction.</t>
  </si>
  <si>
    <t>loan_transaction_status_code</t>
  </si>
  <si>
    <t>Brief text which determines the state or standing of a Loan Transaction.</t>
  </si>
  <si>
    <t>loan_transaction_timestamp</t>
  </si>
  <si>
    <t>The moment when a Loan Transaction (i.e., a transaction to fund a payment via a short-term loan) is recorded, in standard time (PST).</t>
  </si>
  <si>
    <t>CDM Table</t>
  </si>
  <si>
    <t>XX_INTEGRATION_DB_XX.bank_processor_xref</t>
  </si>
  <si>
    <t>w_ach_rtrn_proc.id = bank_processor_xref.bank_processor_key and bank_processor_xref.source_name = 'w_ach_rtrn_proc'</t>
  </si>
  <si>
    <t>coalesce(bank_processor_xref.bank_processor_key, -99)</t>
  </si>
  <si>
    <t>chargeback_settlement_type_code</t>
  </si>
  <si>
    <t>Brief text which identifies a Chargeback Settlement Type.</t>
  </si>
  <si>
    <t>chargeback_settlement_status_code</t>
  </si>
  <si>
    <t>Brief text which identifies a Chargeback Settlement Status.</t>
  </si>
  <si>
    <t>XX_SOR_XX.w_ach_rtrn_proc</t>
  </si>
  <si>
    <t>processor_code</t>
  </si>
  <si>
    <t>chargeback_origin_code</t>
  </si>
  <si>
    <t>Brief text that indicates if this chargeback originated from a Card Communication (CD) or a Credit Communication (CR).</t>
  </si>
  <si>
    <t>presentment_number</t>
  </si>
  <si>
    <t>A number which indicates if this the 1st presentment, 2nd (re)presentment, etc., of a chargeback.</t>
  </si>
  <si>
    <t>The amount o a reversed credit card charge.</t>
  </si>
  <si>
    <t>The Chargeback Amount as expressed in U.S. dollars.</t>
  </si>
  <si>
    <t>The national coinage used for the chargeback amount.</t>
  </si>
  <si>
    <t>The moment when a chargeback occurs, in standard time (PST).</t>
  </si>
  <si>
    <t>Brief text which indicates why the charge was was initiated from the acquirer's point-of-view - in normalized form.</t>
  </si>
  <si>
    <t>cast(from_unixtime(w_ach_rtrn_proc.time_created) as timestamp)</t>
  </si>
  <si>
    <t>Brief text which indicates the current state or standing of a chargeback.</t>
  </si>
  <si>
    <t>internal_status_code</t>
  </si>
  <si>
    <t>Brief text which indicates the current state or standing of a chargeback as it is processed within the company (PayPal).</t>
  </si>
  <si>
    <t>load_run_date</t>
  </si>
  <si>
    <t>The 24-hour period when chargeback records are read from a file and posted to a database, in standard time (PST).</t>
  </si>
  <si>
    <t>The 24-hour period when a reply to a chargeback must be sent, in standard time (PST).</t>
  </si>
  <si>
    <t>The moment when a buyer's complaint about a credit card charge is registered - in standard time (PST).</t>
  </si>
  <si>
    <t>sender_dispute_amount</t>
  </si>
  <si>
    <t>The amount of money that is subject to a complaint by the buyer.</t>
  </si>
  <si>
    <t>sender_dispute_usd_amount</t>
  </si>
  <si>
    <t>The Sender Dispute Amount as expressed in U.S. dollars.</t>
  </si>
  <si>
    <t>sender_dispute_currency_code</t>
  </si>
  <si>
    <t>Brief text which identifies a coinage, such as U.S. dollars, Euros or Yen. The currency of the buyer's disputed amount.</t>
  </si>
  <si>
    <t>intermediary_reference_number</t>
  </si>
  <si>
    <t>An alphanumeric string by which the intermediary (i.e., PayPal) identifies the transaction for the initiating and acquiring parties.</t>
  </si>
  <si>
    <t>acquirer_reference_number_1</t>
  </si>
  <si>
    <t>An alphanumeric string assigned by the acquirer or processor to identify a payment. The 1st of 2 such reference numbers.</t>
  </si>
  <si>
    <t>acquirer_reference_number_2</t>
  </si>
  <si>
    <t>An alphanumeric string assigned by the acquirer or processor to identify a payment. The 2nd of 2 such reference numbers.</t>
  </si>
  <si>
    <t>An alphanumeric string assigned by the issuing bank to identify a payment.</t>
  </si>
  <si>
    <t>An alphanumeric string assigned by the processor to identify a payment.</t>
  </si>
  <si>
    <t>notice_type_code</t>
  </si>
  <si>
    <t>Brief text which indicates how the company (PayPal) was informed of the complaint - in standardized form.</t>
  </si>
  <si>
    <t>merchant_impact_description</t>
  </si>
  <si>
    <t>Text which explains how the chargeback will affect the seller.</t>
  </si>
  <si>
    <r>
      <rPr>
        <strike/>
        <sz val="11"/>
        <rFont val="Calibri"/>
        <family val="2"/>
      </rPr>
      <t>wtrans_return</t>
    </r>
    <r>
      <rPr>
        <sz val="11"/>
        <color rgb="FF000000"/>
        <rFont val="Calibri"/>
      </rPr>
      <t xml:space="preserve">
wvendor_returns</t>
    </r>
  </si>
  <si>
    <t>processor_note</t>
  </si>
  <si>
    <t>A remark or comment from the processor.</t>
  </si>
  <si>
    <r>
      <rPr>
        <strike/>
        <sz val="11"/>
        <rFont val="Calibri"/>
        <family val="2"/>
      </rPr>
      <t>id</t>
    </r>
    <r>
      <rPr>
        <sz val="11"/>
        <color rgb="FF000000"/>
        <rFont val="Calibri"/>
      </rPr>
      <t xml:space="preserve">
id</t>
    </r>
  </si>
  <si>
    <t>is_resolved</t>
  </si>
  <si>
    <r>
      <rPr>
        <strike/>
        <sz val="11"/>
        <rFont val="Calibri"/>
        <family val="2"/>
      </rPr>
      <t>XX_INTEGRATION_DB_XX.bank_return_xref</t>
    </r>
    <r>
      <rPr>
        <sz val="11"/>
        <color rgb="FF000000"/>
        <rFont val="Calibri"/>
      </rPr>
      <t xml:space="preserve">
XX_INTEGRATION_DB_XX.bank_return_xref</t>
    </r>
  </si>
  <si>
    <t>An indicator which deteremines whether or not a chargeback has been finalized. This is specifically for American Express.</t>
  </si>
  <si>
    <t>wvendor_returns.id = bank_return_xref.source_id and bank_return_xref.source_name = 'wvendor_returns'</t>
  </si>
  <si>
    <t>coalesce(bank_return_xref.bank_return_key, -99)</t>
  </si>
  <si>
    <t>vendor_adjustment_number</t>
  </si>
  <si>
    <t>An alphanumeric string provided by the vendor (American Express) to reference any adjustment that is made to resolve the chargeback.</t>
  </si>
  <si>
    <t>vendor_resolution_number</t>
  </si>
  <si>
    <t>An alphanumeric string provided by the vendor (American Express) to reference any resolution adjustment that is made for the chargeback.</t>
  </si>
  <si>
    <t>An alphanumeric string which identifies a retail outlet.</t>
  </si>
  <si>
    <t>MG - 4/6 - TLD1 MAPPING only mapped this table to wtrans_return, not to wvendor_returns.
MG 4/6 - TLD1 MAPPING - also requires mapping from wtrans_return.afs_type</t>
  </si>
  <si>
    <t>An alphanumeric string which identifies a terminal (POS terminal) in the NTT Data network.</t>
  </si>
  <si>
    <r>
      <rPr>
        <strike/>
        <sz val="11"/>
        <rFont val="Calibri"/>
        <family val="2"/>
      </rPr>
      <t>wtrans_return</t>
    </r>
    <r>
      <rPr>
        <sz val="11"/>
        <color rgb="FF000000"/>
        <rFont val="Calibri"/>
      </rPr>
      <t xml:space="preserve">
wvendor_returns</t>
    </r>
  </si>
  <si>
    <t>airline_ticket_number</t>
  </si>
  <si>
    <r>
      <rPr>
        <strike/>
        <sz val="11"/>
        <rFont val="Calibri"/>
        <family val="2"/>
      </rPr>
      <t>id</t>
    </r>
    <r>
      <rPr>
        <sz val="11"/>
        <color rgb="FF000000"/>
        <rFont val="Calibri"/>
      </rPr>
      <t xml:space="preserve">
id</t>
    </r>
  </si>
  <si>
    <t>An alphanumeric string which identifies a ticket used for air travel.</t>
  </si>
  <si>
    <r>
      <rPr>
        <strike/>
        <sz val="11"/>
        <rFont val="Calibri"/>
        <family val="2"/>
      </rPr>
      <t>XX_SOR_XX.wtrans_return</t>
    </r>
    <r>
      <rPr>
        <sz val="11"/>
        <color rgb="FF000000"/>
        <rFont val="Calibri"/>
      </rPr>
      <t xml:space="preserve">
XX_SOR_XX.wvendor_returns</t>
    </r>
  </si>
  <si>
    <r>
      <rPr>
        <strike/>
        <sz val="11"/>
        <rFont val="Calibri"/>
        <family val="2"/>
      </rPr>
      <t>id</t>
    </r>
    <r>
      <rPr>
        <sz val="11"/>
        <color rgb="FF000000"/>
        <rFont val="Calibri"/>
      </rPr>
      <t xml:space="preserve">
id</t>
    </r>
  </si>
  <si>
    <t>An alphanumeric string assigned to a chargeback case by the processor (e.g., FDMS).</t>
  </si>
  <si>
    <t>A number assigned to a chargeback case.</t>
  </si>
  <si>
    <t>transaction_slip_number</t>
  </si>
  <si>
    <t>A number assigned by a vendor (Omnipay, in this case) to identify a payment.</t>
  </si>
  <si>
    <t>external_transaction_uuid</t>
  </si>
  <si>
    <t>The externally assigned transaction identifier represented by a UUID that can be used to find the hashed or encrypted form of it in the Class 2 Data Store.</t>
  </si>
  <si>
    <t>A number which identifies a mistake that occurred on a payment that is being charged back.</t>
  </si>
  <si>
    <t>processor_event_code</t>
  </si>
  <si>
    <t>Brief text which identifies a chargeback event - the original form of this code as it comes from the vendor.</t>
  </si>
  <si>
    <t>processor_user_number</t>
  </si>
  <si>
    <t>An alphanumeric string which identifies an employee at the processor.</t>
  </si>
  <si>
    <t>movement_date_source_code</t>
  </si>
  <si>
    <t>Brief text which indicates the origin of the money movement date.</t>
  </si>
  <si>
    <t>money_movement_timestamp</t>
  </si>
  <si>
    <t>The moment when a chargeback money movement occurs, in standard time (PST).</t>
  </si>
  <si>
    <t>chargeback_settlement_flags</t>
  </si>
  <si>
    <t>A string which contains a set of true/false (Y/N) indicators that are associated with a Chargeback Settlement. Each Y/N or empty (blank) flag occupies a given position in this string, as determined by Flag Definition for Chargeback Settlements in this company.</t>
  </si>
  <si>
    <t>cast(from_unixtime(w_ach_rtrn_proc. time_updated
) as timestamp)</t>
  </si>
  <si>
    <t xml:space="preserve">
wvendor_returns</t>
  </si>
  <si>
    <t xml:space="preserve">
reason</t>
  </si>
  <si>
    <t xml:space="preserve">
XX_SOR_XX.wvendor_returns</t>
  </si>
  <si>
    <t>chargeback_settlement_status</t>
  </si>
  <si>
    <t>chargeback_settlement_status_name</t>
  </si>
  <si>
    <t>Text which explains or clarifies a Chargeback Settlement Status.</t>
  </si>
  <si>
    <t>chargeback_settlement_type</t>
  </si>
  <si>
    <t>chargeback_settlement_type_name</t>
  </si>
  <si>
    <t>Text which identifies a Chargeback Settlement Type, such as card or loan (credit).</t>
  </si>
  <si>
    <t>Text which explains or clarifies a Chargeback Settlement Type.</t>
  </si>
  <si>
    <t>chargeback_status</t>
  </si>
  <si>
    <t>chargeback_status_name</t>
  </si>
  <si>
    <t>Text which identifies a Chargeback Status.</t>
  </si>
  <si>
    <t>Text which explains or clarifies a Chargeback Status.</t>
  </si>
  <si>
    <t>chargeback_status_reason</t>
  </si>
  <si>
    <t>Text which identifies a Chargeback Status Reason.</t>
  </si>
  <si>
    <t>Text which explains or clarifies a Chargeback Status Reason.</t>
  </si>
  <si>
    <t>collection_agency</t>
  </si>
  <si>
    <t>collection_agency_key</t>
  </si>
  <si>
    <t>A number which identifies a Collection Agency in the analytic environment.</t>
  </si>
  <si>
    <t>collection_agency_id</t>
  </si>
  <si>
    <t>PR: These fields can be populated from BANK table (in DL)
MMG(3/29) QUESTION PR - Minimal information in bank table mapped currently.  Will need more information.  Also how to join?</t>
  </si>
  <si>
    <t>An alphanumeric string which identifies a Collection Agency in the source system.</t>
  </si>
  <si>
    <t>collection_agency_name</t>
  </si>
  <si>
    <t>Text which identifies a Collection Agency.</t>
  </si>
  <si>
    <t>A number which uniquely identifies a Company.</t>
  </si>
  <si>
    <t xml:space="preserve">wtrans_return
</t>
  </si>
  <si>
    <t xml:space="preserve">account_number
</t>
  </si>
  <si>
    <t xml:space="preserve">XX_INTEGRATION_DB_XX.account_xref
</t>
  </si>
  <si>
    <t xml:space="preserve">account_key
</t>
  </si>
  <si>
    <t xml:space="preserve">wtrans_return.account_number = account_xref.source_id
</t>
  </si>
  <si>
    <t xml:space="preserve">coalesce(bank_return_xref.sender_account_key, -99)
</t>
  </si>
  <si>
    <t>company</t>
  </si>
  <si>
    <t>company_id</t>
  </si>
  <si>
    <t>company_code</t>
  </si>
  <si>
    <t>bank.bank_key</t>
  </si>
  <si>
    <t>Brief text that identifies a Company, such as I for PayPal Singapore, or VM for Venmo.</t>
  </si>
  <si>
    <t>company_name</t>
  </si>
  <si>
    <t>Text which identifies a Company.</t>
  </si>
  <si>
    <t>is_active_company</t>
  </si>
  <si>
    <t>A yes/no indicator which determines whether or not a Company is still in business and/or part of the corporate family (PayPal Holdings).</t>
  </si>
  <si>
    <t xml:space="preserve">XX_SOR_XX.wtrans_return
</t>
  </si>
  <si>
    <t>managing_company_id</t>
  </si>
  <si>
    <t>A number which uniquely identifies a Company - the Company that manages or owns another Company. For example, PayPal owns Braintree, Venmo, Xoom, etc. and PayPal also owns numerous subsidiaries around the world that handle PayPal business in specific locales.</t>
  </si>
  <si>
    <t>Bank_Key does not appear in Bodhi</t>
  </si>
  <si>
    <t>country</t>
  </si>
  <si>
    <t>country_name</t>
  </si>
  <si>
    <r>
      <rPr>
        <strike/>
        <sz val="11"/>
        <rFont val="Calibri"/>
        <family val="2"/>
      </rPr>
      <t>wtrans_return</t>
    </r>
    <r>
      <rPr>
        <sz val="11"/>
        <color rgb="FF000000"/>
        <rFont val="Calibri"/>
      </rPr>
      <t xml:space="preserve">
wvendor_returns</t>
    </r>
  </si>
  <si>
    <t>Text which identifies a Country, such as the United States, Japan or the European Union.</t>
  </si>
  <si>
    <r>
      <rPr>
        <strike/>
        <sz val="11"/>
        <rFont val="Calibri"/>
        <family val="2"/>
      </rPr>
      <t>country_code</t>
    </r>
    <r>
      <rPr>
        <sz val="11"/>
        <color rgb="FF000000"/>
        <rFont val="Calibri"/>
      </rPr>
      <t xml:space="preserve">
country_code</t>
    </r>
  </si>
  <si>
    <r>
      <rPr>
        <strike/>
        <sz val="11"/>
        <rFont val="Calibri"/>
        <family val="2"/>
      </rPr>
      <t>XX_SOR_XX.wtrans_return</t>
    </r>
    <r>
      <rPr>
        <sz val="11"/>
        <color rgb="FF000000"/>
        <rFont val="Calibri"/>
      </rPr>
      <t xml:space="preserve">
XX_SOR_XX.wvendor_returns</t>
    </r>
  </si>
  <si>
    <r>
      <rPr>
        <strike/>
        <sz val="11"/>
        <rFont val="Calibri"/>
        <family val="2"/>
      </rPr>
      <t>country_code</t>
    </r>
    <r>
      <rPr>
        <sz val="11"/>
        <color rgb="FF000000"/>
        <rFont val="Calibri"/>
      </rPr>
      <t xml:space="preserve">
country_code</t>
    </r>
  </si>
  <si>
    <t>bank.country_code</t>
  </si>
  <si>
    <t>this is in WUSER_BANK_VERIFICATION</t>
  </si>
  <si>
    <t>country_currency</t>
  </si>
  <si>
    <t>bank.primary_currency_code</t>
  </si>
  <si>
    <t>this is in WUSER.primary_currency_code</t>
  </si>
  <si>
    <t>end_date</t>
  </si>
  <si>
    <t>JEM 4/9 filled in 3 above.</t>
  </si>
  <si>
    <t>The 24-hour period after which this linkage ceases to be valid, in standard time (PST).</t>
  </si>
  <si>
    <t>start_date</t>
  </si>
  <si>
    <t>The 24-hour period during which the linkage between a Country and a Currency becomes active, in the standard timezone (PST).</t>
  </si>
  <si>
    <t>coalesce(bank_processor_xref.bank_processor_key, '3999-12-31 23:59:59')</t>
  </si>
  <si>
    <t>is_active_linkage</t>
  </si>
  <si>
    <t xml:space="preserve">transaction_id
</t>
  </si>
  <si>
    <t xml:space="preserve">XX_INTEGRATION_DB_XX.payment_transaction_xref
</t>
  </si>
  <si>
    <t xml:space="preserve">payment_transaction_key
</t>
  </si>
  <si>
    <t>A yes/no condition that determines whether or not this linkage is currently in effect. (This is a denormalization of the start/end dates for easier queries.)</t>
  </si>
  <si>
    <t xml:space="preserve">wtrans_return.transaction_id = payment_transaction_xref.source_id
</t>
  </si>
  <si>
    <t xml:space="preserve">coalesce(bank_return_xref.funding_payment_trans_key, -99)
</t>
  </si>
  <si>
    <t xml:space="preserve">
type</t>
  </si>
  <si>
    <t>credential</t>
  </si>
  <si>
    <t>credential_key</t>
  </si>
  <si>
    <t>A number which uniquely identifies a Credential in the analytic environment.</t>
  </si>
  <si>
    <t>credential_id</t>
  </si>
  <si>
    <t>A number or string which uniquely identifies a Credential in the source environment.</t>
  </si>
  <si>
    <t>credential_domain_name</t>
  </si>
  <si>
    <t>Text which identifies the origin and scope of a Credential, such as Skype, Quickbooks, PayPal or Discovery.e</t>
  </si>
  <si>
    <t>A number which uniquely identifies a person or business in the analytic environment.</t>
  </si>
  <si>
    <t>credential_status_code</t>
  </si>
  <si>
    <t>Brief text which indicates the current state or standing of a Credential.</t>
  </si>
  <si>
    <t>credential_status_date</t>
  </si>
  <si>
    <t>The 24-hour period when the standing or state of this Credential was most recently modified, in standard time (PST).</t>
  </si>
  <si>
    <t>is_primary_credential</t>
  </si>
  <si>
    <t>A flag which indicates whether or not a Credential is the main one used by the Account owner.</t>
  </si>
  <si>
    <t>is_valid_credential</t>
  </si>
  <si>
    <t>A flag which determines whether or not a Credential is defined correctly and usable.</t>
  </si>
  <si>
    <t>credential_type</t>
  </si>
  <si>
    <t>credential_type_name</t>
  </si>
  <si>
    <r>
      <rPr>
        <strike/>
        <sz val="11"/>
        <rFont val="Calibri"/>
        <family val="2"/>
      </rPr>
      <t>wtrans_return</t>
    </r>
    <r>
      <rPr>
        <sz val="11"/>
        <color rgb="FF000000"/>
        <rFont val="Calibri"/>
      </rPr>
      <t xml:space="preserve">
wvendor_returns</t>
    </r>
  </si>
  <si>
    <t>Text which identifies a Credential Type, such as Email Address, Phone or User-Defined.</t>
  </si>
  <si>
    <r>
      <rPr>
        <strike/>
        <sz val="11"/>
        <rFont val="Calibri"/>
        <family val="2"/>
      </rPr>
      <t>time_created</t>
    </r>
    <r>
      <rPr>
        <sz val="11"/>
        <color rgb="FF000000"/>
        <rFont val="Calibri"/>
      </rPr>
      <t xml:space="preserve">
time_created</t>
    </r>
  </si>
  <si>
    <r>
      <rPr>
        <strike/>
        <sz val="11"/>
        <rFont val="Calibri"/>
        <family val="2"/>
      </rPr>
      <t>XX_SOR_XX.wtrans_return</t>
    </r>
    <r>
      <rPr>
        <sz val="11"/>
        <color rgb="FF000000"/>
        <rFont val="Calibri"/>
      </rPr>
      <t xml:space="preserve">
XX_SOR_XX.wvendor_returns</t>
    </r>
  </si>
  <si>
    <t>Text which explains or clarifies a Credential Type.</t>
  </si>
  <si>
    <r>
      <rPr>
        <strike/>
        <sz val="11"/>
        <rFont val="Calibri"/>
        <family val="2"/>
      </rPr>
      <t>time_created</t>
    </r>
    <r>
      <rPr>
        <sz val="11"/>
        <color rgb="FF000000"/>
        <rFont val="Calibri"/>
      </rPr>
      <t xml:space="preserve">
time_created</t>
    </r>
  </si>
  <si>
    <r>
      <rPr>
        <strike/>
        <sz val="11"/>
        <rFont val="Calibri"/>
        <family val="2"/>
      </rPr>
      <t>cast(from_unixtime(wtrans_returns.time_created) as timestamp)</t>
    </r>
    <r>
      <rPr>
        <sz val="11"/>
        <color rgb="FF000000"/>
        <rFont val="Calibri"/>
      </rPr>
      <t xml:space="preserve">
cast(from_unixtime(wvendor_returns.time_created) as timestamp)</t>
    </r>
  </si>
  <si>
    <r>
      <rPr>
        <strike/>
        <sz val="11"/>
        <rFont val="Calibri"/>
        <family val="2"/>
      </rPr>
      <t>wtrans_return</t>
    </r>
    <r>
      <rPr>
        <sz val="11"/>
        <color rgb="FF000000"/>
        <rFont val="Calibri"/>
      </rPr>
      <t xml:space="preserve">
wvendor_returns</t>
    </r>
  </si>
  <si>
    <t>credit_account</t>
  </si>
  <si>
    <t>credit_account_key</t>
  </si>
  <si>
    <r>
      <rPr>
        <strike/>
        <sz val="11"/>
        <rFont val="Calibri"/>
        <family val="2"/>
      </rPr>
      <t>time_row_updated</t>
    </r>
    <r>
      <rPr>
        <sz val="11"/>
        <color rgb="FF000000"/>
        <rFont val="Calibri"/>
      </rPr>
      <t xml:space="preserve">
time_row_updated</t>
    </r>
  </si>
  <si>
    <r>
      <rPr>
        <strike/>
        <sz val="11"/>
        <rFont val="Calibri"/>
        <family val="2"/>
      </rPr>
      <t>XX_SOR_XX.wtrans_return</t>
    </r>
    <r>
      <rPr>
        <sz val="11"/>
        <color rgb="FF000000"/>
        <rFont val="Calibri"/>
      </rPr>
      <t xml:space="preserve">
XX_SOR_XX.wvendor_returns</t>
    </r>
  </si>
  <si>
    <t>A number which uniquely identifies a Credit Account in the analytic environment.</t>
  </si>
  <si>
    <t>credit_account_id_uuid</t>
  </si>
  <si>
    <r>
      <rPr>
        <strike/>
        <sz val="11"/>
        <rFont val="Calibri"/>
        <family val="2"/>
      </rPr>
      <t>time_row_updated</t>
    </r>
    <r>
      <rPr>
        <sz val="11"/>
        <color rgb="FF000000"/>
        <rFont val="Calibri"/>
      </rPr>
      <t xml:space="preserve">
time_row_updated</t>
    </r>
  </si>
  <si>
    <t>The Credit Account ID converted into a Univeral Unique Identifer (UUID). The UUID is a reference into the Data Vault in HRZ.</t>
  </si>
  <si>
    <r>
      <rPr>
        <strike/>
        <sz val="11"/>
        <rFont val="Calibri"/>
        <family val="2"/>
      </rPr>
      <t>cast(from_unixtime(wtrans_returns.time_row_updated) as timestamp)</t>
    </r>
    <r>
      <rPr>
        <sz val="11"/>
        <color rgb="FF000000"/>
        <rFont val="Calibri"/>
      </rPr>
      <t xml:space="preserve">
cast(from_unixtime(wvendor_returns.time_row_udpated) as timestamp)</t>
    </r>
  </si>
  <si>
    <t xml:space="preserve">nacha_return_type
</t>
  </si>
  <si>
    <t>Mapping doc did not have column and could not find any date/timestamp in that table.</t>
  </si>
  <si>
    <r>
      <rPr>
        <strike/>
        <sz val="11"/>
        <rFont val="Calibri"/>
        <family val="2"/>
      </rPr>
      <t>wtrans_return</t>
    </r>
    <r>
      <rPr>
        <sz val="11"/>
        <color rgb="FF000000"/>
        <rFont val="Calibri"/>
      </rPr>
      <t xml:space="preserve">
wvendor_returns</t>
    </r>
  </si>
  <si>
    <r>
      <rPr>
        <strike/>
        <sz val="11"/>
        <rFont val="Calibri"/>
        <family val="2"/>
      </rPr>
      <t>reason_code</t>
    </r>
    <r>
      <rPr>
        <sz val="11"/>
        <color rgb="FF000000"/>
        <rFont val="Calibri"/>
      </rPr>
      <t xml:space="preserve">
reason</t>
    </r>
  </si>
  <si>
    <r>
      <rPr>
        <strike/>
        <sz val="11"/>
        <rFont val="Calibri"/>
        <family val="2"/>
      </rPr>
      <t>XX_SOR_XX.wtrans_return</t>
    </r>
    <r>
      <rPr>
        <sz val="11"/>
        <color rgb="FF000000"/>
        <rFont val="Calibri"/>
      </rPr>
      <t xml:space="preserve">
XX_SOR_XX.wvendor_returns</t>
    </r>
  </si>
  <si>
    <r>
      <rPr>
        <strike/>
        <sz val="11"/>
        <rFont val="Calibri"/>
        <family val="2"/>
      </rPr>
      <t>reason_code</t>
    </r>
    <r>
      <rPr>
        <sz val="11"/>
        <color rgb="FF000000"/>
        <rFont val="Calibri"/>
      </rPr>
      <t xml:space="preserve">
reason</t>
    </r>
  </si>
  <si>
    <t>credit_activity_type_number</t>
  </si>
  <si>
    <t>A number which uniquely identifies a Credit Activity Type.</t>
  </si>
  <si>
    <t>credit_portfolio_key</t>
  </si>
  <si>
    <t>A number which identifies a Credit Portfolio in the analytic environment.</t>
  </si>
  <si>
    <t>credit_product_key</t>
  </si>
  <si>
    <r>
      <rPr>
        <strike/>
        <sz val="11"/>
        <rFont val="Calibri"/>
        <family val="2"/>
      </rPr>
      <t>wtrans_return</t>
    </r>
    <r>
      <rPr>
        <sz val="11"/>
        <color rgb="FF000000"/>
        <rFont val="Calibri"/>
      </rPr>
      <t xml:space="preserve">
wvendor_returns</t>
    </r>
  </si>
  <si>
    <t>A number which identifies a Credit Product in the analytical environment.</t>
  </si>
  <si>
    <r>
      <rPr>
        <strike/>
        <sz val="11"/>
        <rFont val="Calibri"/>
        <family val="2"/>
      </rPr>
      <t>bounced_amount</t>
    </r>
    <r>
      <rPr>
        <sz val="11"/>
        <color rgb="FF000000"/>
        <rFont val="Calibri"/>
      </rPr>
      <t xml:space="preserve">
amount</t>
    </r>
  </si>
  <si>
    <t>credit_subproduct_key</t>
  </si>
  <si>
    <r>
      <rPr>
        <strike/>
        <sz val="11"/>
        <rFont val="Calibri"/>
        <family val="2"/>
      </rPr>
      <t>XX_SOR_XX.wtrans_return</t>
    </r>
    <r>
      <rPr>
        <sz val="11"/>
        <color rgb="FF000000"/>
        <rFont val="Calibri"/>
      </rPr>
      <t xml:space="preserve">
XX_SOR_XX.wvendor_returns</t>
    </r>
  </si>
  <si>
    <t>A number which identifies a Credit SubProduct for a given Credit Product - in the analytical environment.</t>
  </si>
  <si>
    <r>
      <rPr>
        <strike/>
        <sz val="11"/>
        <rFont val="Calibri"/>
        <family val="2"/>
      </rPr>
      <t>bounced_amount</t>
    </r>
    <r>
      <rPr>
        <sz val="11"/>
        <color rgb="FF000000"/>
        <rFont val="Calibri"/>
      </rPr>
      <t xml:space="preserve">
amount</t>
    </r>
  </si>
  <si>
    <t>credit_promotion_key</t>
  </si>
  <si>
    <t>A number which identifies a Credit Promotion (or offer) in the analytical environment.</t>
  </si>
  <si>
    <t>transaction_utc_date</t>
  </si>
  <si>
    <r>
      <rPr>
        <strike/>
        <sz val="11"/>
        <rFont val="Calibri"/>
        <family val="2"/>
      </rPr>
      <t>wtrans_return</t>
    </r>
    <r>
      <rPr>
        <sz val="11"/>
        <color rgb="FF000000"/>
        <rFont val="Calibri"/>
      </rPr>
      <t xml:space="preserve">
wvendor_returns</t>
    </r>
  </si>
  <si>
    <t>The 24-hour period when the payment took place at the merchant, in UTC.</t>
  </si>
  <si>
    <t>posted_utc_date</t>
  </si>
  <si>
    <r>
      <rPr>
        <strike/>
        <sz val="11"/>
        <rFont val="Calibri"/>
        <family val="2"/>
      </rPr>
      <t>currency_code</t>
    </r>
    <r>
      <rPr>
        <sz val="11"/>
        <color rgb="FF000000"/>
        <rFont val="Calibri"/>
      </rPr>
      <t xml:space="preserve">
currency_code</t>
    </r>
  </si>
  <si>
    <r>
      <rPr>
        <strike/>
        <sz val="11"/>
        <rFont val="Calibri"/>
        <family val="2"/>
      </rPr>
      <t>XX_SOR_XX.wtrans_return</t>
    </r>
    <r>
      <rPr>
        <sz val="11"/>
        <color rgb="FF000000"/>
        <rFont val="Calibri"/>
      </rPr>
      <t xml:space="preserve">
XX_SOR_XX.wvendor_returns</t>
    </r>
  </si>
  <si>
    <t>The 24-hour period during which this transaction was applied to the account, in UTC.</t>
  </si>
  <si>
    <t>sequence_number</t>
  </si>
  <si>
    <r>
      <rPr>
        <strike/>
        <sz val="11"/>
        <rFont val="Calibri"/>
        <family val="2"/>
      </rPr>
      <t>currency_code</t>
    </r>
    <r>
      <rPr>
        <sz val="11"/>
        <color rgb="FF000000"/>
        <rFont val="Calibri"/>
      </rPr>
      <t xml:space="preserve">
currency_code</t>
    </r>
  </si>
  <si>
    <t>A number which orders the transactions posted on a given date. Each day, this restarts at 1, and then is incremented for each successive posting.</t>
  </si>
  <si>
    <t>money_amount</t>
  </si>
  <si>
    <t>The monetary value of this transaction.</t>
  </si>
  <si>
    <t xml:space="preserve">bounced_usd_amount
</t>
  </si>
  <si>
    <t>original_money_amount</t>
  </si>
  <si>
    <t>XX_INTEGRATION_DB_XX.bank_return_event_xref</t>
  </si>
  <si>
    <t>The starting monetary value of this transaction - note the actual amount may differ from this (see Money Amount).</t>
  </si>
  <si>
    <t>coalesce(bank_return_event_xref.bank_return_event_key, -99)</t>
  </si>
  <si>
    <t>No columns mapped in mapping doc</t>
  </si>
  <si>
    <t>Brief text which indicates if the amount of a financial transaction is a debit or credit.</t>
  </si>
  <si>
    <t>transaction_category_number</t>
  </si>
  <si>
    <t>A number which uniquely identifies a credit Transaction Category.</t>
  </si>
  <si>
    <t xml:space="preserve">
status</t>
  </si>
  <si>
    <t>transaction_description</t>
  </si>
  <si>
    <t>Text which explains or clarifies this transaction.</t>
  </si>
  <si>
    <t>seller_merchant_key</t>
  </si>
  <si>
    <t>A number which identifies a Credit Merchant in the analytical environment - the merchant that sells the goods or services.</t>
  </si>
  <si>
    <t>source_merchant_key</t>
  </si>
  <si>
    <t xml:space="preserve">
vendor_file_id</t>
  </si>
  <si>
    <t>A number which identifies a Credit Merchant in the analytical environment - the merchant that is the origin of this transaction.</t>
  </si>
  <si>
    <t xml:space="preserve">
XX_INTEGRATION_DB_XX.data_file_xref</t>
  </si>
  <si>
    <t xml:space="preserve">
data_file_key</t>
  </si>
  <si>
    <t>merchant_description</t>
  </si>
  <si>
    <t xml:space="preserve">
wvendor_returns.vendor_file_id = data_file_xref.source_id</t>
  </si>
  <si>
    <t xml:space="preserve">
coalesce(data_file_xref.data_file_key, -99)</t>
  </si>
  <si>
    <t>Text which explains or clarifies the seller on this transaction.</t>
  </si>
  <si>
    <t>merchant_category_group_number</t>
  </si>
  <si>
    <t>A number which identifies, at a high-level, the industry or commercial segment of the seller.</t>
  </si>
  <si>
    <t>merchant_category_number</t>
  </si>
  <si>
    <t>A number which identifies, at a more detailed level, the industry or commercial segment of the seller (commonly known as MCC).</t>
  </si>
  <si>
    <t>merchant_processor_vendor_key</t>
  </si>
  <si>
    <t>A number which identifies a Bank Vendor in the analytic environment - the vendor that serves as the merchant's processor.</t>
  </si>
  <si>
    <t>payment_processor_vendor_key</t>
  </si>
  <si>
    <t>A number which identifies a Bank Vendor in the analytic environment - the vendor that serves as the payment processor.</t>
  </si>
  <si>
    <t>A number which uniquely identifies a Collection Agency.</t>
  </si>
  <si>
    <t>activity_source_codes</t>
  </si>
  <si>
    <t>Text which concatenates all of the codes coming from the system-of-record which are used to determine the Credit Activity Type Number.</t>
  </si>
  <si>
    <t>A number which uniquely identifies a Credit Transaction in the analytic environment - the event which approves or denies credit.</t>
  </si>
  <si>
    <t>A number which uniquely identifies a Credit Transaction in the analytic environment - the transaction that has been backed out (reversed) by the current transaction.</t>
  </si>
  <si>
    <t>Brief text which identifies a Country - the country which has jurisdiction over this transaction.</t>
  </si>
  <si>
    <t>promotion_key</t>
  </si>
  <si>
    <t>A number which uniquely identifies a Promotion in the analytic environment.</t>
  </si>
  <si>
    <t>A number which uniquely identifies a Company - the company that services this transaction.</t>
  </si>
  <si>
    <t>creation_utc_date</t>
  </si>
  <si>
    <t>The 24-hour period during which this customer was established in the system-of-record, in UTC.</t>
  </si>
  <si>
    <t>last_update_utc_date</t>
  </si>
  <si>
    <t>The most recent 24-hour period when this customer was modified in the system-of-record, in UTC.</t>
  </si>
  <si>
    <t>credit_transaction_event</t>
  </si>
  <si>
    <t>credit_transaction_event_key</t>
  </si>
  <si>
    <t xml:space="preserve">
flags</t>
  </si>
  <si>
    <t>MG 4/6 - ACTION - Need to input the map function for this.</t>
  </si>
  <si>
    <t>A number which uniquely identifies, in the analytic environment, an occurrence in the lifecycle of a Credit Transaction.</t>
  </si>
  <si>
    <t>credit_transaction_event_id</t>
  </si>
  <si>
    <t>A number or alphanumeric string which uniquely identifies, in the source system, an occurrence in the lifecycle of a Credit Transaction.</t>
  </si>
  <si>
    <r>
      <rPr>
        <strike/>
        <sz val="11"/>
        <rFont val="Calibri"/>
        <family val="2"/>
      </rPr>
      <t>wtrans_return</t>
    </r>
    <r>
      <rPr>
        <sz val="11"/>
        <color rgb="FF000000"/>
        <rFont val="Calibri"/>
      </rPr>
      <t xml:space="preserve">
wvendor_returns</t>
    </r>
  </si>
  <si>
    <r>
      <rPr>
        <strike/>
        <sz val="11"/>
        <rFont val="Calibri"/>
        <family val="2"/>
      </rPr>
      <t xml:space="preserve">id
</t>
    </r>
    <r>
      <rPr>
        <sz val="11"/>
        <color rgb="FF000000"/>
        <rFont val="Calibri"/>
      </rPr>
      <t>id</t>
    </r>
  </si>
  <si>
    <t>currency</t>
  </si>
  <si>
    <r>
      <rPr>
        <strike/>
        <sz val="11"/>
        <rFont val="Calibri"/>
        <family val="2"/>
      </rPr>
      <t>XX_INTEGRATION_DB_XX.bank_return_xref</t>
    </r>
    <r>
      <rPr>
        <sz val="11"/>
        <color rgb="FF000000"/>
        <rFont val="Calibri"/>
      </rPr>
      <t xml:space="preserve">
XX_INTEGRATION_DB_XX.bank_return_xref</t>
    </r>
  </si>
  <si>
    <t>We should have a row updated timestamp in this table as well.</t>
  </si>
  <si>
    <t>currency_name</t>
  </si>
  <si>
    <t>Text which identifies a Currency, such as U.S. Dollars, Euros, British Pounds or Japanese Yen.</t>
  </si>
  <si>
    <t>Text which explains or clarifies a Currency.</t>
  </si>
  <si>
    <r>
      <rPr>
        <strike/>
        <sz val="11"/>
        <rFont val="Calibri"/>
        <family val="2"/>
      </rPr>
      <t>date_created</t>
    </r>
    <r>
      <rPr>
        <sz val="11"/>
        <color rgb="FF000000"/>
        <rFont val="Calibri"/>
      </rPr>
      <t xml:space="preserve">
date_created</t>
    </r>
  </si>
  <si>
    <r>
      <rPr>
        <strike/>
        <sz val="11"/>
        <rFont val="Calibri"/>
        <family val="2"/>
      </rPr>
      <t>wtrans_return.id = bank_return_xref.source_id and bank_return_xref.source_name = 'wtrans_return'</t>
    </r>
    <r>
      <rPr>
        <sz val="11"/>
        <color rgb="FF000000"/>
        <rFont val="Calibri"/>
      </rPr>
      <t xml:space="preserve">
wvendor_returns.id = bank_return_xref.source_id and bank_return_xref.source_name = 'wvendor_returns'</t>
    </r>
  </si>
  <si>
    <r>
      <rPr>
        <strike/>
        <sz val="11"/>
        <rFont val="Calibri"/>
        <family val="2"/>
      </rPr>
      <t>coalesce(bank_return_xref.date_created,'3999-12-31 23:59:59')</t>
    </r>
    <r>
      <rPr>
        <sz val="11"/>
        <color rgb="FF000000"/>
        <rFont val="Calibri"/>
      </rPr>
      <t xml:space="preserve">
coalesce(bank_return_xref.date_created,'3999-12-31 23:59:59')</t>
    </r>
  </si>
  <si>
    <t>data_element</t>
  </si>
  <si>
    <t>data_element_id</t>
  </si>
  <si>
    <t>A number which uniquely identifies a Data Elemen across all Companies.</t>
  </si>
  <si>
    <t>data_element_name</t>
  </si>
  <si>
    <t>current_timestamp
current_timestamp</t>
  </si>
  <si>
    <t>Text which identifies a Data Element.</t>
  </si>
  <si>
    <t>Text which explains or clarifies a Data Element.</t>
  </si>
  <si>
    <t>data_type_code</t>
  </si>
  <si>
    <t>Brief text which identifies a Data Type - i.e., a logical form of data, such as Numeric, Date, Text, etc.</t>
  </si>
  <si>
    <t>security_level_number</t>
  </si>
  <si>
    <t>A number which determines the degree to which access to this element is restricted. E.g., 1 = Cannot be stored, 2 = Can be stored but with highly restricted access, etc.</t>
  </si>
  <si>
    <t>file_type_code</t>
  </si>
  <si>
    <t>Brief text which classifies a file according to its usage.</t>
  </si>
  <si>
    <t>file_subtype_code</t>
  </si>
  <si>
    <t>An alphanumeric string which identifies a type of file at a low grain.</t>
  </si>
  <si>
    <t>file_name</t>
  </si>
  <si>
    <t>Text which identifies a file from a business point of view (human readable).</t>
  </si>
  <si>
    <t>technical_file_name</t>
  </si>
  <si>
    <t>Text which identifies a file within a file system.</t>
  </si>
  <si>
    <t>file_sequence_number</t>
  </si>
  <si>
    <t>The position of the file is a group of files.</t>
  </si>
  <si>
    <t>file_status_code</t>
  </si>
  <si>
    <t>Brief text which indicates the current state or standing of a Data File.</t>
  </si>
  <si>
    <t>expected_arrival_timestamp</t>
  </si>
  <si>
    <t>The moment when (or about) it is anticipated that this file will be received, in standard time (PST).</t>
  </si>
  <si>
    <t>record_count</t>
  </si>
  <si>
    <t>The number of (primary) line items contained in this file.</t>
  </si>
  <si>
    <t>data_file_group_key</t>
  </si>
  <si>
    <t>XX_INTEGRATION_DB_XX.bank_settlement_xref</t>
  </si>
  <si>
    <t>weft_record.id = bank_settlement_xref.source_id and bank_settlement_xref.source = 'weft_record'</t>
  </si>
  <si>
    <t>coalesce(bank_settlement_xref.bank_settlement_key, -99)</t>
  </si>
  <si>
    <t>XX_SOR_XX.weft_record</t>
  </si>
  <si>
    <t>parent_id</t>
  </si>
  <si>
    <t>XX_INTEGRATION_DB_XX.payment_transaction_xref</t>
  </si>
  <si>
    <t>weft_record.parent_id = payment_transaction_xref.source_id</t>
  </si>
  <si>
    <t>coalesce(payment_transaction_xref.payment_transaction_key, -99)</t>
  </si>
  <si>
    <t>May need to include the source_name</t>
  </si>
  <si>
    <t>MG 4/10 - ACTION - Need clarity on this one.</t>
  </si>
  <si>
    <t>cast(from_unixtime(weft_record.time_created) as timestamp)</t>
  </si>
  <si>
    <t>pypl_time_touched</t>
  </si>
  <si>
    <t>cast(from_unixtime(weft_record.pypl_time_touched) as timestamp)</t>
  </si>
  <si>
    <t>user_pf_bank_country_code</t>
  </si>
  <si>
    <t>vendor</t>
  </si>
  <si>
    <t>ref_txn_id</t>
  </si>
  <si>
    <t>A number which identifies a Data File Group in the analytic environment.</t>
  </si>
  <si>
    <t>data_file_group_id</t>
  </si>
  <si>
    <t>An alphanumeric string which identifies a group of files in the source environment.</t>
  </si>
  <si>
    <t>bank_account_encrypted</t>
  </si>
  <si>
    <t>data_file_group</t>
  </si>
  <si>
    <t>file_group_type_code</t>
  </si>
  <si>
    <t>external_record_id</t>
  </si>
  <si>
    <t>Brief text which classifies a set of files according to their usage.</t>
  </si>
  <si>
    <t>file_group_status_code</t>
  </si>
  <si>
    <t>Brief text which indicates the current state or standing of a Data File Group.</t>
  </si>
  <si>
    <t>file_group_name</t>
  </si>
  <si>
    <t>Text which identifies a set of files from a business point of view (human readable).</t>
  </si>
  <si>
    <t>process_result</t>
  </si>
  <si>
    <t>XX_SOR_XX.w_ach_rtrn_actn</t>
  </si>
  <si>
    <t>data_source</t>
  </si>
  <si>
    <t>data_source_name</t>
  </si>
  <si>
    <t>These are not source_created. Should these not come from the datalake not the source.</t>
  </si>
  <si>
    <t>Text which identifies a Data Source.</t>
  </si>
  <si>
    <t>Text which explains or clarifies a Data Source.</t>
  </si>
  <si>
    <t>XX_SOR_XX.wbatch_achout</t>
  </si>
  <si>
    <t>weft_record.id = wbatch_achout.transaction_id</t>
  </si>
  <si>
    <t>device</t>
  </si>
  <si>
    <t>A number which uniquely identifies a Device in the analytic environment.</t>
  </si>
  <si>
    <t>device_id</t>
  </si>
  <si>
    <t>A number or string which uniquely identifies a Device in the source environment.</t>
  </si>
  <si>
    <t>device_name</t>
  </si>
  <si>
    <t>Text which identifies the brand of a Device, such as iPhone, Galaxy or Pixel.</t>
  </si>
  <si>
    <t>device_model_number</t>
  </si>
  <si>
    <t>A number or text which identifies the version of the Device, such as (for iPhone) 6, 7, 8 or X.</t>
  </si>
  <si>
    <t>device_carrier_name</t>
  </si>
  <si>
    <t>Text which identifies the company that manages communication with a Device, such as AT&amp;T, Comcast, etc.</t>
  </si>
  <si>
    <t>Need confirmation on join condition</t>
  </si>
  <si>
    <t>Brief text which identifies a Device Type.</t>
  </si>
  <si>
    <t>start_timestamp</t>
  </si>
  <si>
    <t>The moment when this Device came into use by the Party or Account, in standard time (PST).</t>
  </si>
  <si>
    <t>end_timestamp</t>
  </si>
  <si>
    <t>The moment when this Device ceased to be used by the Party or Account, in standard time (PST).</t>
  </si>
  <si>
    <t>device_number</t>
  </si>
  <si>
    <t>A number which helps identify a Device.</t>
  </si>
  <si>
    <t>device_status_code</t>
  </si>
  <si>
    <t>Brief text which indicates the current state or standing of a Device.</t>
  </si>
  <si>
    <t>device_status_date</t>
  </si>
  <si>
    <t>The 24-hour period when the standing or state of this Device was most recently modified, in standard time (PST).</t>
  </si>
  <si>
    <t>display_name</t>
  </si>
  <si>
    <t>Text which identifies a Device.</t>
  </si>
  <si>
    <t>operating_system_name</t>
  </si>
  <si>
    <t>Text which identifies an operatring system, such as Windows or Android.</t>
  </si>
  <si>
    <t>operating_system_version_nbr</t>
  </si>
  <si>
    <t>Text which identifies a particular release of an operating system.</t>
  </si>
  <si>
    <t>operating_system_maker_name</t>
  </si>
  <si>
    <t>Text which identifies the company that publishes the operating system, such as Microsoft, Apple or Google</t>
  </si>
  <si>
    <t>device_application</t>
  </si>
  <si>
    <t>device_application_key</t>
  </si>
  <si>
    <t>A number which uniquely identifies a Device Application in the analytic environment.</t>
  </si>
  <si>
    <t>device_application_id</t>
  </si>
  <si>
    <t>A number or string which uniquely identifies a Device Application in the source environment.</t>
  </si>
  <si>
    <t>external_id</t>
  </si>
  <si>
    <t>software_application_key</t>
  </si>
  <si>
    <t>A number which identifies a Software Application (i.e., mobile app) in the analytic environment.</t>
  </si>
  <si>
    <t>software_application_name</t>
  </si>
  <si>
    <t>Text which identifies a Software Application, such a PayPal or Xoom.</t>
  </si>
  <si>
    <t>software_publisher_name</t>
  </si>
  <si>
    <t>Text which identifies the company that creates and/or distributes a Software Application.</t>
  </si>
  <si>
    <t>settle_amount</t>
  </si>
  <si>
    <t>A number which uniquely identifies a Company - the company that services this Device Application.</t>
  </si>
  <si>
    <t>vendor_file_id</t>
  </si>
  <si>
    <t>XX_INTEGRATION_DB_XX.data_file_xref</t>
  </si>
  <si>
    <t>device_application_event</t>
  </si>
  <si>
    <t>device_application_event_key</t>
  </si>
  <si>
    <t>A number which uniquely identifies a Device Application Event in the analytic environment.</t>
  </si>
  <si>
    <t>weft_record.vendor_file_id = data_file_xref.source_id</t>
  </si>
  <si>
    <t>device_application_event_id</t>
  </si>
  <si>
    <t>coalesce(payment_transaction_xref.data_file_key, -99)</t>
  </si>
  <si>
    <t>May need to include source_name</t>
  </si>
  <si>
    <t>A number or string which identifies a Device Application Event in the source environment.</t>
  </si>
  <si>
    <t>wbatch_achout
weft_external_record
wtrans_lost</t>
  </si>
  <si>
    <t>id
id
transaction_id</t>
  </si>
  <si>
    <t>XX_INTEGRATION_DB_XX.bank_transaction_xref
XX_INTEGRATION_DB_XX.bank_transaction_xref
XX_INTEGRATION_DB_XX.bank_transaction_xref</t>
  </si>
  <si>
    <t>bank_transaction_key
bank_transaction_key
bank_transaction_key</t>
  </si>
  <si>
    <t>wbatch_achout.id = bank_transaction_xref.source_id and bank_transaction_xref.source_name = 'wbatch_achout'
weft_external_record.id = bank_transaction_xref.source_id and bank_transaction_xref.source_name = 'weft_external_record'
wtrans_lost.transaction_id = bank_transaction_xref.source_id and bank_transaction_xref.source_name = 'wtrans_lost'</t>
  </si>
  <si>
    <t>coalesce(bank_transaction_xref.bank_transaction_key, -99)
coalesce(bank_transaction_xref.bank_transaction_key, -99)
coalesce(bank_transaction_xref.bank_transaction_key, -99)</t>
  </si>
  <si>
    <t>software_publisher_key</t>
  </si>
  <si>
    <t>A number which identifies a Publisher in the analytic environment.</t>
  </si>
  <si>
    <t>software_publisher_id</t>
  </si>
  <si>
    <t>MG 4/10 - TLD1 MAPPING - only has wbatch_achout, weft_external_record, and wtrans_lost mapped to bank_transaction
MG 4/10 - TLD1 MAPPING - has requirement to pull map from wbatch_achout.part_key...
MG 4/10 - TLD1 MAPPING - has requirement to map from wbatch_achout.ach_type to loan_transaction.loan_transaction_type_or_subtype_code...
MG 4/10 - TLD1 MAPPING - has requirement to map from wbatch_achout.tenant_id
MG 4/10 - TLD1 MAPPING - has requirement to map from weft_external_record.type...</t>
  </si>
  <si>
    <t>A number or string which uniquely identifies a Publisher in the source environment.</t>
  </si>
  <si>
    <t>Text which identifies the company that creates and/or distributes a Software Application - the primary company in this role.</t>
  </si>
  <si>
    <t>XX_SOR_XX.wbatch_achout
XX_SOR_XX.weft_external_record
XX_SOR_XX.wtrans_lost</t>
  </si>
  <si>
    <t>software_subpublisher_name</t>
  </si>
  <si>
    <t>Text which identifies the company that creates and/or distributes a Software Application - the secondary company in this role.</t>
  </si>
  <si>
    <t>publisher_campaign_name</t>
  </si>
  <si>
    <t xml:space="preserve">wbatch_achout
</t>
  </si>
  <si>
    <t xml:space="preserve">transaction_id
</t>
  </si>
  <si>
    <t xml:space="preserve">XX_INTEGRATION_DB_XX.payment_transaction_xref
</t>
  </si>
  <si>
    <t xml:space="preserve">payment_transaction_key
</t>
  </si>
  <si>
    <t xml:space="preserve">wbatch_achout.transaction_id = payment_transaction_xref.source_id
</t>
  </si>
  <si>
    <t xml:space="preserve">coalesce(bank_transaction_xref.payment_transaction_key, -99)
</t>
  </si>
  <si>
    <t>Text which identifies a marketing effort (campaign) from the publisher's point-of-view.</t>
  </si>
  <si>
    <t>MG 4/10 - CODE - May need a source name in the join criteria</t>
  </si>
  <si>
    <t>routing_type</t>
  </si>
  <si>
    <t>publisher_subcampaign_name</t>
  </si>
  <si>
    <t xml:space="preserve">XX_SOR_XX.wbatch_achout
</t>
  </si>
  <si>
    <t>Text which identifies a marketing effort (campaign) or sub-effort (sub-campaign) from the publisher's point-of-view. This is the secondary publisher's name for the campaign.</t>
  </si>
  <si>
    <t>operation_type_code</t>
  </si>
  <si>
    <t>time_created
time_created
time_created</t>
  </si>
  <si>
    <t>Brief text which identifies an Application Event Type.</t>
  </si>
  <si>
    <t>cast(from_unixtime(wbatch_achout.time_created) as timestamp)
cast(from_unixtime(weft_external_record.time_created) as timestamp)
cast(from_unixtime(wtrans_lost.time_created) as timestamp)</t>
  </si>
  <si>
    <t>The moment when this event occurred, in standard time (PST).</t>
  </si>
  <si>
    <t>event_name</t>
  </si>
  <si>
    <t>Text which describes this occurrence.</t>
  </si>
  <si>
    <t>event_reference_number</t>
  </si>
  <si>
    <t>pypl_time_touched
time_row_updated
time_row_updated</t>
  </si>
  <si>
    <t>An alphanumeric string which is used to uniquely identify a Device Application Event. This key is generated by the mobile app.</t>
  </si>
  <si>
    <t>website_name</t>
  </si>
  <si>
    <t>cast(from_unixtime(wbatch_achout.pypl_time_touched) as timestamp)
cast(from_unixtime(weft_external_record.time_row_updated) as timestamp)
cast(from_unixtime(wtrans_lost.time_row_updated) as timestamp)</t>
  </si>
  <si>
    <t>Text which identifies a location on the World Wide Web - the primary site for this activity.</t>
  </si>
  <si>
    <t>subwebsite_name</t>
  </si>
  <si>
    <t>addenduminfo</t>
  </si>
  <si>
    <t>Text which identifies a location on the World Wide Web - a secondary site for this activity.</t>
  </si>
  <si>
    <t>JEM 4/9 found im ACH_COMMUNICATION and CHECK_COMMUNICATION</t>
  </si>
  <si>
    <t xml:space="preserve">transaction_type
</t>
  </si>
  <si>
    <t>Text which identifies a marketing effort (campaign) or sub-effort (sub-campaign) for the company.</t>
  </si>
  <si>
    <t>subcampaign_name</t>
  </si>
  <si>
    <t>Text which identifies a sub-effort (sub-campaign) under an overall marketing effort (campaign) for the company.</t>
  </si>
  <si>
    <t>conversion_timestamp</t>
  </si>
  <si>
    <t>The moment when a prospect was turned into a customer, in standard time (PST).</t>
  </si>
  <si>
    <t>conversion_user_agent_string</t>
  </si>
  <si>
    <t xml:space="preserve">file_ref_id
</t>
  </si>
  <si>
    <t>An alphanumeric string sent by the browser to the host that carries information such as the type of browser, version, operating system, etc. so that the host can more effectively render the web pages. The string which was sent when a prospect was turned into a customer.</t>
  </si>
  <si>
    <t>coalesce(bank_settlement_xref.date_created,'3999-12-31 23:59:59')</t>
  </si>
  <si>
    <t>wbatch_achout
wtrans_lost</t>
  </si>
  <si>
    <t>user_city
user_city</t>
  </si>
  <si>
    <t>XX_SOR_XX.wbatch_achout
XX_SOR_XX.wtrans_lost</t>
  </si>
  <si>
    <t>device_type</t>
  </si>
  <si>
    <t>user_state
user_state</t>
  </si>
  <si>
    <t>device_type_name</t>
  </si>
  <si>
    <t>Text which identifies a Device Type, such as Smart Phone or Laptop.</t>
  </si>
  <si>
    <t>user_zip
user_postal_code</t>
  </si>
  <si>
    <t>Text which explains or clarifies a Device Type.</t>
  </si>
  <si>
    <t>user_country
user_country</t>
  </si>
  <si>
    <t>account_number
account_number
account_number</t>
  </si>
  <si>
    <t>XX_INTEGRATION_DB_XX.account_xref
XX_INTEGRATION_DB_XX.account_xref
XX_INTEGRATION_DB_XX.account_xref</t>
  </si>
  <si>
    <t>account_key
account_key
account_key</t>
  </si>
  <si>
    <t>wbatch_achout.account_number = account_xref.source_id
weft_external_record.account_number = account_xref.source_id
wtrans_lost.account_number = bank_account_xref.source_id</t>
  </si>
  <si>
    <t>dispute_relationship_type</t>
  </si>
  <si>
    <t>coalesce(account_xref.account_key, -99)
coalesce(account_xref.account_key, -99)
coalesce(account_xref.account_key, -99)</t>
  </si>
  <si>
    <t>relationship_type_code</t>
  </si>
  <si>
    <t>May need a sourcename in the join criteria</t>
  </si>
  <si>
    <t>Brief text which identifies a Dispute Relationship Type.</t>
  </si>
  <si>
    <t>Text which explains or clarifies a Dispute Relationship Type.</t>
  </si>
  <si>
    <t>A number which uniquely identifies a Company - the company that services or maintains this data.</t>
  </si>
  <si>
    <t>currency_code
currency_code
currency_code</t>
  </si>
  <si>
    <t>document_type</t>
  </si>
  <si>
    <t>amount
amount
amount</t>
  </si>
  <si>
    <t>document_type_code</t>
  </si>
  <si>
    <t>Brief text which identifies a Document Type.</t>
  </si>
  <si>
    <t xml:space="preserve">
wtrans_lost</t>
  </si>
  <si>
    <t>document_type_name</t>
  </si>
  <si>
    <t xml:space="preserve">
usd_amount</t>
  </si>
  <si>
    <t xml:space="preserve">
XX_SOR_XX.wtrans_lost</t>
  </si>
  <si>
    <t>Text which identifies a Document Type, such as Driver's License, Tax ID or SSN.</t>
  </si>
  <si>
    <t>JEM 4/9 Not found in Bodhi</t>
  </si>
  <si>
    <t>Text which explains or clarifies a Document Type.</t>
  </si>
  <si>
    <t>JEM 4/9 Found in Financial_Instrument_DIM</t>
  </si>
  <si>
    <t>JEM 4/9 Found in Financial_Instrument_DIM + other</t>
  </si>
  <si>
    <t>documentation</t>
  </si>
  <si>
    <t>documentation_key</t>
  </si>
  <si>
    <t>A number which uniquely identifies Documentation in the analytic environment.</t>
  </si>
  <si>
    <t>JEM 4/9 Found in Customer_Activity and Transaction_Fact + other</t>
  </si>
  <si>
    <t>documentation_id</t>
  </si>
  <si>
    <t>A number or string which uniquely identifies Documentation in the source environment.</t>
  </si>
  <si>
    <t>Brief text which identifies a Document Type Code</t>
  </si>
  <si>
    <t>is_partial_document</t>
  </si>
  <si>
    <t>An indicator which determines whether or not a given document is only partly represented or captured.</t>
  </si>
  <si>
    <t>document_identifier_uuid</t>
  </si>
  <si>
    <t>A Document Identifier (such as a tax identifier, SSN or driver's license number) converted to a Univeral Unique Identifier (UUID). The UUID is a reference into the Data Vault in HRZ.</t>
  </si>
  <si>
    <t>JEM 4/9 Found in case_dim and transaction_fact +other</t>
  </si>
  <si>
    <t>issue_date</t>
  </si>
  <si>
    <t>The 24-hour period during which this Documentation was created, in standard time (PST).</t>
  </si>
  <si>
    <t>issue_month</t>
  </si>
  <si>
    <t>A number which identifies the 30-day period (month) when this Documentation was created.</t>
  </si>
  <si>
    <t>issue_year</t>
  </si>
  <si>
    <t>A number which identifies the 365-day period (year) when this Documentation was created.</t>
  </si>
  <si>
    <t>JEM 4/9 Found in weft_record and wbatch_achout +others</t>
  </si>
  <si>
    <t>expiration_date</t>
  </si>
  <si>
    <t>The 24-hour period after which this Documentation ceases to be valid, in standard time (PST).</t>
  </si>
  <si>
    <t>expiration_month</t>
  </si>
  <si>
    <t>JEM 4/9 Found in account_bank_details and financial_instrument and wbatch_achout + others</t>
  </si>
  <si>
    <t>A number which identifies the 30-day period (month) when this Documentation ceases to be valid.</t>
  </si>
  <si>
    <t>expiration_year</t>
  </si>
  <si>
    <t>A number which identifies the 365-day period (year) when this Documentation ceases to be valid.</t>
  </si>
  <si>
    <t>issuer_description</t>
  </si>
  <si>
    <t>Text which explains or clarifies the authority behind a given document.</t>
  </si>
  <si>
    <t>place_of_issue</t>
  </si>
  <si>
    <t>Text which a describes a location where a Party Document was provided to a Party.</t>
  </si>
  <si>
    <t>Brief text which uniquely identifies a Country.</t>
  </si>
  <si>
    <t>jurisdiction_code</t>
  </si>
  <si>
    <t>Brief text which identifies an area or a legal framework where a Document Issuer carries authority. This might be a state or province within a country, but is not limited to those possibilities.</t>
  </si>
  <si>
    <t>document_status_code</t>
  </si>
  <si>
    <t>The current state or standing of a Document, such as active or inactive.</t>
  </si>
  <si>
    <t>validation_status_code</t>
  </si>
  <si>
    <t>cc_interchange_info
wbillback
wcc_funding_detail_record
wcps_deposit_detail
wfdms_deposit_detail
wfdms_record</t>
  </si>
  <si>
    <t>Brief text which indicates whether or not this locator has been acknowledged as correct.</t>
  </si>
  <si>
    <t>id
settlement_id
id
id
id
id</t>
  </si>
  <si>
    <t>validation_authority_code</t>
  </si>
  <si>
    <t>XX_INTEGRATION_DB_XX.card_settlement_xref
XX_INTEGRATION_DB_XX.card_settlement_xref
XX_INTEGRATION_DB_XX.card_settlement_xref
XX_INTEGRATION_DB_XX.card_settlement_xref
XX_INTEGRATION_DB_XX.card_settlement_xref
XX_INTEGRATION_DB_XX.card_settlement_xref</t>
  </si>
  <si>
    <t>JEM 4/9 Found in Case, Payment_Event, Transaction_event + others</t>
  </si>
  <si>
    <t>card_settlement_key
card_settlement_key
card_settlement_key
card_settlement_key
card_settlement_key
card_settlement_key</t>
  </si>
  <si>
    <t>Brief text which identifies the agency or method by which this locator was acknowledged as correct.</t>
  </si>
  <si>
    <t>cc_interchange_info.id = card_settlement_xref.card_settlement_key and card_settlement_xref.source_name = 'cc_interchange_info'
wbillback.settlementid = card_settlement_xref.card_settlement_key and card_settlement_xref.source_name = 'wbillback'
wcc_funding_detail_record.id = card_settlement_xref.card_settlement_key and card_settlement_xref.source_name = 'wcc_funding_detail_record'
wcps_deposit_detail.id = card_settlement_xref.card_settlement_key and card_settlement_xref.source_name = 'wcps_deposit_detail'
wfdms_deposit_detail.id = card_settlement_xref.card_settlement_key and card_settlement_xref.source_name = 'wfdms_deposit_detail'
wfdms_record.id = card_settlement_xref.card_settlement_key and card_settlement_xref.source_name = 'wfdms_record'</t>
  </si>
  <si>
    <t>validation_date</t>
  </si>
  <si>
    <t>bank_txn_type
type</t>
  </si>
  <si>
    <t>coalesce(card_settlement_xref.card_settlement_key, -99)</t>
  </si>
  <si>
    <t>9A changes to data type in yellow</t>
  </si>
  <si>
    <t>The 24-hour period during which this Documentation was verified, in standard time (PST).</t>
  </si>
  <si>
    <t>XX_SOR_XX.cc_interchange_info
XX_SOR_XX.wbillback
XX_SOR_XX.wcc_funding_detail_record
XX_SOR_XX.wcps_deposit_detail
XX_SOR_XX.wfdms_deposit_detail
XX_SOR_XX.wfdms_record</t>
  </si>
  <si>
    <t>status
status
status</t>
  </si>
  <si>
    <t>education_level</t>
  </si>
  <si>
    <t>education_level_code</t>
  </si>
  <si>
    <t xml:space="preserve">txn_time_created
</t>
  </si>
  <si>
    <t>cc_interchange_info
wcc_funding_detail_record
wcps_deposit_detail
wfdms_deposit_detail
wfdms_record</t>
  </si>
  <si>
    <t>cc_trans_id
cc_trans_id
cc_trans_id
cc_trans_id
cc_trans_id</t>
  </si>
  <si>
    <t>Brief text which identifies an Education Level.</t>
  </si>
  <si>
    <t>XX_INTEGRATION_DB_XX.card_transaction_xref
XX_INTEGRATION_DB_XX.card_transaction_xref
XX_INTEGRATION_DB_XX.card_transaction_xref
XX_INTEGRATION_DB_XX.card_transaction_xref
XX_INTEGRATION_DB_XX.card_transaction_xref</t>
  </si>
  <si>
    <t>cast(from_unixtime(wbatch_achout.txn_time_created) as timestamp)</t>
  </si>
  <si>
    <t>education_level_name</t>
  </si>
  <si>
    <t>card_transaction_key
card_transaction_key
card_transaction_key
card_transaction_key
card_transaction_key</t>
  </si>
  <si>
    <t>Text which identifies an Education Level.</t>
  </si>
  <si>
    <t>coalesce(card_settlement_xref.card_transaction_key, -99)</t>
  </si>
  <si>
    <t>Text which explains or clarifies an Education Level.</t>
  </si>
  <si>
    <t>vendor_number
vendor
vendor</t>
  </si>
  <si>
    <t>XX_SOR_XX.cc_interchange_info
XX_SOR_XX.wcc_funding_detail_record
XX_SOR_XX.wcps_deposit_detail
XX_SOR_XX.wfdms_deposit_detail
XX_SOR_XX.wfdms_record</t>
  </si>
  <si>
    <t>email_address_key</t>
  </si>
  <si>
    <t xml:space="preserve">vendor_abbr
</t>
  </si>
  <si>
    <t>A number which uniquely identifies an Email Address in the analytic environment.</t>
  </si>
  <si>
    <t>email_address_id</t>
  </si>
  <si>
    <t>cctrans_parent_id</t>
  </si>
  <si>
    <t>A number or string which uniquely identifies an Email Address in the source environment.</t>
  </si>
  <si>
    <t>wfdms_record.cctrans_parent_id = payment_transaction_xref.source_id</t>
  </si>
  <si>
    <t>May need a source name for this join.</t>
  </si>
  <si>
    <t>email_address_role_code</t>
  </si>
  <si>
    <t>Brief text which identifies an Email Role.</t>
  </si>
  <si>
    <t>XX_SOR_XX.wfdms_record</t>
  </si>
  <si>
    <t>The moment when this Email Address came into use by the Party or Account, in standard time (PST).</t>
  </si>
  <si>
    <t>The moment when this Email Address ceased to be used by the Party or Account, in standard time (PST).</t>
  </si>
  <si>
    <t>email_domain</t>
  </si>
  <si>
    <t>The provider of the Email Address, as given in the @ clause of the address.</t>
  </si>
  <si>
    <t>party_email_status_code</t>
  </si>
  <si>
    <t>Brief text which indicates if the current standing or state of this Email Address.</t>
  </si>
  <si>
    <t>is_primary_email_address</t>
  </si>
  <si>
    <t>An indicator that determines whether or not an Email Address is the main Email Address for an Account or Party.</t>
  </si>
  <si>
    <t>last_failure_timestamp</t>
  </si>
  <si>
    <t>The most recent moment when it was established that an attempt to send an email was unsuccessful, in standard time (PST).</t>
  </si>
  <si>
    <t>cc_interchange_info
wcc_funding_detail_record
wcps_deposit_detail
wfdms_deposit_detail
wfdms_record</t>
  </si>
  <si>
    <t>time_created
time_created
time_created
time_created
time_created</t>
  </si>
  <si>
    <t>XX_SOR_XX.cc_interchange_info
XX_SOR_XX.wcc_funding_detail_record
XX_SOR_XX.wcps_deposit_detail
XX_SOR_XX.wfdms_deposit_detail
XX_SOR_XX.wfdms_record</t>
  </si>
  <si>
    <t>Need calculation</t>
  </si>
  <si>
    <t xml:space="preserve">
wcc_funding_detail_record
wcps_deposit_detail
</t>
  </si>
  <si>
    <t xml:space="preserve">
pypl_time_touched
pypl_time_touched
</t>
  </si>
  <si>
    <t xml:space="preserve">
XX_SOR_XX.wcc_funding_detail_record
XX_SOR_XX.wcps_deposit_detail
</t>
  </si>
  <si>
    <t xml:space="preserve">
wtransaction_world
</t>
  </si>
  <si>
    <t xml:space="preserve">
bank_ref_number
</t>
  </si>
  <si>
    <t xml:space="preserve">
XX_SOR_XX.wtransaction_world
</t>
  </si>
  <si>
    <t>email_address_role</t>
  </si>
  <si>
    <t xml:space="preserve">
Need join condition
</t>
  </si>
  <si>
    <t>Brief text which identifies an Email Address Role.</t>
  </si>
  <si>
    <t>email_address_role_name</t>
  </si>
  <si>
    <t>txn_type</t>
  </si>
  <si>
    <t>Text which identifies an Email Address Role, such as Personal or Work.</t>
  </si>
  <si>
    <t>XX_SOR_XX.wfdms_deposit_detail</t>
  </si>
  <si>
    <t>Text which explains or clarifies an Email Address Role.</t>
  </si>
  <si>
    <t>entity</t>
  </si>
  <si>
    <t xml:space="preserve">bank_name
</t>
  </si>
  <si>
    <t>entity_type_code</t>
  </si>
  <si>
    <t>Brief text which identifies an Entity Type, such as PS (Safe Person), PB (Broad Person), B (Business) or H (Household).</t>
  </si>
  <si>
    <t>entity_status_code</t>
  </si>
  <si>
    <t xml:space="preserve">country
</t>
  </si>
  <si>
    <t>Brief text which identifies an Entity Status, such as A (Active) or I (Inactive).</t>
  </si>
  <si>
    <t>entity_status_date</t>
  </si>
  <si>
    <t>The 24-hour period of the most recent change to the current state or standing of this Entity, in standard time (PST).</t>
  </si>
  <si>
    <t xml:space="preserve">bank_account_name
</t>
  </si>
  <si>
    <t>account_count</t>
  </si>
  <si>
    <t>The number of Accounts linked to this Entity.</t>
  </si>
  <si>
    <t>first_payment_sent_date</t>
  </si>
  <si>
    <t>The earliest 24-hour period when a customer linked to this Entity transferred funds to another customer or Account, in the standard timezone (PST).</t>
  </si>
  <si>
    <t>wbatch_achout
wtransaction_world
wtrans_lost</t>
  </si>
  <si>
    <t>first_payment_received_date</t>
  </si>
  <si>
    <t>The earliest 24-hour period when a customer linked to this Entity was delivered funds from another customer or Account, in the standard timezone (PST).</t>
  </si>
  <si>
    <t>last_payment_sent_date</t>
  </si>
  <si>
    <t>The most recent 24-hour period when a customer linked to this Entity transferred funds to another customer or Account, in the standard timezone (PST).</t>
  </si>
  <si>
    <t>last_payment_received_date</t>
  </si>
  <si>
    <t>The most recent 24-hour period when a customer linked to this Entity was delivered funds from another customer or Account, in the standard timezone (PST).</t>
  </si>
  <si>
    <t>first_account_open_date</t>
  </si>
  <si>
    <t>The earliest 24-hour period when a customer linked to this Entity established an Account, in the standard timezone (PST).</t>
  </si>
  <si>
    <t>last_account_open_date</t>
  </si>
  <si>
    <t>The most recent 24-hour period when a customer linked to this Entity established an Account, in the standard timezone (PST).</t>
  </si>
  <si>
    <t>closed_accounts_ratio</t>
  </si>
  <si>
    <t>The portion of Accounts in the Entity that are closed out of the total number of Accounts in the Entity.</t>
  </si>
  <si>
    <t>locked_accounts_ratio</t>
  </si>
  <si>
    <t>The portion of Accounts in the Entity that are locked out of the total number of Accounts in the Entity.</t>
  </si>
  <si>
    <t>bank_account_number_encrypted
user_account_unique_id
user_bank_acc_number_hmac</t>
  </si>
  <si>
    <t>restricted_accounts_ratio</t>
  </si>
  <si>
    <t>The portion of Accounts in the Entity that are restricted out of the total number of Accounts in the Entity.</t>
  </si>
  <si>
    <t>guest_accounts_ratio</t>
  </si>
  <si>
    <t>The portion of Accounts in the Entity that are guest accounts out of the total number of Accounts in the Entity.</t>
  </si>
  <si>
    <t>marketplaces_accounts_ratio</t>
  </si>
  <si>
    <t>phone</t>
  </si>
  <si>
    <t>The portion of Accounts in the Entity that have used marketplaces (i.e., eBay) out of the total number of Accounts in the Entity.</t>
  </si>
  <si>
    <t>sender_12_mo_accounts_ratio</t>
  </si>
  <si>
    <t>The portion of Accounts in the Entity that are have sent a payment in the past 12 months out of the total number of Accounts in the Entity.</t>
  </si>
  <si>
    <t>receiver_12_mo_accounts_ratio</t>
  </si>
  <si>
    <t>The portion of Accounts in the Entity that have received a payment in the last 12 months out of the total number of Accounts in the Entity.</t>
  </si>
  <si>
    <t>XX_SOR_XX.wbatch_achout
XX_SOR_XX.wtransaction_world
XX_SOR_XX.wtrans_lost</t>
  </si>
  <si>
    <t>most_common_citizen_country_cd</t>
  </si>
  <si>
    <t xml:space="preserve">
weft_external_record.??? = wtransaction.world_transaction_id and source name = 'weft_external_record'
</t>
  </si>
  <si>
    <t>Brief text which identifies the nation where a person is considered to be a citizen, or which has legal authority over an organization. The citizenship country that is most often referenced by owners of the Entity's Accounts.</t>
  </si>
  <si>
    <t>most_common_orthography_code</t>
  </si>
  <si>
    <t>Brief text which identifies the spelling convention used for a place, person or organization name.. The spelling most often used by owners of the Entity's Accounts.</t>
  </si>
  <si>
    <t>most_common_name_prefix</t>
  </si>
  <si>
    <t>buyer_city</t>
  </si>
  <si>
    <t>Text which precedes a person's name and typically is an honorary form of address ("Mr.", "Ms.", "Dr.", etc.). The prefix portion of the name most often used by owners of the Entity's Accounts.</t>
  </si>
  <si>
    <t>most_common_given_name</t>
  </si>
  <si>
    <t>The personal name assigned to a person at birth - also known as the first name in Western culture. The given name portion of the name most often used by owners of the Entity's Accounts.</t>
  </si>
  <si>
    <t>most_common_secondary_name</t>
  </si>
  <si>
    <t>The less commonly used personal name assigned to a person at birth - commonly known as the middle name in Western culture. The secondary name portion of the name most often used by owners of the Entity's Accounts.</t>
  </si>
  <si>
    <t>buyer_state</t>
  </si>
  <si>
    <t>most_common_family_name</t>
  </si>
  <si>
    <t>coalesce(bank_transaction_xref.bank_account_number_uuid, -99)</t>
  </si>
  <si>
    <t>A name assigned to a person at birth that typically identifies the family, or possibly the father's name. The family name portion of the name most often used by owners of the Entity's Accounts.</t>
  </si>
  <si>
    <t>most_common_name_suffix</t>
  </si>
  <si>
    <t>buyer_country</t>
  </si>
  <si>
    <t>Text which follows a person's name and which typically indicates generation ("Jr.", "III") or education ("PhD"). The suffix portion of the name most often used by owners of the Entity's Accounts.</t>
  </si>
  <si>
    <t>most_common_full_name</t>
  </si>
  <si>
    <t>The whole name of a person (combining given and family names), or the name of a business or organization. The full name most often used by owners of the Entity's Accounts.</t>
  </si>
  <si>
    <t>most_common_postal_address_key</t>
  </si>
  <si>
    <t>XX_INTEGRATION_DB_XX.</t>
  </si>
  <si>
    <t>A number which uniquely identifies a Postal Address in the analytic environment. The address most often used by owners of the Entity's Accounts.</t>
  </si>
  <si>
    <t>Need help on join condition</t>
  </si>
  <si>
    <t>most_common_address_1</t>
  </si>
  <si>
    <t>The 1st line of a postal address (unparsed). The address most often used by owners of the Entity's Accounts.</t>
  </si>
  <si>
    <t>most_common_address_2</t>
  </si>
  <si>
    <t>buyer_account_number</t>
  </si>
  <si>
    <t>The 2nd line of a postal address (unparsed). The address most often used by owners of the Entity's Accounts.</t>
  </si>
  <si>
    <t>most_common_building_number</t>
  </si>
  <si>
    <t>XX_SOR_XX.wcc_funding_detail_record</t>
  </si>
  <si>
    <t>An alphanumeric string which identifies a house, building or apartment on a street. The house number in the address that is most often used by owners of the Entity's Accounts.</t>
  </si>
  <si>
    <t>most_common_building_name</t>
  </si>
  <si>
    <t>routing_number
user_bank_routing_number</t>
  </si>
  <si>
    <t>Text which identifies an office or facility on a street (such as "the Empire State Building"). The building in the address that is most often used by owners of the Entity's Accounts.</t>
  </si>
  <si>
    <t>most_common_block_name</t>
  </si>
  <si>
    <t>Text which identifies an area of a city, typically delimited by intersecting streets. The block in the address that is most often used by owners of the Entity's Accounts.</t>
  </si>
  <si>
    <t>most_common_street_name</t>
  </si>
  <si>
    <t>Text which identifies a road, avenue, boulevard (or street) within a community. The street in the address that is most often used by owners of the Entity's Accounts.</t>
  </si>
  <si>
    <t>most_common_street_type_code</t>
  </si>
  <si>
    <t>Brief text which indicates the form or character of a street, such as street, road, boulevard, avenue, alley, etc. The street type in the address that is most often used by owners of the Entity's Accounts.</t>
  </si>
  <si>
    <t>most_common_post_office_box</t>
  </si>
  <si>
    <t>auth_amount</t>
  </si>
  <si>
    <t>A designation for a post office box, such as a P.O. box number. The box in the address that is most often used by owners of the Entity's Accounts.</t>
  </si>
  <si>
    <t>most_common_district_name</t>
  </si>
  <si>
    <t>Text which identifies a section of a city where, for example, a neighborhood is located. The district in the address that is most often used by owners of the Entity's Accounts.</t>
  </si>
  <si>
    <t>most_common_city_name</t>
  </si>
  <si>
    <t xml:space="preserve">user_mandate_auth_code
</t>
  </si>
  <si>
    <t>Text which identifies a community within a country, state or region. The city in the address that is most often used by owners of the Entity's Accounts.</t>
  </si>
  <si>
    <t>most_common_state_name</t>
  </si>
  <si>
    <t>Text which identifies a political subdivision of a country such as a U.S. state or Canadian province. The state in the address that is most often used by owners of the Entity's Accounts.</t>
  </si>
  <si>
    <t>most_common_region_name</t>
  </si>
  <si>
    <t>wcc_funding_detail_record
wfdms_deposit_detail
wfdms_record</t>
  </si>
  <si>
    <t>Text which identifies an area within a country - which might be a state or province, or might be independent of those two, and which might be used for mail delivery only. Not relevant to the United States or Canada, but can be relevant to some countries. The region in the address that is most often used by owners of the Entity's Accounts.</t>
  </si>
  <si>
    <t>txn_amount
txn_amt
amount</t>
  </si>
  <si>
    <t>most_common_postal_area_code</t>
  </si>
  <si>
    <t>XX_SOR_XX.wcc_funding_detail_record
XX_SOR_XX.wfdms_deposit_detail
XX_SOR_XX.wfdms_record</t>
  </si>
  <si>
    <t>An alphanumeric string which identifies a small area in a country for the purpose of speeding mail delivery. The postal area in the address that is most often used by owners of the Entity's Accounts.</t>
  </si>
  <si>
    <t>most_common_address_country_cd</t>
  </si>
  <si>
    <t>Brief text which identifies the nation where a person is considered to be a citizen, or which has legal authority over an organization. The country of the address that is most often used by owners of the Entity's Accounts.</t>
  </si>
  <si>
    <t>most_common_phone_key</t>
  </si>
  <si>
    <t>A number which uniquely identifies a Phone in the analytic environment. The phone most often used by owners of the Entity's Accounts.</t>
  </si>
  <si>
    <t>most_common_country_calling_nr</t>
  </si>
  <si>
    <t>Digits which must be dialed to call from one country to another. The calling code in the phone number most often used by owners of the Entity's Accounts.</t>
  </si>
  <si>
    <t>most_common_phone_area_number</t>
  </si>
  <si>
    <t>A number that identifies a region in a phone system. The phone area in the phone number most often used by owners of the Entity's Accounts.</t>
  </si>
  <si>
    <t>most_common_phone_number</t>
  </si>
  <si>
    <t>A numeric string which helps identify a device (telephone) on a voice communications network. The phone number most often used by owners of the Entity's Accounts.</t>
  </si>
  <si>
    <t xml:space="preserve">
weft_external_record
wtrans_lost</t>
  </si>
  <si>
    <t>most_common_extension_number</t>
  </si>
  <si>
    <t xml:space="preserve">
external_payment_ident
eft_record_id</t>
  </si>
  <si>
    <t xml:space="preserve">
XX_SOR_XX.weft_external_record
XX_SOR_XX.wtrans_lost</t>
  </si>
  <si>
    <t>Digits which must be dialed after a phone switch answers to be directed to a specific Phone. The extension to the phone number most often used by owners of the Entity's Accounts.</t>
  </si>
  <si>
    <t>MG 4/10 - TLD1 MAPPING - has requirement to map wtrans_lost.eft_record_id to bank_transaction.external_payment_identifier, but it is mapped here instead.</t>
  </si>
  <si>
    <t>most_common_email_address_key</t>
  </si>
  <si>
    <t>A number which uniquely identifies an Email Address in the analytic environment. The address most often used by owners of the Entity's Accounts.</t>
  </si>
  <si>
    <t xml:space="preserve">
weft_external_record
</t>
  </si>
  <si>
    <t xml:space="preserve">
type
</t>
  </si>
  <si>
    <t>most_common_email_address</t>
  </si>
  <si>
    <t>cc_interchange_info
wbillback
wcc_funding_detail_record
wcps_deposit_detail;wcps_deposit_detail
wfdms_deposit_detail
wfdms_record
wcc_trans_managed</t>
  </si>
  <si>
    <t xml:space="preserve">
XX_SOR_XX.weft_external_record
</t>
  </si>
  <si>
    <t>card_type
card_type
card_type
card_type;card_sub_type
card_type
cc_type
cc_type</t>
  </si>
  <si>
    <t>XX_SOR_XX.cc_interchange_info
XX_SOR_XX.wbillback
XX_SOR_XX.wcc_funding_detail_record
XX_SOR_XX.wcps_deposit_detail;XX_SOR_XX.wcps_deposit_detail
XX_SOR_XX.wfdms_deposit_detail
XX_SOR_XX.wfdms_record
XX_SOR_XX.wcc_trans_managed</t>
  </si>
  <si>
    <t>An alphanumeric string which identifies a location where messages can be sent or received electronically. The address most often used by owners of the Entity's Accounts.</t>
  </si>
  <si>
    <t>most_common_email_domain</t>
  </si>
  <si>
    <t xml:space="preserve">
wcc_trans_managed.cc_type = ???</t>
  </si>
  <si>
    <t>wcc_trans_managed seems to be misplaced here.</t>
  </si>
  <si>
    <t>The provider of the Email Address, as given in the @ clause of the address. The domain most often used by owners of the Entity's Accounts.</t>
  </si>
  <si>
    <t>most_common_ip_address_key</t>
  </si>
  <si>
    <t>A number that uniquely identifies an IP Address in the analytic environment. The IP address most often used by owners of the Entity's Accounts.</t>
  </si>
  <si>
    <t>most_common_ip_address</t>
  </si>
  <si>
    <t>An alphanumeric string which identifies a location on the Internet. (This is the human-readable form, such as 110.75.10.250 - not the binary or hexidecimal form of the address (which is the actual underlying value).) The IP address most often used by owners of the Entity's Accounts.</t>
  </si>
  <si>
    <t xml:space="preserve">
funding_source_country
bank_country_code</t>
  </si>
  <si>
    <t>most_common_url_key</t>
  </si>
  <si>
    <t>A numbe which uniquely identifies a URL in the analytic environment. The URL most often used by owners of the Entity's Accounts.</t>
  </si>
  <si>
    <t>most_common_url</t>
  </si>
  <si>
    <t>A Uniform Resource Locator used to identify a location on the Internet. A URL is a name that can be used to look up the corresponding IP Address (numeric), and thus locate the actual resource. The URL that is most often used by the owners of the Entity's Accounts.</t>
  </si>
  <si>
    <t>most_common_device_key</t>
  </si>
  <si>
    <t>A number which uniquely identifies a Device in the analytic environment. The device most often used by owners of the Entity's Accounts.</t>
  </si>
  <si>
    <t>most_common_device_type_code</t>
  </si>
  <si>
    <t>Brief text which identifies a Device Type. The type of the device most often used by owners of the Entity's Accounts.</t>
  </si>
  <si>
    <t>most_common_device_number</t>
  </si>
  <si>
    <t>A number which helps identify a Device. The device number most often used by owners of the Entity's Accounts.</t>
  </si>
  <si>
    <t>most_common_device_country_cd</t>
  </si>
  <si>
    <t>Brief text which identifies a Country. This code is the 2-character ISO code for countries, such as US or CA. The country of the device most often used by owners of the Entity's Accounts.</t>
  </si>
  <si>
    <t>most_common_display_name</t>
  </si>
  <si>
    <t>Text which identifies a Device. The display name of the device most often used by owners of the Entity's Accounts.</t>
  </si>
  <si>
    <t>most_common_routing_number</t>
  </si>
  <si>
    <t>wcctrans_fdms_managed
wcctrans_fdms
wcctrans_fdms
wcctrans_fdms</t>
  </si>
  <si>
    <t>An (alpha)numeric string which determines a path for routing money electronically to a bank or bank branch.</t>
  </si>
  <si>
    <t>seller_email
seller_email
market_idt
seller_city</t>
  </si>
  <si>
    <t>most_common_currency_code</t>
  </si>
  <si>
    <t>XX_SOR_XX.wcctrans_fdms_managed
XX_SOR_XX.wcctrans_fdms
XX_SOR_XX.wcctrans_fdms
XX_SOR_XX.wcctrans_fdms</t>
  </si>
  <si>
    <t>Need Join Condition</t>
  </si>
  <si>
    <t>Need Calculation</t>
  </si>
  <si>
    <t>last two do not map correctly; seems like a typo</t>
  </si>
  <si>
    <t>most_common_bank_account_uuid</t>
  </si>
  <si>
    <t>The bank account number converted into a Universal Unique Identifier (UUID). The UUID is a reference into the Data Vault on HRZ.</t>
  </si>
  <si>
    <t>most_common_bin_uuid</t>
  </si>
  <si>
    <t>wcctrans_fdms_managed
wcctrans_fdms</t>
  </si>
  <si>
    <t>seller_city
seller_city</t>
  </si>
  <si>
    <t>The bank identification number (BIN) converted into a Universal Unique Identifier (UUID). The UUID is a reference into the Data Vault on HRZ.</t>
  </si>
  <si>
    <t>XX_SOR_XX.wcctrans_fdms_managed
XX_SOR_XX.wcctrans_fdms</t>
  </si>
  <si>
    <t>most_common_card_number_uuid</t>
  </si>
  <si>
    <t>The credit or debit card number converted into a Universal Unique Identifier (UUID). The UUID is a reference into the Data Vault on HRZ.</t>
  </si>
  <si>
    <t>most_common_card_currency_code</t>
  </si>
  <si>
    <t>seller_state</t>
  </si>
  <si>
    <t>entity_account</t>
  </si>
  <si>
    <t>wcctrans_fdms_managed
wcctrans_fdms
wfdms_record</t>
  </si>
  <si>
    <t>seller_zip
seller_zip
seller_zip</t>
  </si>
  <si>
    <t>XX_SOR_XX.wcctrans_fdms_managed
XX_SOR_XX.wcctrans_fdms
XX_SOR_XX.wfdms_record</t>
  </si>
  <si>
    <t>The moment when the connection between an Account and an Entity is established, in standard time (PST).</t>
  </si>
  <si>
    <t xml:space="preserve">vendor_file_id
</t>
  </si>
  <si>
    <t>The moment when the relationship between an Account and an Entity is terminated, in standard time (PST).</t>
  </si>
  <si>
    <t xml:space="preserve">XX_INTEGRATION_DB_XX.data_file_xref
</t>
  </si>
  <si>
    <t>A flag which determines whether or not the Account is still related to the given Entity.</t>
  </si>
  <si>
    <t>wcctrans_mdms_managed
wcctrans_fdms
wfdms_record</t>
  </si>
  <si>
    <t>merchant_account_number
merchant_account_number
merchant_account_number</t>
  </si>
  <si>
    <t>XX_SOR_XX.abatch_achout</t>
  </si>
  <si>
    <t>coalesce(card_settlement_xref.counter_account_key, -99)</t>
  </si>
  <si>
    <t>Note: may need to include source_name</t>
  </si>
  <si>
    <t>entity_status</t>
  </si>
  <si>
    <t xml:space="preserve">
matching_flags
</t>
  </si>
  <si>
    <t>entity_status_name</t>
  </si>
  <si>
    <t>XX_SOR_XX.wcctrans_mdms_managed
XX_SOR_XX.wcctrans_fdms
XX_SOR_XX.wfdms_record</t>
  </si>
  <si>
    <t>Text which identifies an Entity Status, such as Active or Inactive.</t>
  </si>
  <si>
    <t>Text which explains or clarifies an Entity Status.</t>
  </si>
  <si>
    <t>wcctrans_mdms_managed
wcctrans_fdms
wfdms_record
wcctrans_fdms_managed</t>
  </si>
  <si>
    <t>seller_country
seller_country
seller_country
seller_country</t>
  </si>
  <si>
    <t>XX_SOR_XX.wcctrans_mdms_managed
XX_SOR_XX.wcctrans_fdms
XX_SOR_XX.wfdms_record
XX_SOR_XX.wcctrans_fdms_managed</t>
  </si>
  <si>
    <t>double check all mappings for this one.</t>
  </si>
  <si>
    <t>entity_type</t>
  </si>
  <si>
    <t>entity_type_name</t>
  </si>
  <si>
    <t>Text which identifies an Entity Type, such as Safe Person, Broad Person, Business or Household.</t>
  </si>
  <si>
    <t>Text which explains or clarifies an Entity Type.</t>
  </si>
  <si>
    <t>cc_interchange_info
wbillback
wcc_funding_detail_record</t>
  </si>
  <si>
    <t>acquirer
acquirer
acquirer</t>
  </si>
  <si>
    <t>XX_SOR_XX.cc_interchange_info
XX_SOR_XX.wbillback
XX_SOR_XX.wcc_funding_detail_record</t>
  </si>
  <si>
    <t>event_message_type</t>
  </si>
  <si>
    <t>event_message_code</t>
  </si>
  <si>
    <t>Brief text which identifies an Event Message Type. This might hypothetically have have values such as REQ, CANCEL, ACCEPT, DECLINE or COMPLETED.</t>
  </si>
  <si>
    <t>event_message_name</t>
  </si>
  <si>
    <t>Text which identifies a Event Message Type, such as Request, Accept, Declined or Completed.</t>
  </si>
  <si>
    <t>cc_interchange_info
wbillback</t>
  </si>
  <si>
    <t>authorizer
authorizer</t>
  </si>
  <si>
    <t>XX_SOR_XX.cc_interchange_info
XX_SOR_XX.wbillback</t>
  </si>
  <si>
    <t>Text which explains or clarifies a Event Message Type.</t>
  </si>
  <si>
    <t>cc_interchange_info
wcc_funding_detail_record</t>
  </si>
  <si>
    <t>settlement_processor
vendor</t>
  </si>
  <si>
    <t>XX_SOR_XX.cc_interchange_info
XX_SOR_XX.wcc_funding_detail_record</t>
  </si>
  <si>
    <t>wcc_funding_detail_record
wcps_deposit_detail
wfdms_deposit_detail</t>
  </si>
  <si>
    <t>vendor_settlement_id
processor_reference_number
processor_reference_number</t>
  </si>
  <si>
    <t>XX_SOR_XX.wcc_funding_detail_record
XX_SOR_XX.wcps_deposit_detail
XX_SOR_XX.wfdms_deposit_detail</t>
  </si>
  <si>
    <t>Brief text which uniquely identifies a Currency - the Currency that is the source in the conversion.</t>
  </si>
  <si>
    <t>coalesce(bank_transaction_key.xref.date_created,'3999-12-31 23:59:59')
coalesce(bank_transaction_key.xref.date_created,'3999-12-31 23:59:59')
coalesce(bank_transaction_key.xref.date_created,'3999-12-31 23:59:59')</t>
  </si>
  <si>
    <t>Brief text which uniquely identifies a Currency - the Currency that is the target in the conversion.</t>
  </si>
  <si>
    <t>effective_timestamp</t>
  </si>
  <si>
    <t>current timestamp</t>
  </si>
  <si>
    <t>The moment when the currency conversion rate becomes effective, as expressed in standard time (PST).</t>
  </si>
  <si>
    <t>expiration_timestamp</t>
  </si>
  <si>
    <t>The moment when this rate is supplanted by a new rate, in standard time (PST).</t>
  </si>
  <si>
    <t>conversion_rate</t>
  </si>
  <si>
    <t>The multiplier used to exchange one Currency for another.</t>
  </si>
  <si>
    <t>buy_conversion_rate</t>
  </si>
  <si>
    <t>cc_interchange_info
wfdms_record</t>
  </si>
  <si>
    <t>cc_trans_type
cctrans_type</t>
  </si>
  <si>
    <t>The multiplier used to exchange one Currency for another - the rate at which the company can purchase a foreign currency.</t>
  </si>
  <si>
    <t>XX_SOR_XX.cc_interchange_info
XX_SOR_XX.wfdms_record</t>
  </si>
  <si>
    <t>sell_conversion_rate</t>
  </si>
  <si>
    <t>The multiplier used to exchange one Currency for another - the rate at which the company can sell a currency.</t>
  </si>
  <si>
    <t>buy_expiration_timestamp</t>
  </si>
  <si>
    <t>The moment when the buy rate ceases to be available.</t>
  </si>
  <si>
    <t>sell_expiration_timestamp</t>
  </si>
  <si>
    <t>The moment when the sell rate ceases to be available.</t>
  </si>
  <si>
    <t>rate_provider_code</t>
  </si>
  <si>
    <t>Brief text which designates the bank or other agency that is the source of the exchange rate.</t>
  </si>
  <si>
    <t>is_primary_rate</t>
  </si>
  <si>
    <t>wcps_deposit_detail
wfdms_record</t>
  </si>
  <si>
    <t>An indicator which deteremines whether or not this Exchange Rate is the rate to use if there are several competing alternatives. Some Companies (such as PayPal) may get rates from several sources (depending on the use case), but usually the "other" sources are used in special circumstances, and we designate one of the sources as the primary rate to use (for most use cases).</t>
  </si>
  <si>
    <t>activity_date
txn_date</t>
  </si>
  <si>
    <t>XX_SOR_XX.wcps_deposit_detail
XX_SOR_XX.wfdms_record</t>
  </si>
  <si>
    <t>exchange_rate_plan</t>
  </si>
  <si>
    <t>wcc_funding_detail_record
wfdms_record</t>
  </si>
  <si>
    <t>client_id
client_id</t>
  </si>
  <si>
    <t>XX_SOR_XX.wcc_funding_detail_record
XX_SOR_XX.wfdms_record</t>
  </si>
  <si>
    <t>cc_number_encrypted</t>
  </si>
  <si>
    <t>last_name</t>
  </si>
  <si>
    <t>first_name</t>
  </si>
  <si>
    <t>expedition_reason</t>
  </si>
  <si>
    <t>expedition_reason_code</t>
  </si>
  <si>
    <t>expdate_year</t>
  </si>
  <si>
    <t>Brief text which identifies an Expedition Reason.</t>
  </si>
  <si>
    <t>expedition_reason_name</t>
  </si>
  <si>
    <t>Text which identifies an Expedition Reason.</t>
  </si>
  <si>
    <t>Text which explains or clarifies an Expedition Reason.</t>
  </si>
  <si>
    <t>expdate_month</t>
  </si>
  <si>
    <t>file_subtype</t>
  </si>
  <si>
    <t>An alphanumeric string which identifies a specific industry at a high level.</t>
  </si>
  <si>
    <t>file_subtype_name</t>
  </si>
  <si>
    <t>Text which identifies a File Subtype.</t>
  </si>
  <si>
    <t>Text which explains or clarifies a File Subtype.</t>
  </si>
  <si>
    <t>file_type</t>
  </si>
  <si>
    <t>An alphanumeric string which identifies a File Type.</t>
  </si>
  <si>
    <t>file_type_name</t>
  </si>
  <si>
    <t>Text which identifies a File Type, such as Settlement, or Chargeback.</t>
  </si>
  <si>
    <t>Text which explains or clarifies a File Type.</t>
  </si>
  <si>
    <t>A number which uniquely identifies a Financial Instrument in the analytic environment.</t>
  </si>
  <si>
    <t>financial_instrument_id</t>
  </si>
  <si>
    <t>A number or string which uniquely identifies a Financial Instrument in the source environment.</t>
  </si>
  <si>
    <t>alternative_instrument_id</t>
  </si>
  <si>
    <t>A number or string which uniquely identifies a Financial Instrument - this identifier is a secondary way of identifying the instrument. E.g., in Venmo, the funding_source_id is the primary identifier for each instrument, but in addition the fs_id column is a secondary identifier for the same instrument (the first is in MySQL while the second is in Mongo).</t>
  </si>
  <si>
    <t>exposed_instrument_uuid</t>
  </si>
  <si>
    <t>A number or string which identifies a Financial Instrument to the outside world (on reports, through APIs, etc.). The encrypted and HMAC forms of this identifier are housed in the Data Vault - only the UUID is persisted here.</t>
  </si>
  <si>
    <t>A number which uniquely identifies a person or business in the analytic environment. The Party that owns the instrument.</t>
  </si>
  <si>
    <t>A number which uniquely identifies an Account in the analytic environment. The account that controls the instrument. (Note, the same instrument can be represented several times - once each for each account that uses it.)</t>
  </si>
  <si>
    <t>A number which uniquely identifies an Account Balance in the analytic environment. The balance that serves as an instrument. (PayPal requirement.)</t>
  </si>
  <si>
    <t>registered_party_key</t>
  </si>
  <si>
    <t>avs_response</t>
  </si>
  <si>
    <t>A number which uniquely identifies a person or business in the analytic environment. The Party information that is embedded in the instrument (e.g., credit card) and which describes the owner of the instrument. This Party may differ from the Party on the Account that uses the instrument, although they typically should be similar. (This is primarily a Xoom usage.)</t>
  </si>
  <si>
    <t>billing_postal_address_key</t>
  </si>
  <si>
    <t>cv_result</t>
  </si>
  <si>
    <t>A number which uniquely identifies a Postal Address in the analytic environment - the address where the instrument is invoiced.</t>
  </si>
  <si>
    <t>is_default_for_funding</t>
  </si>
  <si>
    <t>A yes or no flag that determines whether or not this Financial Instrument is the primary instrument in the customer's wallet for making payments.</t>
  </si>
  <si>
    <t>is_default_for_disbursement</t>
  </si>
  <si>
    <t>A yes or no flag that determines whether or not this Financial Instrument is the primary instrument in the customer's wallet for disbursing or cashing out funds.</t>
  </si>
  <si>
    <t>is_backup_for_funding</t>
  </si>
  <si>
    <t>A flag which determines whether or not this instrument is used in the event that the default funding instrument fails (due to insufficient funds, etc.)</t>
  </si>
  <si>
    <t>merchant_id
merchant_id
merchant_id
merchant_id
merchant_id</t>
  </si>
  <si>
    <t>instrument_usage_code</t>
  </si>
  <si>
    <t>Brief text which classifies how a Financial Instrument is used, such as whether a card is a debit card, credit card or a combination of the two.</t>
  </si>
  <si>
    <t>instrument_status_code</t>
  </si>
  <si>
    <t>Brief text which determines the current standing or state of a Financial Instrument (such as active or inactive).</t>
  </si>
  <si>
    <t>instrument_status_timestamp</t>
  </si>
  <si>
    <t>The moment when the state or standing of this instrument was most recently modified, in standard time (PST).</t>
  </si>
  <si>
    <t>private_label</t>
  </si>
  <si>
    <t>A proprietary brand associated with a credti or debit card.</t>
  </si>
  <si>
    <t>mcc_code</t>
  </si>
  <si>
    <t>Brief text which identifies a Country - specifically, the Country with jurisdiction over a Financial Instrument.</t>
  </si>
  <si>
    <t>instrument_number_uuid</t>
  </si>
  <si>
    <t>The Instrument Number (such as a credit card number or bank account number) converted to a Universal Unique Identifier (UUID). The UUID is a reference into the Data Vault in HRZ.</t>
  </si>
  <si>
    <t>last_n_digits_uuid</t>
  </si>
  <si>
    <t>The closing sequence of digits from an Insturment Number (credit card or bank account number) (typically the last 4 digits) converted to a Univeral Unique Identifier (UUID). The UUID is a reference into the Data Vault in HRZ.</t>
  </si>
  <si>
    <t>instrument_nickname</t>
  </si>
  <si>
    <t>wtransaction
wcctrans
wcctrans_fdms_managed
wcctrans_fdms
wcc_trans_managed
wtransaction_card_detail</t>
  </si>
  <si>
    <t>A name that is associated with a Financial Instrument by the owner, such as "Checking Account" or "Mary's Credit Card".</t>
  </si>
  <si>
    <t>cctrans_id
id
cctrans_id
cctrans_id
id
id</t>
  </si>
  <si>
    <t>XX_INTEGRATION_DB_XX.card_transaction_xref
XX_INTEGRATION_DB_XX.card_transaction_xref
XX_INTEGRATION_DB_XX.card_transaction_xref
XX_INTEGRATION_DB_XX.card_transaction_xref
XX_INTEGRATION_DB_XX.card_transaction_xref
XX_INTEGRATION_DB_XX.card_transaction_xref</t>
  </si>
  <si>
    <t>card_transaction_key
card_transaction_key
card_transaction_key
card_transaction_key
card_transaction_key
card_transaction_key</t>
  </si>
  <si>
    <t>wtransaction.cctrans_id = card_transaction_xref.source_id and source_name = 'wtransaction'
wcctrans.id = card_transaction_xref.source_id and source_name = 'wcctrans'
wcctrans_fdms_managed.cctrans_id = card_transaction_xref.source_id and source_name = 'wcctrans_fdms_managed'
wcctrans_fdms.cctrans_id = card_transaction_xref.source_id and source_name = 'wcctrans_fdms'
wcc_trans_managed.id = card_transaction_xref.source_id and source_name = 'wcc_trans_managed'
wtransaction_card_detail.id = card_transaction_xref.source_id and source_name = 'wtransaction_card_detail'</t>
  </si>
  <si>
    <t>coalesce(card_transaction_xref.card_transaction_key, -99)
coalesce(card_transaction_xref.card_transaction_key, -99)
coalesce(card_transaction_xref.card_transaction_key, -99)
coalesce(card_transaction_xref.card_transaction_key, -99)
coalesce(card_transaction_xref.card_transaction_key, -99)
coalesce(card_transaction_xref.card_transaction_key, -99)</t>
  </si>
  <si>
    <t>MG 4/10 - TLD1 MAPPING - has requirement to map wtransaction_card_detail.checkcard_id...</t>
  </si>
  <si>
    <t>An alphanumeric string which uniquely identifies a financial institution - commonly known as the "SWIFT" code, after the Society for Worldwide Interbank Financial Telecommunication, which assigns the codes.</t>
  </si>
  <si>
    <t>An (alpha)numeric string which determines a path for channeling cash electronically to a bank or bank branch. Assigned by ACH.</t>
  </si>
  <si>
    <t>XX_SOR_XX.wtransaction
XX_SOR_XX.wcctrans
XX_SOR_XX.wcctrans_fdms_managed
XX_SOR_XX.wcctrans_fdms
XX_SOR_XX.wcc_trans_managed
XX_SOR_XX.wtransaction_card_detail</t>
  </si>
  <si>
    <t>A number that identifies a bank with respect to credit or debit cards - commonly known as the BIN. It is the first 6-digits of a credit or debit card number.</t>
  </si>
  <si>
    <t>MG 4/10 - TLD1 MAPPING - has wcctrans.id and wcc_trans_managed.aid mapped to this column and no others.  Is that correct?</t>
  </si>
  <si>
    <t>issuer_code</t>
  </si>
  <si>
    <t>Brief text which identifies the financial institution (such as a bank or credit union) which provides this Financial Instrument.</t>
  </si>
  <si>
    <t>issuer_name</t>
  </si>
  <si>
    <t>Need to populate from next row.</t>
  </si>
  <si>
    <t>Text which identifies a financial institution.</t>
  </si>
  <si>
    <t>wcctrans
wcctrans_fdms_managed
wcctrans_fdms
wcc_trans_managed
wtransaction_card_detail</t>
  </si>
  <si>
    <t>parentid
base_id
base_id
parentid
transaction_id</t>
  </si>
  <si>
    <t>XX_SOR_XX.wcctrans
XX_SOR_XX.wcctrans_fdms_managed
XX_SOR_XX.wcctrans_fdms
XX_SOR_XX.wcc_trans_managed
XX_SOR_XX.wtransaction_card_detail</t>
  </si>
  <si>
    <t>MG 4/10 - TLD1 MAPPING - only has the mapping from wcctrans and wcc_trans_managed and wtransaction_card_detail</t>
  </si>
  <si>
    <t>wcctrans
wcc_trans_managed</t>
  </si>
  <si>
    <t>activity_id
legacy_activity_id</t>
  </si>
  <si>
    <t>XX_INTEGRATION_DB_XX.wcctrans
XX_INTEGRATION_DB_XX.XX_SOR_XX.wcc_trans_managed</t>
  </si>
  <si>
    <t>The month of the year when a Financial Instrument (such as a card) was made available for use.</t>
  </si>
  <si>
    <t>coalesce(card_transaction_xref.current_activity_key, -99)</t>
  </si>
  <si>
    <t>The year when a Financial Instrument (such as a debit or credit card) was made available for use.</t>
  </si>
  <si>
    <t>The month of the year after which a Financial Instrument (such as a debit or credit card) is no longer available for use.</t>
  </si>
  <si>
    <t>The year during or after which a Financial Instrument (such as a debit or credit card) is no longer available for use.</t>
  </si>
  <si>
    <t>wcctrans
wcc_trans_managed
wtransaction_card_detail</t>
  </si>
  <si>
    <t>primary_given_name</t>
  </si>
  <si>
    <t>XX_SOR_XX.wcctrans
XX_SOR_XX.wcc_trans_managed
XX_SOR_XX.wtransaction_card_detail</t>
  </si>
  <si>
    <t>tokenized_value_type</t>
  </si>
  <si>
    <t>The most commonly used name assigned to a person at birth (often called a first name in Western culture). E.g., John, Mary, Ravi, etc.</t>
  </si>
  <si>
    <t>cast(from_unixtime(wcctrans.time_created) as timestamp) cast(from_unixtime(wcc_trans_managed.time_created) as timestamp) cast(from_unixtime(w_ach_rtrn_proc.time_created) as timestamp)</t>
  </si>
  <si>
    <t>XX_SOR_XX.wcc_trans_managed</t>
  </si>
  <si>
    <t>secondary_given_name</t>
  </si>
  <si>
    <t>What about wtransaction and wcctrans_fdms_managed and wcctrans_fdms
MG 4/10 - TLD1 MAPPING - only has the mapping from wcctrans and wcc_trans_managed</t>
  </si>
  <si>
    <t>A less commonly used name assigned to a person at birth (often called a middle name in Western culture).</t>
  </si>
  <si>
    <t>family_name</t>
  </si>
  <si>
    <t>wcctrans
wcctrans_fdms_managed
wcc_trans_managed
wtransaction_card_detail</t>
  </si>
  <si>
    <t>time_row_updated
time_updated
time_updated
time_row_updated</t>
  </si>
  <si>
    <t>XX_SOR_XX.wcctrans
XX_SOR_XX.wcctrans_fdms_managed
XX_SOR_XX.wcc_trans_managed
XX_SOR_XX.wtransaction_card_detail</t>
  </si>
  <si>
    <t>A name one inherit's at birth from one's family or father (often called the last name in Western culture). E.g., Smith or Ramachandran.</t>
  </si>
  <si>
    <t>full_party_name</t>
  </si>
  <si>
    <t>cast(from_unixtime(wcctrans.time_row_updated) as timestamp) cast(from_unixtime(wcctrans_fdms_managed.time_updated) as timestamp) cast(from_unixtime(wcc_trans_managed.time_updated) as timestamp) cast(from_unixtime(wtransaction_card_detail.time_row_updated) as timestamp)</t>
  </si>
  <si>
    <t>The combination of the given names and family name. The order of the names depends on the convention used in the culture of origin. E.g., John Q. Smith, or Ravi Ramachandran.</t>
  </si>
  <si>
    <t>under_durbin_regulation</t>
  </si>
  <si>
    <t>time_processed
time_processed</t>
  </si>
  <si>
    <t>XX_SOR_XX.wcctrans
XX_SOR_XX.wcc_trans_managed</t>
  </si>
  <si>
    <t>A flag which indicates whether a card instrument qualifies under the Durbin amendment (part of Dodd-Frank).</t>
  </si>
  <si>
    <t xml:space="preserve">cast(from_unixtime(wcctrans.time_processed) as timestamp) cast(from_unixtime(wcc_trans_managed.time_processed) as timestamp)  </t>
  </si>
  <si>
    <t>validation_type_code</t>
  </si>
  <si>
    <t>Brief text which identifies the method used to verify a Financial Instrument.</t>
  </si>
  <si>
    <t>Brief text which indicates whether or not this instrument has been acknowledged as sound.</t>
  </si>
  <si>
    <t>form_factor_type</t>
  </si>
  <si>
    <t>Brief text which identifies the agency or method by which this instrument was acknowledged as sound.</t>
  </si>
  <si>
    <t>instrument_flags</t>
  </si>
  <si>
    <t>A string which contains a set of true/false (Y/N) indicators that are associated with a Financial Instrument. Each Y/N or empty (blank) flag occupies a given position in this string, as determined by Flag Definition for Financial Instruments in this company.</t>
  </si>
  <si>
    <t>transmission_datetime</t>
  </si>
  <si>
    <t>XX_SOR_XX.wtransaction_card_detail</t>
  </si>
  <si>
    <t xml:space="preserve">cast(from_unixtime(wtransaction_card_detail.transmission_datetime) as timestamp)
</t>
  </si>
  <si>
    <t>flag_definition</t>
  </si>
  <si>
    <t>currency_conversion_rate</t>
  </si>
  <si>
    <t>flag_set_name</t>
  </si>
  <si>
    <t>XX_SOR_XX.cc_interchange_info</t>
  </si>
  <si>
    <t>Text which identifies a group of related flags. For example, Payment Transaction will contain both source (or "root") flags as well as payment flow flags. The members of these 2 groups differ both in terms of name/content and position. Each of these 2 would be a Flag Set - e.g., Root Flags and Payment Flow Flags.</t>
  </si>
  <si>
    <t>flag_name</t>
  </si>
  <si>
    <t>Text which identifies a flag.</t>
  </si>
  <si>
    <t>flag_id</t>
  </si>
  <si>
    <t>An alphanumeric string which identifies a flag in the source system.</t>
  </si>
  <si>
    <t>Text which explains or clarifies a flag.</t>
  </si>
  <si>
    <t>flag_position_number</t>
  </si>
  <si>
    <t>A number that determines the location of this flag in a Flags column, such as Transaction Flags in Payment Transaction. This position number is relative to the Data Entity. E.g., Payment Transaction has its own set of flags, while Party might have another.</t>
  </si>
  <si>
    <t>reference_number
reference_number</t>
  </si>
  <si>
    <t>flag_category_code</t>
  </si>
  <si>
    <t>Brief text which classifies a flag.</t>
  </si>
  <si>
    <t>A number which uniquely identifies a Company. The company that defines these flags.</t>
  </si>
  <si>
    <t>phone
phone</t>
  </si>
  <si>
    <t>user_city
user_city</t>
  </si>
  <si>
    <t>user_state
user_state</t>
  </si>
  <si>
    <t>XX_SOR_XX.wcctrans_fdms_managed
wcctrans_fdms</t>
  </si>
  <si>
    <t>fulfillment_status</t>
  </si>
  <si>
    <t>fulfillment_status_code</t>
  </si>
  <si>
    <t>user_zip
user_zip</t>
  </si>
  <si>
    <t>Brief text which identifies a Fulfillment Status - i.e., the current state or standing of completing campaign-related tasks (qualification, completion).</t>
  </si>
  <si>
    <t>fulfillment_status_name</t>
  </si>
  <si>
    <t>Text which identifies a Fulfillment Status, such as Pending Fulfillment, Fulfillment Processing and Fulfilled.</t>
  </si>
  <si>
    <t>Text which explains or clarifies a Fulfillment Status.</t>
  </si>
  <si>
    <t>MG 4/10 - TLD1 MAPPING - only has the mapping from wcctrans and wcc_trans_managed</t>
  </si>
  <si>
    <t>funds_collection</t>
  </si>
  <si>
    <t>funds_collection_key</t>
  </si>
  <si>
    <t>A number which identifies a Funds Collection in the analytical environment.</t>
  </si>
  <si>
    <t>funds_collection_id</t>
  </si>
  <si>
    <t>An alphanumeric string which uniquely identifies a Funds Collection in the source system.</t>
  </si>
  <si>
    <t>amount
amount
transaction_amount</t>
  </si>
  <si>
    <t>usd_amount
usd_amount</t>
  </si>
  <si>
    <t>wtransaction_card_detail
wcctrans
wcc_trans_managed</t>
  </si>
  <si>
    <t>collection_amount</t>
  </si>
  <si>
    <t>card_type
cc_type
cc_type</t>
  </si>
  <si>
    <t>XX_SOR_XX.wtransaction_card_detail
XX_SOR_XX.wcctrans
XX_SOR_XX.wcc_trans_managed</t>
  </si>
  <si>
    <t>The amount of money that this collection activity is attempting to recover.</t>
  </si>
  <si>
    <t>collection_usd_amount</t>
  </si>
  <si>
    <t>The Collection Amount in U.S. dollars.</t>
  </si>
  <si>
    <t>cc_id
cc_id</t>
  </si>
  <si>
    <t>recovered_amount</t>
  </si>
  <si>
    <t>coalesce(card_transaction_xref.financial_instrument_key, -99)
coalesce(card_transaction_xref.financial_instrument_key, -99)</t>
  </si>
  <si>
    <t>The amount of money that has been retrieved from the customer to-date.</t>
  </si>
  <si>
    <t>MG 4/10 - MODEL - Should we not also have the id column here as well.</t>
  </si>
  <si>
    <t>recoverd_usd_amount</t>
  </si>
  <si>
    <t>The Recovered Amount in U.S. dollars.</t>
  </si>
  <si>
    <t>collection_status_code</t>
  </si>
  <si>
    <t>Brief text which identifies a Funds Collection Status, such as OPEN, ONHOLD or CLOSED.</t>
  </si>
  <si>
    <t>last_event_timestamp</t>
  </si>
  <si>
    <t>The moment of the most recent Funds Collection Event that impacts this activity, in standard time (PST).</t>
  </si>
  <si>
    <t>paypal_cctrans_trace_number
paypal_cctrans_trace_number</t>
  </si>
  <si>
    <t>A number which uniquely identifies a Company. The Company that has legal authority over this activity (a.k.a., "Legal Entity" in PayPal).</t>
  </si>
  <si>
    <t>A number which uniquely identifies a Company. The Company that provides this service.</t>
  </si>
  <si>
    <t>wcc_funding_detail_record
wfdms_record
wcctrans
wcc_trans_managed</t>
  </si>
  <si>
    <t>external_cctrans_id
external_cctrans_id
external_cctrans_id
external_cctrans_id</t>
  </si>
  <si>
    <t>XX_SOR_XX.wcc_funding_detail_record
XX_SOR_XX.wfdms_record
XX_SOR_XX.wcctrans
XX_SOR_XX.wcc_trans_managed</t>
  </si>
  <si>
    <t>coalesce(card_settlement_xref.external_match_code, -99)</t>
  </si>
  <si>
    <t>funds_collection_event</t>
  </si>
  <si>
    <t>collection_event_key</t>
  </si>
  <si>
    <t>A number which uniquely identifies a Funds Collection Event in the analytical environment.</t>
  </si>
  <si>
    <t>collection_event_id</t>
  </si>
  <si>
    <t>A number which identifies a Funds Collection Event in the source environment (if any).</t>
  </si>
  <si>
    <t>collection_event_type_code</t>
  </si>
  <si>
    <t>Brief text which identifies a Funds Collection Event Type, such as OPEN, COLLECT, STATUS or CLOSED.</t>
  </si>
  <si>
    <t>cc_interchange_info
wfdms_record
wcctrans_fdms_managed
wcctrans_fdms</t>
  </si>
  <si>
    <t>status
status_code
settle_status
settle_status</t>
  </si>
  <si>
    <t>XX_SOR_XX.cc_interchange_info
XX_SOR_XX.wfdms_record
XX_SOR_XX.wcctrans_fdms_managed
XX_SOR_XX.wcctrans_fdms</t>
  </si>
  <si>
    <t>coalesce(card_settlement_xref.status_code, -99)</t>
  </si>
  <si>
    <t>open_collection_amount</t>
  </si>
  <si>
    <t>The amount of money that this collection activity is attempting to recover - the amount due at this time.</t>
  </si>
  <si>
    <t>cc_interchange_info
wcctrans_fdms_managed
wcctrans_fdms
wtransaction_card_detail</t>
  </si>
  <si>
    <t>open_collection_usd_amount</t>
  </si>
  <si>
    <t>settle_date
time_settlement
time_settlement
settlement_date</t>
  </si>
  <si>
    <t>XX_SOR_XX.cc_interchange_info
XX_SOR_XX.wcctrans_fdms_managed
XX_SOR_XX.wcctrans_fdms
XX_SOR_XX.wtransaction_card_detail</t>
  </si>
  <si>
    <t>The Open Collection Amount in U.S. dollars.</t>
  </si>
  <si>
    <t>cast(from_unixtime(cc_interchange_info.settle_date) as timestamp)
cast(from_unixtime(wcctrans_fdms_managed.time_settlement) as timestamp)
cast(from_unixtime(wcctrans_fdms.time_settlement) as timestamp)
cast(from_unixtime(wtransaction_card_detail.settlement_date) as timestamp)</t>
  </si>
  <si>
    <t>acquirer
acquirer
acquirer
acquirer
acquiring_inst_id_code</t>
  </si>
  <si>
    <t>wtransaction_card_detail.settlement_date appears to be varchar2(4) MMG</t>
  </si>
  <si>
    <t>wcctrans
wcctrans_fdms_managed
wcctrans_fdms
wcc_trans_managed</t>
  </si>
  <si>
    <t>authorizer
authorizer
authorizer
authorizer</t>
  </si>
  <si>
    <t>XX_SOR_XX.wcctrans
XX_SOR_XX.wcctrans_fdms_managed
XX_SOR_XX.wcctrans_fdms
XX_SOR_XX.wcc_trans_managed</t>
  </si>
  <si>
    <t>funding_amount
funding_amount
funding_amount</t>
  </si>
  <si>
    <t>card_network
card_network</t>
  </si>
  <si>
    <t>vendor_transid
vendor_transid</t>
  </si>
  <si>
    <t>funds_collection_event_type</t>
  </si>
  <si>
    <t>collection_event_type_name</t>
  </si>
  <si>
    <t>funding_currency_code
funding_currency_code
funding_currency_code</t>
  </si>
  <si>
    <t>Text which identifies a Funds Collection Event Type, such as Opened, Collect, Status Change or Closed.</t>
  </si>
  <si>
    <t>Text which explains or clarifies a Funds Collection Event Type.</t>
  </si>
  <si>
    <t>funding_time</t>
  </si>
  <si>
    <t>cast(from_unixtime(wcc_funding_detail_record.funding_time) as timestamp)</t>
  </si>
  <si>
    <t>funds_collection_status</t>
  </si>
  <si>
    <t>What is the source data type MMG</t>
  </si>
  <si>
    <t>collection_status_name</t>
  </si>
  <si>
    <t>Text which identifies a Funds Collection Status, such as Open, On Hold or Closed.</t>
  </si>
  <si>
    <t>fees_amount</t>
  </si>
  <si>
    <t>Text which explains or clarifies a Funds Collection Status.</t>
  </si>
  <si>
    <t>type
type
type</t>
  </si>
  <si>
    <t>funds_recovery_type</t>
  </si>
  <si>
    <t>funds_recovery_type_code</t>
  </si>
  <si>
    <t>Brief text which identifies a Funds Recovery Type.</t>
  </si>
  <si>
    <t>funds_recovery_type_name</t>
  </si>
  <si>
    <t>Text which identifies a Funds Recovery Type.</t>
  </si>
  <si>
    <t>Text which explains or clarifies a Funds Recovery Type.</t>
  </si>
  <si>
    <t>status
status</t>
  </si>
  <si>
    <t>guest_account_type</t>
  </si>
  <si>
    <t>Brief text which identifies a Guest Account Type.</t>
  </si>
  <si>
    <t>guest_account_type_name</t>
  </si>
  <si>
    <t>domain
domain</t>
  </si>
  <si>
    <t>Text which identifies a Guest Account Type, such as (for PayPal) Direct Credit Card guests or Web guests.</t>
  </si>
  <si>
    <t>Text which explains or clarifies a Guest Account Type.</t>
  </si>
  <si>
    <t>card_issuing_country
card_issuing_country</t>
  </si>
  <si>
    <t>routing_country
routing_country</t>
  </si>
  <si>
    <t>income_range</t>
  </si>
  <si>
    <t>income_range_code</t>
  </si>
  <si>
    <t>Brief text which identifies an Income Range.</t>
  </si>
  <si>
    <t>income_range_name</t>
  </si>
  <si>
    <t>percent_rate_charged</t>
  </si>
  <si>
    <t>Text which identifies an Income Range.</t>
  </si>
  <si>
    <t>cc_number_encrypted
cc_number_encrypted</t>
  </si>
  <si>
    <t>Text which explains or clarifies an Income Range.</t>
  </si>
  <si>
    <t>cc_interchange_info
wcps_deposit_detail
wfdms_deposit_detail</t>
  </si>
  <si>
    <t>interchange_action
action_code
action</t>
  </si>
  <si>
    <t>XX_SOR_XX.cc_interchange_info
XX_SOR_XX.wcps_deposit_detail
XX_SOR_XX.wfdms_deposit_detail</t>
  </si>
  <si>
    <t>first_name
first_name</t>
  </si>
  <si>
    <t>industry_class</t>
  </si>
  <si>
    <t>cc_interchange_info
wfdms_deposit_detail</t>
  </si>
  <si>
    <t>industry_class_code</t>
  </si>
  <si>
    <t>last_name
last_name</t>
  </si>
  <si>
    <t>intrchng_action_reason_code
reason_code</t>
  </si>
  <si>
    <t>XX_SOR_XX.cc_interchange_info
XX_SOR_XX.wfdms_deposit_detail</t>
  </si>
  <si>
    <t>An alphanumeric string which identifies a specific industry.</t>
  </si>
  <si>
    <t>industry_class_name</t>
  </si>
  <si>
    <t>expdate_year
expdate_year</t>
  </si>
  <si>
    <t>Text which identifies a specific industry, such as Retail Sales or Pharmaceuticals.</t>
  </si>
  <si>
    <t>interchng_amount
interchange_funding_amt</t>
  </si>
  <si>
    <t>Text which explains or clarifies a Standard Industry.</t>
  </si>
  <si>
    <t>expdate_month
expdate_month</t>
  </si>
  <si>
    <t>industry_class_group_code</t>
  </si>
  <si>
    <t>Brief text which identifies the type of classification this Industry Class belongs to, such as ordinary or MCC.</t>
  </si>
  <si>
    <t>method_of_payment
seller_email</t>
  </si>
  <si>
    <t>Also should the source column from wcctrans_fdms be method of payment and not seller_email. Looks like a cut and paste error.</t>
  </si>
  <si>
    <t>interchange_funding_currency_co</t>
  </si>
  <si>
    <t>intrchng_currency_code
interchange_funcing_cur_code</t>
  </si>
  <si>
    <t>method_of_payment</t>
  </si>
  <si>
    <t>industry_subclass</t>
  </si>
  <si>
    <t>XX_SOR_XX.wcctrans_fdms</t>
  </si>
  <si>
    <t>but should this be interchange_funding_currency_code in cdm?</t>
  </si>
  <si>
    <t>Double Check this for mappings in the latest version. Does not seem correct with the record 1 row above.</t>
  </si>
  <si>
    <t>industry_subclass_code</t>
  </si>
  <si>
    <t>An alphanumeric string which identifies an industry at a more specifict level.</t>
  </si>
  <si>
    <t>wbillback
wcps_deposit_detail
wfdms_deposit_detail
wfdms_record</t>
  </si>
  <si>
    <t>interchange_amt
total_int_amount
interchange_fee
interchange_fee</t>
  </si>
  <si>
    <t>industry_subclass_name</t>
  </si>
  <si>
    <t>XX_SOR_XX.wbillback
XX_SOR_XX.wcps_deposit_detail
XX_SOR_XX.wfdms_deposit_detail
XX_SOR_XX.wfdms_record</t>
  </si>
  <si>
    <t>Text which identifies an Industry SubClass.</t>
  </si>
  <si>
    <t>Text which explains or clarifies an Industry SubClass.</t>
  </si>
  <si>
    <t>wbillback
wfdms_record</t>
  </si>
  <si>
    <t>interchange_cur_code
interchange_currency</t>
  </si>
  <si>
    <t>XX_SOR_XX.wbillback
XX_SOR_XX.wfdms_record</t>
  </si>
  <si>
    <t>instrument_class</t>
  </si>
  <si>
    <t>norm_acquirer_network_id</t>
  </si>
  <si>
    <t>intrlnk_acqr_intrchng_grp</t>
  </si>
  <si>
    <t>acquirer_response_code
acquirer_response_code</t>
  </si>
  <si>
    <t>instrument_class_name</t>
  </si>
  <si>
    <t>authorization_code
authorization_code</t>
  </si>
  <si>
    <t>Text which identifies an Instrument Class, such as Balance, Credit Card, Bank Account, etc.</t>
  </si>
  <si>
    <t>instrument_class_number</t>
  </si>
  <si>
    <t>normalized_response_code
normalized_response_code
response_code</t>
  </si>
  <si>
    <t>cc_interchange_info
cc_interchange_info</t>
  </si>
  <si>
    <t>intrchng_funding_amount
assmnt_fnding_amount</t>
  </si>
  <si>
    <t>A number that uniquely identifies an Instrument Class.</t>
  </si>
  <si>
    <t>XX_SOR_XX.cc_interchange_info
XX_SOR_XX.cc_interchange_info</t>
  </si>
  <si>
    <t>Text which explains or clarifies an Instrument Class.</t>
  </si>
  <si>
    <t>normalized_avs_response_code
normalized_avs_response_code
address_verification_result</t>
  </si>
  <si>
    <t>assessment_funding_currency_cod</t>
  </si>
  <si>
    <t>normalized_cvv_response_code
normalized_cvv_response_code
cvv2_verification_result</t>
  </si>
  <si>
    <t>intrchng_funding_currency_code
assessment_funding_cur_code</t>
  </si>
  <si>
    <t>instrument_variant</t>
  </si>
  <si>
    <t>but should this column be assessment_funding_currency_code in cdm? MMG</t>
  </si>
  <si>
    <t>updated assessment_funding_currency_cod to assessment_funding_currency_code to conform to V8d</t>
  </si>
  <si>
    <t>normalized_advice_code
normalized_advice_code</t>
  </si>
  <si>
    <t>cc_interchange_info
wbillback
wcps_deposit_detail
wfdms_record</t>
  </si>
  <si>
    <t>assmnt_amount
assessment_amt
total_asmnt_amount
assessment_fee</t>
  </si>
  <si>
    <t>XX_SOR_XX.cc_interchange_info
XX_SOR_XX.wbillback
XX_SOR_XX.wcps_deposit_detail
XX_SOR_XX.wfdms_record</t>
  </si>
  <si>
    <t>instrument_variant_name</t>
  </si>
  <si>
    <t>Text which identifies an Instrument Variant, such as Visa, Mastercard, Amex, checking, savings, etc.</t>
  </si>
  <si>
    <t>merchant_id
merchant_id</t>
  </si>
  <si>
    <t>instrument_variant_number</t>
  </si>
  <si>
    <t>A number that uniquely identifies an Instrument Variant (such as Checking or Savings).</t>
  </si>
  <si>
    <t>Text which explains or clarifies an Instrument Variant.</t>
  </si>
  <si>
    <t>cc_interchange_info
wbillback
wfdms_record</t>
  </si>
  <si>
    <t>assmnt_currency_code
assessment_cur_code
assessment_currency</t>
  </si>
  <si>
    <t>XX_SOR_XX.cc_interchange_info
XX_SOR_XX.wbillback
XX_SOR_XX.wfdms_record</t>
  </si>
  <si>
    <t>insurance_decision</t>
  </si>
  <si>
    <t>Brief text which identifies an Insurance Decision.</t>
  </si>
  <si>
    <t>insurance_decision_name</t>
  </si>
  <si>
    <t>Text which identifies an Insurance Decision, such as Fully Covered, Partially Covered, Not Covered, etc.</t>
  </si>
  <si>
    <t>Text which explains or clarifies an Insurance Decision.</t>
  </si>
  <si>
    <t>other_debit_passthrough_fees</t>
  </si>
  <si>
    <t>XX_SOR_XX.wcps_deposit_detail</t>
  </si>
  <si>
    <t>mcc_code
mcc_code</t>
  </si>
  <si>
    <t>Brief text which identifies an Insurance Decision Reason.</t>
  </si>
  <si>
    <t>insurance_decision_reason_name</t>
  </si>
  <si>
    <t>Text which identifies an Insurance Decision Reason, such as (hypothetically) Merchandise Not Covered, or Payment Amount Exceeds Limit.</t>
  </si>
  <si>
    <t>Text which explains or clarifies an Insurance Decision Reason.</t>
  </si>
  <si>
    <t>merchant_priced_level_code
merchant_priced_level</t>
  </si>
  <si>
    <t>soft_descriptor
soft_descriptor</t>
  </si>
  <si>
    <t>cc_interchange_info
wbillback
wfdms_deposit_detail</t>
  </si>
  <si>
    <t>transaction_clrd_level_code
cleared_level
cleared_level</t>
  </si>
  <si>
    <t>ip_session</t>
  </si>
  <si>
    <t>XX_SOR_XX.cc_interchange_info
XX_SOR_XX.wbillback
XX_SOR_XX.wfdms_deposit_detail</t>
  </si>
  <si>
    <t>A number which uniquely identifies an IP Session in the analytic environment.</t>
  </si>
  <si>
    <t>ip_session_id</t>
  </si>
  <si>
    <t>rate_code
rate_code</t>
  </si>
  <si>
    <t>A number or string which uniquely identifies an IP Session in the source environment. In some sources there may be 2 such identifiers: the natural key (called the Alternate IP Session ID) and a possibly artificial ID (this one). Since this is not universally true, the natural key is modeled as an "alternate" identifier. I.e., if the source has only 1 identifier, it is placed in the IP Session ID and the Alternate IP Session ID is not used. But is the source has 2 identifiers, then the "artificial" one (assigned in that system) is placed in the IP Seession ID, and the "real" identifier (from the most raw source data) is placed in the Alternate IP Session ID.</t>
  </si>
  <si>
    <t>alternate_ip_session_id</t>
  </si>
  <si>
    <t>area_of_event</t>
  </si>
  <si>
    <t>XX_SOR_XX.wbillback</t>
  </si>
  <si>
    <t>A number or string which uniquely identifies an IP Session in the source environment. In some sources there may be 2 such identifiers: the natural key (this one) and an artificial ID (the IP Session ID). Since this is not universally true, the natural key is modeled as an "alternate" by this column.</t>
  </si>
  <si>
    <t>cc_interchange_info
wbillback
wfdms_deposit_detail
wfdms_record</t>
  </si>
  <si>
    <t>description
description
description
service_description</t>
  </si>
  <si>
    <t>XX_SOR_XX.cc_interchange_info
XX_SOR_XX.wbillback
XX_SOR_XX.wfdms_deposit_detail
XX_SOR_XX.wfdms_record</t>
  </si>
  <si>
    <t>cc_interchange_info
wbillback
wcc_funding_detail_record
wcps_deposit_detail</t>
  </si>
  <si>
    <t>settle_amount
amount
net_amount
amount</t>
  </si>
  <si>
    <t>XX_SOR_XX.cc_interchange_info
XX_SOR_XX.wbillback
XX_SOR_XX.wcc_funding_detail_record
XX_SOR_XX.wcps_deposit_detail</t>
  </si>
  <si>
    <t>session_type_code</t>
  </si>
  <si>
    <t>Brief text which identifies an IP Session Type.</t>
  </si>
  <si>
    <t>settle_currency_code
currency_code</t>
  </si>
  <si>
    <t>A hierarchical sequence of numbers which uniquely identify a location on the Internet.</t>
  </si>
  <si>
    <t>browser_name</t>
  </si>
  <si>
    <t>ebit_orderid</t>
  </si>
  <si>
    <t>vendor_file_type
vendor_file_type_extended</t>
  </si>
  <si>
    <t>XX_SOR_XX.wcctrans</t>
  </si>
  <si>
    <t>XX_INTEGRATION_DB_XX.data_file_xref
XX_INTEGRATION_DB_XX.data_file_xref</t>
  </si>
  <si>
    <t>data_file_key
data_file_key</t>
  </si>
  <si>
    <t>Text which identifies a browser, such as Internet Explorer or Chrome.</t>
  </si>
  <si>
    <t>coalesce(card_settlement_xref.data_file_key, -99)</t>
  </si>
  <si>
    <t>browser_version_number</t>
  </si>
  <si>
    <t>Are both of these required?</t>
  </si>
  <si>
    <t>Text which identifies a particular release of a browser.</t>
  </si>
  <si>
    <t>browser_type_code</t>
  </si>
  <si>
    <t>Brief text which indicates the basic nature of the "browser", such as Web Browser, Text Browser, App, etc</t>
  </si>
  <si>
    <t>vendor_file_id
vendor_file_id
vendor_file_id
vendor_file_id
vendor_file_id
vendor_file_id</t>
  </si>
  <si>
    <t>browser_maker_name</t>
  </si>
  <si>
    <t>Text which identifies the company that publishes the browser, such as Microsoft, Apple or Google</t>
  </si>
  <si>
    <t>rendering_engine_name</t>
  </si>
  <si>
    <t>Text which identifies the software kit that interprets HTML and displays content on the user's screen, such as Blink or Gecko.</t>
  </si>
  <si>
    <t>An alphanumeric string sent by the browser to the host that carries information such as the type of browser, version, operating system, etc. so that the host can more effectively render the web pages.</t>
  </si>
  <si>
    <t>session_start_timestamp</t>
  </si>
  <si>
    <t>The moment when an IP session begins, in standard time (PST).</t>
  </si>
  <si>
    <t>session_end_timestamp</t>
  </si>
  <si>
    <t>The moment when an IP session is terminated, in standard time (PST).</t>
  </si>
  <si>
    <t>host_name</t>
  </si>
  <si>
    <t>The name of the system which responds to an IP session.</t>
  </si>
  <si>
    <t>cookie_value</t>
  </si>
  <si>
    <t>The data from the file deposited on the propsect or customer's device (smart phone, tablet, etc.) to control the session.</t>
  </si>
  <si>
    <t>access_outcome</t>
  </si>
  <si>
    <t>Text which describes what happened when the user attempted to initiate the IP Session, such as Successful Login, or Account Locked, or Username Not Found.</t>
  </si>
  <si>
    <t>A number which uniquely identifies a Company - that company that is contacted in the IP Session.</t>
  </si>
  <si>
    <t>conversion_date</t>
  </si>
  <si>
    <t>cast(from_unixtime(wtransaction_card_detail.conversion_date) as timestamp)</t>
  </si>
  <si>
    <t>language</t>
  </si>
  <si>
    <t>language_code</t>
  </si>
  <si>
    <t>Brief text which identifies a Language. This is an ISO code.</t>
  </si>
  <si>
    <t>language_name</t>
  </si>
  <si>
    <t>Text which identifies a Language, such as English, Japanese or French.</t>
  </si>
  <si>
    <t>wfdms_record
wcctrans_fdms_managed
wcctrans_fdms</t>
  </si>
  <si>
    <t>settlement_days
settlement_days
settlement_days</t>
  </si>
  <si>
    <t>XX_SOR_XX.wfdms_record
XX_SOR_XX.wcctrans_fdms_managed
XX_SOR_XX.wcctrans_fdms</t>
  </si>
  <si>
    <t>coalesce(card_settlement.settlement_days_count, 99)</t>
  </si>
  <si>
    <t>loan_settlement_key</t>
  </si>
  <si>
    <t>A number which uniquely identifies a Loan Settlement in the analytic environment.</t>
  </si>
  <si>
    <t>loan_settlement_id</t>
  </si>
  <si>
    <t>An alphanumeric string which identifies a Loan Settlement in the source system.</t>
  </si>
  <si>
    <t>auth_date</t>
  </si>
  <si>
    <t>order_id
external_order_id</t>
  </si>
  <si>
    <t>wcctrans
wcctrans
wcctrans
wcc_funding_detail_record</t>
  </si>
  <si>
    <t>cc_interchange_info.id = card_settlement_xref.card_settlement_key and card_settlement_xref.source_name = 'cc_interchange_info'
wbillback.settlement_id = card_settlement_xref.card_settlement_key and card_settlement_xref.source_name = 'wbillback'
wcc_funding_detail_record.id = card_settlement_xref.card_settlement_key and card_settlement_xref.source_name = 'wcc_funding_detail_record'
wcps_deposit_detail.id = card_settlement_xref.card_settlement_key and card_settlement_xref.source_name = 'wcps_deposit_detail'
wfdms_deposit_detail.id = card_settlement_xref.card_settlement_key and card_settlement_xref.source_name = 'wfdms_deposit_detail'
wfdms_record.id = card_settlement_xref.card_settlement_key and card_settlement_xref.source_name = 'wfdms_record'</t>
  </si>
  <si>
    <t>flags
flags2
flags3
flags</t>
  </si>
  <si>
    <t>XX_SOR_XX.wcctrans
XX_SOR_XX.wcctrans
XX_SOR_XX.wcctrans
XX_SOR_XX.wcc_funding_detail_record</t>
  </si>
  <si>
    <t xml:space="preserve">
wcc_trans.id = wcc_funding_detail_record.cc_trans.id</t>
  </si>
  <si>
    <t>concatenate(wcctrans.flags,wcctrans.flags2,wcctrans.flags3,wcc_funding_detail_record)</t>
  </si>
  <si>
    <t>Need confirmation of join.</t>
  </si>
  <si>
    <t>snapshot_type</t>
  </si>
  <si>
    <t>A number which uniquely identifies a person or business in the analytic environment - the Party that is the initiator or focus (buyer) in this activity.</t>
  </si>
  <si>
    <t>A numeric string which helps identify a device (telephone) on a voice communications network. The phone number where this party can be reached during business hours. The phone of the Party or Account that is the initiator or focus (buyer) in this activity.</t>
  </si>
  <si>
    <t>An alphanumeric string which identifies a location where messages can be sent or received electronically. The email of the Party or Account that is the initiator or focus (buyer) in this activity.</t>
  </si>
  <si>
    <t>Text which identifies a community within a country, state or region. The city of the Party or Account that is the initiator or focus (buyer) in this activity.</t>
  </si>
  <si>
    <t>message
message</t>
  </si>
  <si>
    <t>Text which identifies a political subdivision of a country such as a U.S. state or Canadian province. The state of the Party or Account that is the initiator or focus (buyer) in this activity.</t>
  </si>
  <si>
    <t>Text which identifies an area within a country - which might be a state or province, or might be independent of those two, and which might be used for mail delivery only. Not relevant to the United States or Canada, but can be relevant to some countries. The regionof the Party or Account that is the initiator or focus (buyer) in this activity.</t>
  </si>
  <si>
    <t>date_created
date_created
date_created
date_created
date_created
date_created</t>
  </si>
  <si>
    <t>Brief text which identifies a Country where a postal address is located. The country of the Party or Account that is the initiator or focus (buyer) in this activity.</t>
  </si>
  <si>
    <t>coalesce(card_transaction_xref.date_created,'3999-12-31 23:59:59')
coalesce(card_transaction_xref.date_created,'3999-12-31 23:59:59')
coalesce(card_transaction_xref.date_created,'3999-12-31 23:59:59')
coalesce(card_transaction_xref.date_created,'3999-12-31 23:59:59')
coalesce(card_transaction_xref.date_created,'3999-12-31 23:59:59')
coalesce(card_transaction_xref.date_created,'3999-12-31 23:59:59')</t>
  </si>
  <si>
    <t>A number which uniquely identifies an Account in the analytic environment. The Account of the initiator or focus (buyer) in this activity.</t>
  </si>
  <si>
    <t>A number or string which uniquely identifies an Account in the source environment. The Account of the initiator or focus (buyer) in this activity.</t>
  </si>
  <si>
    <t>number_of_installments</t>
  </si>
  <si>
    <t>A number that identifies a retail outlet.</t>
  </si>
  <si>
    <t>installment_sequence_number</t>
  </si>
  <si>
    <t>invoice_number</t>
  </si>
  <si>
    <t>An alphanumeric string which identifies a document (or related tiem) with details about items purchased, prices, taxes, etc. and total cost to the customer.</t>
  </si>
  <si>
    <t>invoice_items</t>
  </si>
  <si>
    <t>Text which details information about the goods purchased. (Free text, not normalized.)</t>
  </si>
  <si>
    <t>expected_delivery_date</t>
  </si>
  <si>
    <t>The 24-hour period when it is anticipated that the goods will arrive at the ship-to location, in standard time (PST).</t>
  </si>
  <si>
    <t>payment_scheduled_timestamp</t>
  </si>
  <si>
    <t>The moment when it is anticipated that the funds will be provided, in standard time (PST).</t>
  </si>
  <si>
    <t>wcps_deposit_detail
wfdms_deposit_detail
wcc_trans_managed
wcc_trans_managed
wcc_trans_managed</t>
  </si>
  <si>
    <t>flags
flags
flags
flags2
flags3</t>
  </si>
  <si>
    <t>XX_SOR_XX.wcps_deposit_detail
XX_SOR_XX.wfdms_deposit_detail
XX_SOR_XX.wcc_trans_managed
XX_SOR_XX.wcc_trans_managed
XX_SOR_XX.wcc_trans_managed</t>
  </si>
  <si>
    <t>; Double check all the mappings on this one. MMG</t>
  </si>
  <si>
    <t>creditor_account_key</t>
  </si>
  <si>
    <t>A number which uniquely identifies an Account in the analytic environment - the account that provides the credit.</t>
  </si>
  <si>
    <t>creditor_account_id</t>
  </si>
  <si>
    <t>A number or string which uniquely identifies an Account in the source environment.- the account of the creditor.</t>
  </si>
  <si>
    <t>creditor_account_country_code</t>
  </si>
  <si>
    <t>Brief text which identifies the state or nation which has legal jurisdiction over the creditor's account at the company (PayPal).</t>
  </si>
  <si>
    <t>Briecf text which identifies an Instrument Variant - the instrument on the current side of this payment.</t>
  </si>
  <si>
    <t>buyer_zip</t>
  </si>
  <si>
    <t>date_created
date_created
date_created</t>
  </si>
  <si>
    <t>coalesce(bank_transaction_xref.date_created,'3999-12-31 23:59:59')
coalesce(bank_transaction_xref.date_created,'3999-12-31 23:59:59')
coalesce(bank_transaction_xref.date_created,'3999-12-31 23:59:59')</t>
  </si>
  <si>
    <t>merchant_payer_code</t>
  </si>
  <si>
    <t>An alphanumeric string which identifies the payer (buyer) at the merchant.</t>
  </si>
  <si>
    <t>An alphanumeric string which identifies a company that is selling goods or services.</t>
  </si>
  <si>
    <t>A debit or credit card number represented by a UUID. The UUID can be used to look up the hashed or encrypted forms of the number in the Class 2 Data Store.</t>
  </si>
  <si>
    <t>Brief text which identifies a company that accepts or denies a short-term loan to a customer to fund a payment.</t>
  </si>
  <si>
    <t>The moment when a credit or debit card transaction was approved in standard time (PST</t>
  </si>
  <si>
    <t>authorization_id</t>
  </si>
  <si>
    <t>An alphanumeric string which identifies the result of a Loan Transaction.</t>
  </si>
  <si>
    <t>Brief text which gives the response of the processor to a request to accept a loan transaction.</t>
  </si>
  <si>
    <t>Text which indicates the result of a Loan Transaction from the processor.</t>
  </si>
  <si>
    <t>authorizer_response_reason_code</t>
  </si>
  <si>
    <t>Brief text which explains a decision regarding a Loan Transaction - the reason provided by the vendor.</t>
  </si>
  <si>
    <t>Text from the processor which explains or clarifies a Loan Transaction.</t>
  </si>
  <si>
    <t>An alphanumeric string which identifies a payment from the vendor's point-of-view.</t>
  </si>
  <si>
    <t>credit_product_type_code</t>
  </si>
  <si>
    <t>Brief text which identifies a set of services offered by a credit provider.</t>
  </si>
  <si>
    <t>credit_product_subtype_code</t>
  </si>
  <si>
    <t>Brief text which identifies a set of more specific services offered by a credit provider. This is a subtype related to the Credit Product Code.</t>
  </si>
  <si>
    <t>A number which uniquely identifies a Product in the analytic environment - a product that offers credit.</t>
  </si>
  <si>
    <t>An alphanumeric string which identifies a Loan Transaction at an outside vendor.</t>
  </si>
  <si>
    <t>system_trace_number</t>
  </si>
  <si>
    <t>A number which identifies a Loan Transaction and can be used to determine its status.</t>
  </si>
  <si>
    <t>The moment when handling of a Loan Transaction is completed, in UTC time. Note: if this column is empty (NULL), please refer to the paired Epoch Time for the time value.</t>
  </si>
  <si>
    <t>XX_INTEGRATION_DB_XX.chargeback_xref</t>
  </si>
  <si>
    <t>wchargeback_key</t>
  </si>
  <si>
    <t>wchargeback.id=chargeback_xref.source_id and chargeback_xref.source_name = 'wchargeback'</t>
  </si>
  <si>
    <t>Text which explains or clarifies a CreditTransaction.</t>
  </si>
  <si>
    <t>coalesce(chargeback_xref.chargeback_key, -99)</t>
  </si>
  <si>
    <t>transaction_processing_code</t>
  </si>
  <si>
    <t>Brief text which indicates how a Loan Transaction was handled.</t>
  </si>
  <si>
    <t>transaction_source_code</t>
  </si>
  <si>
    <t>XX_SOR_XX.wchargeback</t>
  </si>
  <si>
    <t>Brief text which indicates the origin of a transaction.</t>
  </si>
  <si>
    <t>transaction_impact_code</t>
  </si>
  <si>
    <t>Brief text which categories a transaction in terms of how it affects or is used by a seller.</t>
  </si>
  <si>
    <t>card_country_code</t>
  </si>
  <si>
    <t>Brief text which identifies the nation that has authority over a credit card.</t>
  </si>
  <si>
    <t>cart_transaction_type_code</t>
  </si>
  <si>
    <t>Brief text which identifies the nature or category of a cart purchase.</t>
  </si>
  <si>
    <t>point_of_sale_code</t>
  </si>
  <si>
    <t>Brief text which identifies a class or category of an in-store terminal.</t>
  </si>
  <si>
    <t>point_of_sale_mode_code</t>
  </si>
  <si>
    <t>Brief text which identifies the way in which an in-store terminal was used for a loan transaction.</t>
  </si>
  <si>
    <t>financing_type_code</t>
  </si>
  <si>
    <t>Brief text which indicates the nature of credit used for this loan transaction.</t>
  </si>
  <si>
    <t>card_type</t>
  </si>
  <si>
    <t>financing_type_name</t>
  </si>
  <si>
    <t>Text which explains the nature of credit used for this loan transaction.</t>
  </si>
  <si>
    <t>repayment_funding_source_code</t>
  </si>
  <si>
    <t>Brief text which identifies the source for repayments, such as ACH or PayPal Balance.</t>
  </si>
  <si>
    <t>vendor_product_type_code</t>
  </si>
  <si>
    <t>Brief text which identifies a credit product from the vendor's point-of-view.</t>
  </si>
  <si>
    <t>vendor_trace_code</t>
  </si>
  <si>
    <t>Brief text which identifies a loan transaction from the vendor's point-of-vew.</t>
  </si>
  <si>
    <t>processing_end_point_code</t>
  </si>
  <si>
    <t>Brief text which indicates the processing end point for the vendor (GCE).</t>
  </si>
  <si>
    <t>encoded_transaction_id</t>
  </si>
  <si>
    <t>external_transaction_id</t>
  </si>
  <si>
    <t>A number which identifies a transaction in encoded form to disguise its contents. This value is exposed to the vendor as a reference.</t>
  </si>
  <si>
    <t>global_tracking_code</t>
  </si>
  <si>
    <t>Text which identifies a loan transaction (universally).</t>
  </si>
  <si>
    <t>vendor_promotion_code</t>
  </si>
  <si>
    <t>An alphanumeric string which identifies an offer or promotion. This identifies the promotion of the authorizer or vendor point-of-view.</t>
  </si>
  <si>
    <t>processor</t>
  </si>
  <si>
    <t>credit_promotion_plan_code</t>
  </si>
  <si>
    <t>An alphanumeric string which identifies a program of many different offers (promotions) to provide credit.</t>
  </si>
  <si>
    <t>credit_promotion_code</t>
  </si>
  <si>
    <t>An alphanumeric string which identifies an offer or promotion. This identifies the promotion of the company (PayPal) point-of-view.</t>
  </si>
  <si>
    <t>subprocessor</t>
  </si>
  <si>
    <t>promotion_months</t>
  </si>
  <si>
    <t>The number of months a promotion is active.</t>
  </si>
  <si>
    <t>promotion_expiry_timestamp</t>
  </si>
  <si>
    <t>The moment when a promotion or offer ceases to be active or available expressed in standard time (PST).</t>
  </si>
  <si>
    <t>program_discount_amount</t>
  </si>
  <si>
    <t>The reduction in a fee that is sponsored by a promotional program. This signed amount is for context and informational purposes only.</t>
  </si>
  <si>
    <t>promo_discount_amount</t>
  </si>
  <si>
    <t>The reduction in a fee that is sponsored by a particular promotion within a promotional program. This signed amount is for context and informational purposes only.</t>
  </si>
  <si>
    <t>listings_count</t>
  </si>
  <si>
    <t>The number of listings associated with a loan transaction.</t>
  </si>
  <si>
    <t>Brief text which identifies a request for a loan.</t>
  </si>
  <si>
    <t>installment_plan_code</t>
  </si>
  <si>
    <t>Brief text which identifies the class or category of an installment plan - i.e., to pay back a loan in a series of payments (installments).</t>
  </si>
  <si>
    <t>Brief text which identifies the packaging or parameters of a loan transaction.</t>
  </si>
  <si>
    <t>XX_INTEGRATION_DB_XX.chargeback_event_xref</t>
  </si>
  <si>
    <t>wchargeback_event.id=chargeback_event_xref.source_id and chargeback_event_xref.source_name = 'wchargeback_event'</t>
  </si>
  <si>
    <t>coalesce(chargeback_event_xref.chargeback_event_key, -99)</t>
  </si>
  <si>
    <t>wchargeback;wchargeback</t>
  </si>
  <si>
    <t>attack_case_id;compass_dispute_id</t>
  </si>
  <si>
    <t>XX_SOR_XX.wchargeback;XX_SOR_XX.wchargeback</t>
  </si>
  <si>
    <t>XX_SOR_XX.wchargeback_event</t>
  </si>
  <si>
    <t>wchargeback_event
wchargeback_event</t>
  </si>
  <si>
    <t>time_created
paypal_respond_date</t>
  </si>
  <si>
    <t>XX_SOR_XX.wchargeback_event
XX_SOR_XX.wchargeback_event</t>
  </si>
  <si>
    <t>case when wchargeback_event.time_created wchargeback.paypal_respond_date then cast(fromunixtime(wchargeback_event.paypal_respond_date) as timestamp else cast(from_unixtime(wchargeback_event.time_created) as timestamp) end</t>
  </si>
  <si>
    <t>Need confirmation on the calculation
MMG 4/10 - TLD1 MAPPING - Doc states that only time_created mapped to this..</t>
  </si>
  <si>
    <t>coalesce(wchargeback.attack_case_id,wchargeback.compass_dispute_id)</t>
  </si>
  <si>
    <t>MMG - 4/18 - Which one is correct?</t>
  </si>
  <si>
    <t>XX_INTEGRATION_DB_XX.wchargeback_xref</t>
  </si>
  <si>
    <t>coalesce(chargeback_event_xref.chargeback_key, -99)</t>
  </si>
  <si>
    <t>MMG 4/10 - MODEL - TLD1 MAPPING -  requires the id, but only have key here...
MMG - 4/18 - MODEL - Should we have a chargeback_id column in the CDM.</t>
  </si>
  <si>
    <t>processor_status</t>
  </si>
  <si>
    <t>external_cctrans_id</t>
  </si>
  <si>
    <t>agent_comments</t>
  </si>
  <si>
    <t>XX_INTEGRATION_DB_XX.payment_dispute_xref;XX_INTEGRATION_DB_XX.payment_dispute_xref</t>
  </si>
  <si>
    <t>payment_dispute_key;payment_dispute_key</t>
  </si>
  <si>
    <t>coalesce(chargeback_xref.payment_dispute_key, -99)</t>
  </si>
  <si>
    <t>Should not have two cols from 1 table mapped to an external key column</t>
  </si>
  <si>
    <t>reason_code</t>
  </si>
  <si>
    <t>MMG 4/18 - TLD1 - says to map to this column from wat_cb_event_attack dispute_reason.</t>
  </si>
  <si>
    <t>Same as row above
MG 4/10 - TLD Mapping document has both compass_dispute_id and attach_case_id mapped to this...</t>
  </si>
  <si>
    <t>loan_settlement_type_code</t>
  </si>
  <si>
    <t>Brief text which identifies a Loan Settlement Type.</t>
  </si>
  <si>
    <t>loan_settlement_status_code</t>
  </si>
  <si>
    <t>Brief text which identifies a Loan Settlement Status.</t>
  </si>
  <si>
    <t>settlement_reason_code</t>
  </si>
  <si>
    <t>Brief text which explains why the vendor took some settlement action.</t>
  </si>
  <si>
    <t>settlement_reason</t>
  </si>
  <si>
    <t>Text which explains why the vendor took some settlement action.</t>
  </si>
  <si>
    <t>wchargeback.buyer_account_number = account_xref.source_id and source_name = 'account'</t>
  </si>
  <si>
    <t>coalesce(account_xref.sender_account_key, -99)</t>
  </si>
  <si>
    <t>cctrans_id</t>
  </si>
  <si>
    <t>wchargeback.cctrans_id = payment_transaction_xref.payment_transaction_key</t>
  </si>
  <si>
    <t>coalesce(chargeback_xref.sender_payment_transaction_key, -99)</t>
  </si>
  <si>
    <t>Two column from the id column below; may need source_name in join condition</t>
  </si>
  <si>
    <t>cctrans_id;pptransaction_id</t>
  </si>
  <si>
    <t>coalesce(cctrans_id, pptransaction_id)</t>
  </si>
  <si>
    <t>MG 4/10 - TLD mapping only has both cctrans_id  and pptransaction_id here...</t>
  </si>
  <si>
    <t>loan_settlement_flags</t>
  </si>
  <si>
    <t>A string which contains a set of true/false (Y/N) indicators that are associated with a Loan Transaction. Each Y/N or empty (blank) flag occupies a given position in this string, as determined by Flag Definition for Loan Settlements in this company.</t>
  </si>
  <si>
    <t>seller_account_number</t>
  </si>
  <si>
    <t>XX_INTEGRATION_DB_XX.cdm.account_xref</t>
  </si>
  <si>
    <t>wchargeback.seller_account_number = account_xref.source_id and source_name = 'account'</t>
  </si>
  <si>
    <t>coalesce(chargeback_xref.receiver_account_key, -99)</t>
  </si>
  <si>
    <t>coalesce(chargeback_event_xref.date_created,'3999-12-31 23:59:59')</t>
  </si>
  <si>
    <t>loan_settlement_status</t>
  </si>
  <si>
    <t>loan_settlement_status_name</t>
  </si>
  <si>
    <t>Text which identifies a Loan Settlement Status, such as Pending, In process, Successful, Declined, etc.</t>
  </si>
  <si>
    <t>Text which explains or clarifies a Loan Settlement Status.</t>
  </si>
  <si>
    <t>loan_settlement_type</t>
  </si>
  <si>
    <t>losn_settlement_type_name</t>
  </si>
  <si>
    <t>Text which identifies a Loan Settlement Type.</t>
  </si>
  <si>
    <t>Text which explains or clarifies a Loan Settlement Type.</t>
  </si>
  <si>
    <t>wchargeback;wchargeback_event</t>
  </si>
  <si>
    <t>time_created;chargeback_date</t>
  </si>
  <si>
    <t>XX_SOR_XX.wchargeback;XX_SOR_XX.wchargeback_event</t>
  </si>
  <si>
    <t xml:space="preserve">
wchargeback_event.chargeback_id = wchargeback.id</t>
  </si>
  <si>
    <t>case when wchargeback.time_created wchargeback_event.chargeback_date then wchargeback.time_created else wchargeback_event.chargeback_date end</t>
  </si>
  <si>
    <t>MG 4/6 - Need clarity on this calculation
MG 4/10 - TLD Doc has both mapped here.  Which one is correct?</t>
  </si>
  <si>
    <t>cast(from_unixtime(wchargeback.time_row_updated) as timestamp)</t>
  </si>
  <si>
    <t>cast(from_unixtime(wchargeback.start_date) as timestamp)</t>
  </si>
  <si>
    <t>Brief text which identifies a Country. The country that has jurisdiction over this transaction. This corrects the customer's stated country (see Payment Transaction).</t>
  </si>
  <si>
    <t>respond_date</t>
  </si>
  <si>
    <t>wchargeback.id = wchargeback_event.chargeback_id</t>
  </si>
  <si>
    <t>cast(from_unixtime(chargeback.reponse_due_date) as date)</t>
  </si>
  <si>
    <t>A number which uniquely identifies a person or business in the analytic environment - the counterparty in this activity.</t>
  </si>
  <si>
    <t>XX_SOR_XX.wcb_reason_code</t>
  </si>
  <si>
    <t>MG 4/10 - TLD1 MAPPING - requirement for mapping from wcb_reason_code.reason_code_set_id...
MG 4/10 - TLD1 MAPPING - ADDITIONAL TABLE PROBABLY - has requirement to map from wcb_reason_code_rule(processor,subprocessor,card_type,time_start,reason_code_set_id)</t>
  </si>
  <si>
    <t>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in this activity.</t>
  </si>
  <si>
    <t>A number which uniquely identifies an Account in the analytic environment - the account of the counterpary (seller) in this activity.</t>
  </si>
  <si>
    <t>A number or string which uniquely identifies an Account in the source environment - the account of the counterparty (seller) in this activity.</t>
  </si>
  <si>
    <t>Brief text which identifies a Country. The country that has jurisdiction over this transaction. This corrects the counter customer's stated country (see Payment Transaction).</t>
  </si>
  <si>
    <t>coalesce(chargeback_xref.date_created,'3999-12-31 23:59:59')</t>
  </si>
  <si>
    <t>XX_INTEGRATION_DB_XX.charge_settlement_xref</t>
  </si>
  <si>
    <t>coalesce(chargeback_settlement_xref.chargeback_settlement_key, -99)</t>
  </si>
  <si>
    <t>No mappings in the latest mapping document</t>
  </si>
  <si>
    <t>coalesce(credit_transaction_xref.credit_transaction_key, -99)</t>
  </si>
  <si>
    <t>buyer_credit_transaction_id</t>
  </si>
  <si>
    <t>, but this is the only column mapped in this sheet
What is the driving table to get the rest of this information?</t>
  </si>
  <si>
    <t>loan_transaction_flags</t>
  </si>
  <si>
    <t>A string which contains a set of true/false (Y/N) indicators that are associated with a Loan Transaction. Each Y/N or empty (blank) flag occupies a given position in this string, as determined by Flag Definition for Loan Transactions in this company.</t>
  </si>
  <si>
    <t>loan_transaction_status</t>
  </si>
  <si>
    <t>Brief text which identifies a Loan Transaction Status.</t>
  </si>
  <si>
    <t>loan_transaction_status_name</t>
  </si>
  <si>
    <t>Text which identifies a Loan Transaction Status, such as Pending, In process, Successful, Declined, etc.</t>
  </si>
  <si>
    <t>Text which explains or clarifies a Loan Transaction Status.</t>
  </si>
  <si>
    <t>loan_transaction_type</t>
  </si>
  <si>
    <t>Brief text which identifies a Loan Transaction Type.</t>
  </si>
  <si>
    <t>loan_transaction_type_name</t>
  </si>
  <si>
    <t>Text which identifies a Loan Transaction Type, such as credit or capital.</t>
  </si>
  <si>
    <t>Text which explains or clarifies a Loan Transaction Type.</t>
  </si>
  <si>
    <t>marital_status</t>
  </si>
  <si>
    <t>marital_status_code</t>
  </si>
  <si>
    <t>Brief text which identifies a Marital Status.</t>
  </si>
  <si>
    <t>marital_status_name</t>
  </si>
  <si>
    <t>Text which identifies a Marital Status.</t>
  </si>
  <si>
    <t>Text which explains or clarifies a Marital Status.</t>
  </si>
  <si>
    <t>market_area</t>
  </si>
  <si>
    <t>market_area_key</t>
  </si>
  <si>
    <t>A number which defines a Market Area in the analytic environment.</t>
  </si>
  <si>
    <t>market_area_code</t>
  </si>
  <si>
    <t>Brief text which identifies a Marketing Area.</t>
  </si>
  <si>
    <t>market_area_name</t>
  </si>
  <si>
    <t>Text which identifies a Market Area.</t>
  </si>
  <si>
    <t>television_household_count</t>
  </si>
  <si>
    <t>The number of family units (households) in the area that own at least 1 television.</t>
  </si>
  <si>
    <t>women_count</t>
  </si>
  <si>
    <t>The number of people in the area who are female.</t>
  </si>
  <si>
    <t>women_18_34_count</t>
  </si>
  <si>
    <t>The number of females in the area aged 18 to 34.</t>
  </si>
  <si>
    <t>women_18_49_count</t>
  </si>
  <si>
    <t>The number of females in the area aged 18 to 49.</t>
  </si>
  <si>
    <t>men_count</t>
  </si>
  <si>
    <t>The number of people in the area who are male.</t>
  </si>
  <si>
    <t>men_18_34_count</t>
  </si>
  <si>
    <t>The number of males in the area aged 18 to 34.</t>
  </si>
  <si>
    <t>men_18_49_count</t>
  </si>
  <si>
    <t>The number of males in the area aged 18 to 49.</t>
  </si>
  <si>
    <t>teen_count</t>
  </si>
  <si>
    <t>The number of people in the area who are teenaged.</t>
  </si>
  <si>
    <t>kid_count</t>
  </si>
  <si>
    <t>The number of people in the area who are younger than teenaged.</t>
  </si>
  <si>
    <t>A number which uniquely identifies a Company - the company that services and defines this data.</t>
  </si>
  <si>
    <t>Should this be source_created_date</t>
  </si>
  <si>
    <t>market_postal_area</t>
  </si>
  <si>
    <t>A number which defines a Marketing Area in the analytic environment.</t>
  </si>
  <si>
    <t>Should this be source_updated_date</t>
  </si>
  <si>
    <t>rank_number</t>
  </si>
  <si>
    <t>A number which determines the relative position or worth of a Marketing Postal Area in a set of Marketing Postal Areas.</t>
  </si>
  <si>
    <t>marketing_channel</t>
  </si>
  <si>
    <t>marketing_channel_key</t>
  </si>
  <si>
    <t>A number which identifies a Marketing Channel in the analytic environment.</t>
  </si>
  <si>
    <t>marketing_channel_id</t>
  </si>
  <si>
    <t>A number or string which identifies a Marketing Channel in the system-of-record.</t>
  </si>
  <si>
    <t>channel_name</t>
  </si>
  <si>
    <t>Text which identifies a Marketing Channel (at a high level), such as Banners or Email.</t>
  </si>
  <si>
    <t>subchannel_name</t>
  </si>
  <si>
    <t>Text which further identifies a Marketing Channel, such as Google, Facebook, Event, etc.</t>
  </si>
  <si>
    <t>marketing_channel_attribute</t>
  </si>
  <si>
    <t>attribute_number</t>
  </si>
  <si>
    <t>A number which which gives the order or relative importance of a Marketing Channel Attribute.</t>
  </si>
  <si>
    <t>is_active_attribute</t>
  </si>
  <si>
    <t>A flag which determines whether or not this attribute is still in use.</t>
  </si>
  <si>
    <t>marketing_tactic</t>
  </si>
  <si>
    <t>marketing_tactic_id</t>
  </si>
  <si>
    <t>An alphanumeric string which uniquely identifies a Marketing Tactic in the soure environment.</t>
  </si>
  <si>
    <t>marketing_tactic_name</t>
  </si>
  <si>
    <t>The overall approach used for this marketing effort, such as Banner, Email or Search.</t>
  </si>
  <si>
    <t>marketing_tactic_attribute</t>
  </si>
  <si>
    <t>attribute_value</t>
  </si>
  <si>
    <t>An instance of a Data Element with respect to a Marketing Tactic. For example, a Data Element might "Publisher", and the Attribute Value would be the name of the publisher. Another example: Data Element is Microsoft Channel, possible Attribute Values are MSN, Outlook and Skype.</t>
  </si>
  <si>
    <t>merchandise_type</t>
  </si>
  <si>
    <t>Brief text which indicates the nature of the goods purchased in the disputed transaction.i</t>
  </si>
  <si>
    <t>merchandise_type_name</t>
  </si>
  <si>
    <t>Text which identifies a Merchandise Type, such as songs, video, clothing, concert tickets, etc.</t>
  </si>
  <si>
    <t>Text which explains or clarifies a Merchandise Type.</t>
  </si>
  <si>
    <t>A number which uniquely identifies a Company - the company that services, or defines, this data.</t>
  </si>
  <si>
    <t>money_movement_key</t>
  </si>
  <si>
    <t>A number which uniquely identifies a Money Movement in the analytic environment.</t>
  </si>
  <si>
    <t>money_movement_id</t>
  </si>
  <si>
    <t>A number or alphanumeric string which uniquely identifies a Money Movement in the source system.</t>
  </si>
  <si>
    <t>money_movement_type_code</t>
  </si>
  <si>
    <t>Brief text which identifies a Money Movement Type.</t>
  </si>
  <si>
    <t>money_movement_status_code</t>
  </si>
  <si>
    <t>Brief text which identifies a Money Movement Status.</t>
  </si>
  <si>
    <t>chargeback_settlement_status_co</t>
  </si>
  <si>
    <t>creation_sequence_number</t>
  </si>
  <si>
    <t>A number which indicates the order in which these records are established. The combination of the Source Created Timestamp and this value uniquely sequences the events.</t>
  </si>
  <si>
    <t>decision_timestamp</t>
  </si>
  <si>
    <t>The moment when it was decided to create this money movement, in standard time (PST). E.g., when the decision was made to payout on seller protection.</t>
  </si>
  <si>
    <t>wvendor_file.id = data_file_xref.source_id and source_name = 'wvendor_file'</t>
  </si>
  <si>
    <t>coalesce(data_file_xref.data_file_key, -99)</t>
  </si>
  <si>
    <t>MG 4/10 - TLD1 MAPPING - has mapping from wvendor_file.vndr_file_status, but could not find that column
MG 4/10 - TLD1 MAPPING - has wvendor.region required.  Need mapping.
MG 4/10 - TLD1 MAPPING - has wvendor.file_id required.  Need mapping.</t>
  </si>
  <si>
    <t>XX_SOR_XX.wvendor_file</t>
  </si>
  <si>
    <t>participant_role_code</t>
  </si>
  <si>
    <t>Brief text which identifies a Dispute Participant Role.</t>
  </si>
  <si>
    <t>participant_description</t>
  </si>
  <si>
    <t>wvendor_file
wfdms_deposit_detail
wfdms_record</t>
  </si>
  <si>
    <t>Text which identifies the sender or receiver of a money movement.</t>
  </si>
  <si>
    <t>type
extended_file_type
vendor_file_type</t>
  </si>
  <si>
    <t>XX_SOR_XX.wvendor_file
XX_SOR_XX.wfdms_deposit_detail
XX_SOR_XX.wfdms_record</t>
  </si>
  <si>
    <t xml:space="preserve">
wfdms_deposit_detail.vendor_file_id = wvendor_file.id
wfdms_record.vendor_file_id = wvendor_file.id</t>
  </si>
  <si>
    <t>coalesce(wvendor_file.type, wfdms_deposit_detail.extended_file_type, wfdms_record.vendor_file_type)</t>
  </si>
  <si>
    <t>MG 4/10 - TLD1 MAPPING - only maps wvendor_file.type to this column</t>
  </si>
  <si>
    <t>extended_type</t>
  </si>
  <si>
    <t>money_movement_amount</t>
  </si>
  <si>
    <t>The quantity of funds transferred from the company to the participant, or vice versus.</t>
  </si>
  <si>
    <t>money_movement_usd_amount</t>
  </si>
  <si>
    <t>filename</t>
  </si>
  <si>
    <t>The Money Movement Amount converted to USD.</t>
  </si>
  <si>
    <t>external_filename</t>
  </si>
  <si>
    <t>A number which uniquely identifies a Payment Transaction in the analytic environment - the transaction that implements the money movement.</t>
  </si>
  <si>
    <t>A number which uniquely identifies a Payment Transaction in the analytic environment - the transaction that charges or recovers the fee from the original payment.</t>
  </si>
  <si>
    <t>wvendor_file
wvendor_file</t>
  </si>
  <si>
    <t>status
extended_status</t>
  </si>
  <si>
    <t>XX_SOR_XX.wvendor_file
XX_SOR_XX.wvendor_file</t>
  </si>
  <si>
    <t>coalesce(wvendor_file.status, wvendor_file.extended_status)</t>
  </si>
  <si>
    <t>insurance_product_key</t>
  </si>
  <si>
    <t>MG 4/10 - TLD1 MAPPING - only maps wvendor_file.status to this column</t>
  </si>
  <si>
    <t>A number which uniquely identifies a Product in the analytic environment - an insurance product (such as seller protection) that is involved in this money movement.</t>
  </si>
  <si>
    <t>event_note</t>
  </si>
  <si>
    <t>Text which explains or clarifies this Money Movement.</t>
  </si>
  <si>
    <t>A number which uniquely identifies a Staff Member in the analytic environment - the staff member who creates this movement.</t>
  </si>
  <si>
    <t>JEM 4/9 - Possible value from Bodhi: offer value_type_code</t>
  </si>
  <si>
    <t>staff_member_username</t>
  </si>
  <si>
    <t>An alphanumeric string which identifies the Staff Member in the source environment - the staff member who creates this movement.</t>
  </si>
  <si>
    <t>internal_key_code</t>
  </si>
  <si>
    <t>Compass only: a number or alphanumeric string which uniquely identifies a Payment Dispute in the Compass source system. This is a secondary identifier that helps establish lineage to Compass.</t>
  </si>
  <si>
    <t>A number which uniquely identifies a Company - the local company that is responsible for this activity.</t>
  </si>
  <si>
    <t>txn_count</t>
  </si>
  <si>
    <t>money_movement_status</t>
  </si>
  <si>
    <t>file_group_number</t>
  </si>
  <si>
    <t>money_movement_status_name</t>
  </si>
  <si>
    <t>Text which identifies a Money Movement Status.</t>
  </si>
  <si>
    <t>cast(from_unixtime(wvendor_file.time_created) as timestamp)</t>
  </si>
  <si>
    <t>Text which explains or clarifies a Money Movement Status.</t>
  </si>
  <si>
    <t>cast(from_unixtime(wvendor_file.pypl_time_touched) as timestamp)</t>
  </si>
  <si>
    <t>money_movement_type</t>
  </si>
  <si>
    <t>money_movement_type_name</t>
  </si>
  <si>
    <t>Text which identifies a Money Movement Type.</t>
  </si>
  <si>
    <t>Text which explains or clarifies a Money Movement Type.</t>
  </si>
  <si>
    <t>coalesce(data_file_xref.date_created,'3999-12-31 23:59:59')</t>
  </si>
  <si>
    <t>movement_participant_role</t>
  </si>
  <si>
    <t>Brief text which identifies a Movement Participant Role.</t>
  </si>
  <si>
    <t>participant_role_name</t>
  </si>
  <si>
    <t>Text which identifies a Movement Participant Role.</t>
  </si>
  <si>
    <t>Text which explains or clarifies a Movement Participant Role.</t>
  </si>
  <si>
    <t>notification_channel</t>
  </si>
  <si>
    <t>Brief text which identifies a Notification Channel.</t>
  </si>
  <si>
    <t>notification_channel_name</t>
  </si>
  <si>
    <t>Text which identifies a Notification Channel.</t>
  </si>
  <si>
    <t>Text which explains or clarifies a Notification Channel.</t>
  </si>
  <si>
    <t>notification_reason</t>
  </si>
  <si>
    <t>Brief text which identifies a Notification Reason.</t>
  </si>
  <si>
    <t>notification_reason_name</t>
  </si>
  <si>
    <t>Text which identifies a Notification Reason.</t>
  </si>
  <si>
    <t>Text which explains or clarifies a Notification Reason.</t>
  </si>
  <si>
    <t>notification_status</t>
  </si>
  <si>
    <t>Brief text which identifies a Notification Status.</t>
  </si>
  <si>
    <t>XX_INTEGRATION_DB_XX.chargeback_settlement_xref</t>
  </si>
  <si>
    <t>notification_status_name</t>
  </si>
  <si>
    <t>coalesce(chargeback_settlement_xref.date_created,'3999-12-31 23:59:59')</t>
  </si>
  <si>
    <t>Text which identifies a Notification Status.</t>
  </si>
  <si>
    <t>Text which explains or clarifies a Notification Status.</t>
  </si>
  <si>
    <t>notification_type</t>
  </si>
  <si>
    <t>Brief text which identifies a Notification Type.</t>
  </si>
  <si>
    <t>notification_type_name</t>
  </si>
  <si>
    <t>Text which identifies a Notification Type.</t>
  </si>
  <si>
    <t>Text which explains or clarifies a Notification Type.</t>
  </si>
  <si>
    <t>occupation</t>
  </si>
  <si>
    <t>occupation_code</t>
  </si>
  <si>
    <t>Brief text which identifies an Occupation.</t>
  </si>
  <si>
    <t>occupation_name</t>
  </si>
  <si>
    <t>Text which identifies an Occupation, such as Professional Athlete, Doctor or Farmer.</t>
  </si>
  <si>
    <t>Text which explains or clarifies an Occupation.</t>
  </si>
  <si>
    <t>operation_type</t>
  </si>
  <si>
    <t>Brief text which identifies an Operation Type.</t>
  </si>
  <si>
    <t>operation_type_name</t>
  </si>
  <si>
    <t>Text which identifies an Operation Type, such as a Payment or a Balance Inquiry.</t>
  </si>
  <si>
    <t>operation_type_id</t>
  </si>
  <si>
    <t>An alphanumeric string which uniquely identifies an Operation Type in the source environment.</t>
  </si>
  <si>
    <t>Text which explains or clarifies an Application Event Type.</t>
  </si>
  <si>
    <t>origination_channel</t>
  </si>
  <si>
    <t>origination_channel_name</t>
  </si>
  <si>
    <t>Text which identifies an Origination Channel.</t>
  </si>
  <si>
    <t>Text which explains or clarifies an Origination Channel.</t>
  </si>
  <si>
    <t>orthography</t>
  </si>
  <si>
    <t>orthography_code</t>
  </si>
  <si>
    <t>Brief text which identifies the spelling convention used for a place name or party name.</t>
  </si>
  <si>
    <t>orthography_name</t>
  </si>
  <si>
    <t>Text which identifies an Orthography, such as English or Chinese.</t>
  </si>
  <si>
    <t>Text which explains or clarifies an Orthography.</t>
  </si>
  <si>
    <t>party_id</t>
  </si>
  <si>
    <t>A number or alphanumeric string which uniquely identifies a Party in the source environment.</t>
  </si>
  <si>
    <t>affiliate_party_id</t>
  </si>
  <si>
    <t>A reference number used by an affiliated company (such as, for Venmo: Braintree or PayPal) to identify this Party.</t>
  </si>
  <si>
    <t>profile_id</t>
  </si>
  <si>
    <t>An alternate way to identify a Party (in the source system). This alternate identifier may be temporary (unlike the Party ID, which must be permanent).</t>
  </si>
  <si>
    <t>party_type_code</t>
  </si>
  <si>
    <t>Brief text which classifies the nature of a Party as a person (consumer) or organization (typically a merchant).</t>
  </si>
  <si>
    <t>party_role_code</t>
  </si>
  <si>
    <t>Brief text which uniquely identifies a Party Role.</t>
  </si>
  <si>
    <t>name_prefix</t>
  </si>
  <si>
    <t>Text which precedes a person's name and typically is an honorary form of address ("Mr.", "Ms.", "Dr.", etc.).</t>
  </si>
  <si>
    <t>The most commonly used personal name assigned to a person at birth - also known as the first name in Western culture.</t>
  </si>
  <si>
    <t>The less commonly used personal name assigned to a person at birth - commonly known as the middle name in Western culture.</t>
  </si>
  <si>
    <t>A name assigned to a person at birth that typically identifies the family, or possibly the father's name.</t>
  </si>
  <si>
    <t>maternal_name</t>
  </si>
  <si>
    <t>The family name of a woman at birth (prior to marriage and adoption of the husband's family name). Also known as the maiden name or nee name.</t>
  </si>
  <si>
    <t>name_suffix</t>
  </si>
  <si>
    <t>Text which follows a person's name and which typically indicates generation ("Jr.", "III") or education ("PhD").</t>
  </si>
  <si>
    <t>alternate_party_name</t>
  </si>
  <si>
    <t>Another name for this individual or organization.</t>
  </si>
  <si>
    <t>The whole name of a person (combining given and family names).</t>
  </si>
  <si>
    <t>verified_party_name</t>
  </si>
  <si>
    <t>The name of the Party (a full party name) that has been confirmed.</t>
  </si>
  <si>
    <t>profile_visibility_code</t>
  </si>
  <si>
    <t>Brief text which indicates the level or degree to which others can see this party's name and demographic information. E.g., "PUBLIC" means all can see it.</t>
  </si>
  <si>
    <t>birth_date</t>
  </si>
  <si>
    <t>The 24-hour period during which a person enters life as an independent being. (Timezone is unknown.)</t>
  </si>
  <si>
    <t>birth_month</t>
  </si>
  <si>
    <t>A number which identifies the 30-day period (month) when this Party (a person) came into this world.</t>
  </si>
  <si>
    <t>birth_year</t>
  </si>
  <si>
    <t>A number which identifies the 365-day period (year) when this Party (a person) came into this world.</t>
  </si>
  <si>
    <t>establishment_date</t>
  </si>
  <si>
    <t>The 24-hour period during which this Party (an organization) was founded, in standard time (PST).</t>
  </si>
  <si>
    <t>establishment_month</t>
  </si>
  <si>
    <t>A number which identifies the 30-day period (month) when this Party (an organization) was founded.</t>
  </si>
  <si>
    <t>establishment_year</t>
  </si>
  <si>
    <t>A number which identifies the 365-day period (year) when this Party (an organization) was founded.</t>
  </si>
  <si>
    <t>gender_code</t>
  </si>
  <si>
    <t>Brief text which identifies the sex of a person: male or female.</t>
  </si>
  <si>
    <t>is_head_of_household</t>
  </si>
  <si>
    <t>A yes or no flag that determines if the Party (a person) is chiefly responsible for his or her family.</t>
  </si>
  <si>
    <t>is_very_important_person</t>
  </si>
  <si>
    <t>A yes or no flag that determines whether or not this Party (a person) is considered to be a special customer by the Company. Typically, this person is a celebrity, well-known business executive or athlete.</t>
  </si>
  <si>
    <t>has_been_indebted</t>
  </si>
  <si>
    <t>A flag which indicates whether or not this Party (typically a person) has ever been in debt.</t>
  </si>
  <si>
    <t>citizenship_country_code</t>
  </si>
  <si>
    <t>XX_INTEGRATION_DB_XX.exchange_rate_xref</t>
  </si>
  <si>
    <t>wexchange_rate.id = exchange_rate_xref.id and exchange_rate_xref.source_name = 'wexchange_rate'</t>
  </si>
  <si>
    <t>Brief text which identifies a Country. The country where a person is legally entitled to live and participate in the political process.</t>
  </si>
  <si>
    <t>coalesce(exchange_rate_xref.exchange_rate_key, -99)</t>
  </si>
  <si>
    <t>Brief text which identifies a Country. The country that is responsible for the Party by law. This is typically the same as the Citizenship Country and/or the (primary) Address Country, but could differ in various circumstances. For example, if the country of citizenship is unknown, then the legal country (which is not necessarily the same as citizenship) can designate the country which has authority over the Party's actions. Likewise with the primary address.</t>
  </si>
  <si>
    <t>XX_SOR_XX.wexchange_rate</t>
  </si>
  <si>
    <t>Brief text which identifies the preferred human language or dialect of a person or business.</t>
  </si>
  <si>
    <t>photo_url</t>
  </si>
  <si>
    <t>A Uniform Resource Locator which identiies a location where a picture of this Party can be found.</t>
  </si>
  <si>
    <t>currency_code_from</t>
  </si>
  <si>
    <t>currency_code_to</t>
  </si>
  <si>
    <t>occupation_text</t>
  </si>
  <si>
    <t>Tex which further explains or clarifies a person's Occupation.</t>
  </si>
  <si>
    <t>TLD1, TMISA?</t>
  </si>
  <si>
    <t>household_income</t>
  </si>
  <si>
    <t>time_effective</t>
  </si>
  <si>
    <t>cast(from_unixtime(wexchange_rate.time_effective) as timestamp)</t>
  </si>
  <si>
    <t>The amount of money this Party (as a person) brings in each year (through employment, investments, inheritance, etc.). This is usually obtained from the person's application.</t>
  </si>
  <si>
    <t>own_or_rent_code</t>
  </si>
  <si>
    <t>Brief text which indicates whether or not this Party (a person) has legal possession of or leases their residence.</t>
  </si>
  <si>
    <t>deceased_date</t>
  </si>
  <si>
    <t>time_expire</t>
  </si>
  <si>
    <t>The 24-hour period during which a person ceases to be alive (in local time).</t>
  </si>
  <si>
    <t>cast(from_unixtime(wexchange_rate.time_expire) as timestamp)</t>
  </si>
  <si>
    <t>deceased_month</t>
  </si>
  <si>
    <t>A number which identifies the 30-day period (month) when this Party (a person) died.</t>
  </si>
  <si>
    <t>deceased_year</t>
  </si>
  <si>
    <t>A number which identifies the 365-day period (year) when this Party (a person) died.</t>
  </si>
  <si>
    <t>business_website</t>
  </si>
  <si>
    <t>exchange_rate_large</t>
  </si>
  <si>
    <t>exchange_rate_large/10000000000.0000000000</t>
  </si>
  <si>
    <t>A location on the World Wide Web where this Party offers services, schedules work, collects payments, etc.</t>
  </si>
  <si>
    <t>logo_url</t>
  </si>
  <si>
    <t>A Uniform Resource Locator which identiies a location where a picture of a business logo can be found.</t>
  </si>
  <si>
    <t>party_status_code</t>
  </si>
  <si>
    <t>Brief text which identifies a Party Status, such as Active, Inactive or Deleted.</t>
  </si>
  <si>
    <t>party_status_timestamp</t>
  </si>
  <si>
    <t>The moment when the state or standing of a Party is created or modified, in standard time (PST).</t>
  </si>
  <si>
    <t>wuser_cc
wuser_ach</t>
  </si>
  <si>
    <t>XX_INTEGRATION_DB_XX.financial_instrument_xref
XX_INTEGRATION_DB_XX.financial_instrument_xref</t>
  </si>
  <si>
    <t>is_deleted_party</t>
  </si>
  <si>
    <t>financial_instrument_key
financial_instrument_key</t>
  </si>
  <si>
    <t>exchange_rate_buy_large</t>
  </si>
  <si>
    <t>wuser_ach.id = financial_instrument_xref.source_id and source_name = 'wuser_ach'
wuser_cc.id= financial_instrument_xref.source_id and source_name = 'wuser_cc'</t>
  </si>
  <si>
    <t>coalesce(financial_instrument_xref.financial_instrument_key, -99)
coalesce(financial_instrument_xref.financial_instrument_key, -99)</t>
  </si>
  <si>
    <t>A yes or no flag that indicates whether or not this Party has been logically removed from processing.</t>
  </si>
  <si>
    <t>exchange_rate_buy_large/10000000000.0000000000</t>
  </si>
  <si>
    <t>party_deleted_timestamp</t>
  </si>
  <si>
    <t>The moment when this Party was logically removed, in the standard timezone (PST).</t>
  </si>
  <si>
    <t>is_deleted_profile</t>
  </si>
  <si>
    <t>exchange_rate_sell_large</t>
  </si>
  <si>
    <t>XX_SOR_XX.wuser_cc
XX_SOR_XX.wuser_ach</t>
  </si>
  <si>
    <t>exchange_rate_sell_large/10000000000.0000000000</t>
  </si>
  <si>
    <t>A yes or no flag that indicates whether or not this profile of the Party has been logically removed from processing. Note this is not the same as logical deletion of the Party (Is Deleted Party) - the Party may still be active but a given (historical) profile of the Party may be removed.</t>
  </si>
  <si>
    <t>profile_deleted_timestamp</t>
  </si>
  <si>
    <t>The moment when this profile of the Party was logically removed, in the standard timezone (PST).</t>
  </si>
  <si>
    <t>addressee</t>
  </si>
  <si>
    <t>A name or text which identifies the person or persons who should receive items mailed to a given address. The overrides or supplements the Party name.</t>
  </si>
  <si>
    <t>address_1</t>
  </si>
  <si>
    <t>address_2</t>
  </si>
  <si>
    <t>The 2nd line of a postal address (unparsed).</t>
  </si>
  <si>
    <t>account_number
account_number</t>
  </si>
  <si>
    <t>address_3</t>
  </si>
  <si>
    <t>XX_INTEGRATION_DB_XX.account_xref
XX_INTEGRATION_DB_XX.account_xref</t>
  </si>
  <si>
    <t>account_key
account_key</t>
  </si>
  <si>
    <t>wuser_ach.account_number = account_xref.source_id source_name = 'wuser_ach'
wuser_cc.account_number = account_xref.source_id and source_name = 'wuser_cc'</t>
  </si>
  <si>
    <t>The 3rd line of a postal address (unparsed).</t>
  </si>
  <si>
    <t>coalesce(account_xref.account_key, -99)
coalesce(account_xref.account_key, -99)</t>
  </si>
  <si>
    <t>building_number</t>
  </si>
  <si>
    <t>An alphanumeric string which identifies a house, building or apartment on a street.</t>
  </si>
  <si>
    <t>building_name</t>
  </si>
  <si>
    <t>Text which identifies an office or facility on a street (such as "the Empire State Building").</t>
  </si>
  <si>
    <t>block_name</t>
  </si>
  <si>
    <t>Text which identifies an area of a city, typically delimited by intersecting streets.</t>
  </si>
  <si>
    <t>street_name</t>
  </si>
  <si>
    <t>MG 4/11 - MODEL - Should we also have the account_balance_id here as well?
Why is account_balance denormalized?
MG 5/1 removed references to account_balance table.</t>
  </si>
  <si>
    <t>Text which identifies a road, avenue, boulevard (or street) within a community.</t>
  </si>
  <si>
    <t>street_type_code</t>
  </si>
  <si>
    <t>time_row_updated is in DATE format</t>
  </si>
  <si>
    <t>Brief text which indicates the form or character of a street, such as street, road, boulevard, avenue, alley, etc.</t>
  </si>
  <si>
    <t>post_office_box</t>
  </si>
  <si>
    <t>A designation for a post office box, such as a P.O. box number.</t>
  </si>
  <si>
    <t>address_id</t>
  </si>
  <si>
    <t>district_name</t>
  </si>
  <si>
    <t>XX_INTEGRATION_DB_XX.postal_address_xref</t>
  </si>
  <si>
    <t>postal_address_key</t>
  </si>
  <si>
    <t>Text which identifies a section of a city where, for example, a neighborhood is located.</t>
  </si>
  <si>
    <t>coalesce(account_xref.billing_postal_address_key, -99)</t>
  </si>
  <si>
    <t>coalesce(exchange_rate_xref.date_created,'3999-12-31 23:59:59')</t>
  </si>
  <si>
    <t>wuser
wuser</t>
  </si>
  <si>
    <t>default_cc
default_ach</t>
  </si>
  <si>
    <t>XX_SOR_XX.wuser
XX_SOR_XX.wuser</t>
  </si>
  <si>
    <t>state_source_code</t>
  </si>
  <si>
    <t>Brief text which identifies the method by which the state was determined, such as AreaCode, CCBILLINGZIP, etc.</t>
  </si>
  <si>
    <t>wuser_cc.account_number = wuser.account_number
wuser_ach.account_number = wuser.account_number</t>
  </si>
  <si>
    <t>address_country_code</t>
  </si>
  <si>
    <t>Brief text which identifies a Country where a postal address is located - the country of this address.</t>
  </si>
  <si>
    <t>country_calling_number</t>
  </si>
  <si>
    <t>Digits which must be dialed to call from one country to another.</t>
  </si>
  <si>
    <t>A numeric string which helps identify a device (telephone) on a voice communications network. The primary or usal phone number where this party can be reached.</t>
  </si>
  <si>
    <t>other_phone_number</t>
  </si>
  <si>
    <t>A numeric string which helps identify a device (telephone) on a voice communications network. An alternative phone number where the party can be reached.</t>
  </si>
  <si>
    <t>mobile_phone_number</t>
  </si>
  <si>
    <t>A numeric string which helps identify a device (telephone) on a voice communications network. A portable (mobile or cell) phone where the party can be reached.</t>
  </si>
  <si>
    <t>XX_SOR_XX.wuser_cc</t>
  </si>
  <si>
    <t>A number which identifies a Software Application (i.e., mobile app) in the analytic environment - the primary app that associated with this individual - e.g., the source for the individuals photograph.</t>
  </si>
  <si>
    <t>affiliate_merchant_account_id</t>
  </si>
  <si>
    <t>A reference number used by an affiliate (such as, for Venmo: Braintree or PayPal) to identify an account held by a merchant.</t>
  </si>
  <si>
    <t>affiliate_access_token</t>
  </si>
  <si>
    <t>XX_SOR_XX.wuser_ach</t>
  </si>
  <si>
    <t>An alphanumeric string which is used by an affiliate (such as, for Venmo: Braintree or PayPal) to connect to the company's systems. E.g., Braintree can use its token to access Venmo.</t>
  </si>
  <si>
    <t>The moment of the most recent Party Event that impacts the Party, in standard time (PST).</t>
  </si>
  <si>
    <t>party_flags</t>
  </si>
  <si>
    <t>A string which contains a set of true/false (Y/N) indicators that are associated with a Party. Each Y/N or empty (blank) flag occupies a given position in this string, as determined by Flag Definition for Parties in this company.</t>
  </si>
  <si>
    <t>party_attributes</t>
  </si>
  <si>
    <t>A string which contains a set of attribute value that are associated with a Party. Each attribute occupies a given position in the string, as determined by Attribute Definition for Parties in this company. Each attribute occupies 100 characters in the specified position. See Attribute Definition for more details.</t>
  </si>
  <si>
    <t>A number which uniquely identifies a Compnay - the company that provides services to the customer.</t>
  </si>
  <si>
    <t>currency_code
bank_account_denomination</t>
  </si>
  <si>
    <t>bank_country
issuing_country</t>
  </si>
  <si>
    <t>XX_SOR_XX.wuser_ach
XX_SOR_XX.wuser_cc</t>
  </si>
  <si>
    <t>party_account_role_code</t>
  </si>
  <si>
    <t>Brief text which uniquely identifies a Party Account Role - the role of the Party with respect to the Account, such as "owner" or "user".</t>
  </si>
  <si>
    <t>The moment when the linkage between a Party and an Account begins. This timestamp is in the standard timezone used by the company (PayPal) - i.e., PST.</t>
  </si>
  <si>
    <t>The moment after which the linkage between a Region and a Counrty ceases. This timestamp is in the standard timezone used by the company (PayPal) - i.e., PST.</t>
  </si>
  <si>
    <t>is_primary_party</t>
  </si>
  <si>
    <t>A flag which indicates if the Party on this linkage is the most important Party for the Account - e.g., the owner of the Account.</t>
  </si>
  <si>
    <t>is_primary_account</t>
  </si>
  <si>
    <t>A flag that indicates if the Account in this linkage is the most important Account for the given Party - e.g., if the Party owns several accounts, s/he may choose to designate one of them as their primary account.</t>
  </si>
  <si>
    <t>cc_nickname
bank_account_nickname</t>
  </si>
  <si>
    <t>A number which uniquely identifies a Company - the company that manages the Party and Account information.</t>
  </si>
  <si>
    <t>time_created
time_created</t>
  </si>
  <si>
    <t>cast(from_unixtime(wuser_ach.time_created) as timestamp)
cast(from_unixtime(wuser_cc.time_created) as timestamp)</t>
  </si>
  <si>
    <t>time_row_updated
time_row_updated</t>
  </si>
  <si>
    <t>cast(from_unixtime(wuser_ach.time_row_updated) as timestamp)
cast(from_unixtime(wuser_cc.time_row_updated) as timestamp)</t>
  </si>
  <si>
    <t>party_account_role</t>
  </si>
  <si>
    <t>Brief text which uniquely identifies a Party Account Role.</t>
  </si>
  <si>
    <t>party_account_role_name</t>
  </si>
  <si>
    <t>Text which identifies a Party Account Role.</t>
  </si>
  <si>
    <t>Text which explains or clarifies a Party Account Role.</t>
  </si>
  <si>
    <t>routing_number</t>
  </si>
  <si>
    <t>XX_INTEGRATION_DB_XX.loan_settlement_xref</t>
  </si>
  <si>
    <t>tbd.tbd = loan_settlement_xref.source_id and loan_settlement_xref.source_name = 'tbd'</t>
  </si>
  <si>
    <t>coalesce(loan_settlement_xref.loan_settlement_key, -99)</t>
  </si>
  <si>
    <t>No columns in current mapping map to this table.</t>
  </si>
  <si>
    <t>party_event</t>
  </si>
  <si>
    <t>party_event_key</t>
  </si>
  <si>
    <t>A number which uniquely identifies a Party Event in the analytical environment.</t>
  </si>
  <si>
    <t>party_event_id</t>
  </si>
  <si>
    <t>Need column mapping</t>
  </si>
  <si>
    <t>A number which identifies a Party Event in the source environment (if any). Note for Xoom it is possible to map the Profile ID to this value.</t>
  </si>
  <si>
    <t>party_event_type_code</t>
  </si>
  <si>
    <t>Brief text which identifies a Party Event Type.</t>
  </si>
  <si>
    <t>start_date_month</t>
  </si>
  <si>
    <t>start_date_year</t>
  </si>
  <si>
    <t>middle_name</t>
  </si>
  <si>
    <t>bank_validation_status</t>
  </si>
  <si>
    <t>flags;flags2
flags;flags2</t>
  </si>
  <si>
    <t>Pull from "Flags" sheet, concatenate  H579 and H632</t>
  </si>
  <si>
    <t xml:space="preserve">MMG - 4/17 - I need the header file for this...
http://xotoolslvs01.qa.paypal.com/gitsource/xref/Core-R__code__master/github/biz/FinancialInstrument/CreditCard/data_access/BaseDB/WUserCC.h
http://xotoolslvs01.qa.paypal.com/gitsource/xref/Core-R__code__master/github/biz/FinancialInstrument/BankAccount/data_access/WUserACH.h
</t>
  </si>
  <si>
    <t>date_created
date_created</t>
  </si>
  <si>
    <t xml:space="preserve">coalesce(financial_instrument_xref.date_created,'3999-12-31 23:59:59') 
coalesce(financial_instrument_xref.date_created,'3999-12-31 23:59:59') </t>
  </si>
  <si>
    <t>party_event_type</t>
  </si>
  <si>
    <t>party_event_type_name</t>
  </si>
  <si>
    <t>Text which identifies a Party Event Type, such as Discovery, Status Change, Edit, Logical Deletion, Death, etc.</t>
  </si>
  <si>
    <t>Text which explains or clarifies a Party Event Type.</t>
  </si>
  <si>
    <t>industry_class_source_code</t>
  </si>
  <si>
    <t>Brief text which indicates where this classification originated - such as from the customer or from the company.</t>
  </si>
  <si>
    <t>reviewed_date</t>
  </si>
  <si>
    <t>The 24-hour period when this assignment was most recently reevaluated.</t>
  </si>
  <si>
    <t>is_party_provided</t>
  </si>
  <si>
    <t>An indicator which determines whether or not this classification was assigned by the Party or by the Company.</t>
  </si>
  <si>
    <t>is_active_classification</t>
  </si>
  <si>
    <t>An indicator which determines whether or not a Party Industry classification is still valid.</t>
  </si>
  <si>
    <t>Text which explains or clarifies this classification.</t>
  </si>
  <si>
    <t>party_role</t>
  </si>
  <si>
    <t>party_role_name</t>
  </si>
  <si>
    <t>Text which identifies a Party Role.</t>
  </si>
  <si>
    <t>Text which explains or clarifies a Party Role.</t>
  </si>
  <si>
    <t>party_status</t>
  </si>
  <si>
    <t>Brief text which identifies a Party Status.</t>
  </si>
  <si>
    <t>party_status_name</t>
  </si>
  <si>
    <t>Text which identifies a Party Status, such as Active, Inactive or Deleted.</t>
  </si>
  <si>
    <t>Text which explains or clarifies a Party Status.</t>
  </si>
  <si>
    <t>party_type</t>
  </si>
  <si>
    <t>Brief text which identifies a Party Type.</t>
  </si>
  <si>
    <t>party_type_name</t>
  </si>
  <si>
    <t>Text which identifies a Party Type such as Person or Organization.</t>
  </si>
  <si>
    <t>Text which explains or clarifies a Party Type.</t>
  </si>
  <si>
    <t>payment_channel</t>
  </si>
  <si>
    <t>payment_channel_name</t>
  </si>
  <si>
    <t>Text which identifies a Payment Channel, such as Web, POS, Mobile, etc..</t>
  </si>
  <si>
    <t>Text which explains or clarifies a Payment Channel.</t>
  </si>
  <si>
    <t>payment_dispute_group_id</t>
  </si>
  <si>
    <t>An alphanumeric string which links related cases together. For example, if a customer buys 5 items and then disputes the purchase, some systems may treat this as 5 separate cases. But the 5 cases can be linked using the Payment Dispute Group ID.</t>
  </si>
  <si>
    <t>dispute_type_code</t>
  </si>
  <si>
    <t>Brief text which identifies a Payment Dispute Type.</t>
  </si>
  <si>
    <t>dispute_subtype_code</t>
  </si>
  <si>
    <t>Brief text which identifies a Payment Dispute SubType.</t>
  </si>
  <si>
    <t>dispute_claim_type_code</t>
  </si>
  <si>
    <t>Brief text which indicates the nature of the complaint filed by the customer.</t>
  </si>
  <si>
    <t>dispute_reason_code</t>
  </si>
  <si>
    <t>Brief text which identifies a Payment Dispute Reason.</t>
  </si>
  <si>
    <t>dispute_subreason_code</t>
  </si>
  <si>
    <t>Brief text which identifies a Payment Dispute SubReason.</t>
  </si>
  <si>
    <t>dispute_reason</t>
  </si>
  <si>
    <t>An explanation for a Payment Dispute as text.</t>
  </si>
  <si>
    <t>XX_INTEGRATION_DB_XX.loan_transaction_xref</t>
  </si>
  <si>
    <t>wbctrans.id = loan_transaction_xref.source_id and source_name = 'wbctrans'</t>
  </si>
  <si>
    <t>coalesce(loan_transaction_xref.loan_transaction_key, -99)</t>
  </si>
  <si>
    <t>XX_SOR_XX.wbctrans</t>
  </si>
  <si>
    <t>bank_subprocessor_code</t>
  </si>
  <si>
    <t>wbctrans
wbctrans</t>
  </si>
  <si>
    <t>transaction_id
parent_id</t>
  </si>
  <si>
    <t>An alphanumeric string which identifies a Bank Processor that is subsidiary to another Bank Processor (from the viewpoint of a specific Company).</t>
  </si>
  <si>
    <t>processor_dispute_reason_code</t>
  </si>
  <si>
    <t>Brief text which explains why a processor (such as Visa, Mastercard, acquiring or authorizing vendor) initiated a case.</t>
  </si>
  <si>
    <t>Brief text which identifies a Return Channel.</t>
  </si>
  <si>
    <t>source_organization_code</t>
  </si>
  <si>
    <t>wbctrans.transaction_id = payment_transaction_xref.source_id wbctrans.parent_id = payment_transaction_xref.sourceid</t>
  </si>
  <si>
    <t>Brief text which identifies the department or group or external vendor that originated a dispute case.</t>
  </si>
  <si>
    <t>coalesce(loan_transaction.payment_transaction_xref.payment_transaction_key, -99)</t>
  </si>
  <si>
    <t>Two columns from the same driving table pointed to the same external key
May need to add source</t>
  </si>
  <si>
    <t>source_organization_name</t>
  </si>
  <si>
    <t>Text which identifies the department or group or external vendor that originated a dispute case.</t>
  </si>
  <si>
    <t>XX_SOR_XX.wbctrans
XX_SOR_XX.wbctrans</t>
  </si>
  <si>
    <t>coalesce(wbctrans.transaction_id, wbctrans.parent_id)</t>
  </si>
  <si>
    <t>activity_id</t>
  </si>
  <si>
    <t>XX_INTEGRATION_DB_XX.XX_SOR_XX.wbctrans</t>
  </si>
  <si>
    <t>coalesce(payment_transaction_xref.current_activity_key, -99)</t>
  </si>
  <si>
    <t>workflow_id</t>
  </si>
  <si>
    <t>An alphanumeric string which identifies the processing path for a case. Different types of cases follow different workflows.</t>
  </si>
  <si>
    <t>dispute_rules_code</t>
  </si>
  <si>
    <t>Brief text which identifies the set of business conditions which apply to this case.</t>
  </si>
  <si>
    <t>dispute_stage_code</t>
  </si>
  <si>
    <t>cast(from_unixtime(wcbtrans.time_created) as timestamp)</t>
  </si>
  <si>
    <t>Brief text which identifies a Payment Dispute Stage.</t>
  </si>
  <si>
    <t>dispute_status_code</t>
  </si>
  <si>
    <t>Brief text which identifies a Payment Dispute Status.</t>
  </si>
  <si>
    <t>dispute_substatus_code</t>
  </si>
  <si>
    <t>Brief text which identifies a Payment Dispute SubStatus.</t>
  </si>
  <si>
    <t>dispute_status_timestamp</t>
  </si>
  <si>
    <t>The moment when the current state or standing of a case was established, in standard time (PST).</t>
  </si>
  <si>
    <t>dispute_priority_number</t>
  </si>
  <si>
    <t>A number which the order in which disputes will be processed.</t>
  </si>
  <si>
    <t>The 24-hour period by which the company must make a decision on a case, in standard time (PST).</t>
  </si>
  <si>
    <t>response_date</t>
  </si>
  <si>
    <t>The 24-hour period during which the merchant replied to accept or deny a payment dispute.</t>
  </si>
  <si>
    <t>pre_arbitration_response_code</t>
  </si>
  <si>
    <t>Brief text which indicates how the receiver or seller replied to a request to accept or deny pre-arbitration for a dispute.</t>
  </si>
  <si>
    <t>cast(from_unixtime(wcbtrans.time_row_updated) as timestamp)</t>
  </si>
  <si>
    <t>sender_parent_account_key</t>
  </si>
  <si>
    <t>A number which uniquely identifies an Account in the analytic environment - the account that is the parent to, or "owns", the sender's account. For example, the sender (buyer) may be a student and his/her account is under authority of a (literal) parent (mom or dad). This parent account may be impacted by a dispute and has a say in its resolution.</t>
  </si>
  <si>
    <t>sender_parent_account_id</t>
  </si>
  <si>
    <t>An alphanumeric string which identifies an Account in the source - the account that "owns" the sender or buyer's account.</t>
  </si>
  <si>
    <t>cast(from_unixtime(wcbtrans.time_processed) as timestamp)</t>
  </si>
  <si>
    <t>Brief text which identifies a Language. This is an ISO code. The language used by the sender (buyer) in this dispute.</t>
  </si>
  <si>
    <t>A number which uniquely identifies a Party in the analytic environment - the Party that sends the money or makes a purchase that is subsequently disputed.</t>
  </si>
  <si>
    <t>A number which uniquely identifies an Account in the analytic environment. The account that sent the payment in a dispute (often a buyer).</t>
  </si>
  <si>
    <t>An alphanumeric string which identifies an Account in the source. The account of the payment sender (or buyer).</t>
  </si>
  <si>
    <t>An alphanumeric string which identifies a place to send or receive electronic mail (email). This is the address of the sender or buyer in the disputed payment.</t>
  </si>
  <si>
    <t>sender_timezone_code</t>
  </si>
  <si>
    <t>The name of an area where all clocks are set to the same time. This is the timezone of the sender or buyer of the disputed payment.</t>
  </si>
  <si>
    <t>Brief text which identifies a Country. This code is the 2-character ISO code for countries, such as US or CA. This is the country of the sender or buyer on the disputed payment.</t>
  </si>
  <si>
    <t>paypal_transaction_identifier</t>
  </si>
  <si>
    <t>response_code</t>
  </si>
  <si>
    <t>Brief text which indicates how the receiver or seller replied to an accept or deny request.</t>
  </si>
  <si>
    <t>sender_comment</t>
  </si>
  <si>
    <t>A note or remark made by the sender or buyer in a dispute case.</t>
  </si>
  <si>
    <t>sender_insurance_product_key</t>
  </si>
  <si>
    <t>A number which uniquely identifies a Product in the analytic environment - the insurance product that covers the sender or buyer.</t>
  </si>
  <si>
    <t>sender_insurance_code</t>
  </si>
  <si>
    <t>Brief text which indicates the coverage carried by the sender or buyer (if any). (This is a reference to the Product.Product Code.)</t>
  </si>
  <si>
    <t>sender_insurance_name</t>
  </si>
  <si>
    <t>Text which identifies the sender's or buyer's coverage. (This is a reference to Product.Product Name.)</t>
  </si>
  <si>
    <t>A number which uniquely identifies a Payment Transaction in the analytic environment - the transaction in which the sender or buyer transfers money to the receiver. (This is typically the disputed payment.)</t>
  </si>
  <si>
    <t>transaction_currency_code</t>
  </si>
  <si>
    <t>Brief text which identifies a Currency. This code is the 3-character ISO code for currencies, such as USD, EUR or GPB. The coinage used for the actual payment.</t>
  </si>
  <si>
    <t>The whole monetary value of the disputed transaction, such as the amount charged to a credit card, or the amount paid to the recipient, in a given Currency.</t>
  </si>
  <si>
    <t>transaction_timestamp</t>
  </si>
  <si>
    <t>The moment when a Payment Transaction occurred, in standard time (PST).</t>
  </si>
  <si>
    <t>A number which uniquely identifies a Payment Transaction in the analytic environment - the transaction that is used to supply money to a payment.</t>
  </si>
  <si>
    <t>Brief text which identifies a Currency. This code is the 3-character ISO code for currencies, such as USD, EUR or GPB. The coinage used to supply money to make the payment.</t>
  </si>
  <si>
    <t>The amount of money that is used to supply a payment (e.g., from a credit card, bank account or internal balance) in a given Currency.</t>
  </si>
  <si>
    <t>Brief text which indicates the nature of bank-based funding: ECHK (electronic check), IACH (instant ACH), UACH (unverified ACH), AFS,DEP, etc.</t>
  </si>
  <si>
    <t>receiver_parent_account_key</t>
  </si>
  <si>
    <t>wbctrans.account_number = account_xref.source_id</t>
  </si>
  <si>
    <t>coalesce(payment_transaction_xref.account_key, -99)</t>
  </si>
  <si>
    <t>Note: may need to include source_name here.</t>
  </si>
  <si>
    <t>A number which uniquely identifies an Account in the analytic environment - the account that is the parent to, or "owns", the receiver's account. For example, the receiver (seller) may be a retail outlet of a corporation. The corporation effectively owns the outlet's account. The corporate or "parent" account may be impacted by a dispute and has a say in its resolution.</t>
  </si>
  <si>
    <t>receiver_parent_account_id</t>
  </si>
  <si>
    <t>A number or string which uniquely identifies an Account in the source environment - the account that "owns" the receiver or merchant's account.</t>
  </si>
  <si>
    <t>A number which uniquely identifies a Party in the analytic environment - the party that receives the money or offers the merchandise in a disputed payment.</t>
  </si>
  <si>
    <t>Brief text which identifies a Language. This is an ISO code. The language used by the receiver (seller) in this dispute.</t>
  </si>
  <si>
    <t>A number which uniquely identifies an Account in the analytic environment. The account that received the (now disputed) payment (typically a merchant).</t>
  </si>
  <si>
    <t>A number or string which uniquely identifies an Account in the source environment. . The account that received the (now disputed) payment (typically a merchant).</t>
  </si>
  <si>
    <t>pos_store_location_id</t>
  </si>
  <si>
    <t>An alphanumeric string which identifies a place to send or receive electronic mail (email). This is the address of the payment receiver (often a merchant) in the disputed payment.</t>
  </si>
  <si>
    <t>receiver_timezone_code</t>
  </si>
  <si>
    <t>The name of an area where all clocks are set to the same time. This is the timezone of the receiver (often, a merchant) of the disputed payment.</t>
  </si>
  <si>
    <t>Brief text which identifies a Country. This code is the 2-character ISO code for countries, such as US or CA. This is the country of the receiver, seller or merchant on the disputed payment.</t>
  </si>
  <si>
    <t>receiver_comment</t>
  </si>
  <si>
    <t>A note or remark made by the payment receiver (often a merchant) in a dispute case.</t>
  </si>
  <si>
    <t>A number which uniquely identifies a Product in the analytic environment - the insurance product that covers the seller or other receiver.</t>
  </si>
  <si>
    <t>receiver_has_fraud_protection</t>
  </si>
  <si>
    <t>An indicator which determines whether or not the receiver of the disputed payment (often a merchant) has insurance coverage against buyer fraud or deceptive practices.</t>
  </si>
  <si>
    <t>have_contacted_receiver</t>
  </si>
  <si>
    <t>An indicator which determines whether or not the company has reached out to the receiver of a disputed payment.</t>
  </si>
  <si>
    <t>requested_information_reason</t>
  </si>
  <si>
    <t>An explanation of why additional documentation or clarification is required (from the receiver, or merchant)) on a case</t>
  </si>
  <si>
    <t>A number which uniquely identifies a Payment Transaction in the analytic environment - the transaction that represents receipt of a payment (e.g., at a merchant).</t>
  </si>
  <si>
    <t>A number which uniquely identifies a Payment Transaction in the analytic environment - the transaction that captures the related fee (if any).</t>
  </si>
  <si>
    <t>disputed_currency_code</t>
  </si>
  <si>
    <t>Brief text which identifies a Currency. This code is the 3-character ISO code for currencies, such as USD, EUR or GPB. The coinage of the specific challenged amount. For example, if a buyer makes a $100 to a seller, the buyer may subsequently dispute only $60 of that payment.</t>
  </si>
  <si>
    <t>disputed_amount</t>
  </si>
  <si>
    <t>The amount of money that for which the customer filed a complaint, in a given Currency. This is typically the same as the refunded amount.</t>
  </si>
  <si>
    <t>disputed_usd_amount</t>
  </si>
  <si>
    <t>The Disputed Amount as expressed in U.S. dollars.</t>
  </si>
  <si>
    <t>sender_document_count</t>
  </si>
  <si>
    <t>The number of documents submitted by the claimant as evidence is a dispute case. (The claimant is the account that sent the original payment.)</t>
  </si>
  <si>
    <t>partner_document_count</t>
  </si>
  <si>
    <t>The number of documents received by a partner to process a claim.</t>
  </si>
  <si>
    <t>staff_member_document_count</t>
  </si>
  <si>
    <t>The number of documents gathered by a Staff Member (adjudicator or case handler) as evidence is a dispute case.</t>
  </si>
  <si>
    <t>sender_stated_currency_code</t>
  </si>
  <si>
    <t>Brief text which uniquely identifies a Currency. This is a question asked of the sender while processing the case: what is the correct currency for the payment? (It is not sourced from our transaction systems.)</t>
  </si>
  <si>
    <t>has_lost_stolen_card</t>
  </si>
  <si>
    <t>An indicator which determines whether or not the claimant in a case has reported a lost or stolen credit/debit card.</t>
  </si>
  <si>
    <t>requests_new_card</t>
  </si>
  <si>
    <t>An indicator which determines whether or not a request has been submitted in the context of a claim for a new credit or debit card.</t>
  </si>
  <si>
    <t>changed_password</t>
  </si>
  <si>
    <t>An indicator which determines whether or not the claimant has changed his or her password with regard to a claim.</t>
  </si>
  <si>
    <t>changed_pin</t>
  </si>
  <si>
    <t>An indicator which determines whether or not the claimant has altered his or her Personal Identification Number (PIN) with regard to a claim.</t>
  </si>
  <si>
    <t>changed_security_questions</t>
  </si>
  <si>
    <t>An indicator which determines whether or not a claimant has modified his or her security questions with regard to a claim.</t>
  </si>
  <si>
    <t>Brief text which indicates where the case will be evaluated and decided, such as at the company, at a partner, at a third-party, etc.).</t>
  </si>
  <si>
    <t>adjudicator_staff_member_key</t>
  </si>
  <si>
    <t>A number which uniquely identifies a Staff Member in the analytic environment - the Staff Member who adjudicates this case.</t>
  </si>
  <si>
    <t>adjudicator_agent_id</t>
  </si>
  <si>
    <t>An alphanumeric string which identifies the individual who will evaluate and decide upon a case.</t>
  </si>
  <si>
    <t>adjudicator_agent_name</t>
  </si>
  <si>
    <t>Text which identifies the individual or group that will evaluate and decide a case.</t>
  </si>
  <si>
    <t>validation_decision</t>
  </si>
  <si>
    <t>Text which gives the result of a evaluating a case for merit.</t>
  </si>
  <si>
    <t>validation_reason</t>
  </si>
  <si>
    <t>Text which explain why a particular validation decision was reached.</t>
  </si>
  <si>
    <t>is_valid_dispute</t>
  </si>
  <si>
    <t>An indicator which determines whether or not it has been determined that a case has merit.</t>
  </si>
  <si>
    <t>adjudication_decision</t>
  </si>
  <si>
    <t>Text which explains the result of the case as determined by the adjudicator.</t>
  </si>
  <si>
    <t>acceptance_reason</t>
  </si>
  <si>
    <t>bc_id</t>
  </si>
  <si>
    <t>Text which explains why a case was approved for processing.</t>
  </si>
  <si>
    <t>denial_reason</t>
  </si>
  <si>
    <t>MG 4/10 - TLD1 MAPPING is mapped to the key column and not the id column... MODEL - Should we also have the id column as well.</t>
  </si>
  <si>
    <t>Text which explains why a case was declined for processing.</t>
  </si>
  <si>
    <t>is_under_regulation_e</t>
  </si>
  <si>
    <t>An indicator which determines whether or not a case is governed by Regulation E (i.e., a regulation that mandates certain practices and actions with respect to personal information).</t>
  </si>
  <si>
    <t>Brief text which indicates why the protection provider accepted or denied the claim relating to this dispute.</t>
  </si>
  <si>
    <t>dispute_outcome_staff_member_key</t>
  </si>
  <si>
    <t>A number which uniquely identifies a Staff Member in the analytic environment - the staff member who resolves the dispute.</t>
  </si>
  <si>
    <t>dispute_outcome_username</t>
  </si>
  <si>
    <t>The identifier of the staff member who resolved the dispute.</t>
  </si>
  <si>
    <t>Brief text which identifies the party from which the disputed funds will be reimbursed, such as Sender, Receiver or None.</t>
  </si>
  <si>
    <t>recovery_currency_code</t>
  </si>
  <si>
    <t>month(cast(from_unixtime(wbctrans.expiration_date)))</t>
  </si>
  <si>
    <t>recovery_amount</t>
  </si>
  <si>
    <t>The amount of money that has been recuperated from the receiver or merchant.</t>
  </si>
  <si>
    <t>year(cast(from_unixtime(wbctrans.expiration_date)))</t>
  </si>
  <si>
    <t>recovery_usd_amount</t>
  </si>
  <si>
    <t>The Recovery Amount as expresed in U.S. dollars.</t>
  </si>
  <si>
    <t>recovery_reason</t>
  </si>
  <si>
    <t>Text which justifies obtaining funds from the receiver (often, a merchant) to pay for a chargeback.</t>
  </si>
  <si>
    <t>recovery_note</t>
  </si>
  <si>
    <t>Text which discusses the process of recovering any disputed funds.</t>
  </si>
  <si>
    <t>dispute_outcome_code</t>
  </si>
  <si>
    <t>Brief text which indicates the result of a Payment Dispute. Typically this is the only result, but if the case is re-opened, then a subsequent result can overwrite this one. The complete history of all results is maintained in Payment Dispute Outcome.</t>
  </si>
  <si>
    <t>dispute_outcome_explanation</t>
  </si>
  <si>
    <t>A description or clarification of why a given result was determined. Typically this is the only result, but if the case is re-opened, then a subsequent explanation can overwrite this one. The complete history of all results is maintained in Payment Dispute Outcome.</t>
  </si>
  <si>
    <t>dispute_outcome_timestamp</t>
  </si>
  <si>
    <t>The moment when the most recent result in a dispute case is determined, in standard time (PST). Typically this is the only result, but if the case is re-opened, then a subsequent timestamp can overwrite this one. The complete history of all results is maintained in Payment Dispute Outcome.</t>
  </si>
  <si>
    <t>dispute_settlement_type_code</t>
  </si>
  <si>
    <t>Brief text which identifies a Dispute Settlement Type.</t>
  </si>
  <si>
    <t>The moment when dispute case is closed with a merchant, in standard time (PST).</t>
  </si>
  <si>
    <t>dispute_reopened_count</t>
  </si>
  <si>
    <t>The number of times this dispute case is (re-)evaluated. Most disputes are resolved after one evaluation, but in some situations the customer or merchant may re-complain and the case must be re-evaluated.</t>
  </si>
  <si>
    <t>dispute_reopened_timestamp</t>
  </si>
  <si>
    <t>The most recent moment when a dispute case begins re-evaluation, in standard time (PST).</t>
  </si>
  <si>
    <t>cancel_request_source_code</t>
  </si>
  <si>
    <t>Brief text which indicates the origin of an ask to terminate a dispute case, such as Sender.</t>
  </si>
  <si>
    <t>cancel_request_timestamp</t>
  </si>
  <si>
    <t>The moment when an ask to terminate a dispute case is received, in standard time (PST).</t>
  </si>
  <si>
    <t>cancel_timestamp</t>
  </si>
  <si>
    <t>The moment when a dispute case is terminated without normal resolution (i.e., cancelled), in standard time (PST).</t>
  </si>
  <si>
    <t>refund_currency_code</t>
  </si>
  <si>
    <t>refund_amount</t>
  </si>
  <si>
    <t>The amount of money that is paid back to the merchant if the decision is reversed on a dispute that was previously recovered. E.g., the merchant loses a dispute and $100 is recovered - subsequently the case is re-opened and the merchant wins. The $100 must be refunded to the merchant.</t>
  </si>
  <si>
    <t>refund_usd_amount</t>
  </si>
  <si>
    <t>The Refund Amount as expressed in U.S. dollars.</t>
  </si>
  <si>
    <t>writeoff_currency_code</t>
  </si>
  <si>
    <t>Brief text which identifies a Currency. This code is the 3-character ISO code for currencies, such as USD, EUR or GPB. The currency of the amount written off.</t>
  </si>
  <si>
    <t>writeoff_amount</t>
  </si>
  <si>
    <t>The amount of money that is abandoned or lost due to a dispute.</t>
  </si>
  <si>
    <t>writeoff_usd_amount</t>
  </si>
  <si>
    <t>The writeoff amount as expessed in U.S. dollars.</t>
  </si>
  <si>
    <t>creation_staff_member_key</t>
  </si>
  <si>
    <t>A number which uniquely identifies a Staff Member in the analytic environment - the staff member who created this dispute.</t>
  </si>
  <si>
    <t>creation_username</t>
  </si>
  <si>
    <t>The identifier of the staff member who created this dispute.</t>
  </si>
  <si>
    <t>maintenance_staff_member_key</t>
  </si>
  <si>
    <t>A number which uniquely identifies a Staff Member in the analytic environment - the staff member who most recently modified this dispute.</t>
  </si>
  <si>
    <t>The identifier of the staff member who most recently modified this dispute.</t>
  </si>
  <si>
    <t>dispute_flags</t>
  </si>
  <si>
    <t>A string which contains a set of true/false (Y/N) indicators that are associated with a Payment Dispute. Each Y/N or empty (blank) flag occupies a given position in this string, as determined by Flag Definition for Payment Disputes in this company.</t>
  </si>
  <si>
    <t>Text which explains or clarifies a Payment Dispute.</t>
  </si>
  <si>
    <t>merchant_country_code</t>
  </si>
  <si>
    <t>A number which uniquely identifies a Company - the subsidiary of the servicing company that locally manages the account. E.g., PayPal may be the servicing company, but if the account is European, it is managed a PayPal subsidiary in Luxembourg.</t>
  </si>
  <si>
    <t>A number which uniquely identifies a Company - the company that creates and manages a Payment Dispute.</t>
  </si>
  <si>
    <t>dispute_event_key</t>
  </si>
  <si>
    <t>A number which uniquely identifies a Payment Dispute Event in the analytic environment.</t>
  </si>
  <si>
    <t>dispute_event_id</t>
  </si>
  <si>
    <t>An alphanumeric string which uniquely identifies a Payment Dispute Event in the source system.</t>
  </si>
  <si>
    <t>coalesce(loan_settlement_xref.date_created,'3999-12-31 23:59:59')</t>
  </si>
  <si>
    <t>ach_type</t>
  </si>
  <si>
    <t>Every other mapping for wbatch_achout goes to bank_transaction or bank_settlement. This does not seem right.</t>
  </si>
  <si>
    <t>merchant_num</t>
  </si>
  <si>
    <t>dispute_event_type_code</t>
  </si>
  <si>
    <t>Brief text which identifies a Payment Dispute Event Type.</t>
  </si>
  <si>
    <t>merchant_category_class_code</t>
  </si>
  <si>
    <t>Brief text which identifies a Payment Dispute Stage/</t>
  </si>
  <si>
    <t>card_number_encrypted</t>
  </si>
  <si>
    <t>prior_dispute_status_code</t>
  </si>
  <si>
    <t>Brief text which identifies a Payment Dispute Status - the status this dispute prior to the current event.</t>
  </si>
  <si>
    <t>prior_dispute_substatus_code</t>
  </si>
  <si>
    <t>Brief text which identifies a Payment Dispute SubStatus - the substatus of this dispute prior to the current event.</t>
  </si>
  <si>
    <t>authorizer</t>
  </si>
  <si>
    <t>Brief text which indicates how the receiver or seller replied to a request to accept or deny a chargeback or bank return.</t>
  </si>
  <si>
    <t>A number which uniquely identifies a Staff Member in the analytic environment - the Staff Member who adjudicates in this event.</t>
  </si>
  <si>
    <t>auth_id</t>
  </si>
  <si>
    <t>product_type</t>
  </si>
  <si>
    <t>product_subtype</t>
  </si>
  <si>
    <t>Brief text which indicates the result of a Payment Dispute. Typically this is the only result, but if the case is re-opened, then a subsequent result can overwrite this one. The complete history of all results is maintained in Payment Dispute Event.</t>
  </si>
  <si>
    <t>dispute_outcome_id</t>
  </si>
  <si>
    <t>An alphanumeric string which uniquely identifies a Payment Dispute Outcome in the source system.</t>
  </si>
  <si>
    <t>reference_number</t>
  </si>
  <si>
    <t>event_staff_member_key</t>
  </si>
  <si>
    <t>system_trace</t>
  </si>
  <si>
    <t>A number which uniquely identifies a Staff Member in the analytic environment - the staff member who is responsible for this event (e.g., resolves the case).</t>
  </si>
  <si>
    <t>event_username</t>
  </si>
  <si>
    <t>The identifier of the staff member who is responsible for this event (e.g., the username of the team member who resolves the case).</t>
  </si>
  <si>
    <t>payment_processing_time</t>
  </si>
  <si>
    <t>cast(from_unixtime(wcbtrans.payment_processing_time) as timestamp)</t>
  </si>
  <si>
    <t>processing_code</t>
  </si>
  <si>
    <t>payment_dispute_event_type</t>
  </si>
  <si>
    <t>normalized_response_code</t>
  </si>
  <si>
    <t>dispute_event_type_name</t>
  </si>
  <si>
    <t>Text which identifies a Payment Dispute Event Type.</t>
  </si>
  <si>
    <t>response_message</t>
  </si>
  <si>
    <t>Text which explains or clarifies a Payment Dispute Event Type.</t>
  </si>
  <si>
    <t>payment_dispute_notification</t>
  </si>
  <si>
    <t>dispute_notification_key</t>
  </si>
  <si>
    <t>A number which uniquely identifies a Payment Dispute Notification in the analytic environment.</t>
  </si>
  <si>
    <t>dispute_notification_id</t>
  </si>
  <si>
    <t>An alphanumeric string which uniquely identifies a dispute notification in the source system.</t>
  </si>
  <si>
    <t>transaction_source</t>
  </si>
  <si>
    <t>Brief text which determines the general nature of the notification, such as request for evidence, or resolution of the dispute.</t>
  </si>
  <si>
    <t>Brief text which gives an explanation for a notification. For example, if a representment is rejected, this code might explain why it was rejected.</t>
  </si>
  <si>
    <t>Brief text which indicates the current state or standing of a Payment Dispute Notification.</t>
  </si>
  <si>
    <t>notification_template_code</t>
  </si>
  <si>
    <t>pxinsindexedkey</t>
  </si>
  <si>
    <t>XX_INTEGRATION_DB_XX.money_movement_xref</t>
  </si>
  <si>
    <t>Brief text which identifies the format of the notification.</t>
  </si>
  <si>
    <t>pp_refundtxnlist.pxinsindexedkey = money_movement_xref.source_id and source_name = 'pp_refundtxnlist'</t>
  </si>
  <si>
    <t>cart_txn_subtype</t>
  </si>
  <si>
    <t>pos_code</t>
  </si>
  <si>
    <t>pos_mode</t>
  </si>
  <si>
    <t>coalesce(money_movement_xref.money_movement_key, -99)</t>
  </si>
  <si>
    <t>MG 4/11 - TLD2 mapping has a mapping from pp_index_moneymovement.pzinsindexedkey with not site or cdm target.
MG 4/11 - TLD2 MAPPING - PP_INDEX_MONEYMOVEMENT	TRANSACTIONSTATUS mapped as source, but not target.</t>
  </si>
  <si>
    <t>financing_code</t>
  </si>
  <si>
    <t>XX_SOR_XX.pp_refundtxnlist</t>
  </si>
  <si>
    <t>financing_type</t>
  </si>
  <si>
    <t>moneymovementtype</t>
  </si>
  <si>
    <t>XX_SOR_XX.pp_index_moneymovement</t>
  </si>
  <si>
    <t>payment_funding_source</t>
  </si>
  <si>
    <t>A number which uniquely identifies a Party in the analytic environment- the party where a dispute notification is sent (if known).</t>
  </si>
  <si>
    <t>MG 4/11 - TLD2 MAPPING - has mapping from pp_index_moneymovement.casestatus mapped to payment_dispute_event.dispute_case_status, but this makes more sense.  Does it not?</t>
  </si>
  <si>
    <t>product_type_gce</t>
  </si>
  <si>
    <t>A number which uniquely identifies an Account in the analytic environment - the account where a dispute notification is sent (if known).</t>
  </si>
  <si>
    <t>pp_index_moneymovement
pp_index_moneymovement
wat_case_protection_payout
pp_refundtxnlist
pp_refundtxnlist
wchargeback_event
wat_case_protection_payout</t>
  </si>
  <si>
    <t>startdate
pxcreatedatetime
time_created
refunddate
pxcreateddatetime
money_movement_date
pp_payout_time</t>
  </si>
  <si>
    <t>XX_SOR_XX.pp_index_moneymovement
XX_SOR_XX.pp_index_moneymovement
XX_SOR_XX.wat_case_protection_payout
XX_SOR_XX.pp_refundtxnlist
XX_SOR_XX.pp_refundtxnlist
XX_SOR_XX.wchargeback_event
XX_SOR_XX.wat_case_protection_payout</t>
  </si>
  <si>
    <t>A number or string which uniquely identifies an Account in the source environment - the account where a dispute notification is sent (if known).</t>
  </si>
  <si>
    <t>cast(from_unixtime(money_movement.source_created_timestamp) as timestamp)
coalesce(pp_index_moneymovement.startdate, pp_index_moneymovement.pxcreatedatetime, -99)
Need Calculation for wat_case_protection_payout ??</t>
  </si>
  <si>
    <t>vendor_trace_number_gce</t>
  </si>
  <si>
    <t>processing_end_point_gce</t>
  </si>
  <si>
    <t>payment_transaction_handle</t>
  </si>
  <si>
    <t>MG 4/11 - TLD2 MAPPING - Only has wat_case_protection_payout.pp_payout_time  and PP_INDEX_MONEYMOVEMENT        PXCREATEDATETIME  and PP_INDEX_MONEYMOVEMENT        STARTDATE, and 
PP_REFUNDTXNLIST	PXCREATEDDATETIME  mapped to this column.</t>
  </si>
  <si>
    <t>payment_dispute_outcome</t>
  </si>
  <si>
    <t>Brief text which identifies a Payment Dispute Outcome.</t>
  </si>
  <si>
    <t>global_tracking_id</t>
  </si>
  <si>
    <t>dispute_outcome_name</t>
  </si>
  <si>
    <t>Text which identifies a Payment Dispute Outcome.</t>
  </si>
  <si>
    <t>Text which explains or clarifies a Payment Dispute Outcome</t>
  </si>
  <si>
    <t>XX_SOR_XX.wat_case_protection_payout</t>
  </si>
  <si>
    <t>promo_plan</t>
  </si>
  <si>
    <t>pp_refundtxnlist
pp_index_moneymovement</t>
  </si>
  <si>
    <t>pxindexcount
pxindexcount</t>
  </si>
  <si>
    <t>XX_SOR_XX.pp_refundtxnlist
XX_SOR_XX.pp_index_moneymovement</t>
  </si>
  <si>
    <t>payment_dispute_reason</t>
  </si>
  <si>
    <t>coalesce(money_movement_xref.creation_sequence_number, -99)</t>
  </si>
  <si>
    <t xml:space="preserve"> Q: How to determine which. Will we have both?
MG 4/11 - TLD2 MAPPING - PP_INDEX_MONEYMOVEMENT        PXINDEXCOUNT and PP_REFUNDTXNLIST	PXINDEXCOUNT</t>
  </si>
  <si>
    <t>dispute_reason_name</t>
  </si>
  <si>
    <t>decision_time</t>
  </si>
  <si>
    <t>Text which identifies a Payment Dispute Reason, such as Unauthorized Payment.</t>
  </si>
  <si>
    <t>cast(from_unixtime(money_movement.decision_timestamp) as timestamp)</t>
  </si>
  <si>
    <t>promo_exp_date</t>
  </si>
  <si>
    <t>Text which explains or clarifies a Payment Dispute Reason.</t>
  </si>
  <si>
    <t>cast(from_unixtime(wcbtrans.promo_exp_date) as timestamp)</t>
  </si>
  <si>
    <t>case_id</t>
  </si>
  <si>
    <t>payment_dispute_settlement_type</t>
  </si>
  <si>
    <t>MG 4/11 - TLD2 MAPPING</t>
  </si>
  <si>
    <t>Brief text which identifies a Payment Dispute Settlement Type.</t>
  </si>
  <si>
    <t>dispute_settlement_type_name</t>
  </si>
  <si>
    <t>Text which identifies a Payment Dispute Settlement Type.</t>
  </si>
  <si>
    <t>promo_num_months</t>
  </si>
  <si>
    <t>Text which explains or clarifies a Payment Dispute Settlement Type.</t>
  </si>
  <si>
    <t>num_listings</t>
  </si>
  <si>
    <t>payment_dispute_stage</t>
  </si>
  <si>
    <t>remitrecipientcountry</t>
  </si>
  <si>
    <t>XX_SOR_XX.pp_index_disputecasedetails</t>
  </si>
  <si>
    <t>dispute_stage_name</t>
  </si>
  <si>
    <t>order_id_encrypted</t>
  </si>
  <si>
    <t>Text which identifies a Payment Dispute Stage.</t>
  </si>
  <si>
    <t>Text which explains or clarifies a Payment Dispute Stage.</t>
  </si>
  <si>
    <t>buyerorseller</t>
  </si>
  <si>
    <t>payment_dispute_status</t>
  </si>
  <si>
    <t>dispute_status_name</t>
  </si>
  <si>
    <t>Text which identifies a Payment Dispute Status, such as Recovery, or Processing.</t>
  </si>
  <si>
    <t>Text which explains or clarifies a Payment Dispute Status.</t>
  </si>
  <si>
    <t>coalesce(money_movement_xref.account_key, -99)</t>
  </si>
  <si>
    <t>May need source_name in Join condition</t>
  </si>
  <si>
    <t>payment_dispute_subreason</t>
  </si>
  <si>
    <t>dispute_subreason_name</t>
  </si>
  <si>
    <t>Text which identifies a Payment Dispute SubReason.</t>
  </si>
  <si>
    <t>Text which explains or clarifies a Payment Dispute SubReason.</t>
  </si>
  <si>
    <t>pp_index_moneymovement
wat_cbevent_attack</t>
  </si>
  <si>
    <t>mmamount
legacy_recovery_amount</t>
  </si>
  <si>
    <t>XX_SOR_XX.pp_index_moneymovement
XX_SOR_XX.wat_cbevent_attack</t>
  </si>
  <si>
    <t>coalesce(money_movement_xref.money_movement_amount, -99)</t>
  </si>
  <si>
    <t xml:space="preserve"> Q: How to determine which. Will we have both?
MG 4/11 - TLD2 MAPPING - MMAMOUNT</t>
  </si>
  <si>
    <t>payment_dispute_substatus</t>
  </si>
  <si>
    <t>wat_case_protection_payout
wat_case_protection_payout</t>
  </si>
  <si>
    <t>net_pp_payout_amount_usd
gross_pp_payout_amount_usd</t>
  </si>
  <si>
    <t>XX_SOR_XX.wat_case_protection_payout
XX_SOR_XX.wat_case_protection_payout</t>
  </si>
  <si>
    <t>coalesce(money_movement_xref.money_movement_usd_amount, -99)</t>
  </si>
  <si>
    <t>MG 4/11 - TLD2 MAPPING - wat_case_protection_payout.gross_pp_payout_amount_usd and net_pp_payout_amount_use columns both mapped here.</t>
  </si>
  <si>
    <t>dispute_substatus_name</t>
  </si>
  <si>
    <t>Text which identifies a Payment Dispute SubStatus.</t>
  </si>
  <si>
    <t>mmcurrency</t>
  </si>
  <si>
    <t>Text which explains or clarifies a Payment Dispute SubStatus.</t>
  </si>
  <si>
    <t>pp_refundtxnlist
wat_case_protection_payout
pp_index_moneymovement</t>
  </si>
  <si>
    <t>validrefundtxnid
pp_payout_transaction_id
moneymovetransid</t>
  </si>
  <si>
    <t>XX_INTEGRATION_DB_XX.payment_transaction_xref
XX_INTEGRATION_DB_XX.payment_transaction_xref
XX_INTEGRATION_DB_XX.payment_transaction_xref</t>
  </si>
  <si>
    <t>payment_dispute_subtype</t>
  </si>
  <si>
    <t>coalesce(money_movement_xref.payment_transaction_key, -99)</t>
  </si>
  <si>
    <t>MG 4/11 - TLD2 mapping - FROM PP_INDEX_MONEYMOVEMENT        MONEYMOVETRANSID
and PP_REFUNDTXNLIST	VALIDREFUNDTXNID</t>
  </si>
  <si>
    <t>wat_cbevent_attack
wat_cbevent_attack
wat_cbevent_attack
pp_index_moneymovement</t>
  </si>
  <si>
    <t>buyer_liab_transid
seller_reimburse_transid
buyer_reimburse_transid
transactionid</t>
  </si>
  <si>
    <t>dispute_subtype_name</t>
  </si>
  <si>
    <t>XX_SOR_XX.wat_cbevent_attack
XX_SOR_XX.wat_cbevent_attack
XX_SOR_XX.wat_cbevent_attack
XX_SOR_XX.pp_index_moneymovement</t>
  </si>
  <si>
    <t>Text which identifies a Payment Dispute SubType.</t>
  </si>
  <si>
    <t>coalesce(money_movement_xref.payment_transaction_id, -99)</t>
  </si>
  <si>
    <t xml:space="preserve"> Q: How to determine which. Will we have both?
I did not remove the last col from payment_dispute.sender_payment_transaction_key action_item
doublecheck all mappings
MG 4/11 - TLD2 MAPPING - Only has wat_case_protection_payout.pp_payout_transaction_id AND pp_index_moneymovement.transactionid mapped to this column</t>
  </si>
  <si>
    <t>Text which explains or clarifies a Payment Dispute SubType.</t>
  </si>
  <si>
    <t>cb_fee_reimburse_transid</t>
  </si>
  <si>
    <t>XX_INTEGRATION_DB_XX.payment_transaction_xrefpayment_transaction_xref</t>
  </si>
  <si>
    <t>coalesce(money_movement_xref.fee_payment_transaction_key, -99)</t>
  </si>
  <si>
    <t>XX_SOR_XX.wat_cbevent_attack</t>
  </si>
  <si>
    <t>payment_dispute_type</t>
  </si>
  <si>
    <t>dispute_type_name</t>
  </si>
  <si>
    <t>Text which identifies a Payment Dispute Type, such as Chargeback vs. Bank Return.</t>
  </si>
  <si>
    <t>Text which explains or clarifies a Payment Dispute Type.</t>
  </si>
  <si>
    <t>applied_protection_program_id</t>
  </si>
  <si>
    <t>MG 4/11 - ACTION ITEM - Need to add information for the flags map into the calculation column</t>
  </si>
  <si>
    <t>payment_expedition_reason</t>
  </si>
  <si>
    <t>coalesce(money_movement_xref.insurance_product_key, -99)</t>
  </si>
  <si>
    <t>MG 4/11 - TLD2 MAPPING
MG 4/12 - MODEL - Do we have a corresponding key column?</t>
  </si>
  <si>
    <t>type_of_s</t>
  </si>
  <si>
    <t>is_active_reason</t>
  </si>
  <si>
    <t>A flag which determines whether or not this reason currently applies to the payment. Yes (Y) means it applies, No (N) means it does not.</t>
  </si>
  <si>
    <t>performedby</t>
  </si>
  <si>
    <t>coalesce(money_movement_xref.staff_member_key, -99)</t>
  </si>
  <si>
    <t>, but is this a key generated in the lake is it not. Should it have an id column?</t>
  </si>
  <si>
    <t>payment_notification</t>
  </si>
  <si>
    <t>payment_notification_key</t>
  </si>
  <si>
    <t>A number which uniquely identifies a Payment Notification in the analytic environment.</t>
  </si>
  <si>
    <t>payment_notification_id</t>
  </si>
  <si>
    <t>An alphanumeric string which uniquely identifies a payment notification in the source system.</t>
  </si>
  <si>
    <t>pzinskey
pzinskey</t>
  </si>
  <si>
    <t xml:space="preserve"> Q: How to determine which. Will we have both?
MG 4/11 - TLD2 MAPPING - has the pp_index_moneymovement.pzinskey AND PP_REFUNDTXNLIST        PZINSKEY </t>
  </si>
  <si>
    <t>Brief text which determines the general nature of a notification, such as sign up or a status change.</t>
  </si>
  <si>
    <t>coalesce(loan_transaction_xref.date_created,'3999-12-31 23:59:59')</t>
  </si>
  <si>
    <t>coalesce(money_movement_xref.date_created,'3999-12-31 23:59:59')</t>
  </si>
  <si>
    <t>A number which uniquely identifies a Payment Transaction in the analytic environment - the transaction that is the subject of this notification.</t>
  </si>
  <si>
    <t>A number which uniquely identifies a Party in the analytic environment- the party where the notification is sent (if known).</t>
  </si>
  <si>
    <t>A number which uniquely identifies an Account in the analytic environment - the account where the notification is sent (if known).</t>
  </si>
  <si>
    <t>payment_platform</t>
  </si>
  <si>
    <t>payment_platform_code</t>
  </si>
  <si>
    <t>Brief text which identifies the system or interface that processes this transaction. A company may have a single platform or multiple ones depending on the history of how its processing has evolved over time.</t>
  </si>
  <si>
    <t>payment_platform_name</t>
  </si>
  <si>
    <t>Text which identifies a Payment Platform.</t>
  </si>
  <si>
    <t>Text which explains or clarifies a Payment Platform.</t>
  </si>
  <si>
    <t>payment_process</t>
  </si>
  <si>
    <t>payment_process_key</t>
  </si>
  <si>
    <t>A number which identifies a Payment Process in the analytic environment.</t>
  </si>
  <si>
    <t>payment_process_id</t>
  </si>
  <si>
    <t>A number or string which identifies a Payment Process in the source environment (e.g., Xoom's ev_xoom_event.id).</t>
  </si>
  <si>
    <t>payment_process_name</t>
  </si>
  <si>
    <t>Text which classifies a Payment Process according to the nature of the circumstance, such as "invalid_account_num".</t>
  </si>
  <si>
    <t>payment_process_type_code</t>
  </si>
  <si>
    <t>Brief text which identifies a Payment Process.</t>
  </si>
  <si>
    <t>payment_process_reason_code</t>
  </si>
  <si>
    <t>Brief text which identifies a Payment Process Reason.</t>
  </si>
  <si>
    <t>Text which explains or clarifies this process.</t>
  </si>
  <si>
    <t>Text which annotates or describes this process.</t>
  </si>
  <si>
    <t>A number which uniquely identifies a Company - the company that is legally responsible for this process.</t>
  </si>
  <si>
    <t>A number which uniquely identifies a Company - the company that services this process.</t>
  </si>
  <si>
    <t>payment_process_event</t>
  </si>
  <si>
    <t>payment_process_event_key</t>
  </si>
  <si>
    <t>A number which identifies a Payment Process Event in the analytic environment.</t>
  </si>
  <si>
    <t>payment_process_event_id</t>
  </si>
  <si>
    <t>A number or string which identifies a Payment Process Event in the source environment.</t>
  </si>
  <si>
    <t>A number or string which identifies a Payment Process.</t>
  </si>
  <si>
    <t>process_event_type_code</t>
  </si>
  <si>
    <t>Brief text which identifies a Payment Process Event Type.</t>
  </si>
  <si>
    <t>The moment when a Payment Process Event occurs, in standard time (PST).</t>
  </si>
  <si>
    <t>Text which annotates or describes this event.</t>
  </si>
  <si>
    <t>data</t>
  </si>
  <si>
    <t>Text which contains technical information about a Payment Process Event.</t>
  </si>
  <si>
    <t>partner_event_code</t>
  </si>
  <si>
    <t>Brief text which describes this event from the partner's (bank's) point-of-view.</t>
  </si>
  <si>
    <t>partner_event_description</t>
  </si>
  <si>
    <t>Text which explains or clarifies a Payment Process Event from the partner's (bank's) point-of-view.</t>
  </si>
  <si>
    <t>payment_process_reason</t>
  </si>
  <si>
    <t>Text which justifies a Payment Process.</t>
  </si>
  <si>
    <t>Text which explains or clarifies a Payment Process Reason.</t>
  </si>
  <si>
    <t>payment_process_type</t>
  </si>
  <si>
    <t>Brief text which identifies a Payment Process Type.</t>
  </si>
  <si>
    <t>payment_process_type_name</t>
  </si>
  <si>
    <t>Text which identifies a Payment Process Type, such as Payment, Handover, Cancellation or Amendment.</t>
  </si>
  <si>
    <t>Text which explains or clarifies a Payment Process Type.</t>
  </si>
  <si>
    <t>These need to be added:</t>
  </si>
  <si>
    <t>Product</t>
  </si>
  <si>
    <t>Product ID</t>
  </si>
  <si>
    <t>Variable characters (40)</t>
  </si>
  <si>
    <t>payment_request</t>
  </si>
  <si>
    <t>payment_request_key</t>
  </si>
  <si>
    <t>A number which uniquely identifies a Payment Request in the analytic environment.</t>
  </si>
  <si>
    <t>payment_request_id</t>
  </si>
  <si>
    <t>Product Name</t>
  </si>
  <si>
    <t>A number or alphanumeric string which uniquely identifies a Payment Request in the source system.</t>
  </si>
  <si>
    <t>Variable characters (200)</t>
  </si>
  <si>
    <t>XX_INTEGRATION_DB_XX.party_xref</t>
  </si>
  <si>
    <t>partyv2.party_id = party_xref.source_id and party_xref.source_name = 'partyv2'</t>
  </si>
  <si>
    <t>coalesce(party_xref.party_key, -99)</t>
  </si>
  <si>
    <t>XX_SOR_XX.partyv2</t>
  </si>
  <si>
    <t>is_expedited_payment</t>
  </si>
  <si>
    <t>An indicator which determines whether or not this payment is accelerated or not. For example, a company may elect to pay the receiver even before processing of the sent payment is complete.</t>
  </si>
  <si>
    <t>An alphanumeric string which uniquely identifies an Account in the source environment.</t>
  </si>
  <si>
    <t>session_cookie_value</t>
  </si>
  <si>
    <t>The data from the file deposited on the prospect or customer's device (smart phone, tablet, etc.) to control sessions with that individual. The cookie used during the session for this payment.</t>
  </si>
  <si>
    <t>XX_SOR_XX.party_name</t>
  </si>
  <si>
    <t>entry_mode_code</t>
  </si>
  <si>
    <r>
      <t>partyv2</t>
    </r>
    <r>
      <rPr>
        <sz val="11"/>
        <rFont val="Calibri"/>
        <family val="2"/>
      </rPr>
      <t>.party_id</t>
    </r>
    <r>
      <rPr>
        <sz val="11"/>
        <rFont val="Calibri"/>
        <family val="2"/>
      </rPr>
      <t xml:space="preserve"> = party_name.party_id</t>
    </r>
  </si>
  <si>
    <t>Brief tex which indicates how this transaction was recorded.</t>
  </si>
  <si>
    <t>MMG(3/29) CODE - Will need to ensure that if party_name is updated CDM is updated</t>
  </si>
  <si>
    <t>entry_sub_mode_code</t>
  </si>
  <si>
    <t>Brief text which further explains how this transaction was recorded.</t>
  </si>
  <si>
    <t>prefix</t>
  </si>
  <si>
    <t>A number which uniquely identifies a Party in the analytic environment- the party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</si>
  <si>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r>
      <t>partyv2.</t>
    </r>
    <r>
      <rPr>
        <sz val="11"/>
        <rFont val="Calibri"/>
        <family val="2"/>
      </rPr>
      <t>party_id</t>
    </r>
    <r>
      <rPr>
        <sz val="11"/>
        <rFont val="Calibri"/>
        <family val="2"/>
      </rPr>
      <t xml:space="preserve"> = party_name.party_id</t>
    </r>
  </si>
  <si>
    <t>counter_profile_id</t>
  </si>
  <si>
    <t>An alternate way to identify a Party (in the source system) - the Profile ID of the counterparty in this transaction.</t>
  </si>
  <si>
    <t>given_name</t>
  </si>
  <si>
    <t>partyv2.party_id = party_name.party_id</t>
  </si>
  <si>
    <t>A number which uniquely identifies an Account in the analytic environment - the account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</si>
  <si>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t>A number or string which uniquely identifies an Account in the source environment - the account of the opposing party.</t>
  </si>
  <si>
    <t>counter_identifier</t>
  </si>
  <si>
    <t>An alphanumeric string which in some way identifies the counterparty (e.g., recipient) of this payment. This is for unilateral payments only, where the recipient is not a known Party or Account to the Company. Through this identifier (often an email address), the recipient will be notified to collect the payment.</t>
  </si>
  <si>
    <t>surname</t>
  </si>
  <si>
    <t>Brief text which identifies a Country. This code is the 2-character ISO code for countries, such as US or CA. The country of the counterparty on this transaction.</t>
  </si>
  <si>
    <t>Brief text which identifies a Payment Transaction Status.</t>
  </si>
  <si>
    <t>Brief text which identifies a Payment Status Reason, such as BA (Blocked Account) or NSF (Non-Sufficient Funds).</t>
  </si>
  <si>
    <t>suffix</t>
  </si>
  <si>
    <r>
      <t>partyv2.</t>
    </r>
    <r>
      <rPr>
        <sz val="11"/>
        <rFont val="Calibri"/>
        <family val="2"/>
      </rPr>
      <t>party_id</t>
    </r>
    <r>
      <rPr>
        <sz val="11"/>
        <rFont val="Calibri"/>
        <family val="2"/>
      </rPr>
      <t xml:space="preserve"> = party_name.party_id</t>
    </r>
  </si>
  <si>
    <t xml:space="preserve"> </t>
  </si>
  <si>
    <t>redemption_value</t>
  </si>
  <si>
    <t xml:space="preserve">
</t>
  </si>
  <si>
    <t>The portion of the remaining value for a Promotion that has been used to help fund this payment.</t>
  </si>
  <si>
    <t>redemption_amount</t>
  </si>
  <si>
    <t>The monetary value of the Redemption Value used on this payment.</t>
  </si>
  <si>
    <t>redemption_usd_amount</t>
  </si>
  <si>
    <t>The Redemption Amount as expressed in U.S. dollars.</t>
  </si>
  <si>
    <t>counter_instrument_class_code</t>
  </si>
  <si>
    <t>Brief text which identifies an Instrument Class - the instrument of the counterparty (CP) on this payment.</t>
  </si>
  <si>
    <t>counter_instrument_variant_cd</t>
  </si>
  <si>
    <t>Brief text which identifies an Instrument Variant - the instrument of the counterparty (CP) on this payment.</t>
  </si>
  <si>
    <t>counter_financial_instrumt_key</t>
  </si>
  <si>
    <t>A number which uniquely identifies a Financial Instrument in the analytic environment - the instrument of the counterparty on this payment.</t>
  </si>
  <si>
    <t>counter_currency_code</t>
  </si>
  <si>
    <t>Brief text which identifies a Currency. This code is the 3-character ISO code for currencies, such as USD, EUR or GPB. The currency of the counterparty (CP) on this payment.</t>
  </si>
  <si>
    <t>payment_request_status_code</t>
  </si>
  <si>
    <t>Brief text which identifies a Payment Request Status.</t>
  </si>
  <si>
    <t>request_status_reason_code</t>
  </si>
  <si>
    <t>Brief text which identifies a Request Status Reason, such as INVALID_DESTINATION, REQUEST_ABUSE, COLLECTIONS or AUP.</t>
  </si>
  <si>
    <t>MMG: Should this be party_industry_key and the next column be party_industry_id?
What is the driving table for this...
PR: this should be the surrogate key value (in Party table) for a given party_id
MMG(3/29) Should the driving table be wuser_industry?
MMG 4/10 - How to derive the party_key from the account_number?</t>
  </si>
  <si>
    <t>payment_request_event</t>
  </si>
  <si>
    <t>payment_request_event_key</t>
  </si>
  <si>
    <t>A number which uniquely identifies, in the analytic environment, an occurrence in the lifecycle of a Payment Request.</t>
  </si>
  <si>
    <t>payment_request_event_id</t>
  </si>
  <si>
    <t>A number or alphanumeric string which uniquely identifies, in the source system, an occurrence in the lifecycle of a Payment Request.</t>
  </si>
  <si>
    <t>request_event_type_code</t>
  </si>
  <si>
    <t>Brief text which identifies a Request Event Type.</t>
  </si>
  <si>
    <t>industry</t>
  </si>
  <si>
    <t>XX_SOR_XX.user_industry</t>
  </si>
  <si>
    <t>subindustry</t>
  </si>
  <si>
    <t>XX_SOR_XX.user_subindustry</t>
  </si>
  <si>
    <t>Brief text which identifies a Request Message Type. This might hypothetically have have values such as REQ, CANCEL, ACCEPT, DECLINE or COMPLETED.</t>
  </si>
  <si>
    <t>PR: time_row_created does not exist</t>
  </si>
  <si>
    <t>event_party_key</t>
  </si>
  <si>
    <t>A number which uniquely identifies a Party in the analytic environment - the party that participates in this event (not necessarily the same as the sending or receiving party).</t>
  </si>
  <si>
    <t>event_profile_id</t>
  </si>
  <si>
    <t>An alternate way to identify a Party (in the source system). This alternate identifier may be temporary (unlike the Party ID, which must be perrmanent) - - the profile that participates in this event (not necessarily the same as the sending or receiving profile).</t>
  </si>
  <si>
    <t>event_account_key</t>
  </si>
  <si>
    <t>A number which uniquely identifies an Account in the analytic environment - the account that participates in this event.</t>
  </si>
  <si>
    <t>event_account_id</t>
  </si>
  <si>
    <t>An alphanumeric string which uniquely identifies an Account in the source environment - the account that participates in this event.</t>
  </si>
  <si>
    <t>Text which explains or clarifies a Payment Request Event.</t>
  </si>
  <si>
    <t>cast(from_unixtime(wuser_industry.time_row_updated) as timestamp)</t>
  </si>
  <si>
    <t>A number which uniquely identifies a Company - the company that services the request.</t>
  </si>
  <si>
    <t>payment_request_status</t>
  </si>
  <si>
    <t>payment_request_status_name</t>
  </si>
  <si>
    <t>Text which identifies a Payment Request Status, such as Requested, Accepted, Declined or Completed.</t>
  </si>
  <si>
    <t>Text which explains or clarifies a Payment Request Status.</t>
  </si>
  <si>
    <t>encrypted_transaction_id</t>
  </si>
  <si>
    <t>varchar(120)</t>
  </si>
  <si>
    <t>The Payment Transaction ID (from source) in encoded form to disguise its contents.</t>
  </si>
  <si>
    <t>exposed_transaction_uuid</t>
  </si>
  <si>
    <t>A number or string which identifies a Payment Transaction to the outside world (on reports, through APIs, etc.). The encrypted and HMAC forms of this identifier are housed in the Data Vault - only the UUID is persisted here.</t>
  </si>
  <si>
    <t>affiliate_transaction_id</t>
  </si>
  <si>
    <t>A reference number used by another company (e.g., for Venmo: Braintree or PayPal) to identify this transaction.</t>
  </si>
  <si>
    <t>current_activity_id</t>
  </si>
  <si>
    <t>cast(from_unixtime(partyv2.time_created) as timestamp)</t>
  </si>
  <si>
    <t>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ID. However, if the transaction is subsequently reversed, the reversal transactions would be assigned a new Current Activity ID. Thus, the original and reversing transactions are kept separate.</t>
  </si>
  <si>
    <t>cast(from_unixtime(partyv2.time_updated) as timestamp)</t>
  </si>
  <si>
    <t>refunded_timestamp</t>
  </si>
  <si>
    <t>cast(to_date(from_unixtime(unix_timestamp(wuser.birth_date, 'dd-MM-yyyy'))) as date)</t>
  </si>
  <si>
    <t>MMG(3/29) CODE - Will need to ensure that if wuser is updated, CDM is updated</t>
  </si>
  <si>
    <t>The moment when this transaction was reversed or otherwise paid back (for various reasons, such as refund, chargeback, accounting adjustment, etc.), in standard time (PST).</t>
  </si>
  <si>
    <t>charged_back_timestamp</t>
  </si>
  <si>
    <t>The moment when this transaction was returned from the credit card processor for reimbursement, in standard time (PST).</t>
  </si>
  <si>
    <t>returned_timestamp</t>
  </si>
  <si>
    <t>The moment when this transaction was returned from the bank as unpayable, in standard time (PST).</t>
  </si>
  <si>
    <t>month(cast(to_date(from_unixtime(unix_timestamp(wuser.birth_date, 'dd-MM-yyyy'))) as date))</t>
  </si>
  <si>
    <t>expected_completion_timestamp</t>
  </si>
  <si>
    <t>The moment when it is anticipated that handling of this transaction will be finished, in standard time (PST).</t>
  </si>
  <si>
    <t>PR: only if updated</t>
  </si>
  <si>
    <t>year(cast(to_date(from_unixtime(unix_timestamp(wuser.birth_date, 'dd-MM-yyyy'))) as date))</t>
  </si>
  <si>
    <t>Brief text which identifies a Product - the service which facilitates the payment (e.g., for PayPal, Send Money).</t>
  </si>
  <si>
    <t>citizenship</t>
  </si>
  <si>
    <t>is_first_payment_sent</t>
  </si>
  <si>
    <t>A flag which determines whether or not this payment is the initial one dispatched by this Account.</t>
  </si>
  <si>
    <t>iso_preferred_language</t>
  </si>
  <si>
    <t>A number which uniquely identifies Documentation in the analytic environment. If the document is formally represented in Documentation, this key should point to it.</t>
  </si>
  <si>
    <t>phone_carrier_name</t>
  </si>
  <si>
    <t>Text which identifies a company that supports and provides services to a phone (such as a mobile phone) - the phone carrier used by the Party or Account that is the focus of this transaction.</t>
  </si>
  <si>
    <t>A numeric string which helps identify a device (telephone) on a voice communications network - the phone used by the Account that is the focus of this transaction.</t>
  </si>
  <si>
    <t>device_operating_system_name</t>
  </si>
  <si>
    <t>Text which identifies an operatring system, such as Windows or Android - the operating system that manages the Device on this transaction.</t>
  </si>
  <si>
    <t>device_fingerprint</t>
  </si>
  <si>
    <t>Summary information collected about the Device used in this activity, such the hardware, operating system, web browswer used, and other details. In principle, each fingerprint should be unique.</t>
  </si>
  <si>
    <t>ip_address_country_code</t>
  </si>
  <si>
    <t>Brief text which identifies a Country - the country where the IP Address on this transaction is located.</t>
  </si>
  <si>
    <t>ip_address_city_name</t>
  </si>
  <si>
    <t>Text which identifies a community within a country, state or region - the city where the IP Address on this transaction is located.</t>
  </si>
  <si>
    <t>ip_address_proxy_score</t>
  </si>
  <si>
    <t>A rating which determines the likelihood that an IP Address is a proxy or not.</t>
  </si>
  <si>
    <t>ip_to_billing_address_miles</t>
  </si>
  <si>
    <t>decimal(8,2)</t>
  </si>
  <si>
    <t>The approximate distance between the IP Address on this transaction and the payee's location in miles.</t>
  </si>
  <si>
    <t>internet_service_provider</t>
  </si>
  <si>
    <t>Brief or full text which identifies a company that provides access to the Internet.</t>
  </si>
  <si>
    <t>The data from the file deposited on the prospect or customer's device (smart phone, tablet, etc.) to control sessions with that individual. The cookie with a marketing focus (known as "affiliate" in Xoom).</t>
  </si>
  <si>
    <t>The data from the file deposited on the prospect or customer's device (smart phone, tablet, etc.) to control sessions with that individual. The cookie used to conduct marketing tests - specifically AB (or "aybee") tests comparing A and B populations.</t>
  </si>
  <si>
    <t>Brief text which identifies a Country.</t>
  </si>
  <si>
    <t>addressee_name</t>
  </si>
  <si>
    <t>partyv2.id = party_postal_addr_primary.party_id and party_postal_addr_primary.party_postal_addr_id = party_postal_address.id</t>
  </si>
  <si>
    <t>PR: Take only the PRIMARY address?</t>
  </si>
  <si>
    <t>counter_identifier_type_code</t>
  </si>
  <si>
    <t>input_address1</t>
  </si>
  <si>
    <t>Brief text which indicates how the counterparty (reicipient) is identified: by Account , Party, email address, phone number, etc.</t>
  </si>
  <si>
    <t>counter_party_type_code</t>
  </si>
  <si>
    <t>Brief text which classifies the nature of a Party as a person (consumer) or organization (typically a merchant) - the type of the counterparty in this transaction.</t>
  </si>
  <si>
    <t>input_address2</t>
  </si>
  <si>
    <t>street_number</t>
  </si>
  <si>
    <t>buidling_name</t>
  </si>
  <si>
    <t>A number or string which uniquely identifies an Account in the source environment - the opposite Account (if any) on this transaction.</t>
  </si>
  <si>
    <t>counter_phone_carrier_name</t>
  </si>
  <si>
    <t>Text which identifies a company that supports and provides services to a phone (such as a mobile phone) - the phone carrier used by the Party or Account that is on the opposite side of this transaction.</t>
  </si>
  <si>
    <t>A numeric string which helps identify a device (telephone) on a voice communications network - the phone used by the counterparty in this transaction.</t>
  </si>
  <si>
    <t>An alphanumeric string which identifies a location where messages can be sent or received electronically - the email address of the counterparty on this transaction.</t>
  </si>
  <si>
    <t>Text which identifies a community within a country, state or region - the city where the counterparty is located.</t>
  </si>
  <si>
    <t>street_type</t>
  </si>
  <si>
    <t>Street_type</t>
  </si>
  <si>
    <t>Text which identifies a political subdivision of a country such as a U.S. state or Canadian province - the state where the counterparty is located.</t>
  </si>
  <si>
    <t>coalesce(party_account_xref.party_key, -99)</t>
  </si>
  <si>
    <t>A number or alphanumeric string which identifies a Postal Area - the postal area of the counterparty on this transaction.</t>
  </si>
  <si>
    <t>An alphanumeric string which in some way identifies the counterparty (e.g., recipient) of this payment, such as an email address or a phone number. This is for unilateral payments only, where the recipient is not a known Party or Account to the Company. Through this identifier (often an email address), the recipient will be notified to collect the payment.</t>
  </si>
  <si>
    <t>po_box</t>
  </si>
  <si>
    <t>Po_box</t>
  </si>
  <si>
    <t>XX_SOR_XX.account_party</t>
  </si>
  <si>
    <t>Brief text which identifies a Country. This code is the 2-character ISO code for countries, such as US or CA. The legal country corrects the Country Code. For example, the Country Code might be PR (for Puerto Rico) - but from a legal point-of-view, the "valid" country would be US (for the United States). In other words, payments between the U.S. and Puerto Rico are not considered to be cross-border.</t>
  </si>
  <si>
    <t>Brief text which identifies a Country. This code is the 2-character ISO code for countries, such as US or CA. The legal counterparty country corrects the Counter Country Code. For example, the Counter Country Code might be PR (for Puerto Rico) - but from a legal point-of-view, the "valid" counterparty country would be US (for the United States). In other words, payments between the U.S. and Puerto Rico are not considered to be cross-border.</t>
  </si>
  <si>
    <t>city</t>
  </si>
  <si>
    <t>is_valid_cross_border_payment</t>
  </si>
  <si>
    <t>A flag which indicates whether or not the current payment (for payment-level transactions) sent funds from one country to another. Note this determination is based on the "valid" country codes (Valid Country Code and Valid Counter Country Code) and not the raw codes. The raw codes may indicate areas which, for legal reasons, are considered part of larger areas. E.g., Puerto Rico is considered to be part of the United States. A payment from Florida (U.S.) to Puerto Rico is not a cross-border payment.</t>
  </si>
  <si>
    <t>state</t>
  </si>
  <si>
    <t>post_code</t>
  </si>
  <si>
    <t>relationship_type</t>
  </si>
  <si>
    <t>transaction_fee</t>
  </si>
  <si>
    <t>A charge for this transaction, in the given Currency. (Note: some companies charge fees in separate transactions, while some include the fee in the transaction itself. In the former case, this is informational only (i.e., denormalized) - the actual fee is represented in a separate fee transaction. In the latter case, this column captures the in-line fee.</t>
  </si>
  <si>
    <t>transaction_usd_fee</t>
  </si>
  <si>
    <t>A charge for this transaction (Transaction Fee), in U.S. dollars.</t>
  </si>
  <si>
    <t>discount_amount</t>
  </si>
  <si>
    <t>The monetary amount that is forgiven out of any fee for the transaction, in the Currency of the fee. This amount is exposed to the customer. For example, the fee might ordinarily be $5, but if there is a $2 discount, the actual fee paid will be $3.</t>
  </si>
  <si>
    <t>discount_usd_amount</t>
  </si>
  <si>
    <t>The Discount Amount as expressed in U.S. dollars.</t>
  </si>
  <si>
    <t>account_party_id</t>
  </si>
  <si>
    <t>invisible_discount_amount</t>
  </si>
  <si>
    <t>XX_SOR_XX.account_party_primary</t>
  </si>
  <si>
    <t>account_party.id= account_party_primary.account_party_id</t>
  </si>
  <si>
    <t>case when account_party_primary.account_party_id is not null then 'Y' else 'N' end</t>
  </si>
  <si>
    <t>The monetary amount that is forgiven out of any fee for the transaction, in the Currency of the fee. This amount is not exposed to the customer. For example, the fee might ordinarily be $5, but if there is a $2 discount, the actual fee paid will be $3.</t>
  </si>
  <si>
    <t>invisible_discount_usd_amount</t>
  </si>
  <si>
    <t>The Invisible Discount Amount as expressed in U.S. dollars.</t>
  </si>
  <si>
    <t>tip_amount</t>
  </si>
  <si>
    <t>day_phone</t>
  </si>
  <si>
    <t>The gratuity associated with this payment, in the original currency.</t>
  </si>
  <si>
    <t>tip_usd_amount</t>
  </si>
  <si>
    <t>The gratuity associated with this payment, in U.S. dollars.</t>
  </si>
  <si>
    <t>night_phone</t>
  </si>
  <si>
    <t>fund_at_transaction_status_code</t>
  </si>
  <si>
    <t>Brief text which identifies a Transaction Status - the status at which this payment will be funded.</t>
  </si>
  <si>
    <t>cast(from_unixtime(account_party.time_created) as timestamp)</t>
  </si>
  <si>
    <t>primary_email_name</t>
  </si>
  <si>
    <t>cast(from_unixtime(account_party.time_updated
) as timestamp)</t>
  </si>
  <si>
    <t>instrument_profile_id</t>
  </si>
  <si>
    <t>An alternate way to identify a Party (in the source system). This alternate identifier may be temporary (unlike the Party ID, which must be permanent). The Profile ID relating to the Financial Instrument (mainly for Xoom use).</t>
  </si>
  <si>
    <t>token_identifier</t>
  </si>
  <si>
    <t>An alphanumeric string is used to locate a string (token) which serves as a surrogate for some sensitive information such as a credit card number, account number, transaction identifier, etc. Tokens facilitate secure communications.</t>
  </si>
  <si>
    <t>is_default_instrument</t>
  </si>
  <si>
    <t>A flag which determines whether or not this instrument is the default or primary instrument for the account.</t>
  </si>
  <si>
    <t>is_validated_instrument</t>
  </si>
  <si>
    <t>A flag which determines whether or not this instrument has been confirmed as a usable instrument.</t>
  </si>
  <si>
    <t>funding_balance</t>
  </si>
  <si>
    <t>The balance in the Financial Instrument (such as a bank account) at the time of this activity.</t>
  </si>
  <si>
    <t>funding_usd_balance</t>
  </si>
  <si>
    <t>The Funding Balance as expressed in U.S. dollars.</t>
  </si>
  <si>
    <t>has_sufficient_funding</t>
  </si>
  <si>
    <t>A flag indicating whether or not the Funding Balance has enough good funds to finance the payment.</t>
  </si>
  <si>
    <t>has_requested_funding</t>
  </si>
  <si>
    <t>A flag that indicates whether or not funding for this transaction has been submitted.</t>
  </si>
  <si>
    <t>funding_request_timestamp</t>
  </si>
  <si>
    <t>The moment when a request was submitted to a bank or its processor to extract funds from that institution - the funds that will finance this payment.</t>
  </si>
  <si>
    <t>coalesce(party_xref.date_created,'3999-12-31 23:59:59')</t>
  </si>
  <si>
    <t>has_approved_funding</t>
  </si>
  <si>
    <t>A flag which indicates whether or not the funding for this transaction has been confirmed.</t>
  </si>
  <si>
    <t>A number which uniquely identifies a Bank in the analytic environment. At Xoom, this is known as the "assigned" bank. It is the bank that is designated to receive the funds.</t>
  </si>
  <si>
    <t>assigned_partner_name</t>
  </si>
  <si>
    <t>Text which identifies the partner - i.e., the financial institution (bank or money transfer service) - that is designated to receive the funds. If possible, this name can be used to look up the associated Bank Key.</t>
  </si>
  <si>
    <t>disbursed_partner_name</t>
  </si>
  <si>
    <t>Text which identiifes the partner - bank or money transfer service - that serves as the pick up location or receiving bank account for a disbursement</t>
  </si>
  <si>
    <t>counter_transaction_amount</t>
  </si>
  <si>
    <t>The amount that the counterparty paid or will receive, depending on the Debit Credit Code. If DR, this amount is the target or To amount. If CR, this amount is the source or From amount.</t>
  </si>
  <si>
    <t>counter_transaction_usd_amount</t>
  </si>
  <si>
    <t>The CP Transaction Amount as expressed in U.S. dollars.</t>
  </si>
  <si>
    <t>payment_agreement_key</t>
  </si>
  <si>
    <t>A number which identifies a Payment Agreement - the agreement which triggers this payment. Payment Agreements are typically recurring or scheduled payments.</t>
  </si>
  <si>
    <t>is_recurring_payment</t>
  </si>
  <si>
    <t>An indicator that determines whether or not this transaction is part of a recurring or scheduled payment.</t>
  </si>
  <si>
    <t>is_charged_back_transaction</t>
  </si>
  <si>
    <t>A yes or no flag that indicates whether or not this transaction has been returned from the credit card processor for reimbursement..</t>
  </si>
  <si>
    <t>is_returned_transaction</t>
  </si>
  <si>
    <t>A yes or no flag that indicates whether or not this transaction was returned from the bank as unpayable.</t>
  </si>
  <si>
    <t>is_on_watch</t>
  </si>
  <si>
    <t>A yes or no flag that indicates whether or not thie transaction is being monitored by risk or compliance officers.</t>
  </si>
  <si>
    <t>is_reportable_transaction</t>
  </si>
  <si>
    <t>A flag which indicates whether or not this transaction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</si>
  <si>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triggers_sender_sms_updates</t>
  </si>
  <si>
    <t>A flag which indicates whether or not the sender on this payment has opted to receive text message advisories.</t>
  </si>
  <si>
    <t>triggers_receiver_sms_updates</t>
  </si>
  <si>
    <t>A flag which indicates whether or not the receiver on this payment has opted to receive text message advisories.</t>
  </si>
  <si>
    <t>staff_member_assigned_timestamp</t>
  </si>
  <si>
    <t>The moment when an analyst (Staff Member) was attached to this transaction, in standard time (PST).</t>
  </si>
  <si>
    <t>fraud_queue_reason</t>
  </si>
  <si>
    <t>Text which explains why a transaction was placed into a fraud queue.</t>
  </si>
  <si>
    <t>fraud_queue_timestamp</t>
  </si>
  <si>
    <t>The moment when this transaction was added to the list of potential fraud cases, in standard time (PST).</t>
  </si>
  <si>
    <t>review_outcome</t>
  </si>
  <si>
    <t>Text which indicates the results of review in this transaction (for fraud, risk, etc.).</t>
  </si>
  <si>
    <t>review_completed_timestamp</t>
  </si>
  <si>
    <t>The moment when the fraud review was finalized.</t>
  </si>
  <si>
    <t>risk_score</t>
  </si>
  <si>
    <t>An alphanumeric string which contains a measure (score) of the degree to which this transaction complies with company policies (compliance), or the likelihood that it is fraudulent (fraud).</t>
  </si>
  <si>
    <t>pp_index_disputecasedetails
pp_index_disputecasedetails
wat_case_general</t>
  </si>
  <si>
    <t>disputeid
pxinsindexedkey
id</t>
  </si>
  <si>
    <t>XX_INTEGRATION_DB_XX.payment_dispute_xref
XX_INTEGRATION_DB_XX.payment_dispute_xref
XX_INTEGRATION_DB_XX.payment_dispute_xref</t>
  </si>
  <si>
    <t>payment_dispute_key
payment_dispute_key
payment_dispute_key</t>
  </si>
  <si>
    <t>Brief text which indicates how a payment was triggered - via a mail order purchase or a phone purchase.</t>
  </si>
  <si>
    <t>pp_index_disputecasedetails.disputeid = payment_dispute_xref.payment_dispute_key and payment_dispute_xref.sourcename = 'pp_index_disputecasedetails'
pp_index_disputecasedetails.disputeid = payment_dispute_xref.payment_dispute_key and payment_dispute_xref.sourcename = 'pp_index_disputecasedetails'
wat_case_general.id = payment_dispute_xref.payment_dispute_key and payment_dispute_xref.sourcename = 'wat_case_general'</t>
  </si>
  <si>
    <t>transaction_flags</t>
  </si>
  <si>
    <t>coalesce(payment_dispute_xref.payment_dispute_key, -99)
coalesce(payment_dispute_xref.payment_dispute_key, -99)
coalesce(payment_dispute_xref.payment_dispute_key, -99)</t>
  </si>
  <si>
    <t>A string which contains a set of true/false (Y/N) indicators that are associated with a Payment Transaction. Each Y/N or empty (blank) flag occupies a given position in this string, as determined by Flag Definition for Payment Transactions in this company. These are the flags assigned by the source.</t>
  </si>
  <si>
    <t>transaction_attributes</t>
  </si>
  <si>
    <t>key is mapped to two columns from the same table - Need driving table...
MG 4.10 - TLD1 MAPPING - has pp_index_disputecasedetails.sellerresponsemethod as a requirement
MG 4/11 - TLD2 MAPPING - has dw_atk_case_general.cust_id mapped to wat_case_general, but not to cdm tables.
MG 4/11 - TLD2 MAPPING - has pp_index_dispute_case_details.pxinsindexedkey mapped to this column.  Is it the driving table or a join condition from wat_case_general to pp_index_dispute_case_details?
MG 4/11 - TLD2 MAPPGIN - has requirement to map from pp_index_disputecasedetails        DISPUTE_CASE_KEY, but no site source 'target.
MG 4.10 - TLD2 MAPPING - has pp_index_disputecasedetails.sellerresponsemethod as a requirement.  I do not know where to map this to.
MG 4.10 - TLD2 MAPPING - has pp_index_disputecasedetails.DISPUTECREATESOURCE as a requirement.  I do not know where to map this to.
MG 4.10 - TLD2 MAPPING - has PP_INDEX_DISPUTECASEDETAILS        PROVISIONALCREDIT as a requirement.  I do not know where to map this to.
MG 4.10 - TLD2 MAPPING - has PP_INDEX_DISPUTECASEDETAILS        JUSTIFICATIONREASON
  as a requirement.  I do not know where to map this to.
MG 4.10 - TLD2 MAPPING - has PP_INDEX_DISPUTECASEDETAILS        RISKDECISIONLIABILITY
  as a requirement.  I do not know where to map this to.
MG 4.10 - TLD2 MAPPING - has PP_INDEX_DISPUTECASEDETAILS        RISKDECISIONACTION  as a requirement.  I do not know where to map this to.
MG 4.10 - TLD2 MAPPING - has PP_INDEX_DISPUTECASEDETAILS        EXTERNALDISPUTEAMOUNT
  as a requirement.  I do not know where to map this to.
MG 4.10 - TLD2 MAPPING - has PP_INDEX_DISPUTECASEDETAILS        EXTERNALDISPUTECURRENCY  as a requirement.  I do not know where to map this to.
MG 4.10 - TLD2 MAPPING - has PP_INDEX_DISPUTECASEDETAILS        PARENTATTACKID
  as a requirement.  I do not know where to map this to.
MG 4.10 - TLD2 MAPPING - has PP_INDEX_DISPUTECASEDETAILS        POLICYNAME  as a requirement.  I do not know where to map this to.
MG 4.10 - TLD2 MAPPING - has PP_INDEX_DISPUTECASEDETAILS	AMOUNTNEGATIVEREFUND as a requirement.  I do not know where to map this to.</t>
  </si>
  <si>
    <t>A string which contains a set of attribute values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</si>
  <si>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XX_SOR_XX.pp_index_disputecasedetails
XX_SOR_XX.pp_index_disputecasedetails
XX_SOR_XX.wat_case_general</t>
  </si>
  <si>
    <t>charged_payment_transaction_key</t>
  </si>
  <si>
    <t>MG 4/10 - TLD1 MAPPING - has pp_index_disputecasedetails.disputeid only mapped to this column and also pp_index_disputecasedetails.pxInsIndexedKey
MG 4/11 - TLD2 MAPPING - has wat_case_general.id mapped to this column.
MG 4/12 - TLD2 MAPPING - has pp_index_disputecasedetails.disputeid only mapped to this column</t>
  </si>
  <si>
    <t>A number which uniquely identifies a Payment Transaction in the analytic environment - the payment that includes this fee. For example, if payment 101 is charged a fee by fee transaction 242, then this column on the 242 record will point to 101</t>
  </si>
  <si>
    <t>backup_for_transaction_key</t>
  </si>
  <si>
    <t>A number which uniquely identifies a Payment Transaction in the analytic environment - a secondary transaction is used to fund a payment when the primary funding source fails.</t>
  </si>
  <si>
    <t>pp_index_disputecasedetails
wat_cbevent_attack</t>
  </si>
  <si>
    <t>disputetype
dispute_category</t>
  </si>
  <si>
    <t>A number which uniquely identifies a Payment Transaction in the analytic environment - the transaction that has been backed out (reversed) by the current transaction.</t>
  </si>
  <si>
    <t>XX_SOR_XX.pp_index_disputecasedetails
XX_SOR_XX.wat_cbevent_attack</t>
  </si>
  <si>
    <t>wat_case_general.wat_cbevent_attack = wat_case_general_xref.source_id.wat_case_general and wat_case_general_xref.source_name = 'wat_case_general'</t>
  </si>
  <si>
    <t>A number which uniquely identifies, in the analytic environment, an occurrence in the lifecycle of a Payment Transaction.</t>
  </si>
  <si>
    <t>MG 4/12 - TLD2 MAPPING - has pp_index_disputecasedetails.disputetype only mapped to this column</t>
  </si>
  <si>
    <t>A number or alphanumeric string which uniquely identifies, in the source system, an occurrence in the lifecycle of a Payment Transaction.</t>
  </si>
  <si>
    <t>externalsubtype</t>
  </si>
  <si>
    <t>claimtype</t>
  </si>
  <si>
    <t>disputereasoncode</t>
  </si>
  <si>
    <t>transaction_event_type_code</t>
  </si>
  <si>
    <t>cardtype</t>
  </si>
  <si>
    <t>Brief text which identifies a Transaction Event Type.</t>
  </si>
  <si>
    <t>subreasoncode</t>
  </si>
  <si>
    <t>coalesce(payment_dispute_xref.bank_processor_key, -99)</t>
  </si>
  <si>
    <t>Brief text which identifies a Transaction Subtype (in the context of a Transaction Type).</t>
  </si>
  <si>
    <t>key - should it not map to an id and then generate the key</t>
  </si>
  <si>
    <t>processorreasoncode</t>
  </si>
  <si>
    <t>communicationsource</t>
  </si>
  <si>
    <t>A number which uniquely identifies a Party in the analytic environment - the party that participates in this event (not necessarily the same as the sending or receiving party (Payment_Transaction.Party_Key)).</t>
  </si>
  <si>
    <t>pp_index_disputecasedetails
wat_case_general</t>
  </si>
  <si>
    <t>source
origin</t>
  </si>
  <si>
    <t>XX_SOR_XX.pp_index_disputecasedetails
XX_SOR_XX.wat_case_general</t>
  </si>
  <si>
    <t>An alternate way to identify a Party (in the source system). This alternate identifier may be temporary (unlike the Party ID, which must be permanent). The Profile ID of the person/business that is involved in or impacted by this event.</t>
  </si>
  <si>
    <t>A number which uniquely identifies an Account in the analytic environment - the account that participates in this event (not necessarily the same as the sending or receiving account (Payment_Transaction.Account_Key)).</t>
  </si>
  <si>
    <t>A number or string which uniquely identifies an Account in the source environment - the account that participates in this event (not necessarily the same as the sending or receiving account.</t>
  </si>
  <si>
    <t>event_documentation_key</t>
  </si>
  <si>
    <t>A number which uniquely identifies Documentation in the analytic environment - the document (e.g., driver's license, passport, etc.) that participates in this event. For example, when the payment is picked up.</t>
  </si>
  <si>
    <t>A number or string which uniquely identifies an Account in the source environment - the account that is the counterparty to the account in this event. For example, if Account A pays Account B, then the Event Account would typically be A, and the Counter Account would be B. (This is needed for PayPal payment flow analysis.) Note that some events may involve 3rd parties (neither A nor B), and in those cases this column can be left empty.</t>
  </si>
  <si>
    <t>TLD1,TLD2</t>
  </si>
  <si>
    <t>pp_index_caseadjoutcomes
pp_index_disputecasedetails
pp_index_disputecasedetails
pp_index_disputecasestatus
pp_index_moneymovement
pp_refundtxnlist
wat_case_general</t>
  </si>
  <si>
    <t>casecreateddatetime
casecreateddatetime
pxcreatedatetime
casecreateddatetime
casecreateddatetime
casecreateddatetime
time_created</t>
  </si>
  <si>
    <t>XX_SOR_XX.pp_index_caseadjoutcomes
XX_SOR_XX.pp_index_disputecasedetails
XX_SOR_XX.pp_index_disputecasedetails
XX_SOR_XX.pp_index_disputecasestatus
XX_SOR_XX.pp_index_moneymovement
XX_SOR_XX.pp_refundtxnlist
XX_SOR_XX.wat_case_general</t>
  </si>
  <si>
    <t xml:space="preserve">"pp_index_caseadjoutcomes.casecreateddatetime = pp_index_caseadjoutcomes_xref.source_id and pp_index_caseadjoutcomes_xref.source_name = 'pp_index_caseadjoutcomes'
pp_index_disputecasedetails.casecreateddatetime = pp_index_disputecasedetails_xref.source_id and pp_index_disputecasedetails_xref.source_name = 'pp_index_disputecasedetails'
pp_index_disputecasestatus.casecreateddatetime  = pp_index_disputecasedetail_xref.source_id and pp_index_disputecasedetail_xref.source_name = 'pp_index_disputecasedetails'
pp_index_moneymovement.casecreateddatetime  = pp_index_disputecasedetails_xref.source_id and  pp_index_disputecasedetails_xref.source_name = 'pp_index_disputecasedetails'
pp_refundtxnlist.casecreateddatetime = pp_refundtxnlist_xref.source_id and pp_refundtxnlist_xref.source_name = 'pp_refundtxnlist'
wat_case_general.time_created = wat_case_general_xref.source_id and wat_case_general_xref.source_name = 'wat_case_general' 
</t>
  </si>
  <si>
    <t>case when pp_index_caseadjoutcomes.casecreateddatetime pp_index_disputecasestatus.casecreateddatetime then cast(from_unixtime(pp_index_caseadjoutcomes as timestamp) else cast(fromunixtime(pp_index_disputecasestatus.casecreateddatetime) as timestamp) end</t>
  </si>
  <si>
    <t>MG 4/10 - TLD1 MAPPING - only has pp_index_disputecasedetails.pxcreatedatetime mapped to this.
MG 4/11 - TLD2 MAPPING - only has wat_case_general.time_created, pp_index_disputecasedetails.casecreatedatetime and pp_index_disputecasedetails,pxcreatedatetime mapped to this column.</t>
  </si>
  <si>
    <t>valid_country_code</t>
  </si>
  <si>
    <t>pxupdatedatetime
time_row_updated</t>
  </si>
  <si>
    <t>Brief text which identifies a Country. This code is the 2-character ISO code for countries, such as US or CA. The valid country corrects the Legal Country Code. For example, the Legal Country Code might be PR (for Puerto Rico) - but from a legal point-of-view, the "valid" country would be US (for the United States). In other words, payments between the U.S. and Puerto Rico are not considered to be cross-border.</t>
  </si>
  <si>
    <t xml:space="preserve">cast(from_unixtime(wat_case_general.time_row_updated) as timestamp) </t>
  </si>
  <si>
    <t>valid_counter_country_code</t>
  </si>
  <si>
    <t>Brief text which identifies a Country. This code is the 2-character ISO code for countries, such as US or CA. The valid counterparty country corrects the Counter Country Code. For example, the Counter Country Code might be PR (for Puerto Rico) - but from a legal point-of-view, the "valid" counterparty country would be US (for the United States). In other words, payments between the U.S. and Puerto Rico are not considered to be cross-border.</t>
  </si>
  <si>
    <t>MG 4/11 - TLD2 MAPPING - PXUPDATEDATETIME mapped here.</t>
  </si>
  <si>
    <t>pxindexcount</t>
  </si>
  <si>
    <t>An amount of money relating to this event. The interpretation, usage or impact of this amount is based on factors such as the Transaction Event Type Code. This may differ from the Transaction Amount, for example a funding request that is only a portion of the Transaction Amount.</t>
  </si>
  <si>
    <t>The Event Amount as expressed in U.S. dollars.</t>
  </si>
  <si>
    <t>workbasket
workflow_id</t>
  </si>
  <si>
    <t>MG 4/11 - TLD2 MAPPING - only has wat_case_general.workflow_id mapped to this column...</t>
  </si>
  <si>
    <t>pp_index_disputcasedetails
wat_case_general</t>
  </si>
  <si>
    <t>disputestage
state_id</t>
  </si>
  <si>
    <t>XX_SOR_XX.pp_index_disputcasedetails
XX_SOR_XX.wat_case_general</t>
  </si>
  <si>
    <t>MG 4/11 - TLD2 MAPPING - only has wat_case_general.state mapped to this column...</t>
  </si>
  <si>
    <t>statuswork</t>
  </si>
  <si>
    <t>task_status</t>
  </si>
  <si>
    <t>XX_SOR_XX.wat_case_general</t>
  </si>
  <si>
    <t>pp_index_disputecasedetails
wat_case_general
wat_case_general</t>
  </si>
  <si>
    <t>statusworktimestamp
time_closed
time_task_status_changed</t>
  </si>
  <si>
    <t>XX_SOR_XX.pp_index_disputecasedetails
XX_SOR_XX.wat_case_general
XX_SOR_XX.wat_case_general</t>
  </si>
  <si>
    <t>case when pp_index_disputecasedetails.disputestage wat_case_general.time_closed then cast(from_unixtime(pp_index_disputecasedetails as timestamp) else cast(from_unixtime(wat_case_general.time_task_status_changed as timestamp) end</t>
  </si>
  <si>
    <t>MG 4/11 - TLD2 MAPPING - has wat_case_general.time_closed mapped to this column
MG 4/11 - TLD2 MAPPING - has statusworktimestamp mapped to this column</t>
  </si>
  <si>
    <t>priority</t>
  </si>
  <si>
    <t>9B CHANGES IN GREEN</t>
  </si>
  <si>
    <t>The current value of this account in the given Value Type and Currency. The balance immediately after this event.</t>
  </si>
  <si>
    <t>sellerresponseduedate</t>
  </si>
  <si>
    <t>sellerresponsedate</t>
  </si>
  <si>
    <t>acceptordisputeprearb</t>
  </si>
  <si>
    <t>buyerparentaccount</t>
  </si>
  <si>
    <t>XX_INTEGRATION_DB_XX.acount_xref</t>
  </si>
  <si>
    <t>pp_index_disputecasedetails.buyerparentaccount = account_xref.source_id</t>
  </si>
  <si>
    <t>coalesce(payment_dispute_xref.sender_parent_account_key, -99)</t>
  </si>
  <si>
    <t>accountnumber</t>
  </si>
  <si>
    <t>pp_index_disputecase_details.accountnumber = account_xref.source_id</t>
  </si>
  <si>
    <t>coalesce(payment_dispute_xref.sender_account_key, -99)</t>
  </si>
  <si>
    <t>acceptordisputecb</t>
  </si>
  <si>
    <t>buyercomments</t>
  </si>
  <si>
    <t>Text which indicates the results of reviewin this transaction (for fraud, risk, etc.).</t>
  </si>
  <si>
    <t>A string which contains a set of attribute value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</si>
  <si>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pp_index_disputecasedetails
pp_index_disputecasedetails
wat_cbevent_attack</t>
  </si>
  <si>
    <t>cctransid
transactionid
buyer_liab_transid</t>
  </si>
  <si>
    <t>XX_SOR_XX.pp_index_disputecasedetails
XX_SOR_XX.pp_index_disputecasedetails
wat_cbevent_attack</t>
  </si>
  <si>
    <t>pp_index_disputecasedetails.ctransid = pp_index_disputecasedetails_xref.source_id and pp_index_disputecasedetails_xref.source_name = 'pp_index_disputecasedetails'
pp_index_disputecasedetails.transactionid = pp_index_disputecasedetails_xref.source_id and pp_index_disputecasedetails_xref.source_name = 'pp_index_disputecasedetails'
wat_cbevent_attack.buyer_liab_transid = wat_cbevent_attack_xref.source_id and wat_cbevent_attack_xref.source_name = 'wat_cbevent_attack'</t>
  </si>
  <si>
    <t>transaction_posting_key</t>
  </si>
  <si>
    <t>A number which uniquely identifies the booking of a Payment Transaction against the customer's balance. This key must indicate the sequence of those postings, and will be the system-of-record for that sequence.</t>
  </si>
  <si>
    <t>coalesce(payment_dispute_xref.sender_payment_transaction_key, -99)</t>
  </si>
  <si>
    <t>See comments for next line...</t>
  </si>
  <si>
    <t>transaction_posting_type_code</t>
  </si>
  <si>
    <t>Brief text which identifies a Transaction Posting Type.</t>
  </si>
  <si>
    <t>The moment when this event is booked against the customer's balance, in standard time (PST).</t>
  </si>
  <si>
    <t>MG 4/10 - TLD1 Mapping - Most of the other columns from wat_cbevent_attack are mapped to payment_dispute_event.  wat_cb_event_attack.accept_spp is mapped here instead.
MG 4/11 - TLD2 MAPPING - has PP_INDEX_DISPUTECASEDETAILS	TRANSACTIONID and 
PP_INDEX_DISPUTECASEDETAILS	CCTRANSID mapped to this column</t>
  </si>
  <si>
    <t>The moment when this entity came into existance or was discovered as recorded in the source environment, in standard time (PST). In this case, if there is no source for the posting (i.e., the posting is rebuilt within the analytic environment), then the Creation Timestamp can be aligned with the Payment Transaction Posting Key. For example, suppose there are Keys 1, 2, 3, 4 and 5, which are determined to occur at 10am, 11am, 11am, 12 pm and 1pm, respectively. Then the Creation Timestamp can reflect those times. Note that it is possible for multiple Postings to share the same Creation Timestamp - however, it is the Payment Transaction Posting Key which determines their order. Note also that this Creation Timestamp is not necessarily related to the Transaction Event Timestamp. Depending on the company and sources, they may differ, they may be roughly parallel, or they may be exactly the same.</t>
  </si>
  <si>
    <t>transactioncurrencydesc</t>
  </si>
  <si>
    <t>transactionamount</t>
  </si>
  <si>
    <t>transactionpostdate</t>
  </si>
  <si>
    <t>pp_index_caseadjoutcomes
pp_index_disputecasestatus
wat_cbevent_attack</t>
  </si>
  <si>
    <t>pxinsindexedkey
pxinsindexedkey
event_id</t>
  </si>
  <si>
    <t>XX_INTEGRATION_DB_XX.dispute_event_xref
XX_INTEGRATION_DB_XX.dispute_event_xref
XX_INTEGRATION_DB_XX.dispute_event_xref</t>
  </si>
  <si>
    <t>dispute_event_key
dispute_event_key
dispute_event_key</t>
  </si>
  <si>
    <t>transaction_event_timestamp</t>
  </si>
  <si>
    <t>pp_index_caseadjoutcomes.pxinsindexedkey = dispute_event_xref.source_id and dispute_event_xref.source_name = 'pp_index_caseadjoutcomes'
pp_index_disputecasestatus.pxinsindexedkey = dispute_event_xref.source_id and dispute_event_xref.source_name = 'pp_index_disputecasestatus'
wat_cbevent_attack.event_id = dispute_event_xref.source_id and dispute_event_xref.source_name = 'wat_cbevent_attack'</t>
  </si>
  <si>
    <t>fundingcurrency</t>
  </si>
  <si>
    <t>coalesce(payment_dispute_event_xref.dispute_event_key, -99)</t>
  </si>
  <si>
    <t xml:space="preserve">MG 4/10 - TLD1 MAPPING - has mapping from wat_cbevent_attack.accept_time
</t>
  </si>
  <si>
    <t>fundingamount</t>
  </si>
  <si>
    <t>XX_SOR_XX.pp_index_caseadjoutcomes
XX_SOR_XX.pp_index_disputecasestatus
XX_SOR_XX.wat_cbevent_attack</t>
  </si>
  <si>
    <t>MG 4/10 - TLD1 Mapping only had wat_cb_event_attack.event_id mapped here.
MG 4/11 - TLD2 MAPPING - has PP_INDEX_DISPUTECASESTATUS	PXINSINDEXEDKEY mapped here</t>
  </si>
  <si>
    <t>pp_index_caseadjoutcomes
pp_index_disputecasestatus
pp_index_disputecasestatus
pp_index_disputecasestatus
wat_cbevent_attack</t>
  </si>
  <si>
    <t>pxcreatedatetime
startdate
enddate
pxcreatedatetime
time_row_created</t>
  </si>
  <si>
    <t>achsubtype</t>
  </si>
  <si>
    <t>XX_SOR_XX.pp_index_caseadjoutcomes
XX_SOR_XX.pp_index_disputecasestatus
XX_SOR_XX.pp_index_disputecasestatus
XX_SOR_XX.pp_index_disputecasestatus
XX_SOR_XX.wat_cbevent_attack</t>
  </si>
  <si>
    <t>Need Calculations(Multiple Columns Same Table)</t>
  </si>
  <si>
    <t>MG 4/11 - TLD2 MAPPING has only PP_INDEX_DISPUTECASESTATUS	PXCREATEDATETIME mapped here.</t>
  </si>
  <si>
    <t>merchantparentaccount</t>
  </si>
  <si>
    <t>time_row_udpated</t>
  </si>
  <si>
    <t>pp_index_caseadjoutcomes
pp_index_disputecasestatus</t>
  </si>
  <si>
    <t>sellerlanguage</t>
  </si>
  <si>
    <t>XX_SOR_XX.pp_index_caseadjoutcomes
XX_SOR_XX.pp_index_disputecasestatus</t>
  </si>
  <si>
    <t>MG 4/11 - TLD2 MAPPING - has only PP_INDEX_DISPUTECASESTATUS	PXINDEXCOUNT mapped here.</t>
  </si>
  <si>
    <t>counterpartyaccountnumber
merchant</t>
  </si>
  <si>
    <t>coalesce(payment_dispute_xref.receiver_account_key, -99)</t>
  </si>
  <si>
    <t>net_transaction_amount</t>
  </si>
  <si>
    <t>MG 4/11 - TLD2 MAPPING - only has wat_case_general.merchant mapped to this column.
MG 4/11 - TLD2 MAPPING - has counterpartyaccountnumber mapped to this column.</t>
  </si>
  <si>
    <t>The monetary value of this transaction, such as the amount charged to a credit card, or the amount paid to the recipient, in a given Currency. Note that in the source (Payment Transaction) there are various qualifying amounts, such as fees, which may modify the amount that is actually posted. Interpretation of these amounts depends on the company. For example, for PayPal, they are information only (fees are charged in a separate transaction), but for other companies the amount posted may be a sum of the various amounts. For this reason, the amount is labeled "Net" in this record.</t>
  </si>
  <si>
    <t>net_transaction_usd_amount</t>
  </si>
  <si>
    <t>The Net Transaction Amount as expressed in U.S. dollars.</t>
  </si>
  <si>
    <t>negative_impact_amount</t>
  </si>
  <si>
    <t>The monetary value of this transaction that creates, increases or decreases a negative balance. For example, the Net Transaction Amount may be $50, but the portion that drives the balance negative is only $30. $30 is the Negative Impact Amount.</t>
  </si>
  <si>
    <t>negative_impact_usd_amount</t>
  </si>
  <si>
    <t>The Negative Impact Amount in U.S. dollars.</t>
  </si>
  <si>
    <t>starting_posted_balance</t>
  </si>
  <si>
    <t>The current value of this account in the given Value Type and Currency. The balance just prior to this event.</t>
  </si>
  <si>
    <t>dispute_text</t>
  </si>
  <si>
    <t>starting_posted_usd_balance</t>
  </si>
  <si>
    <t>The Starting Posted Balance in U.S. dollars.</t>
  </si>
  <si>
    <t>ending_pending_balance</t>
  </si>
  <si>
    <t>sellerprotection
accept_spp</t>
  </si>
  <si>
    <t>The anticipated value of this account in the given Value Type and Currency. The value will move from pending to posted status once the status changes to indicate a successful (or denied) transaction. The balance as of the conclusion of this event.</t>
  </si>
  <si>
    <t>ending_pending_usd_balance</t>
  </si>
  <si>
    <t>wat_cbevent_attack.dispute_text = wat_cbevent_xref.source_id and wat_cbevent_xref.source_name = 'wat_cbevent_attack'</t>
  </si>
  <si>
    <t>Need Calculation(Multiple Tables)</t>
  </si>
  <si>
    <t>The Ending Pending Balance in U.S. dollars.</t>
  </si>
  <si>
    <t>MG 4/10 - TLD1 Mapping - Most of the other columns from wat_cbevent_attack are mapped to payment_dispute_event.  wat_cb_event_attack.accept_spp is mapped here instead.  So is pp_index_disputecasedetails.sellerprotection.
MG 4/11 - TLD2 MAPPING - has mapping only from PP_INDEX_DISPUTECASEDETAILS	SELLERPROTECTION</t>
  </si>
  <si>
    <t>ending_posted_balance</t>
  </si>
  <si>
    <t>The current value of this account in the given Value Type and Currency. This is the balance as of the conclusion of this event.</t>
  </si>
  <si>
    <t>ending_posted_usd_balance</t>
  </si>
  <si>
    <t>The Ending Posted Balance in U.S. dollars.</t>
  </si>
  <si>
    <t>ending_withheld_balance</t>
  </si>
  <si>
    <t>pp_index_disputecasestatus
pp_index_disputecasestatus
pp_index_moneymovement</t>
  </si>
  <si>
    <t>disputeworkstatus
disputeworkstatusprevious
casestatus</t>
  </si>
  <si>
    <t>The portion of the Posted Balance that has been set aside for this account for various reasons. This portion cannot be used. The withheld amount can be subsequently released (dropped to zero) for various reasons. The balance as of the conclusion of this event.</t>
  </si>
  <si>
    <t>XX_SOR_XX.pp_index_disputecasestatus
XX_SOR_XX.pp_index_disputecasestatus
pp_index_moneymovement</t>
  </si>
  <si>
    <t>Need Join Conditions</t>
  </si>
  <si>
    <t>ending_withheld_usd_balance</t>
  </si>
  <si>
    <t>coalesce(payment_dispute_event_xref.dispute_status_code, -99)</t>
  </si>
  <si>
    <t>MG 4/11 - TLD2 MAPPING - only has PP_INDEX_DISPUTECASESTATUS	PXINDEXCOUNT mapped here...</t>
  </si>
  <si>
    <t>merchantcontacted</t>
  </si>
  <si>
    <t>The Ending Withheld Balance in U.S. dollars.</t>
  </si>
  <si>
    <t>ending_receivable_balance</t>
  </si>
  <si>
    <t>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 The balance at the conclusion of this event.</t>
  </si>
  <si>
    <t>ending_receivable_usd_balance</t>
  </si>
  <si>
    <t>sellertransactionid
seller_liab_transid</t>
  </si>
  <si>
    <t>The Ending Receivable Balance in U.S. dollars.</t>
  </si>
  <si>
    <t>XX_INTEGRATION_DB_XX.payment_transaction_xref
XX_INTEGRATION_DB_XX.payment_transaction_xref</t>
  </si>
  <si>
    <t>ending_payable_balance</t>
  </si>
  <si>
    <t>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 The balance as of the conclusion of this event.</t>
  </si>
  <si>
    <t>ending_payable_usd_balance</t>
  </si>
  <si>
    <t>The Ending Payable Balance in U.S. dollars.</t>
  </si>
  <si>
    <t>phone_key</t>
  </si>
  <si>
    <t>payment_transaction_key
payment_transaction_key</t>
  </si>
  <si>
    <t>A number which uniquely identifies a Phone in the analytic environment.</t>
  </si>
  <si>
    <t>phone_id</t>
  </si>
  <si>
    <t>pp_index_disputecasedetails.sellertransactionid = payment_transaction_xref.source_id and payment_transaction_xref.source_name = 'pp_index_disputecasedetails'
wat_cbevent_attack.seller_liab_transid = payment_transaction_xref.source_id and payment_transaction_xref.source_name = 'wat_cbevent_attack'</t>
  </si>
  <si>
    <t>coalesce(payment_dispute_xref.receiver_payment_trans_key, -99)</t>
  </si>
  <si>
    <t>MG 4/11 - TLD2 MAPPING - has sellertransactionid mapping.</t>
  </si>
  <si>
    <t>A number or string which uniquely identifies a Phone in the source environment.</t>
  </si>
  <si>
    <t>pxupdateopname</t>
  </si>
  <si>
    <t>phone_type_code</t>
  </si>
  <si>
    <t>XX_SOR_XX.pp_index_disputecasestatus</t>
  </si>
  <si>
    <t>Brief text which identifies a Phone Type.</t>
  </si>
  <si>
    <t>pp_index_disputecasedetails.sellertransactionid = pp_index_disputecasedetails_xref.source_id and pp_index_disputecasedetails_xref.source_name = 'pp_index_disputecasedetails'
wat_cbevent_attack.seller_liab_transid = wat_cbevent_attack_xref.source_id and wat_cbevent_attack_xref.source_name = 'wat_cbevent_attack'</t>
  </si>
  <si>
    <t>pxupdateoperator</t>
  </si>
  <si>
    <t>MG 4/10 - TLD1 Mapping - Most of the other columns from wat_cbevent_attack are mapped to payment_dispute_event.  wat_cb_event_attack.seller_liab_transid is mapped here instead. So is pp_index_disputecasedetails.sellertransactionid</t>
  </si>
  <si>
    <t>cb_fee_transid</t>
  </si>
  <si>
    <t>wat_cbevent_attack.cb_fee_transid = wat_cbevent_attack_xref.source_id and wat_cbevent_attack_xref.source_name = 'wat_cbevent_attack"</t>
  </si>
  <si>
    <t>phone_role_code</t>
  </si>
  <si>
    <t>paypalcreditaccountnumber</t>
  </si>
  <si>
    <t>Brief text which identifies an Phone Role.</t>
  </si>
  <si>
    <t>pp_index_disputecasedetails.paypalcreditaccountnumber = account_xref.source_id</t>
  </si>
  <si>
    <t>coalesce(payment_dispute_xref.credit_account_key, -99)</t>
  </si>
  <si>
    <t>Do we want the credit_account_id here as well?</t>
  </si>
  <si>
    <t>The moment when this Phone came into use by the Party or Account, in standard time (PST).</t>
  </si>
  <si>
    <t>The moment when this Phone ceased to be used by the Party or Account, in standard time (PST).</t>
  </si>
  <si>
    <t>buyercreditpptransidentifier</t>
  </si>
  <si>
    <t>XX_INTEGRATION_DB_XX.credit_transaction_xref</t>
  </si>
  <si>
    <t>accept_reason</t>
  </si>
  <si>
    <t>pp_index_disputecasedetails.buyercreditpptransidentifier = credit_transaction_xref.source_id</t>
  </si>
  <si>
    <t>coalesce(payment_dispute_xref.credit_transaction_key, -99)</t>
  </si>
  <si>
    <t>contact_name</t>
  </si>
  <si>
    <t>disputecurrencydesc</t>
  </si>
  <si>
    <t>The name of a person who can be reached at a given phone number.</t>
  </si>
  <si>
    <t>phone_status_code</t>
  </si>
  <si>
    <t>wat_cbevent_attack
wat_cbevent_attack</t>
  </si>
  <si>
    <t>spp_accept_reasons
spp_denial_reasons</t>
  </si>
  <si>
    <t>XX_SOR_XX.wat_cbevent_attack
XX_SOR_XX.wat_cbevent_attack</t>
  </si>
  <si>
    <t>Brief text which indicates the current standing of the connection between a Party and a Phone, such as Active or Inactive.</t>
  </si>
  <si>
    <t>disputeamount</t>
  </si>
  <si>
    <t>Need Calculation(Same Table Multiple Columns)</t>
  </si>
  <si>
    <t>buyerdocumentcount</t>
  </si>
  <si>
    <t>A numeric string which helps identify a device (telephone) on a voice communications network.</t>
  </si>
  <si>
    <t>extension_number</t>
  </si>
  <si>
    <t>Digits which must be dialed after a phone switch answers to be directed to a specific Phone.</t>
  </si>
  <si>
    <t>partnerdocumentcount</t>
  </si>
  <si>
    <t>carrier_name</t>
  </si>
  <si>
    <t>pp_index_caseadjoutcomes
wat_cbevent_attack</t>
  </si>
  <si>
    <t>outcome
outcome</t>
  </si>
  <si>
    <t>XX_SOR_XX.pp_index_caseadjoutcomes
XX_SOR_XX.wat_cbevent_attack</t>
  </si>
  <si>
    <t>teammatedocumentcount</t>
  </si>
  <si>
    <t>MG 4/10 - TLD1 Mapping has wat_cbevent_attack.outcome mapped</t>
  </si>
  <si>
    <t>Text which identifies a company that supports and provides services to a phone (such as a mobile phone).</t>
  </si>
  <si>
    <t>correcttransactioncurrency</t>
  </si>
  <si>
    <t>cardlostorstolen</t>
  </si>
  <si>
    <t>is_primary_phone</t>
  </si>
  <si>
    <t>An indicator that determines whether or not a Phone is the main Phone in a given role (e.g., Home phone or Mobile phone) for a Party or Account.</t>
  </si>
  <si>
    <t>changedpassword</t>
  </si>
  <si>
    <t>changedpin</t>
  </si>
  <si>
    <t>changedsecurityquestions</t>
  </si>
  <si>
    <t>phone_role</t>
  </si>
  <si>
    <t>ajudicationtype</t>
  </si>
  <si>
    <t>phone_role_name</t>
  </si>
  <si>
    <t>Text which identifies a Phone Role, such as Home or Work.</t>
  </si>
  <si>
    <t>Text which explains or clarifies a Phone Role.</t>
  </si>
  <si>
    <t>MG 4/11 - TLD2 MAPPING - only has pp_index_disputecasestatus.pzinskey mapped here...</t>
  </si>
  <si>
    <t>phone_type</t>
  </si>
  <si>
    <t>validationdecision</t>
  </si>
  <si>
    <t>phone_type_name</t>
  </si>
  <si>
    <t>pp_index_disputecasedetails
pp_index_disputecasedetails</t>
  </si>
  <si>
    <t>Text which identifies a Phone Type, such as Home or Work.</t>
  </si>
  <si>
    <t>justifydisputevalid
justifydisputeinvalid</t>
  </si>
  <si>
    <t>Text which explains or clarifies a Phone Type.</t>
  </si>
  <si>
    <t>XX_SOR_XX.pp_index_disputecasedetails
XX_SOR_XX.pp_index_disputecasedetails</t>
  </si>
  <si>
    <t>MG 4/11 - mapped to both valid and invalid.</t>
  </si>
  <si>
    <t>disputevalid</t>
  </si>
  <si>
    <t>coalesce(payment_dispute_event_xref.date_created,'3999-12-31 23:59:59')
coalesce(payment_dispute_event_xref.date_created,'3999-12-31 23:59:59')
coalesce(payment_dispute_event_xref.date_created,'3999-12-31 23:59:59')</t>
  </si>
  <si>
    <t>A number which uniquely identifies a Postal Address in the analytic environment.</t>
  </si>
  <si>
    <t>juatifyacceptedreasons</t>
  </si>
  <si>
    <t>postal_address_id</t>
  </si>
  <si>
    <t>A number or string which uniquely identifies a Postal Address ID in the source environment.</t>
  </si>
  <si>
    <t>postal_address_type_code</t>
  </si>
  <si>
    <t>justifydeniedreasons</t>
  </si>
  <si>
    <t>Brief text which identifies a Postal Address Type.</t>
  </si>
  <si>
    <t>rege</t>
  </si>
  <si>
    <t>postal_address_role_code</t>
  </si>
  <si>
    <t>spp_denial_s_type</t>
  </si>
  <si>
    <t>Brief text which identifies an Postal Address Role.</t>
  </si>
  <si>
    <t>wat_cbevent_attack.spp_denial_s_type = wat_cbevent_attack_xref.source_id and wat_cbevent_attack_xref.source_name = 'wat_cbevent_attack'</t>
  </si>
  <si>
    <t>The moment when this Postal Address came into use by the Party or Account, in standard time (PST).</t>
  </si>
  <si>
    <t>dispute_outcome_staff_member_ke</t>
  </si>
  <si>
    <t>The moment when this Postal Address ceased to be used by the Party or Account, in standard time (PST).</t>
  </si>
  <si>
    <t>resolveduserid</t>
  </si>
  <si>
    <t>is_post_office_box</t>
  </si>
  <si>
    <t>An indicator which determines whether or not this address is a post office box (as opposed to a physical location).</t>
  </si>
  <si>
    <t>fundsrecovered</t>
  </si>
  <si>
    <t>is_partial_address</t>
  </si>
  <si>
    <t>An indicator which determines whether or not this address is incomplete or not fully represented.</t>
  </si>
  <si>
    <t>is_canonical</t>
  </si>
  <si>
    <t>An indicator which determines whether or not this address has been correctly normalized.</t>
  </si>
  <si>
    <t>is_primary_address</t>
  </si>
  <si>
    <t>justifyrecoveryreasons</t>
  </si>
  <si>
    <t>An indicator that determines whether or not a Postal Address is the main Postal Address for a Party. Often, there is only 1 Postal Address for a Party and it is the main one, but if there are multiple addresses, one must be designated as the primary address. If Y, the given Postal Address is the primary address for the Party. There can be only 1 primary Postal Address for a Party.</t>
  </si>
  <si>
    <t>is_default_shipping_address</t>
  </si>
  <si>
    <t>An indicator which determines whether or not a postal address used by a party is also the destination for delivery of goods (unless otherwise specified).</t>
  </si>
  <si>
    <t>wat_cbevent_attack.recovery_note = wat_cbevent_attack_xref.source_id and wat_cbevent_attack_xref.source_name = 'wat_cbevent_attack'</t>
  </si>
  <si>
    <t>is_default_billing_address</t>
  </si>
  <si>
    <t>An indicator which determines whether or not a postal address used by a party is also as the destination for invoices (unless otherwise specified).</t>
  </si>
  <si>
    <t>adjudicationoutcome</t>
  </si>
  <si>
    <t>postal_address_status_code</t>
  </si>
  <si>
    <t>Brief text which indicates the current standing of the connection between a Party and a Postal Address.</t>
  </si>
  <si>
    <t>resolvedtimestamp</t>
  </si>
  <si>
    <t xml:space="preserve">cast(from_unixtime(pp_index_disputecasedetails.resolvedtimestamp) as timestamp) </t>
  </si>
  <si>
    <t>reopencount</t>
  </si>
  <si>
    <t>reopentimestamp
time_last_opened</t>
  </si>
  <si>
    <t>cast(from_unixtime(wat_case_general.time_last_opened) as timestamp)</t>
  </si>
  <si>
    <t>disputecancelsource</t>
  </si>
  <si>
    <t>buyercancelrequestdate</t>
  </si>
  <si>
    <t>canceldate</t>
  </si>
  <si>
    <t>refundcurrency</t>
  </si>
  <si>
    <t>refundamount</t>
  </si>
  <si>
    <t>normalization_status_code</t>
  </si>
  <si>
    <t>writeoffamount</t>
  </si>
  <si>
    <t>Brief text which indicates whether or not a Postal Address has been formatted in a standardized way.</t>
  </si>
  <si>
    <t>pxcreateoperator</t>
  </si>
  <si>
    <t>postal_address_role</t>
  </si>
  <si>
    <t>postal_address_role_name</t>
  </si>
  <si>
    <t>Text which identifies a Postal Address Role, such as Home or Shipping.</t>
  </si>
  <si>
    <t>Text which explains or clarifies a Postal Address Role.</t>
  </si>
  <si>
    <t>postal_address_type</t>
  </si>
  <si>
    <t>postal_address_type_name</t>
  </si>
  <si>
    <t>pzinskey</t>
  </si>
  <si>
    <t>Text which identifies a Postal Address Type, such as Physical or PO Box.</t>
  </si>
  <si>
    <t>Text which explains or clarifies a Postal Address Type.</t>
  </si>
  <si>
    <t>postal_area</t>
  </si>
  <si>
    <t>statistical_area_name</t>
  </si>
  <si>
    <t>Text which identifies an urban or "statistical" area. Specifically, this is the Core Based Statistical Area (CBSA). A CBSA is defined by the federal Office of Management and Budget to identify metropolitan areas in the United States. (The mapping of Zip Codes to CBSAs is probably not precise, but good enough for marketing purposes.)</t>
  </si>
  <si>
    <t>gmt_offset_hours</t>
  </si>
  <si>
    <t>wtransaction.id = payment_transaction_xref.source_id and payment_transaction_xref.source_name = 'wtransaction'
wtransaction.id = payment_transaction_xref.source_id and payment_transaction_xref.source_name = 'wtransaction_p2'</t>
  </si>
  <si>
    <t>coalesce(payment_transaction_xref.payment_transaction_key, -99)
coalesce(payment_transaction_xref.payment_transaction_key, -99)</t>
  </si>
  <si>
    <t>The number hours difference between this area and Greenwich Mean Time (GMT).</t>
  </si>
  <si>
    <t>is_active_area</t>
  </si>
  <si>
    <t xml:space="preserve">MMG(3/29): ACTION: Eliminated all records not associated with wtransaction and wtransaction_p2
MG 4/10 - TLD1 MAPPING - has requirement to map wtransaction_world.country.  It was mapped to payment_transaction.country_code, but was deleted...
MG 4/10 - TLD1 MAPPING - has requirement to map wtransaction_world.transaction_id to payment_transaction.payment_transction_id, but was deleted...
MG 4/10 - TLD1 MAPPING - has wtransaction.base_id mapped to payment_transaction.payment_transaction_id...  This does not seem right.
MG 4/11 - TLD2 MAPPING - has request to map from dw_payment_sent.flow_from_country, but no cdm column noted.
MG 4/10 - TLD2 MAPPING - has wtransaction.base_id mapped to payment_transaction.payment_transaction_id...  This does not seem right
MG 4/11 - TLD2 MAPPING - has mapping from txn_activity_id to payment_transaction.current_activity_key and from wtransaction_attributes.attribute_name to attribute_definition.attribute_name.  I am not sure if this should exist here or attribute_definition?
MG 4/11 - TLD2 MAPPING - has mapping from pactivity_trans_map (txn-&gt;payment_transaction_id,  activity_id-&gt;current_activity_key, time_created-&gt; source_created_timestamp, ledger_type -&gt;) . I have no idea where/how this table is used.  I believe that only wtransaction and wtransaction_p2 should be mapped to payment_transaction_id... </t>
  </si>
  <si>
    <t>A yes/no indicator which determines whether or not a Postal Area is still recognized by a Country.</t>
  </si>
  <si>
    <t>pricing_category</t>
  </si>
  <si>
    <t>pricing_category_name</t>
  </si>
  <si>
    <t>XX_SOR_XX.wtransaction
XX_SOR_XX.wtransaction</t>
  </si>
  <si>
    <t>Text which identifies an Pricing Category, such as High-Volume, Low-Volume, VIP, Gold, Silver, etc.</t>
  </si>
  <si>
    <t>MMG(3/29): ACTION - Made consistent for transaction and wtransaction_p2
MG 4/11 - TLD2 MAPPING - has wtransaction.base_id mapped to this column.  Seems like this might need to point to account_activity or account_activity_event.
MG 4/11 - TLD2 MAPPING - has wmerchant_filter_trans_log.txn_filter_status is required, but no target defined.
MG 4/11 - TLD2 MAPPING - has wmerchant_filter_trans_log.transaction_id is mapped to this column.</t>
  </si>
  <si>
    <t>Text which explains or clarifies an Pricing Category.</t>
  </si>
  <si>
    <t>pricing_subcategory</t>
  </si>
  <si>
    <t>pricing_subcategory_name</t>
  </si>
  <si>
    <t>Text which identifies an Pricing SubCategory, such as High-Volume Seasonal..</t>
  </si>
  <si>
    <t>process_event_type</t>
  </si>
  <si>
    <t>process_event_type_name</t>
  </si>
  <si>
    <t>Text which identifies a Payment Process Event Type</t>
  </si>
  <si>
    <t>Text which explains or clarifies a Payment Process Event Type.</t>
  </si>
  <si>
    <t>coalesce(account_activity_xref.account_activity_key, -99)
coalesce(account_activity_xref.account_activity_key, -99)</t>
  </si>
  <si>
    <t>MMG(3/29): We need to know the CDM table where payment_id is the key for the SOR.
MMG(3/29): Eliminated records not associated with wtransaction and wtransaction_p2
MG 4/6 - Updated this to point to account_activity</t>
  </si>
  <si>
    <t>XX_SOR_XX.wtransaction
XX_SOR_XX.wtransaction_p2</t>
  </si>
  <si>
    <t>product_id</t>
  </si>
  <si>
    <t>A number or alphanumeric string which uniquely identifies a Product in the source environment.</t>
  </si>
  <si>
    <t>product_type_code</t>
  </si>
  <si>
    <t>Brief text which identifies a Product Type.</t>
  </si>
  <si>
    <t>product_code</t>
  </si>
  <si>
    <t>Brief text which identifies a Product.</t>
  </si>
  <si>
    <t>product_name</t>
  </si>
  <si>
    <t>Text which identifies a Product, such as "Direct Credit Card".</t>
  </si>
  <si>
    <t>product_number</t>
  </si>
  <si>
    <t>A number that uniquely identifies a Product with respect to a Product Type.</t>
  </si>
  <si>
    <t>Text which explains or clarifies a Product.</t>
  </si>
  <si>
    <t>cast(from_unixtime(wtransaction.time_created) as timestamp)
cast(from_unixtime(wtransaction_p2.time_created) as timestamp)</t>
  </si>
  <si>
    <t>MMG(3/29): Question for Prasanna - Are we going to want to include other tables that we are using for this calculation if there are any?
MMG(3/29): Eliminated all records not associated with wtransaction and wtransaction_p2</t>
  </si>
  <si>
    <t>time_updated
time_updated</t>
  </si>
  <si>
    <t>cast(from_unixtime(wtransaction.time_updated) as timestamp)
cast(from_unixtime(wtransaction_p2.time_updated) as timestamp)</t>
  </si>
  <si>
    <t>MMG(3/29): Made consistent for wtransaction and wtransaction_p2</t>
  </si>
  <si>
    <t>product_type_name</t>
  </si>
  <si>
    <t>Text which identifies a Product Type, such as "Payment Services".</t>
  </si>
  <si>
    <t>Text which explains or clarifies a Product Type.</t>
  </si>
  <si>
    <t>promotion</t>
  </si>
  <si>
    <t>cast(from_unixtime(wtransaction.time_processed) as timestamp)
cast(from_unixtime(wtransaction_p2.time_processed) as timestamp)</t>
  </si>
  <si>
    <t>MMG(3/29): Made consistent for wtransaction and wtransaction_p2
MMG(3/29): QUESTION JEM is source of this column int or timestamp?</t>
  </si>
  <si>
    <t>promotion_id</t>
  </si>
  <si>
    <t>A number or alphanumeric string which uniquely identifies a Promotion in the source environment.</t>
  </si>
  <si>
    <t>promotion_code</t>
  </si>
  <si>
    <t>Brief text which identifies a Promotion.</t>
  </si>
  <si>
    <t>promotion_type_code</t>
  </si>
  <si>
    <t>Brief text which identifies a Promotion Type.</t>
  </si>
  <si>
    <t>promotion_start_date</t>
  </si>
  <si>
    <t>The 24-hour period during which a Promotion begins, in standard time (PST).</t>
  </si>
  <si>
    <t>promotion_end_date</t>
  </si>
  <si>
    <t>The 24-hour period after which a Promotion ceases to function, in standard time (PST).</t>
  </si>
  <si>
    <t>base_id</t>
  </si>
  <si>
    <t>XX_INTEGRATION_DB_XX.payment_transaction_event_xef</t>
  </si>
  <si>
    <t>Text which explains or clarifies a Promotion.</t>
  </si>
  <si>
    <t>payment_transaction_event.base_id = payment_transaction_xref.source_id</t>
  </si>
  <si>
    <t>coalesce(payment_transaction_event_xref.payment_transaction_event_key, -99)</t>
  </si>
  <si>
    <t>MMG(3/29): ACTION: Eliminated all records not associated with wtransaction and wtransaction_p2
MG 4/10 - TLD1 MAPPING - has requirement to map wtransaction_world.country.  It was mapped to payment_transaction.country_code, but was deleted...
MG 4/10 - TLD1 MAPPING - has requirement to map wtransaction_world.transaction_id to payment_transaction.payment_transction_id, but was deleted...
MG 4/10 - TLD1 MAPPING - has wtransaction.base_id mapped to payment_transaction.payment_transaction_id...  This does not seem right.
MG 4/11 - TLD2 MAPPING - has request to map from dw_payment_sent.flow_from_country, but no cdm column noted.
MG 4/10 - TLD2 MAPPING - has wtransaction.base_id mapped to payment_transaction.payment_transaction_id...  This does not seem right
MG 4/11 - TLD2 MAPPING - has mapping from txn_activity_id to payment_transaction.current_activity_key and from wtransaction_attributes.attribute_name to attribute_definition.attribute_name.  I am not sure if this should exist here or attribute_definition?
MG 4/11 - TLD2 MAPPING - has mapping from pactivity_trans_map (txn-&gt;payment_transaction_id,  activity_id-&gt;current_activity_key, time_created-&gt; source_created_timestamp, ledger_type -&gt;) . I have no idea where/how this table is used.  I believe that only wtransaction and wtransaction_p2 should be mapped to payment_transaction_id... 
MG 4/11 - TLD2 MAPPING - has wmerchant_filter_trans_log.txn_filter_status is required, but no target defined.
MG - 5/1 - QUESTION - CODE this table will depend upon payment_transaction_event, but will filter to return information based upon the records with the most current information based upon what column...( time_updated is the column to use for this.       )
MG - 5/1 - CODE - Will make updates to this based upon the final version of payment_transaction_event.</t>
  </si>
  <si>
    <t>initial_value</t>
  </si>
  <si>
    <t>The starting monetary or point worth of a Promotion. The interpretation of this amount is based on the Value Type Code and Currency Code.</t>
  </si>
  <si>
    <t>redeemed_value</t>
  </si>
  <si>
    <t>The portion of the Initial Value that has been used by the customer(s).</t>
  </si>
  <si>
    <t>time_user
time_user</t>
  </si>
  <si>
    <t>MG 4/11 - TLD2 MAPPING - has wmerchant_filter_trans_log.transaction_id is mapped to this column. - OK</t>
  </si>
  <si>
    <t>cast(from_unixtime(wtransaction.time_user) as timestamp)
cast(from_unixtime(wtransaction_p2.time_user) as timestamp)</t>
  </si>
  <si>
    <t>A number which uniquely identifies a Company - the company that offers and services this Promotion.</t>
  </si>
  <si>
    <t>promotion_type</t>
  </si>
  <si>
    <t>promotion_type_name</t>
  </si>
  <si>
    <t>Text which identifies a Promotion Type, such as "Coupons".</t>
  </si>
  <si>
    <t>Text which explains or clarifies a Promotion Type.</t>
  </si>
  <si>
    <t>push_transaction_key</t>
  </si>
  <si>
    <t>A number which uniquely identifies a Push Transaction in the analytic environment.</t>
  </si>
  <si>
    <t>push_transaction_id</t>
  </si>
  <si>
    <t>A number or alphanumeric string which uniquely identifies a Pushed Bank Transaction in the source system.</t>
  </si>
  <si>
    <t>push_transaction_type_code</t>
  </si>
  <si>
    <t>Brief text indicates the nature of this push transaction.</t>
  </si>
  <si>
    <t>push_transaction_subtype_code</t>
  </si>
  <si>
    <t>Brief text that further indicates the nature of a push transaction (under the Push Transaction Type).</t>
  </si>
  <si>
    <t>push_transaction_status_code</t>
  </si>
  <si>
    <t>type
type</t>
  </si>
  <si>
    <t>Brief text which indicates the current state or standing of a Push Transaction.</t>
  </si>
  <si>
    <t>push_transaction_reason_code</t>
  </si>
  <si>
    <t>Brief text which identifies a Push Transaction Reason.</t>
  </si>
  <si>
    <t>push_transaction_reason</t>
  </si>
  <si>
    <t>subtype
subtype</t>
  </si>
  <si>
    <t>TLD1, TLD2?, TMISA?</t>
  </si>
  <si>
    <t>Text which explains why a push transaction occurred.</t>
  </si>
  <si>
    <t>MMG(3/29): Made consistent for wtransaction and wtransaction_p2
MG 4/11 - TLD2 MAPPING - has wtransaction.(txn_type, subtype, time_created) mapped to this column.  Should it not just be subtype?</t>
  </si>
  <si>
    <t>cast(from_unixtime(payment_transaction_event.source_created_timestamp) as timestamp)</t>
  </si>
  <si>
    <t>MMG(3/29): Question for Prasanna - Are we going to want to include other tables that we are using for this calculation if there are any?
MG 4/23 - ACTION - make updates</t>
  </si>
  <si>
    <t>reason
reason</t>
  </si>
  <si>
    <t>user_identifier</t>
  </si>
  <si>
    <t>An alphanumeric string which identifies a participant (company or individual) who pushes the funds through the foreign bank.</t>
  </si>
  <si>
    <t>user_name</t>
  </si>
  <si>
    <t>Text which identifies the participant (company or person) who pushes the funds through the foreign bank.</t>
  </si>
  <si>
    <t>user_address_1</t>
  </si>
  <si>
    <t>The 1st line of a postal address (unparsed) for the participant.</t>
  </si>
  <si>
    <t>user_address_2</t>
  </si>
  <si>
    <t>The 2nd line of a postal address (unparsed) for the participant.</t>
  </si>
  <si>
    <t>user_address_3</t>
  </si>
  <si>
    <t>The 3rd line of a postal address (unparsed) for the participant.</t>
  </si>
  <si>
    <t>user_city_name</t>
  </si>
  <si>
    <t>cast(from_unixtime(payment_transaction_event.source_updated_timestamp) as timestamp)</t>
  </si>
  <si>
    <t>user_state_name</t>
  </si>
  <si>
    <t>XX_INTEGRATION_DB_XX.party
XX_INTEGRATION_DB_XX.party</t>
  </si>
  <si>
    <t>party_type_code
party_type_code</t>
  </si>
  <si>
    <t>wtransaction.account_number = party_account.account_number and party_account.party_id = party.party_id
wtransaction_p2.account_number = party_account.account_number and party_account.party_id = party.party_id</t>
  </si>
  <si>
    <t>user_postal_area_code</t>
  </si>
  <si>
    <t>user_country_name</t>
  </si>
  <si>
    <t>Text which identifies a Country.</t>
  </si>
  <si>
    <r>
      <t xml:space="preserve">PR: </t>
    </r>
    <r>
      <rPr>
        <sz val="11"/>
        <color rgb="FF0000FF"/>
        <rFont val="Calibri"/>
        <family val="2"/>
      </rPr>
      <t>These can be got from PARTY table in DATALAKE by joining on ACCOUNT_NUMBER</t>
    </r>
    <r>
      <rPr>
        <sz val="11"/>
        <color rgb="FF000000"/>
        <rFont val="Calibri"/>
      </rPr>
      <t xml:space="preserve">
MMG(3/29): ACTION - Added references to party.party_type_code
MMG(3/29): CODE - Joining across two tables will require coding by hand.</t>
    </r>
  </si>
  <si>
    <t>XX_INTEGRATION_DB_XX.party_xref
XX_INTEGRATION_DB_XX.party_xref</t>
  </si>
  <si>
    <t>party_key
party_key</t>
  </si>
  <si>
    <t>wtransaction.account_number = party_account.account_number and party_account.party_id = party_xref.party_id
wtransaction_p2.account_number = party_account.account_number and party_account.party_id = party_xref.party_id</t>
  </si>
  <si>
    <t>MMG 4/6 - ACTION - Added references to party_key
MMG - 4/18 - MODEL - should we also have the party_id here as well.</t>
  </si>
  <si>
    <t>transaction_date</t>
  </si>
  <si>
    <t>The 24-hour period when this transaction was recorded, in local time.</t>
  </si>
  <si>
    <t>value_date</t>
  </si>
  <si>
    <t>The 24-hour period when the worth of this transaction was established, in local time.</t>
  </si>
  <si>
    <t>due_date</t>
  </si>
  <si>
    <t>The 24-hour period by which the receiving company must acknowledge receipt of the payment</t>
  </si>
  <si>
    <t>external_party_reference_number</t>
  </si>
  <si>
    <t>XX_INTEGRATION_DB_XX.account
XX_INTEGRATION_DB_XX.account</t>
  </si>
  <si>
    <t>wtransaction.account_number = account_xref.source_id
wtransaction2.account_number = account_xref.source_id</t>
  </si>
  <si>
    <t>An alphanumeric string which identifies this transaction with the external participant.</t>
  </si>
  <si>
    <t>external_batch_reference_number</t>
  </si>
  <si>
    <t>MMG(3/29): Added this information because account information is represented.
MMG(3/29): May need source_name in join condition</t>
  </si>
  <si>
    <t>An alphanumeric string which identifies the group of Push Transactions that were bundled together.</t>
  </si>
  <si>
    <t>MG - 4/19 - Does not exist in payment_transaction_event.  MODEL.  Should it be added... MODEL
MG - 5/1 - We are good with this mapping...</t>
  </si>
  <si>
    <t>An alphanumeric string which identifies this transaction.</t>
  </si>
  <si>
    <t>An alphanumeric string which identifies this transaction at the vendor.</t>
  </si>
  <si>
    <t>bank_blz</t>
  </si>
  <si>
    <t>An alphanumeric string which uniquely identifies a bank or bank branch in Germany and Austria. The Bankleitzahl (BLZ) is a bank identifier code system used by German and Austrian banks</t>
  </si>
  <si>
    <t>Text which identifies a financial institution that manages deposit accounts.</t>
  </si>
  <si>
    <t>bank_country_code</t>
  </si>
  <si>
    <t>phone_number
phone_number</t>
  </si>
  <si>
    <t>Brief text which identifies a nation or state - the country that has jurisdiction over the sending bank.</t>
  </si>
  <si>
    <t>PR: These can be got from PARTY table in DATALAKE by joining on ACCOUNT_NUMBER
MG 4/6 - ACTION - Added mapping to cdm.party table</t>
  </si>
  <si>
    <t>routing_type_name</t>
  </si>
  <si>
    <t>Text which identifies how this push transaction was moved from the bank to the company.</t>
  </si>
  <si>
    <t>is_iban_account</t>
  </si>
  <si>
    <t>An indicator which determines whether or not the bank account number is in IBAN format.</t>
  </si>
  <si>
    <t>process_result_code</t>
  </si>
  <si>
    <t>Brief text which indicates the conclusion of the push transaction process.</t>
  </si>
  <si>
    <t>email_address
email_address</t>
  </si>
  <si>
    <t>Brief text which identifies a Currency. This code is the 3-character ISO code for currencies, such as USD, EUR or GPB. The coinage used for the finalized amount.</t>
  </si>
  <si>
    <t>photo_url
photo_url</t>
  </si>
  <si>
    <t>The finalized monetary value of this transaction.</t>
  </si>
  <si>
    <t>PR: These can be got from PARTY table in DATALAKE by joining on ACCOUNT_NUMBER
MG 4/6 - ACTION - Added mapping to cdm.party table
MG 4/6 - QUESTION - the source column in cdm.party is not mapped.</t>
  </si>
  <si>
    <t>push_transaction_flags</t>
  </si>
  <si>
    <t>A string which contains a set of true/false (Y/N) indicators that are associated with a Push Transaction. Each Y/N or empty (blank) flag occupies a given position in this string, as determined by Flag Definition for Push Transactions in this company.</t>
  </si>
  <si>
    <t>time_user?</t>
  </si>
  <si>
    <t>Text which identifies a Push Transaction Reason.</t>
  </si>
  <si>
    <t>Text which explains or clarifies a Push Transaction Reason.</t>
  </si>
  <si>
    <t>MG 4/19 - Does not exist in payment_transaction_event. - MODEL
MG 5/2 - Tariq to talk to Franz.</t>
  </si>
  <si>
    <t>push_transaction_status</t>
  </si>
  <si>
    <t>Brief text which identifies a Push Transaction Status.</t>
  </si>
  <si>
    <t>push_transaction_status_name</t>
  </si>
  <si>
    <t>Text which identifies a Push Transaction Status, such as Pending, In process, Successful, Declined, etc.</t>
  </si>
  <si>
    <t>Text which explains or clarifies a Push Transaction Status.</t>
  </si>
  <si>
    <t>push_transaction_subtype</t>
  </si>
  <si>
    <t>Brief text which identifies a Push Transaction Subtype (in the context of a Push Transaction Type).</t>
  </si>
  <si>
    <t>push_transaction_subtype_name</t>
  </si>
  <si>
    <t>Text which identifies a Push Transaction Subtype.</t>
  </si>
  <si>
    <t>Text which explains or clarifies a Push Transaction Subtype.</t>
  </si>
  <si>
    <t>city_name
city_name</t>
  </si>
  <si>
    <t>PR: These can be got from PARTY table in DATALAKE by joining on ACCOUNT_NUMBER</t>
  </si>
  <si>
    <t>push_transaction_type</t>
  </si>
  <si>
    <t>Brief text which identifies a Push Transaction Type.</t>
  </si>
  <si>
    <t>state_name
state_name</t>
  </si>
  <si>
    <t>push_transaction_type_name</t>
  </si>
  <si>
    <t>Text which identifies a Push Transaction Type.</t>
  </si>
  <si>
    <t>Text which explains or clarifies a Push Transaction Type.</t>
  </si>
  <si>
    <t>postal_area_code
postal_area_code</t>
  </si>
  <si>
    <t>region</t>
  </si>
  <si>
    <t>region_key</t>
  </si>
  <si>
    <t>A number that uniquely identifies a Region in the analytic environment.</t>
  </si>
  <si>
    <t>region_id</t>
  </si>
  <si>
    <t>An alphanumeric string that uniquely identifies a Region in the source environment.</t>
  </si>
  <si>
    <t>region_code</t>
  </si>
  <si>
    <t>Brief text which identifies a Region, such as EMEA (Europe/Middle East/Africa) or APAC (Asia Pacific).</t>
  </si>
  <si>
    <t>Text which identifies a Region, such as North America, Europe/Middle East/Africa or Asia Pacific.</t>
  </si>
  <si>
    <t>subregion_name</t>
  </si>
  <si>
    <t>Text which identifies a region that is part of another Region (identified by the Region Name). For example, for the North American Region, sub-regions might be Quebec, Ontario, Rest of Canada, New England, Mid-Atlantic, South, Midwest, West and Mexico. If a Region has no sub-regions defined, this column can be left empty.</t>
  </si>
  <si>
    <t>region_category_code</t>
  </si>
  <si>
    <t>Brief text which identifies a group of related Regions. For example, if the code is SALES, then all Regions in that group specify sales regions, but if the code is OP, then all Regions in the group are operational in nature. A Company may have many ways of partitioning it geographic scope - this category code alllows the company many ways to define and group its Regions. Note: there might be one special category - which could be called UNIVERSAL - which identifies the group of Regions that should be used universally by all PayPal properties.</t>
  </si>
  <si>
    <t>is_active_region</t>
  </si>
  <si>
    <t>MG 4/11 - TLD2 MAPPING - has wtransaction.(txn_type, subtype, time_created) mapped to this column.  Should it not just be subtype?</t>
  </si>
  <si>
    <t>A yes/no indicator which determines whether or not a Region is still used for tracking purposes.</t>
  </si>
  <si>
    <t>address_country_code
address_country_code</t>
  </si>
  <si>
    <t>language_code
language_code</t>
  </si>
  <si>
    <t>region_geography</t>
  </si>
  <si>
    <t>region_geography_key</t>
  </si>
  <si>
    <t>A number which uniquely identifies a Region Geography in the analytic environment.</t>
  </si>
  <si>
    <t>region_geography_id</t>
  </si>
  <si>
    <t>An alphanumeric string which identifies a Region Geography in the source environment.</t>
  </si>
  <si>
    <t>XX_INTEGRATION_DB_XX.party</t>
  </si>
  <si>
    <t>payment_transaction_event.account_id = party_account.account_id and party_account.party_id = party.party_id</t>
  </si>
  <si>
    <t>counterparty
counterparty</t>
  </si>
  <si>
    <t>wtransaction.counterparty = party.id
wtransaction_p2.counterparty = party.id</t>
  </si>
  <si>
    <r>
      <t xml:space="preserve">PR: </t>
    </r>
    <r>
      <rPr>
        <sz val="11"/>
        <color rgb="FF0000FF"/>
        <rFont val="Calibri"/>
        <family val="2"/>
      </rPr>
      <t>These can be got from PARTY table in DATALAKE by joining on ACCOUNT_NUMBER</t>
    </r>
    <r>
      <rPr>
        <sz val="11"/>
        <color rgb="FF000000"/>
        <rFont val="Calibri"/>
      </rPr>
      <t xml:space="preserve">
MMG(3/29): CODE - Joining across two tables will require coding by hand.</t>
    </r>
  </si>
  <si>
    <t>PR: These can be got from PARTY table in DATALAKE by joining on COUNTERPARTY</t>
  </si>
  <si>
    <t>profile_id
profile_id</t>
  </si>
  <si>
    <t>The 24-hour period during which the linkage between a Region and a Counrty begins. This date is in the standard timezone used by the company (PayPal) - i.e., PST.</t>
  </si>
  <si>
    <t>PR: These can be got from PARTY table in DATALAKE by joining on COUNTERPARTY
MG - QUESTION - profile_id is not currently populated in profile_id</t>
  </si>
  <si>
    <t>The 24-hour period after which the linkage between a Region and a Counrty ceases. This date is in the standard timezone used by the company (PayPal) - i.e., PST.</t>
  </si>
  <si>
    <t>A yes/no condition that determines whether or not this linkage is currently in effect. (This is a denormalization of the start/end dates for easier queries.</t>
  </si>
  <si>
    <t>wtransaction.counterparty = account_xref.account_number
wtransaction_p2.counterparty = account_xref.account_number</t>
  </si>
  <si>
    <t>MMG(3/29): Added this information because account information is represented.
MMG(3/29): CODE - May need source_name in join condition</t>
  </si>
  <si>
    <t>A number which uniquely identifies a Company - the company that defines and services this data.</t>
  </si>
  <si>
    <t>related_payment_dispute_key</t>
  </si>
  <si>
    <t xml:space="preserve">PR: These can be got from PARTY table in DATALAKE by joining on ACCOUNT_NUMBER
</t>
  </si>
  <si>
    <t>MG 4/6 - Need source mapping for this
PR to confirm using COUNTERPARTY_ALIAS
MG 4/24 - Did not see need for this...</t>
  </si>
  <si>
    <t>A number which uniquely identifies a Payment Transaction in the analytic environment - the transaction that is the focus of, or is the "main" transaction in this relationship. For example, when a disbursement transaction is linked to many transfer transactions, the disbursement is the "main" or "focus" transaction in the relationship.</t>
  </si>
  <si>
    <t>related_transaction_key</t>
  </si>
  <si>
    <t>A number which uniquely identifies a Payment Transaction in the analytic environment - the transaction that is connected to the "main" or "focus" transaction in this relationship. For example, when a disbursement transaction is linked to many transfer transactions, each transfer is the "related" transaction in the relationship.</t>
  </si>
  <si>
    <t>PR: These can be got from PARTY table in DATALAKE by joining on ACCOUNT_NUMBER
MG 4/6 - QUESTION - the source column in cdm.party is not mapped.</t>
  </si>
  <si>
    <t>PR: These can be got from PARTY table in DATALAKE by joining on COUNTERPARTY
Special case to deal with PR (Puerto Rico) is still WIP - A payment from Puerto Rico to mainland US is NOT a cross-border transaction. But, for financial reporting, this is considered to be so - need to arrive at a unified solution for this
MG - 4/18 - puerto rico to us. - ACTION - This rule will need to be in place in account_activity.</t>
  </si>
  <si>
    <t>Brief text which identifies a Transaction Relationship Type.</t>
  </si>
  <si>
    <t>legal_country_code
legal_country_code</t>
  </si>
  <si>
    <r>
      <rPr>
        <sz val="11"/>
        <color rgb="FF0000FF"/>
        <rFont val="Calibri"/>
        <family val="2"/>
      </rPr>
      <t>PR: These can be got from PARTY table in DATALAKE by joining on ACCOUNT_NUMBER</t>
    </r>
    <r>
      <rPr>
        <sz val="11"/>
        <color rgb="FF000000"/>
        <rFont val="Calibri"/>
      </rPr>
      <t xml:space="preserve">
</t>
    </r>
  </si>
  <si>
    <r>
      <rPr>
        <sz val="11"/>
        <color rgb="FF0000FF"/>
        <rFont val="Calibri"/>
        <family val="2"/>
      </rPr>
      <t>PR: These can be got from PARTY table in DATALAKE by joining on COUNTERPARTY</t>
    </r>
    <r>
      <rPr>
        <sz val="11"/>
        <color rgb="FF000000"/>
        <rFont val="Calibri"/>
      </rPr>
      <t xml:space="preserve">
</t>
    </r>
  </si>
  <si>
    <t>request_event_type</t>
  </si>
  <si>
    <t>country_code
country_code</t>
  </si>
  <si>
    <t>request_event_type_name</t>
  </si>
  <si>
    <t>case when country_code = counter_country_code then 'N' else 'Y' end
case when country_code = counter_country_code then 'N' else 'Y' end</t>
  </si>
  <si>
    <t>Text which identifies a Request Event Type, such as Status Change, or Edit (change to other characteristics).</t>
  </si>
  <si>
    <t>Special case to deal with PR (Puerto Rico). See NOTE -  A payment from Puerto Rico to mainland US is NOT a cross-border transaction. But, for financial reporting, this is considered to be so - need to arrive at a unified solution for this
MMG(3/29): Made consistent for wtransaction and wtransaction_p2; converted the if statement to a case statement
MMG(3/29): May need to revisit because of the two columns
MG 4/18 - No special handling for PR in this level.  Will have in account_activity/event</t>
  </si>
  <si>
    <t>request_event_type_id</t>
  </si>
  <si>
    <t>An alphanumeric string which uniquely identifies a Request Event Type in the source environment.</t>
  </si>
  <si>
    <t>Text which explains or clarifies a Request Event Type.</t>
  </si>
  <si>
    <t>request_status_reason</t>
  </si>
  <si>
    <t>Text which identifies a Request Status Reason, such as Invalid Destination, Request Abuse, By User Request or Collections.</t>
  </si>
  <si>
    <t>Text which explains or clarifies a Request Status Reason.</t>
  </si>
  <si>
    <t>TLD1, TLD2, TMISA</t>
  </si>
  <si>
    <t>currency_code
currency_code</t>
  </si>
  <si>
    <t>restriction_reason</t>
  </si>
  <si>
    <t>Brief text which identifies a Restriction Reason.</t>
  </si>
  <si>
    <t>restriction_reason_name</t>
  </si>
  <si>
    <t>Text which identifies a Restriction Reason.</t>
  </si>
  <si>
    <t>Text which explains or clarifies a Restriction Reason.</t>
  </si>
  <si>
    <t>amount
amount</t>
  </si>
  <si>
    <t>restriction_review_group</t>
  </si>
  <si>
    <t>review_group_name</t>
  </si>
  <si>
    <t>Text which identifies a Restriction Review Group.</t>
  </si>
  <si>
    <t>Text which explains or clarifies a Restriction Review Group.</t>
  </si>
  <si>
    <t xml:space="preserve">address_country_code
</t>
  </si>
  <si>
    <t>review_group_status_code</t>
  </si>
  <si>
    <t>Brief text which indicates the current standing of a Restriction Review Group.</t>
  </si>
  <si>
    <t>review_group_status_timestamp</t>
  </si>
  <si>
    <t>The moment when the current state or standing of the Restriction Review Group was most recently modified, in the standard timezone (PST).</t>
  </si>
  <si>
    <t>A number which uniquely identifies a Company - the company that maintains or services this information.</t>
  </si>
  <si>
    <t>MMG(3/29): Question reason is already mapped above in transaction_reason_code
MMG - 4/18 - ACTION - PR - thinks this is a better fit, but....</t>
  </si>
  <si>
    <t>restriction_status</t>
  </si>
  <si>
    <t>restriction_status_name</t>
  </si>
  <si>
    <t>Text which identifies a Restriction Status.</t>
  </si>
  <si>
    <t>Text which explains or clarifies a Restriction Status.</t>
  </si>
  <si>
    <t>A number which uniquely identifies a Company - the company that maintains or services this classification.</t>
  </si>
  <si>
    <t>restriction_subtype</t>
  </si>
  <si>
    <t>restriction_type_name</t>
  </si>
  <si>
    <t>Text which identifies a Restriction Type.</t>
  </si>
  <si>
    <t>restriction_subtype_code</t>
  </si>
  <si>
    <t>Brief text which identifies a Restriction Subtype.</t>
  </si>
  <si>
    <t>restriction_subtype_name</t>
  </si>
  <si>
    <t>Text which identifies a Restriction Subtype.</t>
  </si>
  <si>
    <t>transition
transition</t>
  </si>
  <si>
    <t>case when transition in ('A','B','K','V') then 'Y' else 'N' end
case when transition in ('A','B','K','V') then 'Y' else 'N' end</t>
  </si>
  <si>
    <t>Text which explains or clarifies a Restriction Type.</t>
  </si>
  <si>
    <t xml:space="preserve">PR- Should 'L' and 'R' be also included?
MG 4/18 - DONE - Added L and R
</t>
  </si>
  <si>
    <t>A number that determines the location of this flag in the Subrestriction Flags column.</t>
  </si>
  <si>
    <t>ach_id
ach_id</t>
  </si>
  <si>
    <t>wtransaction.ach_id = financial_instrument_xref.financial_instrument_id
wtransaction_p2.ach_id = financial_instrument_xref.financial_instrument_id</t>
  </si>
  <si>
    <t xml:space="preserve">state_name
</t>
  </si>
  <si>
    <t>MG 4/10 - TLD1 MAPPING only maps to wtransaction, not wtransaction_p2</t>
  </si>
  <si>
    <t>MG 4/6 - Need source mapping for this
PR to confirm using COUNTERPARTY_ALIAS
MG 4/24 - I cound not find a mapping to this...</t>
  </si>
  <si>
    <t>return_channel</t>
  </si>
  <si>
    <t>return_channel_name</t>
  </si>
  <si>
    <t>Text which identifies a Return Channel, such as Internal (to the company), Resolution Center, External Chargeback, Bank Return, etc.</t>
  </si>
  <si>
    <t>Text which explains or clarifies a Return Channel.</t>
  </si>
  <si>
    <r>
      <rPr>
        <sz val="11"/>
        <color rgb="FF0000FF"/>
        <rFont val="Calibri"/>
        <family val="2"/>
      </rPr>
      <t>PR: These can be got from PARTY table in DATALAKE by joining on ACCOUNT_NUMBER</t>
    </r>
    <r>
      <rPr>
        <sz val="11"/>
        <color rgb="FF000000"/>
        <rFont val="Calibri"/>
      </rPr>
      <t xml:space="preserve">
</t>
    </r>
  </si>
  <si>
    <t>return_decision</t>
  </si>
  <si>
    <r>
      <rPr>
        <sz val="11"/>
        <color rgb="FF0000FF"/>
        <rFont val="Calibri"/>
        <family val="2"/>
      </rPr>
      <t>PR: These can be got from PARTY table in DATALAKE by joining on COUNTERPARTY</t>
    </r>
    <r>
      <rPr>
        <sz val="11"/>
        <color rgb="FF000000"/>
        <rFont val="Calibri"/>
      </rPr>
      <t xml:space="preserve">
</t>
    </r>
  </si>
  <si>
    <t>Brief text which identifies a Return Decision, such as (hypothetical example) ACC (Accept) or DEN (Denial).</t>
  </si>
  <si>
    <t>return_decision_name</t>
  </si>
  <si>
    <t>Text which identifies a Return Decision, such as Accept or Denial.</t>
  </si>
  <si>
    <t>Text which explains or clarifies a Return Decision.</t>
  </si>
  <si>
    <t>Brief text which identifies a Return Decision Reason.</t>
  </si>
  <si>
    <t>Text which identifies a a Return Decision Reason, such as (hypothetically) Duplicate Payment, or Merchandise Delivered.</t>
  </si>
  <si>
    <t>Text which explains or clarifies a Return Decision Reason.</t>
  </si>
  <si>
    <t>return_posting_type</t>
  </si>
  <si>
    <t>return_posting_type_name</t>
  </si>
  <si>
    <t>Text which identifies a Return Posting Type.</t>
  </si>
  <si>
    <t>Text which explains or clarifies a Return Posting Type.</t>
  </si>
  <si>
    <t>Brief text which identifies a Bank Return Reason.</t>
  </si>
  <si>
    <t>return_reason_name</t>
  </si>
  <si>
    <t>Text which identifies a Bank Return Reason.</t>
  </si>
  <si>
    <t>Text which explains or clarifies a Bank Return Reason.</t>
  </si>
  <si>
    <t>MMG(3/29): Question reason is already mapped above in transaction_reason_code
MMG - 4/18 - ACTION - PR - thinks this is a better fit, but....
MG 5/2 - Removed because already mapped to transaction_reason_code</t>
  </si>
  <si>
    <t>return_status</t>
  </si>
  <si>
    <t>return_status_name</t>
  </si>
  <si>
    <t>Text which identifies a Return Status.</t>
  </si>
  <si>
    <t>Text which explains or clarifies a Return Status.</t>
  </si>
  <si>
    <t>Brief text which uniquely identifies a Return Type, such as Approved or Declined.</t>
  </si>
  <si>
    <t>return_type_name</t>
  </si>
  <si>
    <t>Text which identifies a Return Type.</t>
  </si>
  <si>
    <t>Text which explains or clarifies a Return Type.</t>
  </si>
  <si>
    <t>security_level</t>
  </si>
  <si>
    <t>Brief text which identifies a Security Level.</t>
  </si>
  <si>
    <t>security_level_name</t>
  </si>
  <si>
    <t>Text which identifies a Security Level.</t>
  </si>
  <si>
    <t>Text which explains or clarifies a Security Level.</t>
  </si>
  <si>
    <t>session_type</t>
  </si>
  <si>
    <t>session_type_name</t>
  </si>
  <si>
    <t>Text which identifies a Session Type.</t>
  </si>
  <si>
    <t>Text which explains or clarifies a Session Type.</t>
  </si>
  <si>
    <t>sign_up_type</t>
  </si>
  <si>
    <t>sign_up_type_name</t>
  </si>
  <si>
    <t>Text which identifies a Sign Up Type.</t>
  </si>
  <si>
    <t>Text which explains or clarifies a Sign Up Type.</t>
  </si>
  <si>
    <t>software_application</t>
  </si>
  <si>
    <t>software_application_id</t>
  </si>
  <si>
    <t>A number or string which uniquely identifies a Software Application (i.e., mobile app) in the source environment.</t>
  </si>
  <si>
    <t>Text which identifies a Software Application (i.e., mobile app), such as Xoom, PayPal, Chase, etc.).</t>
  </si>
  <si>
    <t>A number which uniquely identifies a Company - the company that recognizes or uses this Software Application.</t>
  </si>
  <si>
    <t>flags
flags2
flags3
flags4
flags5
flags6
flags7</t>
  </si>
  <si>
    <t>software_publisher</t>
  </si>
  <si>
    <t>MG - 4/19 - mapped to http://xotoolslvs01.qa.paypal.com/gitsource/xref/Core-R__code__master/github/biz/Money/TransactionRead/WTransactionConstants.h</t>
  </si>
  <si>
    <t>A number which identifies a Software Publisher in the analytic environment.</t>
  </si>
  <si>
    <t>wtransaction_attributes
wtransaction_attributes</t>
  </si>
  <si>
    <t>txn_activity_id;attribute_name;attribute_value
txn_activity_id;attribute_name;attribute_value</t>
  </si>
  <si>
    <t>wtransaction.id = wtransaction_attributes.txn_activity_id
wtransaction.id = wtransaction_attributes.txn_activity_id</t>
  </si>
  <si>
    <t>A number or string which uniquely identifies a Software Publisher in the source environment.</t>
  </si>
  <si>
    <t xml:space="preserve">collect(attribute_name, attribute_value)
collect(attribute_name, attribute_value)
</t>
  </si>
  <si>
    <t>MG - 4/19 - Will need to manually code this.
Simple case looks like this:
Select txn_activity_id, collect(attribute_name, attribute_value) as new_map
from
    dl_cpdl_ss_payments_raw_tables_dev.wtransaction_attributes
Group by
    txn_activity_id;</t>
  </si>
  <si>
    <t>TLD1, TLD2, TMISA?</t>
  </si>
  <si>
    <t xml:space="preserve">MG 4/10 - TLD1 MAPPING - has mapping from wtransaction.parent_id mapped to this column...
MG 4/10 - MODEL - Should we also have an id column for this...
MG 4/11 - TLD2 MAPPING - has mapping from wtransaction.parent_id mapped to this column...
What is the CDM table that this PK Mapps to .
</t>
  </si>
  <si>
    <t>staff_member</t>
  </si>
  <si>
    <t>staff_member_id</t>
  </si>
  <si>
    <t>An alphanumeric string which identifies the Staff Member in the source environment.</t>
  </si>
  <si>
    <t>staff_member_type_code</t>
  </si>
  <si>
    <t>Brief text which classifies the nature of a Staff Member as an employee or contractor.</t>
  </si>
  <si>
    <t>memo
memo</t>
  </si>
  <si>
    <t>alternate_name</t>
  </si>
  <si>
    <t>Another name for a Staff Member.</t>
  </si>
  <si>
    <t>full_name</t>
  </si>
  <si>
    <t>hire_date</t>
  </si>
  <si>
    <t>The 24-hour period during which this Staff Member started working for the Company, in standard time (PST).</t>
  </si>
  <si>
    <t>termination_date</t>
  </si>
  <si>
    <t>The 24-hour period after which this Staff Member ceased to work for the Company, in standard time (PST).d</t>
  </si>
  <si>
    <t>is_active_staff_member</t>
  </si>
  <si>
    <t>A flag which indicates whether or not this Staff Member is currently working for the Company.</t>
  </si>
  <si>
    <t>Only if record is updated
MMG(3/29): the paradigm we have used is that this value is always using the current timestamp.</t>
  </si>
  <si>
    <t>A number which uniquely identifies a Company - the company that employs this Staff Member.</t>
  </si>
  <si>
    <t>transaction_event_type</t>
  </si>
  <si>
    <t>transaction_event_type_name</t>
  </si>
  <si>
    <t>Text which identifies a Transaction Event Type, such as Status Change, or Edit (change to other characteristics).</t>
  </si>
  <si>
    <t>Text which explains or clarifies a Transaction Event Type.</t>
  </si>
  <si>
    <t>transaction_posting_type</t>
  </si>
  <si>
    <t>transaction_posting_type_name</t>
  </si>
  <si>
    <t>Text which identifies a Transaction Posting Type, such as Ordinary (posting), Chargeback, BankReturn or Recovery.</t>
  </si>
  <si>
    <t>Text which explains or clarifies a Transaction:Posting Type.</t>
  </si>
  <si>
    <t>transaction_reason</t>
  </si>
  <si>
    <t>Brief text which identifies a Transaction Reason, such as "ITP" for "iTunes Purchase.</t>
  </si>
  <si>
    <t>Text which identifies a Transaction Reason, such as "iTunes Purchase".</t>
  </si>
  <si>
    <t>Text which explains or clarifies a Transaction Reason.</t>
  </si>
  <si>
    <t>transaction_relationship_type</t>
  </si>
  <si>
    <t>Text which explains or clarifies a Transaction Relationship Type.</t>
  </si>
  <si>
    <t>XX_SOR_XX.payment_transaction_event</t>
  </si>
  <si>
    <t>transaction_status</t>
  </si>
  <si>
    <t>Brief text which identifies a Transaction Status.</t>
  </si>
  <si>
    <t>transaction_status_name</t>
  </si>
  <si>
    <t>Text which identifies a Transaction Status, such as Processing, Pending or Denied.</t>
  </si>
  <si>
    <t>Text which explains or clarifies a Transaction Status.</t>
  </si>
  <si>
    <t>transaction_status_reason</t>
  </si>
  <si>
    <t>Brief text which identifies a Transaction Status Reason, such as BA (Blocked Account) or NSF (Non-Sufficient Funds).</t>
  </si>
  <si>
    <t>Text which identifies a Transaction Status Reason, such as Blocked Account or Non-Sufficient Funds.</t>
  </si>
  <si>
    <t>Text which explains or clarifies a Transaction Status Reason.</t>
  </si>
  <si>
    <t>transaction_subtype</t>
  </si>
  <si>
    <t>transaction_subtype_name</t>
  </si>
  <si>
    <t>Text which identifies a Transaction Subtype, such as (hypothetically for PayPal) DCC (Direct Credit Card) or Private Label.</t>
  </si>
  <si>
    <t>Text which explains or clarifies a Transaction Subtype.</t>
  </si>
  <si>
    <t>transaction_type</t>
  </si>
  <si>
    <t>Brief text which identifies a Transaction Type.</t>
  </si>
  <si>
    <t>transaction_type_name</t>
  </si>
  <si>
    <t>Text which identifies a Transaction Type, such as Payment, Credit Card Charge, ACH Withdrawal, etc.</t>
  </si>
  <si>
    <t>Text which explains or clarifies a Transaction Type.</t>
  </si>
  <si>
    <t>value_type</t>
  </si>
  <si>
    <t>value_type_name</t>
  </si>
  <si>
    <t>Text which identifies a Value Type, such as Money or Points.</t>
  </si>
  <si>
    <t>XX_INTEGRATION_DB_XX.payment_transaction_event_xref
XX_INTEGRATION_DB_XX.payment_transaction_event_xref</t>
  </si>
  <si>
    <t>payment_transaction_event_key
payment_transaction_event_key</t>
  </si>
  <si>
    <t>wtransaction.id = payment_transaction_event_xref.source_id and payment_transaction_event_xref.source_name = 'wtransaction'
wtransaction.id = payment_transaction_event_xref.source_id and payment_transaction_event_xref.source_name = 'wtransaction'</t>
  </si>
  <si>
    <t>Text which explains or clarifies a Value Type.</t>
  </si>
  <si>
    <t>coalesce(payment_transaction_xref.payment_transaction_event_key, -99)
coalesce(payment_transaction_xref.payment_transaction_event_key, -99)</t>
  </si>
  <si>
    <t>MODEL - Need posted/posting timestamp</t>
  </si>
  <si>
    <t>base_id
base_id</t>
  </si>
  <si>
    <t>wtransaction.base_id = payment_transaction_event_xref.source_id and payment_transaction_event_xref.source_name = 'wtransaction'
wtransaction_p2.base_id = payment_transaction_event_xref.source_id and payment_transaction_event_xref.source_name = 'wtransaction_p2'</t>
  </si>
  <si>
    <t>wtransaction.id = pactivity_trans_map.txn_id and pactivity_trans_map.activity_id = account_activity_xref.source_id
wtransaction.id = pactivity_trans_map.txn_id and pactivity_trans_map.activity_id = account_activity_xref.source_id</t>
  </si>
  <si>
    <t>MG 4/24 - From a flow perspective, we have not processed the account_activity.  How can we have the id/key?
This was payment_id.  How does that come into play.
Can generate based upon wtransaction/p2.payment_id to getnerate account_activity_xref.</t>
  </si>
  <si>
    <t>MG - 4/30 - Must use the pactivity_trans_map.  Martin to investigate further.  Still outstanding...
MG - 5/1 - Based upon what I see this will be joined from wtransaction.id to pactivity_trans_map.txn_id to get the a, but I am still not sure about generating the xref for this.
MG - 5/1 - This is only for generating the xref.  payment_id is fine for this column</t>
  </si>
  <si>
    <t>XX_INTEGRATION_DB_XX.payment_transaction_posting_xref</t>
  </si>
  <si>
    <t>wnegative_balance.id = payment_transaction_posting_xref.source_id and payment_transaction_posting_xref.source_name = 'wnegative_balance'</t>
  </si>
  <si>
    <t>coalesce(payment_transaction_posting_xref.payment_transaction_posting_key, -99)</t>
  </si>
  <si>
    <t xml:space="preserve">MG 4/10 - TLD1 MAPPING - should we add payment_transaction_posting_id?
</t>
  </si>
  <si>
    <t>MG 4/19 - ACTION - turn green
MG 4/19 - Waiting on clarity from Prasanna
MG 4/30 - Thiyaga is checking the data.
5/1 - Thiyaga confirmed</t>
  </si>
  <si>
    <t>transaction_id</t>
  </si>
  <si>
    <t>party_postal_address.id = postal_address_xref.source_id and postal_address.source_name = 'party_postal_address'</t>
  </si>
  <si>
    <t>coalesce(postal_address_xref.postal_address_key, -99)</t>
  </si>
  <si>
    <t>wnegative_balance.transaction_id = payment_transaction_xref.source_id</t>
  </si>
  <si>
    <t>Note: may need source_name</t>
  </si>
  <si>
    <t>XX_SOR_XX.wnegative_balance</t>
  </si>
  <si>
    <t>PR: CODE This table needs to be updated when a party just changes his primary address but no change to the existing addresses (meaning, party_postal_address_primary also needs to be treated as driving table)
MMG - It will with the reference to the is_primary_address table.</t>
  </si>
  <si>
    <t>XX_SOR_XX.party_postal_address
XX_SOR_XX.wuser_address</t>
  </si>
  <si>
    <t>MMG 4/24 - Should these both be coming from party_postal_address or wuser?</t>
  </si>
  <si>
    <t xml:space="preserve">MG 4/10 - TLD1 MAPPING - has mapping from wnegative_balance.time_created mapped to this column, can we use source_create_timestamp instead.
MG 4/11 - TLD1 MAPPING - has mapping from wnegative_balance.time_created mapped to this column, can we use source_create_timestamp instead. Correct?
</t>
  </si>
  <si>
    <t>wtransaction,wcctrans
wtransaction_p2,wcctrans</t>
  </si>
  <si>
    <t>ach_id,cc_id
ach_id,cc_id</t>
  </si>
  <si>
    <t>time_row_created</t>
  </si>
  <si>
    <t xml:space="preserve">case when wtransaction.ach_id is NOT NULL then financial_instrument_xref1.financial_instrument_key
else financial_instrument_xref2.financial_instrument_key END AS financial_instrument_key
case when wtransaction_p2.ach_id is NOT NULL then financial_instrument_xref1.financial_instrument_key
else financial_instrument_xref2.financial_instrument_key END AS financial_instrument_key
</t>
  </si>
  <si>
    <t xml:space="preserve">cast(from_unixtime(wnegative_balance.time_row_created) as timestamp) </t>
  </si>
  <si>
    <t>address_type</t>
  </si>
  <si>
    <t>address_type
type</t>
  </si>
  <si>
    <t>MG - 4/23 - QUESTION - From Tariq what about the other types.
RB - 5/1 - Inline view as follows:
--wtransaction
select 
case when wtransaction.ach_id is NOT NULL then financial_instrument_xref1.financial_instrument_key
else financial_instrument_xref2.financial_instrument_key END AS financial_instrument_key
from wtransaction
Left Outer Join 
(SELECT financial_instrument_id,financial_instrument_key 
FROM financial_instrument_xref) financial_instrument_xref1
ON wtransaction.ach_id = financial_instrument_xref1.financial_instrument_id
Left Outer Join
(SELECT wcctrans.id,cc_id,financial_instrument_id,financial_instrument_key 
FROM wcctrans  
INNER JOIN financial_instrument_xref
ON cc_id=financial_instrument_id) financial_instrument_xref2
ON wtransaction.id = financial_instrument_xref2.id
cc  = 'R'
ach is type 'H'
--wtransaction_p2
select 
case when wtransaction_p2.ach_id is NOT NULL then financial_instrument_xref1.financial_instrument_key
else financial_instrument_xref2.financial_instrument_key END AS financial_instrument_key
from wtransaction_p2
Left Outer Join 
(SELECT financial_instrument_id,financial_instrument_key 
FROM financial_instrument_xref) financial_instrument_xref1
ON wtransaction_p2.ach_id = financial_instrument_xref1.financial_instrument_id
Left Outer Join
(SELECT wcctrans.id,cc_id,financial_instrument_id,financial_instrument_key 
FROM wcctrans  
INNER JOIN financial_instrument_xref
ON cc_id=financial_instrument_id) financial_instrument_xref2
ON wtransaction_p2.id = financial_instrument_xref2.id
ACTION.  We need to take another look at this...</t>
  </si>
  <si>
    <t>party_postal_address.party_id = party_xref.source_id</t>
  </si>
  <si>
    <t>coalesce(loan_transaction_xref.party_key, -99)</t>
  </si>
  <si>
    <t>wnegative_balance.account_number = account_xref.source_id</t>
  </si>
  <si>
    <t>coalesce(payment_transaction_xref.event_account_key, -99)</t>
  </si>
  <si>
    <t>MG - 4/19 - country_code and counterparty_country_code from payment_transaction
MG - 4/19 - MODEL - Why is this named valid_ when payment_transaction does not have the same prefix.</t>
  </si>
  <si>
    <t>MMG: - MODEL - Should we have the party_id here as well.
MMG - CODE - may need to include source_name in the join condition</t>
  </si>
  <si>
    <t>MG - 4/19 - MODEL - Why is this named valid_ when payment_transaction does not have the same prefix.</t>
  </si>
  <si>
    <t>party_postal_address.party_id = party_account.party_id and party_account.</t>
  </si>
  <si>
    <t>coalesce(loan_transaction_xref.account_key, -99)</t>
  </si>
  <si>
    <t xml:space="preserve">MMG 4/10 - CODE: May need to include the source_name in the join condition
</t>
  </si>
  <si>
    <t>XX_INTEGRATION_DB_XX.party_account</t>
  </si>
  <si>
    <t xml:space="preserve">party_postal_address.party_id = party_account.party_id </t>
  </si>
  <si>
    <t>MG - 4/19 - MODEL - Should these even be here? - keep it for now
MG - 4/23 - Going to not populate and follow up with Franz/Tariq on this one.</t>
  </si>
  <si>
    <t>date_from</t>
  </si>
  <si>
    <t>XX_SOR_XX.party_postal_address</t>
  </si>
  <si>
    <t>cast(from_unixtime(party_postal_address.date_from) as timestamp)</t>
  </si>
  <si>
    <t>date_to</t>
  </si>
  <si>
    <t>cast(from_unixtime(party_postal_address.date_to) as timestamp)</t>
  </si>
  <si>
    <t>cast(from_unixtime(party_postal_address.time_created) as timestamp)</t>
  </si>
  <si>
    <t>cast(from_unixtime(party_postal_address.time_updated) as timestamp)</t>
  </si>
  <si>
    <t>Removed because we already hav reason mapped to transaction_reason_code.</t>
  </si>
  <si>
    <t>is_po_box</t>
  </si>
  <si>
    <t>is_partial</t>
  </si>
  <si>
    <t>is_canonical_format</t>
  </si>
  <si>
    <t>case when transition in ('A','B','K','L','R',V') then 'Y' else 'N' end
case when transition in ('A','B','K','L','R',V') then 'Y' else 'N' end</t>
  </si>
  <si>
    <t>party_postal_addr_id</t>
  </si>
  <si>
    <t>XX_SOR_XX.party_postal_address_primary</t>
  </si>
  <si>
    <t>party_postal_address.party_id=party_postal_address_primary.party_id
and party_postal_address.id=party_postal_address_primary.party_postal_addr_id</t>
  </si>
  <si>
    <t>case when party_postal_addr_primary is not null then 'Y' else 'N' end</t>
  </si>
  <si>
    <t>PR:"select case when ppap.party_postal_addr_id is not null then 'Y' else 'N' end 
from party_postal_address ppa
Left join 
party_postal_address_primary ppap
on ppa.party_id=ppap.party_id
and ppa.id=ppap.party_postal_addr_id"
MMG(3/29) updated rest of row to match the criteria mentioned by PR above.</t>
  </si>
  <si>
    <t>pending_neg</t>
  </si>
  <si>
    <t>MG 4/11 - TLD2 MAPPING - has mappings from wnegative_balance.balance_old, but no target.  Should it be this?</t>
  </si>
  <si>
    <t>confirm_neg</t>
  </si>
  <si>
    <t>MG 4/10 - TLD1 MAPPING - had requirement that this column map to posted balance.</t>
  </si>
  <si>
    <t xml:space="preserve">status </t>
  </si>
  <si>
    <t>MG 4/11 - TLD2 MAPPING - has mappings from wnegative_balance.balance_new to payment_transaction_posting.posted_balance. Should this be</t>
  </si>
  <si>
    <t xml:space="preserve">input_address1 </t>
  </si>
  <si>
    <t>coalesce(payment_transaction_posting_xref.date_created,'3999-12-31 23:59:59')</t>
  </si>
  <si>
    <t>flags; flags2;flags3;flags4;flags5;flags6;flags7
flags; flags2;flags3;flags4;flags5;flags6;flags7</t>
  </si>
  <si>
    <t>Pull from "Flag" Sheet, concatenate H129 and H130.</t>
  </si>
  <si>
    <t xml:space="preserve">MG - 4/19 - mapped to http://xotoolslvs01.qa.paypal.com/gitsource/xref/Core-R__code__master/github/biz/Money/TransactionRead/WTransactionConstants.h                                                                                                                                   </t>
  </si>
  <si>
    <t>XX_SOR_XX.wtransaction_attributes
XX_SOR_XX.wtransaction_attributes</t>
  </si>
  <si>
    <t xml:space="preserve">XX_SOR_XX.party_postal_address
</t>
  </si>
  <si>
    <t>wtransaction.id = payment_transaction_event_xref.source_id and source_name = 'wtransction'
wtransaction_p2.id = payment_transaction_event_xref.source_id and source_name = 'wtransction_p2'</t>
  </si>
  <si>
    <t>validation_status</t>
  </si>
  <si>
    <t>coalesce(payment_transaction_event)_xref..date_created,'3999-12-31 23:59:59')
coalesce(payment_transaction_event)_xref..date_created,'3999-12-31 23:59:59')</t>
  </si>
  <si>
    <t>validation_authority</t>
  </si>
  <si>
    <t>MG - 4/19 - probably should have a memo column here if one exists in payment_transaction</t>
  </si>
  <si>
    <t>normalization_status</t>
  </si>
  <si>
    <t>XX_INTEGRATION_DB_XX.postal_address_xref
XX_INTEGRATION_DB_XX.postal_address_xref</t>
  </si>
  <si>
    <t>party_postal_address.id = postal_address_xref.source_id and postal_address.source_name = 'party_postal_address'
wuser_address.id = postal_address_xref.source_id and postal_address.source_name = 'wuser_address'</t>
  </si>
  <si>
    <t>coalesce(postal_address_xref.date_created,'3999-12-31 23:59:59')</t>
  </si>
  <si>
    <t>XX_INTEGRATION_DB_XX.push_transaction_xref</t>
  </si>
  <si>
    <t>tbd.tbd = push_transaction_xref.push_transaction.source_id</t>
  </si>
  <si>
    <t>coalesce(push_transaction_xref.push_transaction_key, -99)</t>
  </si>
  <si>
    <t>pzinskey
parent_id</t>
  </si>
  <si>
    <t>Need driving tables...</t>
  </si>
  <si>
    <t>XX_INTEGRATION_DB_XX.payment_dispute_xref
XX_INTEGRATION_DB_XX.payment_dispute_xref</t>
  </si>
  <si>
    <t>payment_dispute_key
payment_dispute_key</t>
  </si>
  <si>
    <t>pp_attachcaseidlist.pzinskey = payment_dispute_xref.source_id
wat_case_general.parent_id = payment_dispute_xref.source_id</t>
  </si>
  <si>
    <t>coalesce(related_payment_dispute_xref.payment_dispute_key, -99)
coalesce(related_payment_dispute_xref.payment_dispute_key, -99)</t>
  </si>
  <si>
    <t>wat_case_general only exists in key column. Is it required?
May need to include source_name
MG 4/11 - What is the driving table?
MG 4/11 - TLD2 MAPPING has mapping from pp_attackcaseidlist.PXINSINDEXEDKEY but no target.
MG 4/11 - TLD2 MAPPING has mapping from pp_attackcaseidlist.PXINDEXCOUNT but no target.</t>
  </si>
  <si>
    <t>attackcaseid</t>
  </si>
  <si>
    <t>pp_attachcaseidlist.attackcaseid = payment_dispute_xref.source_id</t>
  </si>
  <si>
    <t>coalesce(related_payment_dispute_xref.related_payment_dispute_key, -99)</t>
  </si>
  <si>
    <t>pxcreatedatetime</t>
  </si>
  <si>
    <t>XX_SOR_XX.pp_attackcaseidlist</t>
  </si>
  <si>
    <t>user_address1</t>
  </si>
  <si>
    <t>user_address2</t>
  </si>
  <si>
    <t>weft_record
wtrans_lost</t>
  </si>
  <si>
    <t>value_date
value_date</t>
  </si>
  <si>
    <t>cast(from_unixtime(weft_record.value_date) as date)
cast(from_unixtime(wtrans_lost.value_date) as date)</t>
  </si>
  <si>
    <t>Need confirmation of calc.</t>
  </si>
  <si>
    <t>external_party_ref_number
external_party_ref_number</t>
  </si>
  <si>
    <t>wrelated_transaction_id.transaction_id = payment_transaction_xref.source_id</t>
  </si>
  <si>
    <t>coalesce(related_payment_transaction_xref.payment_transaction_key, -99)</t>
  </si>
  <si>
    <t>external_batch_ref_number
external_batch_ref_number</t>
  </si>
  <si>
    <t>related_transaction_id</t>
  </si>
  <si>
    <t>wrelated_transaction_id.related_transaction_id = payment_transaction_xref.source_id</t>
  </si>
  <si>
    <t>coalesce(related_payment_transaction_xref.related_transaction_key, -99)</t>
  </si>
  <si>
    <t>association_type</t>
  </si>
  <si>
    <t>XX_SOR_XX.wrelated_transaction</t>
  </si>
  <si>
    <t>name</t>
  </si>
  <si>
    <t>MMG: MODEL - These are not source_xxx, so we should not be pulling these from the source tables. Correct?</t>
  </si>
  <si>
    <t>weft_record
weft_record</t>
  </si>
  <si>
    <t>flags
flags2</t>
  </si>
  <si>
    <t>tbd.tbd = weft_record.tbd</t>
  </si>
  <si>
    <t>concatenate(weft_record.flags,weft_record.flags2)</t>
  </si>
  <si>
    <t>We don't know the driving table therefore we cannot define the query to join the tables. It will be between the driving table and weft_record and the driving table</t>
  </si>
  <si>
    <t>XX_INTEGRATION_DB_XX.push_transaction_key</t>
  </si>
  <si>
    <t>tbd.tbd = push_transaction_key.source_id and push_transaction_key.source_name = 'tbd'</t>
  </si>
  <si>
    <t>coalesce(push_transaction_key_xref.date_created,'3999-12-31 23:59:59')</t>
  </si>
  <si>
    <t>XX_SOR_XX.w_ach_rtrn_category</t>
  </si>
  <si>
    <t>MODEL - These are not source_xxx, so we should not be pulling these from the source tables. Correct?</t>
  </si>
  <si>
    <t>will be at this level</t>
  </si>
  <si>
    <r>
      <t xml:space="preserve">MG 4/24 - MODEL - Missing dl_tmis_metrics.from_cntry_code
</t>
    </r>
    <r>
      <rPr>
        <strike/>
        <sz val="11"/>
        <rFont val="Calibri"/>
        <family val="2"/>
      </rPr>
      <t>MG 4/24 - MODEL - Missing dl_tmis_metrics.is_mobile_y_n - payment_channel_code
MG 4/24 - MODEL - Missing dl_tmis_metrics.is_mp_y_n - business_domain_code
MG 4/24 - MODEL - Missing dl_tmis_metrics.is_instore_y_n - payment_channel_code
MG 4/24 - MODEL - Missing dl_tmis_metrics.is_pos_y_n - payment_channel_code
MG 4/24 - MODEL - Missing dl_tmis_metrics.is_ppfm_flag - business_domain_code
MG 4/24 - MODEL - Missing dl_tmis_metrics.is_pph_y_n - business_domain_code</t>
    </r>
    <r>
      <rPr>
        <sz val="11"/>
        <color rgb="FF000000"/>
        <rFont val="Calibri"/>
      </rPr>
      <t xml:space="preserve">
</t>
    </r>
    <r>
      <rPr>
        <b/>
        <sz val="11"/>
        <color rgb="FF000000"/>
        <rFont val="Calibri"/>
        <family val="2"/>
      </rPr>
      <t>MG 5/1 - Which of these are coming from the Rules Engine?</t>
    </r>
    <r>
      <rPr>
        <sz val="11"/>
        <color rgb="FF000000"/>
        <rFont val="Calibri"/>
      </rPr>
      <t xml:space="preserve">
MG 4/30  - QUESTION - QUERY:
select
    t1_id,
from 
    payment_transaction_event t1
left join
    payment_transaction_event t2
on
    t1.parent_id = t2.id
left join
    payment_transction_event t3
on
    t2.parent_id = t3.id) payment_transaction_event
Need to join...
wtransaction_mobile
wtransaction_auth_approval
</t>
    </r>
    <r>
      <rPr>
        <b/>
        <sz val="11"/>
        <rFont val="Calibri"/>
        <family val="2"/>
      </rPr>
      <t xml:space="preserve">RB - 5/2 - MODEL - pte does not include parent_id that we will need to join for this interim table.
</t>
    </r>
    <r>
      <rPr>
        <sz val="11"/>
        <color rgb="FF000000"/>
        <rFont val="Calibri"/>
      </rPr>
      <t>Will need to be other filters here in the query to include only those records with a metric.</t>
    </r>
  </si>
  <si>
    <t>MG - 5/2 - We need to add the information here.</t>
  </si>
  <si>
    <r>
      <t xml:space="preserve">case when wtransaction.subtype in ('I','X') then 'MP' 
          when wtransaction_attributes.attr_name='PAYPAL_FOR_MARKETPLACES' then 'PPFM'
          WHEN transaction.subtype NOT IN ('I','X') AND wtransaction_attributes.attr_name &lt;&gt; 'PAYPAL_FOR_MARKETPLACES' </t>
    </r>
    <r>
      <rPr>
        <sz val="11"/>
        <color rgb="FF000000"/>
        <rFont val="Calibri"/>
      </rPr>
      <t xml:space="preserve"> then 'MS' end</t>
    </r>
  </si>
  <si>
    <r>
      <t xml:space="preserve">case when t1.type = 'V' and t2.type = 'U' and t1.subtype = 'U' and t1.status = 'S' and t2.status != 'D' and t2.amount &lt; 0 and t1.transition in ('A','B','L') and t2.time_user &gt; '1969-12-31' then -1*t1.amount/100 
       </t>
    </r>
    <r>
      <rPr>
        <sz val="11"/>
        <color rgb="FF0000FF"/>
        <rFont val="Calibri"/>
        <family val="2"/>
      </rPr>
      <t xml:space="preserve">when t1.type='B' and t1.status='S' and t1.amount&gt;0 and t1.transition in ('A','B','L') then -1*t1.amount/100 
</t>
    </r>
    <r>
      <rPr>
        <sz val="11"/>
        <color rgb="FF000000"/>
        <rFont val="Calibri"/>
      </rPr>
      <t>end</t>
    </r>
  </si>
  <si>
    <r>
      <t xml:space="preserve">case when t1.type = 'V' and t2.type = 'U' and t1.subtype = 'U' and t1.status = 'S' and t2.status != 'D' and t2.amount &lt; 0 and t1.transition in ('A','B','L') and t2.time_user &gt; '1969-12-31' then -1*t1.usd_amount/100 
</t>
    </r>
    <r>
      <rPr>
        <sz val="11"/>
        <color rgb="FF0000FF"/>
        <rFont val="Calibri"/>
        <family val="2"/>
      </rPr>
      <t xml:space="preserve">       when t1.type='B' and t1.status='S' and t1.amount&gt;0 and t1.transition in ('A','B','L') then -1*t1.usd_amount/100 </t>
    </r>
    <r>
      <rPr>
        <sz val="11"/>
        <color rgb="FF000000"/>
        <rFont val="Calibri"/>
      </rPr>
      <t xml:space="preserve">
end</t>
    </r>
  </si>
  <si>
    <t>yyp</t>
  </si>
  <si>
    <t>What</t>
  </si>
  <si>
    <t>Who</t>
  </si>
  <si>
    <t>Prasanna</t>
  </si>
  <si>
    <t xml:space="preserve">MMG 4/24 - MODEL - payment_transaction_event does not have memo.
</t>
  </si>
  <si>
    <t>MG 4/10 - TLD1 MAPPING - has mapping from wtransaction.parent_id mapped to this column...
MG 4/10 - MODEL - Should we also have an id column for this...
MG 4/11 - TLD2 MAPPING - has mapping from wtransaction.parent_id mapped to this column...
What is the CDM table that this PK Mapps to .
MG 4/24 - Not sure where to get this one...
MODEL - QUESTION - not sure what this represents.
MG 5/4 - Deferring for now.</t>
  </si>
  <si>
    <t>Clairvoyant</t>
  </si>
  <si>
    <t>Tariq</t>
  </si>
  <si>
    <t>Clarify join conditions in payment_transaction_event</t>
  </si>
  <si>
    <t>Add parent_id to payment_transaction_event</t>
  </si>
  <si>
    <t>Add logic for payment_transaction.business_domain_code</t>
  </si>
  <si>
    <t>Add payment_transaction.posting_timestamp logic</t>
  </si>
  <si>
    <t>Add logic for rev_share/pass through to account_activity_event</t>
  </si>
  <si>
    <t>Add time_user mapping to payment_transaction_event</t>
  </si>
  <si>
    <t>Add transition column/mapping in payment_transacrtion_event</t>
  </si>
  <si>
    <t>Need time_created mapped in payment_transaction_event</t>
  </si>
  <si>
    <t>Need time_user mapped in payment_transaction_event</t>
  </si>
  <si>
    <t>Need subtype column/mapping in payment_transaction_event</t>
  </si>
  <si>
    <t>Any column added to payment_transaction_event added to payment_transaction? </t>
  </si>
  <si>
    <t>Document logic for payment_transaction.business_domain_code</t>
  </si>
  <si>
    <t>Add payment_transaction_event.memo column</t>
  </si>
  <si>
    <t>Add payment_transaction/payment_tr.memo logic</t>
  </si>
  <si>
    <r>
      <rPr>
        <sz val="11"/>
        <color rgb="FF0000FF"/>
        <rFont val="Calibri"/>
        <family val="2"/>
      </rPr>
      <t xml:space="preserve">PR: Need to ensure correct handling of the decimal output
</t>
    </r>
    <r>
      <rPr>
        <sz val="11"/>
        <color rgb="FF000000"/>
        <rFont val="Calibri"/>
      </rPr>
      <t xml:space="preserve">MG - 4/30 - time_user is not mapped in pte.  Already noted.
MG - 4/30 - transition is not mapped in pte.  Already noted.
</t>
    </r>
    <r>
      <rPr>
        <sz val="11"/>
        <color rgb="FF000000"/>
        <rFont val="Calibri"/>
      </rPr>
      <t>MG - 5/2 - what table for time_user??? - t2</t>
    </r>
  </si>
  <si>
    <r>
      <t xml:space="preserve">case when t1.type = 'F' and t2.type = 'U' and t1.status = 'S' and t2.amount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NOT IN ('R','i','p','z','s','Y','H','C','K','Q'), then </t>
    </r>
    <r>
      <rPr>
        <sz val="11"/>
        <color rgb="FF0000FF"/>
        <rFont val="Calibri"/>
        <family val="2"/>
      </rPr>
      <t>((</t>
    </r>
    <r>
      <rPr>
        <sz val="11"/>
        <color rgb="FF000000"/>
        <rFont val="Calibri"/>
      </rPr>
      <t>-1*t1.AMOUNT/100</t>
    </r>
    <r>
      <rPr>
        <sz val="11"/>
        <color rgb="FF0000FF"/>
        <rFont val="Calibri"/>
        <family val="2"/>
      </rPr>
      <t>)</t>
    </r>
    <r>
      <rPr>
        <sz val="11"/>
        <color rgb="FF000000"/>
        <rFont val="Calibri"/>
      </rPr>
      <t xml:space="preserve"> - </t>
    </r>
    <r>
      <rPr>
        <sz val="11"/>
        <color rgb="FF0000FF"/>
        <rFont val="Calibri"/>
        <family val="2"/>
      </rPr>
      <t>(</t>
    </r>
    <r>
      <rPr>
        <sz val="11"/>
        <color rgb="FF000000"/>
        <rFont val="Calibri"/>
      </rPr>
      <t>-1*XB_FEE_AMT/100</t>
    </r>
    <r>
      <rPr>
        <sz val="11"/>
        <color rgb="FF0000FF"/>
        <rFont val="Calibri"/>
        <family val="2"/>
      </rPr>
      <t>))</t>
    </r>
    <r>
      <rPr>
        <sz val="11"/>
        <color rgb="FF000000"/>
        <rFont val="Calibri"/>
      </rPr>
      <t xml:space="preserve"> elseif t1.type = 'V' and t2.type = 'F' and t3.type = 'U' and t1.subtype = 'F' and t1.status = 'S' and t3.amount &lt;0 and </t>
    </r>
    <r>
      <rPr>
        <sz val="11"/>
        <color rgb="FF0000FF"/>
        <rFont val="Calibri"/>
        <family val="2"/>
      </rPr>
      <t>t1</t>
    </r>
    <r>
      <rPr>
        <sz val="11"/>
        <color rgb="FF000000"/>
        <rFont val="Calibri"/>
      </rPr>
      <t>.transition in('A','B','L') then -1*t1.AMOUNT/100 -t1.amount/t2.amount * -1*XB_FEE_AMT/100 end</t>
    </r>
  </si>
  <si>
    <r>
      <t>XB_FEE_*(Numerous) - See comment in M73
transition and reason are from what table(t1, t2, t3) - Done</t>
    </r>
    <r>
      <rPr>
        <b/>
        <sz val="11"/>
        <rFont val="Calibri"/>
        <family val="2"/>
      </rPr>
      <t xml:space="preserve">
</t>
    </r>
    <r>
      <rPr>
        <sz val="11"/>
        <color rgb="FF000000"/>
        <rFont val="Calibri"/>
      </rPr>
      <t>transition is not mapped in pte.  Noted above.</t>
    </r>
  </si>
  <si>
    <r>
      <t xml:space="preserve">case when t1.type = 'F' and t2.type = 'U' and t1.status = 'S' and t2.amount &lt;0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NOT IN ('R','i','p','z','s','Y','H','C','K','Q'), then </t>
    </r>
    <r>
      <rPr>
        <sz val="11"/>
        <color rgb="FF0000FF"/>
        <rFont val="Calibri"/>
        <family val="2"/>
      </rPr>
      <t>((</t>
    </r>
    <r>
      <rPr>
        <sz val="11"/>
        <color rgb="FF000000"/>
        <rFont val="Calibri"/>
      </rPr>
      <t>-1*t1.usd_AMOUNT/100</t>
    </r>
    <r>
      <rPr>
        <sz val="11"/>
        <color rgb="FF0000FF"/>
        <rFont val="Calibri"/>
        <family val="2"/>
      </rPr>
      <t xml:space="preserve">) </t>
    </r>
    <r>
      <rPr>
        <sz val="11"/>
        <color rgb="FF000000"/>
        <rFont val="Calibri"/>
      </rPr>
      <t xml:space="preserve">- </t>
    </r>
    <r>
      <rPr>
        <sz val="11"/>
        <color rgb="FF0000FF"/>
        <rFont val="Calibri"/>
        <family val="2"/>
      </rPr>
      <t>(</t>
    </r>
    <r>
      <rPr>
        <sz val="11"/>
        <color rgb="FF000000"/>
        <rFont val="Calibri"/>
      </rPr>
      <t>-1*XB_FEE_</t>
    </r>
    <r>
      <rPr>
        <sz val="11"/>
        <color rgb="FF0000FF"/>
        <rFont val="Calibri"/>
        <family val="2"/>
      </rPr>
      <t>USD_</t>
    </r>
    <r>
      <rPr>
        <sz val="11"/>
        <color rgb="FF000000"/>
        <rFont val="Calibri"/>
      </rPr>
      <t>AMT/100</t>
    </r>
    <r>
      <rPr>
        <sz val="11"/>
        <color rgb="FF0000FF"/>
        <rFont val="Calibri"/>
        <family val="2"/>
      </rPr>
      <t>))</t>
    </r>
    <r>
      <rPr>
        <sz val="11"/>
        <color rgb="FF000000"/>
        <rFont val="Calibri"/>
      </rPr>
      <t xml:space="preserve"> elseif t1.type = 'V' and t2.type = 'F' and t3.type = 'U' and t1.subtype = 'F' and t1.status = 'S' and t3.amount &lt;0 and </t>
    </r>
    <r>
      <rPr>
        <sz val="11"/>
        <color rgb="FF0000FF"/>
        <rFont val="Calibri"/>
        <family val="2"/>
      </rPr>
      <t>t1.</t>
    </r>
    <r>
      <rPr>
        <sz val="11"/>
        <color rgb="FF000000"/>
        <rFont val="Calibri"/>
      </rPr>
      <t>transition in('A','B','L') then -1*t1.usd_AMOUNT/100 -t1.amount/t2.amount * -1*XB_FEE_</t>
    </r>
    <r>
      <rPr>
        <sz val="11"/>
        <color rgb="FF0000FF"/>
        <rFont val="Calibri"/>
        <family val="2"/>
      </rPr>
      <t>USD_</t>
    </r>
    <r>
      <rPr>
        <sz val="11"/>
        <color rgb="FF000000"/>
        <rFont val="Calibri"/>
      </rPr>
      <t>AMT/100 end</t>
    </r>
  </si>
  <si>
    <r>
      <t xml:space="preserve">case when t1.type = 'F' and t2.type = 'U' and t1.status = 'S' and t2.amount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NOT IN ('R','i','p','z','s','Y','H','C','K','Q'), then </t>
    </r>
    <r>
      <rPr>
        <sz val="11"/>
        <color rgb="FF0000FF"/>
        <rFont val="Calibri"/>
        <family val="2"/>
      </rPr>
      <t>((</t>
    </r>
    <r>
      <rPr>
        <sz val="11"/>
        <color rgb="FF000000"/>
        <rFont val="Calibri"/>
      </rPr>
      <t>-1*t1.AMOUNT/100</t>
    </r>
    <r>
      <rPr>
        <sz val="11"/>
        <color rgb="FF0000FF"/>
        <rFont val="Calibri"/>
        <family val="2"/>
      </rPr>
      <t xml:space="preserve">) </t>
    </r>
    <r>
      <rPr>
        <sz val="11"/>
        <color rgb="FF000000"/>
        <rFont val="Calibri"/>
      </rPr>
      <t>-</t>
    </r>
    <r>
      <rPr>
        <sz val="11"/>
        <color rgb="FF0000FF"/>
        <rFont val="Calibri"/>
        <family val="2"/>
      </rPr>
      <t>(</t>
    </r>
    <r>
      <rPr>
        <sz val="11"/>
        <color rgb="FF000000"/>
        <rFont val="Calibri"/>
      </rPr>
      <t xml:space="preserve"> -1*XB_FEE_AMT/100</t>
    </r>
    <r>
      <rPr>
        <sz val="11"/>
        <color rgb="FF0000FF"/>
        <rFont val="Calibri"/>
        <family val="2"/>
      </rPr>
      <t>))</t>
    </r>
    <r>
      <rPr>
        <sz val="11"/>
        <color rgb="FF000000"/>
        <rFont val="Calibri"/>
      </rPr>
      <t xml:space="preserve"> elseif t1.type = 'V' and t2.type = 'F' and t3.type = 'U' and t1.subtype = 'F' and t1.status = 'S' and t3.amount &gt;0 and </t>
    </r>
    <r>
      <rPr>
        <sz val="11"/>
        <color rgb="FF0000FF"/>
        <rFont val="Calibri"/>
        <family val="2"/>
      </rPr>
      <t>t1</t>
    </r>
    <r>
      <rPr>
        <sz val="11"/>
        <color rgb="FF000000"/>
        <rFont val="Calibri"/>
      </rPr>
      <t>.transition in('A','B','L') then -1*t1.AMOUNT/100 -t1.amount/t2.amount * -1*XB_FEE_AMT/100 end</t>
    </r>
  </si>
  <si>
    <r>
      <t xml:space="preserve">case when t1.type = 'F' and t2.type = 'U' and t1.status = 'S' and t2.amount &gt;0 and </t>
    </r>
    <r>
      <rPr>
        <sz val="11"/>
        <color rgb="FF0000FF"/>
        <rFont val="Calibri"/>
        <family val="2"/>
      </rPr>
      <t>t1.</t>
    </r>
    <r>
      <rPr>
        <sz val="11"/>
        <color rgb="FF000000"/>
        <rFont val="Calibri"/>
      </rPr>
      <t xml:space="preserve">transition in ('A','B','L') and </t>
    </r>
    <r>
      <rPr>
        <sz val="11"/>
        <color rgb="FF0000FF"/>
        <rFont val="Calibri"/>
        <family val="2"/>
      </rPr>
      <t>t1.</t>
    </r>
    <r>
      <rPr>
        <sz val="11"/>
        <color rgb="FF000000"/>
        <rFont val="Calibri"/>
      </rPr>
      <t xml:space="preserve">reason NOT IN ('R','i','p','z','s','Y','H','C','K','Q'), then </t>
    </r>
    <r>
      <rPr>
        <sz val="11"/>
        <color rgb="FF0000FF"/>
        <rFont val="Calibri"/>
        <family val="2"/>
      </rPr>
      <t>((</t>
    </r>
    <r>
      <rPr>
        <sz val="11"/>
        <color rgb="FF000000"/>
        <rFont val="Calibri"/>
      </rPr>
      <t>-1*t1.usd_AMOUNT/100</t>
    </r>
    <r>
      <rPr>
        <sz val="11"/>
        <color rgb="FF0000FF"/>
        <rFont val="Calibri"/>
        <family val="2"/>
      </rPr>
      <t>)</t>
    </r>
    <r>
      <rPr>
        <sz val="11"/>
        <color rgb="FF000000"/>
        <rFont val="Calibri"/>
      </rPr>
      <t xml:space="preserve"> -</t>
    </r>
    <r>
      <rPr>
        <sz val="11"/>
        <color rgb="FF0000FF"/>
        <rFont val="Calibri"/>
        <family val="2"/>
      </rPr>
      <t xml:space="preserve"> (</t>
    </r>
    <r>
      <rPr>
        <sz val="11"/>
        <color rgb="FF000000"/>
        <rFont val="Calibri"/>
      </rPr>
      <t>-1*XB_FEE_</t>
    </r>
    <r>
      <rPr>
        <sz val="11"/>
        <color rgb="FF0000FF"/>
        <rFont val="Calibri"/>
        <family val="2"/>
      </rPr>
      <t>USD_</t>
    </r>
    <r>
      <rPr>
        <sz val="11"/>
        <color rgb="FF000000"/>
        <rFont val="Calibri"/>
      </rPr>
      <t>AMT/100</t>
    </r>
    <r>
      <rPr>
        <sz val="11"/>
        <color rgb="FF0000FF"/>
        <rFont val="Calibri"/>
        <family val="2"/>
      </rPr>
      <t>))</t>
    </r>
    <r>
      <rPr>
        <sz val="11"/>
        <color rgb="FF000000"/>
        <rFont val="Calibri"/>
      </rPr>
      <t xml:space="preserve"> when t1.type = 'V' and t2.type = 'F' and t3.type = 'U' and t1.subtype = 'F' and t1.status = 'S' and t3.amount &gt;0 and </t>
    </r>
    <r>
      <rPr>
        <sz val="11"/>
        <color rgb="FF0000FF"/>
        <rFont val="Calibri"/>
        <family val="2"/>
      </rPr>
      <t>t1.</t>
    </r>
    <r>
      <rPr>
        <sz val="11"/>
        <color rgb="FF000000"/>
        <rFont val="Calibri"/>
      </rPr>
      <t>transition in('A','B','L') then -1*t1.usd_AMOUNT/100 -t1.amount/t2.amount * -1*XB_FEE_</t>
    </r>
    <r>
      <rPr>
        <sz val="11"/>
        <color rgb="FF0000FF"/>
        <rFont val="Calibri"/>
        <family val="2"/>
      </rPr>
      <t>USD_</t>
    </r>
    <r>
      <rPr>
        <sz val="11"/>
        <color rgb="FF000000"/>
        <rFont val="Calibri"/>
      </rPr>
      <t>AMT/100 end</t>
    </r>
  </si>
  <si>
    <r>
      <t xml:space="preserve">case when t1.type = 'F' and t2.type = 'U' and t1.status = 'S' and t1.transition in ('A','B','L') and </t>
    </r>
    <r>
      <rPr>
        <sz val="11"/>
        <color rgb="FF0000FF"/>
        <rFont val="Calibri"/>
        <family val="2"/>
      </rPr>
      <t>t1.</t>
    </r>
    <r>
      <rPr>
        <sz val="11"/>
        <color rgb="FF000000"/>
        <rFont val="Calibri"/>
      </rPr>
      <t xml:space="preserve">reason IN ('H') then "-1*t1.AMOUNT/100" elseif t1.type = 'V' </t>
    </r>
    <r>
      <rPr>
        <sz val="11"/>
        <color rgb="FF0000FF"/>
        <rFont val="Calibri"/>
        <family val="2"/>
      </rPr>
      <t xml:space="preserve">and </t>
    </r>
    <r>
      <rPr>
        <sz val="11"/>
        <color rgb="FF000000"/>
        <rFont val="Calibri"/>
      </rPr>
      <t xml:space="preserve">t2.type = 'F' and t3.type = 'U' and t1.status = 'S' </t>
    </r>
    <r>
      <rPr>
        <sz val="11"/>
        <color rgb="FF0000FF"/>
        <rFont val="Calibri"/>
        <family val="2"/>
      </rPr>
      <t xml:space="preserve">and t1.subtype='F' and t1.transition in ('A','B','L') </t>
    </r>
    <r>
      <rPr>
        <sz val="11"/>
        <color rgb="FF000000"/>
        <rFont val="Calibri"/>
      </rPr>
      <t>then -1*t1.AMOUNT/100 end</t>
    </r>
  </si>
  <si>
    <r>
      <t xml:space="preserve">case when t1.type = 'F' and t2.type = 'U' and t1.status = 'S' and t1.transition in ('A','B','L') and </t>
    </r>
    <r>
      <rPr>
        <sz val="11"/>
        <color rgb="FF0000FF"/>
        <rFont val="Calibri"/>
        <family val="2"/>
      </rPr>
      <t>t1.</t>
    </r>
    <r>
      <rPr>
        <sz val="11"/>
        <color rgb="FF000000"/>
        <rFont val="Calibri"/>
      </rPr>
      <t xml:space="preserve">reason IN ('H') then "-1*t1.usd_AMOUNT/100" elseif t1.type = 'V' </t>
    </r>
    <r>
      <rPr>
        <sz val="11"/>
        <color rgb="FF0000FF"/>
        <rFont val="Calibri"/>
        <family val="2"/>
      </rPr>
      <t>and</t>
    </r>
    <r>
      <rPr>
        <sz val="11"/>
        <color rgb="FF000000"/>
        <rFont val="Calibri"/>
      </rPr>
      <t xml:space="preserve"> t2.type = 'F' and t3.type = 'U' and t1.status = 'S' </t>
    </r>
    <r>
      <rPr>
        <sz val="11"/>
        <color rgb="FF0000FF"/>
        <rFont val="Calibri"/>
        <family val="2"/>
      </rPr>
      <t xml:space="preserve">and t1.subtype='F' and t1.transition in ('A','B','L') </t>
    </r>
    <r>
      <rPr>
        <sz val="11"/>
        <color rgb="FF000000"/>
        <rFont val="Calibri"/>
      </rPr>
      <t xml:space="preserve">then -1*t1.usd_AMOUNT/100 end </t>
    </r>
  </si>
  <si>
    <r>
      <t xml:space="preserve">case when t1.type = 'F' and </t>
    </r>
    <r>
      <rPr>
        <sz val="11"/>
        <color rgb="FF0000FF"/>
        <rFont val="Calibri"/>
        <family val="2"/>
      </rPr>
      <t>t2.type in ('5','J') and  t3</t>
    </r>
    <r>
      <rPr>
        <sz val="11"/>
        <color rgb="FF000000"/>
        <rFont val="Calibri"/>
      </rPr>
      <t xml:space="preserve">.type = 'U' and t1.status = 'S' and t1.transition in ('A','B','L') and </t>
    </r>
    <r>
      <rPr>
        <sz val="11"/>
        <color rgb="FF0000FF"/>
        <rFont val="Calibri"/>
        <family val="2"/>
      </rPr>
      <t>t1.</t>
    </r>
    <r>
      <rPr>
        <sz val="11"/>
        <color rgb="FF000000"/>
        <rFont val="Calibri"/>
      </rPr>
      <t xml:space="preserve">reason IN ('K') then -1*t1.AMOUNT/100 elseif t1.type = 'V' and t2.type = 'F' and </t>
    </r>
    <r>
      <rPr>
        <sz val="11"/>
        <color rgb="FF0000FF"/>
        <rFont val="Calibri"/>
        <family val="2"/>
      </rPr>
      <t>t3.type in ('5','J') and t4</t>
    </r>
    <r>
      <rPr>
        <sz val="11"/>
        <color rgb="FF000000"/>
        <rFont val="Calibri"/>
      </rPr>
      <t>.type = 'U' and t1.subtype = 'F' and t1.status = 'S' and t1.transition in ('A','B','L') then -1*t1.AMOUNT/100 end</t>
    </r>
  </si>
  <si>
    <r>
      <t xml:space="preserve">case when t1.type = 'F' and </t>
    </r>
    <r>
      <rPr>
        <sz val="11"/>
        <color rgb="FF0000FF"/>
        <rFont val="Calibri"/>
        <family val="2"/>
      </rPr>
      <t>t2.type in ('5','J') and  t3</t>
    </r>
    <r>
      <rPr>
        <sz val="11"/>
        <color rgb="FF000000"/>
        <rFont val="Calibri"/>
      </rPr>
      <t xml:space="preserve">.type = 'U' and t1.status = 'S' and t1.transition in ('A','B','L') and </t>
    </r>
    <r>
      <rPr>
        <sz val="11"/>
        <color rgb="FF0000FF"/>
        <rFont val="Calibri"/>
        <family val="2"/>
      </rPr>
      <t>t1.</t>
    </r>
    <r>
      <rPr>
        <sz val="11"/>
        <color rgb="FF000000"/>
        <rFont val="Calibri"/>
      </rPr>
      <t xml:space="preserve">reason IN ('K') then -1*t1.usd_AMOUNT/100 elseif t1.type = 'V' and t2.type = 'F' and </t>
    </r>
    <r>
      <rPr>
        <sz val="11"/>
        <color rgb="FF0000FF"/>
        <rFont val="Calibri"/>
        <family val="2"/>
      </rPr>
      <t>t3.type in ('5','J') and t4</t>
    </r>
    <r>
      <rPr>
        <sz val="11"/>
        <color rgb="FF000000"/>
        <rFont val="Calibri"/>
      </rPr>
      <t>.type = 'U' and t1.subtype = 'F' and t1.status = 'S' and t1.transition in ('A','B','L') then -1*t1.usd_AMOUNT/100 end</t>
    </r>
  </si>
  <si>
    <r>
      <t>Table for reason? (t1,t2) - Done</t>
    </r>
    <r>
      <rPr>
        <b/>
        <sz val="11"/>
        <rFont val="Calibri"/>
        <family val="2"/>
      </rPr>
      <t xml:space="preserve">
</t>
    </r>
    <r>
      <rPr>
        <sz val="11"/>
        <color rgb="FF000000"/>
        <rFont val="Calibri"/>
      </rPr>
      <t>transition is not mapped in pte.</t>
    </r>
  </si>
  <si>
    <r>
      <t>Table for reason? (t1,t2) - Done</t>
    </r>
    <r>
      <rPr>
        <b/>
        <sz val="11"/>
        <rFont val="Calibri"/>
        <family val="2"/>
      </rPr>
      <t xml:space="preserve">
</t>
    </r>
    <r>
      <rPr>
        <sz val="11"/>
        <color rgb="FF000000"/>
        <rFont val="Calibri"/>
      </rPr>
      <t>transition is not mapped in pte.
MG - 5/2 - This includes t4.  How deep does the hierarachy need to be</t>
    </r>
  </si>
  <si>
    <r>
      <rPr>
        <sz val="11"/>
        <color rgb="FF0000FF"/>
        <rFont val="Calibri"/>
        <family val="2"/>
      </rPr>
      <t xml:space="preserve">PR: Need to ensure correct handling of the decimal output
</t>
    </r>
    <r>
      <rPr>
        <sz val="11"/>
        <color rgb="FF000000"/>
        <rFont val="Calibri"/>
      </rPr>
      <t xml:space="preserve">MG - 5/2 - what table for time_user??? - t2
MG - 4/30 - transition is not mapped in pte.  Already noted.
RB - 5/3 - Updated t2_amount to t2_event_amount
</t>
    </r>
  </si>
  <si>
    <r>
      <t xml:space="preserve">case when t1_transaction_type_code = 'V' and t2_transaction_type_code = 'U' and t1_transaction_subtype_code = 'U' and t1_transaction_status_code = 'S' and t2_transaction_status_code != 'D' and t2_event_amount &lt; 0 and </t>
    </r>
    <r>
      <rPr>
        <b/>
        <sz val="11"/>
        <rFont val="Calibri"/>
        <family val="2"/>
      </rPr>
      <t>t1_transition</t>
    </r>
    <r>
      <rPr>
        <sz val="11"/>
        <color rgb="FF000000"/>
        <rFont val="Calibri"/>
      </rPr>
      <t xml:space="preserve"> in ('A','B','L') and </t>
    </r>
    <r>
      <rPr>
        <b/>
        <sz val="11"/>
        <rFont val="Calibri"/>
        <family val="2"/>
      </rPr>
      <t>t2_time_user</t>
    </r>
    <r>
      <rPr>
        <sz val="11"/>
        <color rgb="FF000000"/>
        <rFont val="Calibri"/>
      </rPr>
      <t xml:space="preserve"> &gt; '1969-12-31' then -1*t1_event_usd_amount/100 when t1_transaction_type_code='B' and t1_transaction_status_code='S' and t1_event_amount&gt;0 and </t>
    </r>
    <r>
      <rPr>
        <b/>
        <sz val="11"/>
        <rFont val="Calibri"/>
        <family val="2"/>
      </rPr>
      <t>t1_transition</t>
    </r>
    <r>
      <rPr>
        <sz val="11"/>
        <color rgb="FF000000"/>
        <rFont val="Calibri"/>
      </rPr>
      <t xml:space="preserve"> in ('A','B','L') then -1*t1_event_usd_amount/100 end</t>
    </r>
  </si>
  <si>
    <r>
      <t xml:space="preserve">case when t1_transaction_type_code = 'X' and t2_transaction_type_code = 'U' and t1_transaction_status_code = 'S' and t2_event_amount &lt;0 and </t>
    </r>
    <r>
      <rPr>
        <b/>
        <sz val="11"/>
        <rFont val="Calibri"/>
        <family val="2"/>
      </rPr>
      <t>t1_transition</t>
    </r>
    <r>
      <rPr>
        <sz val="11"/>
        <color rgb="FF000000"/>
        <rFont val="Calibri"/>
      </rPr>
      <t xml:space="preserve"> in ('A','B','L') then -1* t1_event_AMOUNT/100 
when t1_transaction_type_code = 'X' and t2_transaction_type_code = 'V' and t3_transaction_type_code = 'U' and t1_transaction_status_code = 'S' and t3_event_amount &lt;0 and </t>
    </r>
    <r>
      <rPr>
        <b/>
        <sz val="11"/>
        <rFont val="Calibri"/>
        <family val="2"/>
      </rPr>
      <t>t1_transition</t>
    </r>
    <r>
      <rPr>
        <sz val="11"/>
        <color rgb="FF000000"/>
        <rFont val="Calibri"/>
      </rPr>
      <t xml:space="preserve"> in ('A','B','L') then -1*t1_event_AMOUNT/100 end</t>
    </r>
  </si>
  <si>
    <r>
      <t xml:space="preserve">case when t1_transaction_type_code = 'X' and t2_transaction_type_code = 'U' and t1_transaction_status_code = 'S' and </t>
    </r>
    <r>
      <rPr>
        <b/>
        <sz val="11"/>
        <rFont val="Calibri"/>
        <family val="2"/>
      </rPr>
      <t>t2_event_amount</t>
    </r>
    <r>
      <rPr>
        <sz val="11"/>
        <color rgb="FF000000"/>
        <rFont val="Calibri"/>
      </rPr>
      <t xml:space="preserve"> &lt;0 and </t>
    </r>
    <r>
      <rPr>
        <b/>
        <sz val="11"/>
        <rFont val="Calibri"/>
        <family val="2"/>
      </rPr>
      <t>t1_transition</t>
    </r>
    <r>
      <rPr>
        <sz val="11"/>
        <color rgb="FF000000"/>
        <rFont val="Calibri"/>
      </rPr>
      <t xml:space="preserve"> in ('A','B','L') then -1* t1_event_usd_AMOUNT/100 
when t1_transaction_type_code = 'X' and t2_transaction_type_code = 'V' and t3_transaction_type_code = 'U' and t1_transaction_status_code = 'S' and t3_event_amount &lt;0 and </t>
    </r>
    <r>
      <rPr>
        <b/>
        <sz val="11"/>
        <rFont val="Calibri"/>
        <family val="2"/>
      </rPr>
      <t>t1_transition</t>
    </r>
    <r>
      <rPr>
        <sz val="11"/>
        <color rgb="FF000000"/>
        <rFont val="Calibri"/>
      </rPr>
      <t xml:space="preserve"> in ('A','B','L') then -1*t1_event_usd_AMOUNT/100 end
</t>
    </r>
  </si>
  <si>
    <r>
      <t xml:space="preserve">case when t1_transaction_type_code = 'X' and t2_transaction_type_code = 'U' and t1_transaction_status_code = 'S' and t2_event_amount &gt;0 and </t>
    </r>
    <r>
      <rPr>
        <b/>
        <sz val="11"/>
        <rFont val="Calibri"/>
        <family val="2"/>
      </rPr>
      <t>t1_transition</t>
    </r>
    <r>
      <rPr>
        <sz val="11"/>
        <color rgb="FF000000"/>
        <rFont val="Calibri"/>
      </rPr>
      <t xml:space="preserve"> in ('A','B','L') then -1* </t>
    </r>
    <r>
      <rPr>
        <b/>
        <sz val="11"/>
        <rFont val="Calibri"/>
        <family val="2"/>
      </rPr>
      <t>t1_event_amount</t>
    </r>
    <r>
      <rPr>
        <sz val="11"/>
        <color rgb="FF000000"/>
        <rFont val="Calibri"/>
      </rPr>
      <t xml:space="preserve">/100 
When  t1_transaction_type_code = 'X' and t2_transaction_type_code = 'V' and t3_transaction_type_code = 'U' and t1_transaction_status_code = 'S' and t3_event_amount &gt;0 and </t>
    </r>
    <r>
      <rPr>
        <b/>
        <sz val="11"/>
        <rFont val="Calibri"/>
        <family val="2"/>
      </rPr>
      <t>t1_transition</t>
    </r>
    <r>
      <rPr>
        <sz val="11"/>
        <color rgb="FF000000"/>
        <rFont val="Calibri"/>
      </rPr>
      <t xml:space="preserve"> in ('A','B','L') then -1*t1_event_amount/100 end</t>
    </r>
  </si>
  <si>
    <r>
      <t xml:space="preserve">case when t1_transaction_type_code = 'X' and t2_transaction_type_code = 'U' and t1_transaction_status_code = 'S' and t2_event_amount &gt;0 and </t>
    </r>
    <r>
      <rPr>
        <b/>
        <sz val="11"/>
        <rFont val="Calibri"/>
        <family val="2"/>
      </rPr>
      <t>t1_transition</t>
    </r>
    <r>
      <rPr>
        <sz val="11"/>
        <color rgb="FF000000"/>
        <rFont val="Calibri"/>
      </rPr>
      <t xml:space="preserve"> in ('A','B','L') then -1* t1_event_usd_AMOUNT/100 
when t1_transaction_type_code = 'X' and t2_transaction_type_code = 'V' and t3_transaction_type_code = 'U' and t1_transaction_status_code = 'S' and t3_event_amount &gt;0 and </t>
    </r>
    <r>
      <rPr>
        <b/>
        <sz val="11"/>
        <rFont val="Calibri"/>
        <family val="2"/>
      </rPr>
      <t>t1_transition</t>
    </r>
    <r>
      <rPr>
        <sz val="11"/>
        <color rgb="FF000000"/>
        <rFont val="Calibri"/>
      </rPr>
      <t xml:space="preserve"> in ('A','B','L') then -1*t1_event_usd_AMOUNT/100 end</t>
    </r>
  </si>
  <si>
    <r>
      <t>case when t1_transaction_type_code = 'F' and t2_transaction_type_code = U and t1_transaction_status_code = 'S' and t2_event_amount &lt;0 and</t>
    </r>
    <r>
      <rPr>
        <b/>
        <sz val="11"/>
        <rFont val="Calibri"/>
        <family val="2"/>
      </rPr>
      <t xml:space="preserve"> t1_transition </t>
    </r>
    <r>
      <rPr>
        <sz val="11"/>
        <color rgb="FF000000"/>
        <rFont val="Calibri"/>
      </rPr>
      <t xml:space="preserve">in ('A','B','L') then -1* XB_FEE_AMT/100
When t1_transaction_type_code = 'V' and t2_transaction_type_code = 'F' and t3_transaction_type_code = 'U' and t1_transaction_subtype_code = 'F' and t1_transaction_status_code = 'S' and t3_event_amount &lt; 0 and </t>
    </r>
    <r>
      <rPr>
        <b/>
        <sz val="11"/>
        <rFont val="Calibri"/>
        <family val="2"/>
      </rPr>
      <t>t1_transition</t>
    </r>
    <r>
      <rPr>
        <sz val="11"/>
        <color rgb="FF000000"/>
        <rFont val="Calibri"/>
      </rPr>
      <t xml:space="preserve"> in ('A','B','L') then t1_event_amount/t2_event_amount * -1*XB_FEE_AMT/100 end</t>
    </r>
  </si>
  <si>
    <r>
      <t xml:space="preserve">case when t1_transaction_type_code = 'F' and t2_transaction_type_code = 'U' and t1_transaction_status_code = 'S' and t2_event_amount &gt;0 and </t>
    </r>
    <r>
      <rPr>
        <b/>
        <sz val="11"/>
        <rFont val="Calibri"/>
        <family val="2"/>
      </rPr>
      <t>t1_transition</t>
    </r>
    <r>
      <rPr>
        <sz val="11"/>
        <color rgb="FF000000"/>
        <rFont val="Calibri"/>
      </rPr>
      <t xml:space="preserve"> in ('A','B','L') then -1* XB_FEE_AMT/100
When t1_transaction_type_code = 'V' and t2_transaction_type_code = 'F' and t3_transaction_type_code = 'U' and t1_transaction_subtype_code = 'F' and t1_transaction_status_code = 'S' and t3_event_amount &gt; 0 and </t>
    </r>
    <r>
      <rPr>
        <b/>
        <sz val="11"/>
        <rFont val="Calibri"/>
        <family val="2"/>
      </rPr>
      <t>t1_transition</t>
    </r>
    <r>
      <rPr>
        <sz val="11"/>
        <color rgb="FF000000"/>
        <rFont val="Calibri"/>
      </rPr>
      <t xml:space="preserve"> in ('A','B','L') then t1_event_amount/t2_event_amount * -1*XB_FEE_AMT/100 end</t>
    </r>
  </si>
  <si>
    <r>
      <t xml:space="preserve">case when t1_transaction_type_code= 'F' and t2_transaction_type_code= 'U' and t1_transaction_status_code = 'S' and t2_event_amount &lt;0 and </t>
    </r>
    <r>
      <rPr>
        <b/>
        <sz val="11"/>
        <color rgb="FF000000"/>
        <rFont val="Calibri"/>
        <family val="2"/>
      </rPr>
      <t>t1_</t>
    </r>
    <r>
      <rPr>
        <b/>
        <sz val="11"/>
        <rFont val="Calibri"/>
        <family val="2"/>
      </rPr>
      <t xml:space="preserve">transition </t>
    </r>
    <r>
      <rPr>
        <sz val="11"/>
        <color rgb="FF000000"/>
        <rFont val="Calibri"/>
      </rPr>
      <t xml:space="preserve">in ('A','B','L') and </t>
    </r>
    <r>
      <rPr>
        <b/>
        <sz val="11"/>
        <color rgb="FF000000"/>
        <rFont val="Calibri"/>
        <family val="2"/>
      </rPr>
      <t>t1_</t>
    </r>
    <r>
      <rPr>
        <sz val="11"/>
        <color rgb="FF000000"/>
        <rFont val="Calibri"/>
      </rPr>
      <t>transaction_status_reason_code NOT IN ('R','i','p','z','s','Y','H','C','K','Q') then ((-1*t1_event_amount/100) - (-1*XB_FEE_AMT/100)) 
When t1_transaction_type_code= 'V' and t2_transaction_type_code= 'F' and t3_transaction_type_code= 'U' and t1_transaction_subtype_code = 'F' and t1_transaction_status_code = 'S' and t3_event_amount &lt;0 and</t>
    </r>
    <r>
      <rPr>
        <b/>
        <sz val="11"/>
        <rFont val="Calibri"/>
        <family val="2"/>
      </rPr>
      <t xml:space="preserve"> t1_transition</t>
    </r>
    <r>
      <rPr>
        <sz val="11"/>
        <color rgb="FF000000"/>
        <rFont val="Calibri"/>
      </rPr>
      <t xml:space="preserve"> in('A','B','L') then -1*t1_event_amount/100 -t1_event_amount/t2_event_amount * -1*XB_FEE_AMT/100 end</t>
    </r>
  </si>
  <si>
    <r>
      <t xml:space="preserve">case when t1_transaction_type_code = 'F' and t2_transaction_type_code = 'U' and t1_transaction_status_code = 'S' and t2_event_amount &gt;0 and </t>
    </r>
    <r>
      <rPr>
        <b/>
        <sz val="11"/>
        <rFont val="Calibri"/>
        <family val="2"/>
      </rPr>
      <t>t1_transition</t>
    </r>
    <r>
      <rPr>
        <sz val="11"/>
        <color rgb="FF000000"/>
        <rFont val="Calibri"/>
      </rPr>
      <t xml:space="preserve"> in ('A','B','L') and </t>
    </r>
    <r>
      <rPr>
        <b/>
        <sz val="11"/>
        <color rgb="FF000000"/>
        <rFont val="Calibri"/>
        <family val="2"/>
      </rPr>
      <t>t1_</t>
    </r>
    <r>
      <rPr>
        <sz val="11"/>
        <color rgb="FF000000"/>
        <rFont val="Calibri"/>
      </rPr>
      <t>transaction_status_reason_code NOT IN ('R','i','p','z','s','Y','H','C','K','Q') then ((-1*t1_event_amount/100) -( -1*XB_FEE_AMT/100)) 
When t1_transaction_type_code = 'V' and t2_transaction_type_code = 'F' and t3_transaction_type_code = 'U' and t1_transaction_subtype_code = 'F' and t1_transaction_status_code = 'S' and t3_event_amount &gt;0 and</t>
    </r>
    <r>
      <rPr>
        <b/>
        <sz val="11"/>
        <rFont val="Calibri"/>
        <family val="2"/>
      </rPr>
      <t xml:space="preserve"> t1_transition</t>
    </r>
    <r>
      <rPr>
        <sz val="11"/>
        <color rgb="FF000000"/>
        <rFont val="Calibri"/>
      </rPr>
      <t xml:space="preserve"> in('A','B','L') then -1*t1_event_amount/100 -t1_event_amount/t2_event_amount * -1*XB_FEE_AMT/100 end</t>
    </r>
  </si>
  <si>
    <r>
      <t>case when t1_transaction_type_code = 'F' and t2_transaction_type_code = 'U' and t1_transaction_status_code = 'S' and t2_event_amount &lt;0 and</t>
    </r>
    <r>
      <rPr>
        <b/>
        <sz val="11"/>
        <rFont val="Calibri"/>
        <family val="2"/>
      </rPr>
      <t xml:space="preserve"> t1_transition</t>
    </r>
    <r>
      <rPr>
        <sz val="11"/>
        <color rgb="FF000000"/>
        <rFont val="Calibri"/>
      </rPr>
      <t xml:space="preserve"> in ('A','B','L') and t1_transaction_status_reason_code IN ('R','i','p','z','s') then
-1*t2_event_amount/100 - -1*XB_FEE_AMT/100 
When t1_transaction_type_code = 'V' and t2_transaction_type_code = 'F' and t3_transaction_type_code = 'U' and t1_transaction_subtype_code = 'F' and t1_transaction_status_code = 'S' and t3_event_amount &lt;0 and </t>
    </r>
    <r>
      <rPr>
        <b/>
        <sz val="11"/>
        <rFont val="Calibri"/>
        <family val="2"/>
      </rPr>
      <t xml:space="preserve">t1_transition </t>
    </r>
    <r>
      <rPr>
        <sz val="11"/>
        <color rgb="FF000000"/>
        <rFont val="Calibri"/>
      </rPr>
      <t>in ('A','B','L') then -1*t1_event_amount/100 - t1_event_amount/t2_event_amount * -1*XB_FEE_AMT/100 end</t>
    </r>
  </si>
  <si>
    <r>
      <t xml:space="preserve">case when t1_transaction_type_code = 'F' and t2_transaction_type_code = 'U' and t1_transaction_status_code = 'S' and t2_event_amount &gt;0 and </t>
    </r>
    <r>
      <rPr>
        <b/>
        <sz val="11"/>
        <rFont val="Calibri"/>
        <family val="2"/>
      </rPr>
      <t>t1_transition</t>
    </r>
    <r>
      <rPr>
        <sz val="11"/>
        <color rgb="FF000000"/>
        <rFont val="Calibri"/>
      </rPr>
      <t xml:space="preserve"> in ('A','B','L') and t1_reason IN ('R','i','p','z','s') then
-1*t2_event_amount/100 - -1*XB_FEE_AMT/100 
When t1_transaction_type_code = 'V' and t2_transaction_type_code = 'F' and t3_transaction_type_code = 'U' and t1_transaction_subtype_code = 'F' and t1_transaction_status_code = 'S' and t3_event_amount &gt;0 and </t>
    </r>
    <r>
      <rPr>
        <b/>
        <sz val="11"/>
        <rFont val="Calibri"/>
        <family val="2"/>
      </rPr>
      <t>t1_transition</t>
    </r>
    <r>
      <rPr>
        <sz val="11"/>
        <color rgb="FF000000"/>
        <rFont val="Calibri"/>
      </rPr>
      <t xml:space="preserve"> in ('A','B','L') then -1*t1_event_amount/100 - t1_event_amount/t2_event_amount * -1*XB_FEE_AMT/100 end</t>
    </r>
  </si>
  <si>
    <r>
      <t xml:space="preserve">case when t1_transaction_type_code = 'F' and t2_transaction_type_code = 'U' and t1_transaction_status_code = 'S' and </t>
    </r>
    <r>
      <rPr>
        <b/>
        <sz val="11"/>
        <rFont val="Calibri"/>
        <family val="2"/>
      </rPr>
      <t>t1_transition</t>
    </r>
    <r>
      <rPr>
        <sz val="11"/>
        <color rgb="FF000000"/>
        <rFont val="Calibri"/>
      </rPr>
      <t xml:space="preserve"> in ('A','B','L') and </t>
    </r>
    <r>
      <rPr>
        <b/>
        <sz val="11"/>
        <color rgb="FF000000"/>
        <rFont val="Calibri"/>
        <family val="2"/>
      </rPr>
      <t>t1_</t>
    </r>
    <r>
      <rPr>
        <sz val="11"/>
        <color rgb="FF000000"/>
        <rFont val="Calibri"/>
      </rPr>
      <t xml:space="preserve">transaction_status_reason_code IN ('H') then "-1*t1_event_amount/100" 
When t1_transaction_type_code = 'V' and t2_transaction_type_code = 'F' and t3_transaction_type_code = 'U' and t1_transaction_status_code = 'S' and t1_transaction_subtype_code='F' and </t>
    </r>
    <r>
      <rPr>
        <b/>
        <sz val="11"/>
        <rFont val="Calibri"/>
        <family val="2"/>
      </rPr>
      <t>t1_transition</t>
    </r>
    <r>
      <rPr>
        <sz val="11"/>
        <color rgb="FF000000"/>
        <rFont val="Calibri"/>
      </rPr>
      <t xml:space="preserve"> in ('A','B','L') then -1*t1_event_amount/100 end</t>
    </r>
  </si>
  <si>
    <r>
      <t xml:space="preserve">case when t1_transaction_type_code = 'F' and t2_transaction_type_code = 'U' and t1_transaction_status_code = 'S' and </t>
    </r>
    <r>
      <rPr>
        <b/>
        <sz val="11"/>
        <rFont val="Calibri"/>
        <family val="2"/>
      </rPr>
      <t>t1_transition</t>
    </r>
    <r>
      <rPr>
        <sz val="11"/>
        <color rgb="FF000000"/>
        <rFont val="Calibri"/>
      </rPr>
      <t xml:space="preserve"> in ('A','B','L') and</t>
    </r>
    <r>
      <rPr>
        <b/>
        <sz val="11"/>
        <color rgb="FF000000"/>
        <rFont val="Calibri"/>
        <family val="2"/>
      </rPr>
      <t xml:space="preserve"> t1_</t>
    </r>
    <r>
      <rPr>
        <sz val="11"/>
        <color rgb="FF000000"/>
        <rFont val="Calibri"/>
      </rPr>
      <t xml:space="preserve">transaction_status_reason_code IN ('H') then "-1*t1_event_usd_amount/100" 
When t1_transaction_type_code = 'V' and t2_transaction_type_code = 'F' and t3_transaction_type_code = 'U' and t1_transaction_status_code = 'S' and t1_subtype='F' and </t>
    </r>
    <r>
      <rPr>
        <b/>
        <sz val="11"/>
        <rFont val="Calibri"/>
        <family val="2"/>
      </rPr>
      <t>t1_transition</t>
    </r>
    <r>
      <rPr>
        <sz val="11"/>
        <color rgb="FF000000"/>
        <rFont val="Calibri"/>
      </rPr>
      <t xml:space="preserve"> in ('A','B','L') then -1*t1_event_usd_amount/100 end </t>
    </r>
  </si>
  <si>
    <r>
      <t xml:space="preserve">case when t1_transaction_type_code = 'F' and t2_transaction_type_code in ('5','J') and  t3_transaction_type_code = 'U' and t1_transaction_status_code = 'S' and </t>
    </r>
    <r>
      <rPr>
        <b/>
        <sz val="11"/>
        <rFont val="Calibri"/>
        <family val="2"/>
      </rPr>
      <t>t1_transition</t>
    </r>
    <r>
      <rPr>
        <sz val="11"/>
        <color rgb="FF000000"/>
        <rFont val="Calibri"/>
      </rPr>
      <t xml:space="preserve"> in ('A','B','L') and</t>
    </r>
    <r>
      <rPr>
        <b/>
        <sz val="11"/>
        <color rgb="FF000000"/>
        <rFont val="Calibri"/>
        <family val="2"/>
      </rPr>
      <t xml:space="preserve"> t1_</t>
    </r>
    <r>
      <rPr>
        <sz val="11"/>
        <color rgb="FF000000"/>
        <rFont val="Calibri"/>
      </rPr>
      <t xml:space="preserve">transaction_status_reason_code IN ('K') then -1*t1_event_amount/100 
When t1_transaction_type_code = 'V' and t2_transaction_type_code = 'F' and t3_transaction_type_code in ('5','J') and t4.transaction_type_code = 'U' and t1_transaction_subtype_code = 'F' and t1_transaction_status_code = 'S' and </t>
    </r>
    <r>
      <rPr>
        <b/>
        <sz val="11"/>
        <rFont val="Calibri"/>
        <family val="2"/>
      </rPr>
      <t>t1_transition</t>
    </r>
    <r>
      <rPr>
        <sz val="11"/>
        <color rgb="FF000000"/>
        <rFont val="Calibri"/>
      </rPr>
      <t xml:space="preserve"> in ('A','B','L') then -1*t1_event_amount/100 end</t>
    </r>
  </si>
  <si>
    <r>
      <t>case when t1_transaction_type_code = 'F' and t2_transaction_type_code in ('5','J') and  t3_transaction_type_code = 'U' and t1_transaction_status_code = 'S' and</t>
    </r>
    <r>
      <rPr>
        <b/>
        <sz val="11"/>
        <rFont val="Calibri"/>
        <family val="2"/>
      </rPr>
      <t xml:space="preserve"> t1_transition</t>
    </r>
    <r>
      <rPr>
        <sz val="11"/>
        <color rgb="FF000000"/>
        <rFont val="Calibri"/>
      </rPr>
      <t xml:space="preserve"> in ('A','B','L') and </t>
    </r>
    <r>
      <rPr>
        <b/>
        <sz val="11"/>
        <color rgb="FF000000"/>
        <rFont val="Calibri"/>
        <family val="2"/>
      </rPr>
      <t>t1_</t>
    </r>
    <r>
      <rPr>
        <sz val="11"/>
        <color rgb="FF000000"/>
        <rFont val="Calibri"/>
      </rPr>
      <t xml:space="preserve">transaction_status_reason_code IN ('K') then -1*t1_event_usd_amount/100 
When  t1_transaction_type_code = 'V' and t2_transaction_type_code = 'F' and t3_transaction_type_code in ('5','J') and t4.transaction_type_code = 'U' and t1_transaction_subtype_code = 'F' and t1_transaction_status_code = 'S' and </t>
    </r>
    <r>
      <rPr>
        <b/>
        <sz val="11"/>
        <rFont val="Calibri"/>
        <family val="2"/>
      </rPr>
      <t>t1_transition</t>
    </r>
    <r>
      <rPr>
        <sz val="11"/>
        <color rgb="FF000000"/>
        <rFont val="Calibri"/>
      </rPr>
      <t xml:space="preserve"> in ('A','B','L') then -1*t1_event_usd_amount/100 end</t>
    </r>
  </si>
  <si>
    <t>case when t1_transaction_type_code = 'U' and t1_transaction_status_code != 'D' and t1_event_amount &lt;0 and t1_payment_transaction_event_id=t1_base_id then -1*t1_event_usd_amount/100 
When t1_transaction_type_code = 'U' and t1_transaction_status_code = 'D' and t1_event_amount &lt;0 and t1_transaction_reason_code is null and t1_payment_transaction_event_id=payment_transaction_id then -1*t1_event_usd_amount/100 
when t1_transaction_type_code='B' and t1_transaction_status_code !='D' and t1_event_amount&lt;0 and t1_id=t1_payment_transaction_id then -1*t1_event_usd_amount/100 end</t>
  </si>
  <si>
    <r>
      <t xml:space="preserve">case when t1_transaction_type_code = 'U' and t1_transaction_status_code != 'D' and </t>
    </r>
    <r>
      <rPr>
        <sz val="11"/>
        <rFont val="Calibri"/>
        <family val="2"/>
      </rPr>
      <t xml:space="preserve">t1_event_amount </t>
    </r>
    <r>
      <rPr>
        <sz val="11"/>
        <color rgb="FF000000"/>
        <rFont val="Calibri"/>
      </rPr>
      <t>&lt;0 and t1_payment_transaction_event_id=t1_payment_transaction_id then -1*t1_event_amount/100 
When t1_transaction_type_code = 'U' and t1_transaction_status_code = 'D' and t1_event_amount &lt;0 and t1_transaction_reason_codereason is null and t1_payment_transaction_event_id=t1_payment_transaction_id then -1*t1_event_amount/100 
When t1_transaction_type_code='B' and t1_transaction_status_code !='D' and t1_event_amount&lt;0 and t1_payment_transaction_event_id=t1_payment_transaction_id then -1*t1_event_amount/100 end</t>
    </r>
  </si>
  <si>
    <r>
      <t xml:space="preserve">case when t1_transaction_type_code = 'V' and t2_transaction_type_code = 'U' and t1_transaction_subtype_code = 'U' and t1_transaction_status_code = 'S' and t2_transaction_status_code != 'D' and </t>
    </r>
    <r>
      <rPr>
        <sz val="11"/>
        <rFont val="Calibri"/>
        <family val="2"/>
      </rPr>
      <t>t2_event_amount</t>
    </r>
    <r>
      <rPr>
        <sz val="11"/>
        <color rgb="FF000000"/>
        <rFont val="Calibri"/>
      </rPr>
      <t xml:space="preserve"> &lt; 0 and t1_</t>
    </r>
    <r>
      <rPr>
        <b/>
        <sz val="11"/>
        <rFont val="Calibri"/>
        <family val="2"/>
      </rPr>
      <t>transition</t>
    </r>
    <r>
      <rPr>
        <sz val="11"/>
        <color rgb="FF000000"/>
        <rFont val="Calibri"/>
      </rPr>
      <t xml:space="preserve"> in ('A','B','L') and t2_</t>
    </r>
    <r>
      <rPr>
        <b/>
        <sz val="11"/>
        <rFont val="Calibri"/>
        <family val="2"/>
      </rPr>
      <t>time_user</t>
    </r>
    <r>
      <rPr>
        <sz val="11"/>
        <color rgb="FF000000"/>
        <rFont val="Calibri"/>
      </rPr>
      <t xml:space="preserve"> &gt; '1969-12-31' then -1*t1_event_amount/100 when t1_transaction_type_code='B' and t1_transaction_status_code='S' and t1_event_amount&gt;0 and t1_transition in ('A','B','L') then -1*t1_event_amount/100 end</t>
    </r>
  </si>
  <si>
    <r>
      <t xml:space="preserve">case when t1.type = 'U' and t1.status = 'S' and </t>
    </r>
    <r>
      <rPr>
        <sz val="11"/>
        <color rgb="FF0000FF"/>
        <rFont val="Calibri"/>
        <family val="2"/>
      </rPr>
      <t>t1.</t>
    </r>
    <r>
      <rPr>
        <sz val="11"/>
        <color rgb="FF000000"/>
        <rFont val="Calibri"/>
      </rPr>
      <t xml:space="preserve">amount &lt;0 and </t>
    </r>
    <r>
      <rPr>
        <sz val="11"/>
        <color rgb="FF0000FF"/>
        <rFont val="Calibri"/>
        <family val="2"/>
      </rPr>
      <t>t1.</t>
    </r>
    <r>
      <rPr>
        <sz val="11"/>
        <color rgb="FF000000"/>
        <rFont val="Calibri"/>
      </rPr>
      <t>transition in ('A','B','L') then -1*wmasspay_item.MP_FEE_AMT/100 end</t>
    </r>
  </si>
  <si>
    <r>
      <t xml:space="preserve">MG - CODE - MP_FEE_* will be in the intermediate view.  Will need to join to wmasspay_item.  Details in TMIS - Data Map - Financial Metrics v4 document
transition is not mapped in pte.
</t>
    </r>
    <r>
      <rPr>
        <b/>
        <sz val="11"/>
        <rFont val="Calibri"/>
        <family val="2"/>
      </rPr>
      <t>MG 5/8 - Assuming that we are joining t1_base_id to wmasspay_item.payment_id
MG 5/8 - Does the data need to have the sum of the union of mp_fee_amt?
MG 5/8 - Case statement seems to conflict with the prior document that was sent.</t>
    </r>
    <r>
      <rPr>
        <sz val="11"/>
        <rFont val="Calibri"/>
        <family val="2"/>
      </rPr>
      <t xml:space="preserve">
</t>
    </r>
  </si>
  <si>
    <r>
      <t xml:space="preserve">PR: Single Table
MG - 5/2 - I assume that this is pulled from t1
MG - 5/2 - </t>
    </r>
    <r>
      <rPr>
        <b/>
        <sz val="11"/>
        <rFont val="Calibri"/>
        <family val="2"/>
      </rPr>
      <t>transition</t>
    </r>
    <r>
      <rPr>
        <sz val="11"/>
        <rFont val="Calibri"/>
        <family val="2"/>
      </rPr>
      <t xml:space="preserve"> is not a part of pte.</t>
    </r>
  </si>
  <si>
    <r>
      <t xml:space="preserve">MG - 5/2 - </t>
    </r>
    <r>
      <rPr>
        <b/>
        <sz val="11"/>
        <rFont val="Calibri"/>
        <family val="2"/>
      </rPr>
      <t>transition</t>
    </r>
    <r>
      <rPr>
        <sz val="11"/>
        <rFont val="Calibri"/>
        <family val="2"/>
      </rPr>
      <t xml:space="preserve"> is not a part of pte.
MG - 4/30 - MODEL - </t>
    </r>
    <r>
      <rPr>
        <b/>
        <sz val="11"/>
        <rFont val="Calibri"/>
        <family val="2"/>
      </rPr>
      <t>time_user</t>
    </r>
    <r>
      <rPr>
        <sz val="11"/>
        <rFont val="Calibri"/>
        <family val="2"/>
      </rPr>
      <t xml:space="preserve"> is not mapped in pte.  We will need it added.</t>
    </r>
  </si>
  <si>
    <r>
      <t xml:space="preserve">MG - CODE - MP_FEE_* will be in the intermediate view.  Will need to join to wmasspay_item.  Details in TMIS - Data Map - Financial Metrics v4 document
transition is not mapped in pte.
</t>
    </r>
    <r>
      <rPr>
        <b/>
        <sz val="11"/>
        <rFont val="Calibri"/>
        <family val="2"/>
      </rPr>
      <t>MG 5/8 - Assuming that we are joining t1_base_id to wmasspay_item.payment_id</t>
    </r>
    <r>
      <rPr>
        <sz val="11"/>
        <rFont val="Calibri"/>
        <family val="2"/>
      </rPr>
      <t xml:space="preserve">
</t>
    </r>
    <r>
      <rPr>
        <b/>
        <sz val="11"/>
        <rFont val="Calibri"/>
        <family val="2"/>
      </rPr>
      <t>MG 5/8 - How does the union work in this case for the exchange</t>
    </r>
  </si>
  <si>
    <t xml:space="preserve">Will need to take from next line and add the conversion information:
wtransaction.currency_code = exchange_rate.to_currency_code
and exchange_rate.from_currency_code='USD' 
and wtransaction.time_created between exchange_rate.effective_timestamp and exchange_rate.expiration_timestamp and
exchange_rate.rate_provider_code='B'
</t>
  </si>
  <si>
    <t xml:space="preserve"> SELECT
      prep.cc_transid    AS cc_transid
     ,prep.cc_trans_created_date  AS cc_trans_created_date
     ,prep.authorizer    AS authorizer
     ,prep.merchant_id    AS merchant_id
     ,prep.cc_type    AS cc_type
     ,prep.cctrans_type          AS cctrans_type
     ,prep.payment_transid   AS payment_transid
     ,prep.cc_trans_status   AS cc_trans_status
     ,prep.rate_code    AS rate_code
     ,prep.amex_comp_plan   AS amex_comp_plan
     ,prep.trans_amt    AS trans_amt
     ,prep.trans_amt_usd   AS trans_amt_usd
     ,prep.pass_thru_fee_amt_usd AS pass_thru_fee_amt_usd  
     ,prep.rev_share_amt_usd   AS rev_share_amt_usd       
     ,prep.pass_thru_cost_rate_code  AS pass_thru_cost_rate_code 
     ,prep.rev_share_rev_rate_code  AS rev_share_rev_rate_code
  FROM 
     ${readDB}.wrk_tfc_cc_transaction_prep prep
  INNER JOIN 
     ${readDB}.wrk_dw_cc_transaction dw 
  ON 
     prep.cc_transid=dw.cc_transid
  WHERE 
     prep.cc_type='A' 
  AND 
     prep.rate_code in ('3.25','3.50','IAP01','IAP02')
  AND 
     prep.cc_trans_status IN ('P', 'S')
  AND 
     prep.cc_trans_processed_date&gt;=prep.cc_trans_created_date
  AND 
     prep.cctrans_type IN ('C', 'D', 'M', 'O', 'Z');</t>
  </si>
  <si>
    <t>Waiting on Tariq</t>
  </si>
  <si>
    <t>current is current row, post is type U record...</t>
  </si>
  <si>
    <t>MG - 5/8 - Prasanna</t>
  </si>
  <si>
    <t>PR: CDM has no subtype equivalent…use this field 
instead?  
MG 5/8 - Waiting on Tariq for an additional column...</t>
  </si>
  <si>
    <t>Rules engine columns in account_activity_event/account_activity</t>
  </si>
  <si>
    <r>
      <t xml:space="preserve">MG - 4/30 - the intermediate view will need to join to join from pte.payment_transaction_id to fee_history.transaction_id to calculate.  See TMIS - Data Map - Financial Metrics v4 for details.
</t>
    </r>
    <r>
      <rPr>
        <b/>
        <sz val="11"/>
        <rFont val="Calibri"/>
        <family val="2"/>
      </rPr>
      <t xml:space="preserve">MG 5/2 - Which id is the base_id to join to? (t1,t2,t3) - it has to be the f row that is joined to get the xb_fee_amt.  So we are limited to needing this data for only t1 and t2?
MG - 5/1 - does this calculation need to include both fee_history and fee_history_p2?  Should that be in the CDM prior to pullling it in here? - We will need to pull in both.  Will have to be a union of the data.
MG - 5/8 - Additional filter from original document: 
FEE_TYPE = 'xb' - Can do this filter on the initial join yes.
TYPE = 'F' - Done
FEE_AMT &lt;=ABS(AMOUNT) - Does this need to be added to the computation/calculation?
MG 5/8 - Will need to push the data through the parser to another intermediate table.
5/8 - Prasanna will follow up.
</t>
    </r>
  </si>
  <si>
    <t>XB_FEE_*(Numerous) - See comment in M73
transition is not mapped in pte.  Noted above.
MG - 5/8 - Will need to replace xb_fee_usd_amt with FEE_AMT*USD_AMOUNT/AMOUNT - type f row. - Done</t>
  </si>
  <si>
    <t xml:space="preserve">case when t1_transaction_type_code = 'F' and t2_transaction_type_code = U and t1_transaction_status_code = 'S' and t2_event_usd_amount &lt;0 and t1_transition in ('A','B','L') then -1*(XB_FEE_AMT*t1_event_usd_amount/t1_event_amount)/100
when t1_transaction_type_code = 'V' and t2_transaction_type_code = 'F' and t3_transaction_type_code = 'U' and t1_transaction_subtype_code = 'F' and t1_transaction_status_code = 'S' and t3_event_amount &lt; 0 and t1_transition in ('A','B','L') then t1_event_amount/t2_event_amount * -1*(XB_FEE_AMT*t2_event_usd_amount/t2_event_amount)/100 end
</t>
  </si>
  <si>
    <t>case when t1_transaction_type_code = 'F' and t2_transaction_type_code = 'U' and t1_transaction_status_code = 'S' and t2_event_amount &gt; 0 and t1_transition in ('A','B','L') then -1*(XB_FEE_AMT*t1_event_usd_amount/t1_event_amount)/100
when t1_transaction_type_code = 'V' and t2_transaction_type_code = 'F' and t3_transaction_type_code = 'U' and t1_transaction_subtype_code = 'F' and t1_transaction_status_code = 'S' and t3_event_amount &gt; 0 and t1_transition in ('A','B','L') then t1_event_amount/t2_event_amount * -1*(XB_FEE_AMT*t2_event_usd_amount/t2_event_amount)/100 end</t>
  </si>
  <si>
    <t>case when t1_transaction_type_code = 'F' and t2_transaction_type_code = 'U' and t1_transaction_status_code = 'S' and t2_event_amount &lt;0 and transition in ('A','B','L') and t1_transaction_status_reason_code NOT IN ('R','i','p','z','s','Y','H','C','K','Q') then ((-1*t1_event_usd_AMOUNT/100) - (-1*(XB_FEE_AMT*t1_event_usd_amount/t1_event_amount)/100)) 
When t1_transaction_type_code = 'V' and t2_transaction_type_code = 'F' and t3_transaction_type_code = 'U' and t1_transaction_subtype_code = 'F' and t1_transaction_status_code = 'S' and t3_event_amount &lt;0 and t1_transition in('A','B','L') then -1*t1_event_usd_AMOUNT/100 -t1_event_amount/t2_event_amount * -1*(XB_FEE_AMT*t2_event_usd_amount/t2_event_amount)/100 end</t>
  </si>
  <si>
    <t>case when t1_transaction_type_code = 'F' and t2_transaction_type_code = 'U' and t1_transaction_status_code = 'S' and t2_event_amount &gt;0 and t1_transition in ('A','B','L') and t1_transaction_status_reason_code NOT IN ('R','i','p','z','s','Y','H','C','K','Q') then ((-1*t1_event_usd_AMOUNT/100) - (-1*(XB_FEE_AMT*t1_event_usd_amount/t1_event_amount)/100)) 
when t1_transaction_type_code = 'V' and t2_transaction_type_code = 'F' and t3_transaction_type_code = 'U' and t1_transaction_subtype_code = 'F' and t1_transaction_status_code = 'S' and t3_event_amount &gt;0 and t1_transition in('A','B','L') then -1*t1_event_usd_AMOUNT/100 -t1_event_amount/t2_event_amount * -1*(XB_FEE_AMT*t2_event_usd_amount/t2_event_amount)/100 end</t>
  </si>
  <si>
    <t>case when t1_transaction_type_code = 'F' and t2_transaction_type_code = 'U' and t1_transaction_status_code = 'S' and t2_event_amount &lt;0 and t1_transition in ('A','B','L') and t1_transaction_status_reason_code IN ('R','i','p','z','s') then
-1*t1_event_usd_amount/100 - -1*(XB_FEE_AMT*t1_event_usd_amount/t1_event_amount)/100
When t1_transaction_type_code = 'V' and t2_transaction_type_code = 'F' and t3_transaction_type_code = 'U' and t1_transaction_subtype_code = 'F' and t1_transaction_status_code = 'S' and t3_event_amount &lt;0 and t1_transition in ('A','B','L') then -1*t1_event_usd_amount/100 - t1_event_amount/t2_event_amount * -1*(XB_FEE_AMT*t2_event_usd_amount/t2_event_amount )/100 end</t>
  </si>
  <si>
    <t xml:space="preserve">case when t1_transaction_type_code = 'F' and t2_transaction_type_code = 'U' and t1_transaction_status_code = 'S' and t2_event_amount &gt;0 and t1_transition in ('A','B','L') and t1_transaction_status_reason_code IN ('R','i','p','z','s') then
-1*t2_usd_AMOUNT/100 - -1*(XB_FEE_AMT*t1_event_usd_amount/t1_event_amount)/100 
When  t1_transaction_type_code = 'V' and t2_transaction_type_code = 'F' and t3_transaction_type_code = 'U' and t1_transaction_subtype_code = 'F' and t1_transaction_status_code = 'S' and t3_event_usd_amount &gt;0 and t1_transition in ('A','B','L') then -1*t1_event_usd_amount/100 - t1_event_amount/t2_event_amount * -1*(XB_FEE_AMT*t2_event_usd_amount/t2_event_amount)/100 end
</t>
  </si>
  <si>
    <t>Add logic for XB Fee to account_activity_event - Done</t>
  </si>
  <si>
    <t>Status</t>
  </si>
  <si>
    <t>Done</t>
  </si>
  <si>
    <t>Apply logic for account_activity (payment_id, sum(m1),sum(m2)</t>
  </si>
  <si>
    <t>Add Rules engine columns to sheet in calculation column</t>
  </si>
  <si>
    <t>Look into payment_transaction_event.post_activity_key</t>
  </si>
  <si>
    <r>
      <rPr>
        <strike/>
        <sz val="11"/>
        <color rgb="FF000000"/>
        <rFont val="Calibri"/>
        <family val="2"/>
      </rPr>
      <t xml:space="preserve">case when t1_transaction_type_code = 'U' and t1_transaction_status_code = 'S' and t1_event_amount &lt;0 and </t>
    </r>
    <r>
      <rPr>
        <b/>
        <strike/>
        <sz val="11"/>
        <rFont val="Calibri"/>
        <family val="2"/>
      </rPr>
      <t>t1_transition</t>
    </r>
    <r>
      <rPr>
        <strike/>
        <sz val="11"/>
        <color rgb="FF000000"/>
        <rFont val="Calibri"/>
        <family val="2"/>
      </rPr>
      <t xml:space="preserve"> in ('A','B','L') then -1*MP_FEE_AMT/100 end</t>
    </r>
    <r>
      <rPr>
        <sz val="11"/>
        <color rgb="FF000000"/>
        <rFont val="Calibri"/>
      </rPr>
      <t xml:space="preserve">
case       when t1_transaction_type_code = 'U'  and t1_transaction_status_code = 'S'  and t1_event_amount &lt;0 
and t1_transition in ('A','B','L')  then -1*MP.FEE_AMOUNT/100  end 
</t>
    </r>
  </si>
  <si>
    <r>
      <t xml:space="preserve">case  when t1_transaction_type_code = 'U'  and t1_event_amount &lt;0  AND X1.FROM_CURRENCY = 'USD' 
 and t1_transaction_status_code = 'S'  and t1_transition in ('A','B','L')  then -1* (MP.FEE_AMOUNT/ X1.EXCHANGE_RATE)/100 
case when t2_transaction_status_code &lt;&gt; 'D'  and t1_transaction_flags["MASSPAY"] = true   and t1_transaction_type_code = 'V' 
 and t2_transaction_type_code ='U'  and t2_event_amount &lt;0   AND X2.FROM_CURRENCY = 'USD'  and t1_transaction_status_code = 'S'   and t1_transition in ('A','B','L')  then -1* (MP.FEE_AMOUNT/ X2.EXCHANGE_RATE)/100  end
</t>
    </r>
    <r>
      <rPr>
        <strike/>
        <sz val="11"/>
        <color rgb="FF000000"/>
        <rFont val="Calibri"/>
        <family val="2"/>
      </rPr>
      <t xml:space="preserve">case when t1_transaction_type_code = 'U' and t1_transaction_status_code = 'S' and t1_event_amount &lt;0 and </t>
    </r>
    <r>
      <rPr>
        <b/>
        <strike/>
        <sz val="11"/>
        <rFont val="Calibri"/>
        <family val="2"/>
      </rPr>
      <t>t1_transition</t>
    </r>
    <r>
      <rPr>
        <strike/>
        <sz val="11"/>
        <color rgb="FF000000"/>
        <rFont val="Calibri"/>
        <family val="2"/>
      </rPr>
      <t xml:space="preserve"> in ('A','B','L') then -1*MP_FEE_USD_AMT/100 end</t>
    </r>
  </si>
  <si>
    <t>Waiting</t>
  </si>
  <si>
    <t>Add logic for MP to account_activity_event</t>
  </si>
  <si>
    <t>How to determine the cctrans_id.  Needed for the account_activity_event expost in add to pte or expose through card_transaction.</t>
  </si>
  <si>
    <t>Move to wtransaction/wtransaction_p2 for payment_transaction???</t>
  </si>
  <si>
    <t>Group</t>
  </si>
  <si>
    <t>Various</t>
  </si>
  <si>
    <t>Approval to move forward on account, party, party_account, postal_address</t>
  </si>
  <si>
    <t>Martin to doublecheck.</t>
  </si>
  <si>
    <t>Add logic for payment_transaction.payment_channel_code</t>
  </si>
  <si>
    <t>Will be an interim table for exchange_rate_daily</t>
  </si>
  <si>
    <r>
      <t>~/pp_adm/sql/dw_cc_trans/wrk_dw_cc_tran_rev_share_ins.sql
PR: Local Currency amount not available in TD</t>
    </r>
    <r>
      <rPr>
        <b/>
        <sz val="11"/>
        <rFont val="Calibri"/>
        <family val="2"/>
      </rPr>
      <t xml:space="preserve">
MG - 5/8 - How to do the conversion to local?
MG - 5/8 - PR - Will leave empty for now.</t>
    </r>
  </si>
  <si>
    <t>when t1_type = 'R' and t1_amount &lt; 0 when t1.rev_share_amt_usd when t2.type = 'R' and t2_amount &lt; 0 then t2.rev_share_amt_usd when t3_type = 'R' and t3_amount &lt; 0 then t3_rev_share_amt_usd end</t>
  </si>
  <si>
    <t>payment_transaction_event_id = tfc_cc_transaction.cc_transid and amount &lt; 0</t>
  </si>
  <si>
    <t>when t1_type = 'R' and t1_amount &lt; 0 when t1_pass_thru_fee_amt_usd when t2.type = 'R' and t2_amount &lt; 0 then t2_pass_thru_fee_amt_usd when t3_type = 'R' and t3_amount &lt; 0 then t3_pass_thru_fee_amt_usd end</t>
  </si>
  <si>
    <r>
      <t xml:space="preserve">~/pp_adm/sql/dw_cc_trans/wrk_dw_cc_tran_rev_share_ins.sql
MG - 4/30 - MODEL - payment_transaction_event does not currently have cctrans_id mapped...
</t>
    </r>
    <r>
      <rPr>
        <b/>
        <sz val="11"/>
        <color rgb="FF000000"/>
        <rFont val="Calibri"/>
        <family val="2"/>
      </rPr>
      <t>MG - 5/10 - Review</t>
    </r>
  </si>
  <si>
    <r>
      <t xml:space="preserve">~/pp_adm/sql/dw_cc_trans/wrk_dw_cc_tran_rev_share_ins.sql
</t>
    </r>
    <r>
      <rPr>
        <b/>
        <sz val="11"/>
        <rFont val="Calibri"/>
        <family val="2"/>
      </rPr>
      <t>MG - 4/30 - MODEL - payment_transaction_event does not currently have cctrans_id mapped...
MG - 5/10 - Review</t>
    </r>
  </si>
  <si>
    <r>
      <rPr>
        <strike/>
        <sz val="11"/>
        <color rgb="FF0000FF"/>
        <rFont val="Calibri"/>
        <family val="2"/>
      </rPr>
      <t>when t1_transaction_flags["MOBILE_TERMINAL"] = true then 'Mobile'</t>
    </r>
    <r>
      <rPr>
        <sz val="11"/>
        <color rgb="FF0000FF"/>
        <rFont val="Calibri"/>
        <family val="2"/>
      </rPr>
      <t xml:space="preserve">
when (((t1_transaction_flags["WTRANSACTION_FLAG5_INVOICE_PAYMENT"]=TRUE) AND (t1_transaction_flags["WTRANSACTION_FLAG5_IS_MOBILE_PAYMENT_ACCEPTANCE_PROCESSED"]=TRUE)) OR (t1_transaction_flags["WTRANSACTION_FLAG5_IS_POINT_OF_SALE"]=TRUE and t1.subtype&lt;&gt;'T' and wtransaction_auth_approval.form_factor_type&lt;&gt;'L')) then 'Instore'
when (t1_transaction_flags["WTRANSACTION_FLAG_MOBILE_TERMINAL"]=TRUE) then 'Mobile'
else 'Web'</t>
    </r>
  </si>
  <si>
    <t>t1.id = pactivity_trans_map.txn_id and pactivity_trans_map.activity_id = wtransaction_auth_approval.activity_id</t>
  </si>
  <si>
    <t>case When t1_transaction_type_code='U' then t1_current_activity_id When t2_transaction_type_code='U' then t2_current_activity_id When t3_transaction_type_code='U' then t3_current_activity_id When t4_transaction_type_code='U' then t4_current_activity_id end</t>
  </si>
  <si>
    <r>
      <t xml:space="preserve">MG - Question - How to derive this?  What is the difference between parent account_activity_key and current_activity_key
MG - same as the activity_key if the driving base_id is type U
when t3 is type u will be
MG - 5/2 - Thiyaga will send the matrix.
MG - 5/3 - Received matrix
MG 5/8 - post_activty key will alway be the U record. - Done
</t>
    </r>
    <r>
      <rPr>
        <b/>
        <sz val="11"/>
        <rFont val="Calibri"/>
        <family val="2"/>
      </rPr>
      <t>MG 5/10 - Made changes, but will need to join out to account_activity to get the key...</t>
    </r>
    <r>
      <rPr>
        <sz val="11"/>
        <rFont val="Calibri"/>
        <family val="2"/>
      </rPr>
      <t xml:space="preserve">
 </t>
    </r>
  </si>
  <si>
    <t>Done - Need Review</t>
  </si>
  <si>
    <t>In Process - Ramya</t>
  </si>
  <si>
    <t>Unneeded.</t>
  </si>
  <si>
    <t>MG - 5/2 - Still needs work on the payment_channel_code calculation
MG - 5/10 - CODE - Will be populated via the Rules Engine</t>
  </si>
  <si>
    <r>
      <t xml:space="preserve">PR:
Open Question:
POS &amp; PPH are sub-classification of INSTORE; that being the case, how to classify a txn as Instore/POS/PPH (if we just mark as Instore, then info is lost on whether it is a PPH or POS txn; But if we decide to have only POS &amp; PPH marked, then INSTORE has additional conditions as well- so how to handle it? Should we use some kind of look-up table?)
MG - 5/2 I assume that we are joining t1 to wtransaction_mobile or should it already be a part of the CDM?
MG - 5/2 - I assume that we are joining t1 to wtransaction_auth_approval or should it already be a part of the CDM?
MG - 5/2 - Need explanation of Instore.
RB - 5/3 - In Wtransaction_mobile table
</t>
    </r>
    <r>
      <rPr>
        <b/>
        <sz val="11"/>
        <color rgb="FF0000FF"/>
        <rFont val="Calibri"/>
        <family val="2"/>
      </rPr>
      <t>PRASANNA 5/3 - Will follow up.
MG - 5/10 - Updated from Prasanna - Need to review
MG - 5/10 - CODE - Will be populated via the Rules Engine</t>
    </r>
  </si>
  <si>
    <r>
      <t xml:space="preserve">Equivalent to OFFICIAL_PMT_Y_N. This needs to run through RULE ENGINE
MG - Question - We need to discuss the rules engine
MG - 4/24 - Need to discuss how this is derived?
</t>
    </r>
    <r>
      <rPr>
        <b/>
        <sz val="11"/>
        <color rgb="FF0000FF"/>
        <rFont val="Calibri"/>
        <family val="2"/>
      </rPr>
      <t>MG - 5/10 - CODE - Derived through the Rules Engine</t>
    </r>
  </si>
  <si>
    <t>XX_INTEGRATION_DB_XX.account_activity_event</t>
  </si>
  <si>
    <t>account_key,source_id</t>
  </si>
  <si>
    <t>type,account_number</t>
  </si>
  <si>
    <t>MG 5/8 - CODE - calculation pulling in correct column because of multiple column dependency in col i</t>
  </si>
  <si>
    <t>'TWO TABLE JOIN'</t>
  </si>
  <si>
    <t>primary_currency_code,account_number</t>
  </si>
  <si>
    <r>
      <t>partyv2.</t>
    </r>
    <r>
      <rPr>
        <sz val="11"/>
        <rFont val="Calibri"/>
        <family val="2"/>
      </rPr>
      <t>party_id = account_party.party_id and account_party.account_number = wuser.account_number</t>
    </r>
  </si>
  <si>
    <t>party_name
account_party
party_postal_addr_primary
party_postal_address
wuser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</si>
</sst>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9">
    <font>
      <sz val="11"/>
      <color rgb="FF000000"/>
      <name val="Calibri"/>
    </font>
    <font>
      <sz val="12"/>
      <color rgb="FF000000"/>
      <name val="Calibri"/>
      <family val="2"/>
    </font>
    <font>
      <b/>
      <sz val="12"/>
      <name val="Calibri"/>
      <family val="2"/>
    </font>
    <font>
      <sz val="12"/>
      <color rgb="FF000000"/>
      <name val="Courier"/>
      <family val="1"/>
    </font>
    <font>
      <sz val="12"/>
      <color rgb="FF333333"/>
      <name val="Calibri"/>
      <family val="2"/>
    </font>
    <font>
      <sz val="11"/>
      <name val="Calibri"/>
      <family val="2"/>
    </font>
    <font>
      <sz val="12"/>
      <name val="Calibri"/>
      <family val="2"/>
    </font>
    <font>
      <sz val="11"/>
      <name val="Calibri"/>
      <family val="2"/>
    </font>
    <font>
      <u/>
      <sz val="11"/>
      <color rgb="FF0000FF"/>
      <name val="Calibri"/>
      <family val="2"/>
    </font>
    <font>
      <sz val="11"/>
      <name val="Courier"/>
      <family val="1"/>
    </font>
    <font>
      <sz val="11"/>
      <color rgb="FF000000"/>
      <name val="Courier"/>
      <family val="1"/>
    </font>
    <font>
      <b/>
      <sz val="11"/>
      <color rgb="FFCC6666"/>
      <name val="Arial"/>
      <family val="2"/>
    </font>
    <font>
      <sz val="11"/>
      <color rgb="FF000000"/>
      <name val="Inconsolata"/>
    </font>
    <font>
      <sz val="11"/>
      <color rgb="FF333333"/>
      <name val="Arial"/>
      <family val="2"/>
    </font>
    <font>
      <u/>
      <sz val="11"/>
      <color rgb="FF326CA6"/>
      <name val="Arial"/>
      <family val="2"/>
    </font>
    <font>
      <b/>
      <sz val="11"/>
      <color rgb="FF000000"/>
      <name val="Calibri"/>
      <family val="2"/>
    </font>
    <font>
      <strike/>
      <sz val="11"/>
      <color rgb="FF000000"/>
      <name val="Calibri"/>
      <family val="2"/>
    </font>
    <font>
      <sz val="11"/>
      <color rgb="FF0000FF"/>
      <name val="Calibri"/>
      <family val="2"/>
    </font>
    <font>
      <sz val="11"/>
      <color rgb="FF242729"/>
      <name val="Calibri"/>
      <family val="2"/>
    </font>
    <font>
      <sz val="11"/>
      <color rgb="FFFF0000"/>
      <name val="Calibri"/>
      <family val="2"/>
    </font>
    <font>
      <sz val="11"/>
      <color rgb="FF454545"/>
      <name val="Calibri"/>
      <family val="2"/>
    </font>
    <font>
      <b/>
      <sz val="11"/>
      <color rgb="FF0000FF"/>
      <name val="Calibri"/>
      <family val="2"/>
    </font>
    <font>
      <sz val="10"/>
      <color rgb="FF0000FF"/>
      <name val="Calibri"/>
      <family val="2"/>
    </font>
    <font>
      <b/>
      <sz val="11"/>
      <name val="Calibri"/>
      <family val="2"/>
    </font>
    <font>
      <strike/>
      <sz val="11"/>
      <color rgb="FF0000FF"/>
      <name val="Calibri"/>
      <family val="2"/>
    </font>
    <font>
      <strike/>
      <sz val="11"/>
      <name val="Calibri"/>
      <family val="2"/>
    </font>
    <font>
      <sz val="11"/>
      <color rgb="FF00B0F0"/>
      <name val="Calibri"/>
      <family val="2"/>
    </font>
    <font>
      <b/>
      <sz val="11"/>
      <color rgb="FF0070C0"/>
      <name val="Calibri"/>
      <family val="2"/>
    </font>
    <font>
      <sz val="11"/>
      <color rgb="FF0070C0"/>
      <name val="Calibri"/>
      <family val="2"/>
    </font>
    <font>
      <sz val="11"/>
      <name val="Arial"/>
      <family val="2"/>
    </font>
    <font>
      <i/>
      <sz val="11"/>
      <color rgb="FFC00000"/>
      <name val="Calibri"/>
      <family val="2"/>
    </font>
    <font>
      <sz val="11"/>
      <color rgb="FFC00000"/>
      <name val="Calibri"/>
      <family val="2"/>
    </font>
    <font>
      <u/>
      <sz val="11"/>
      <name val="Calibri"/>
      <family val="2"/>
    </font>
    <font>
      <sz val="11"/>
      <color rgb="FF000000"/>
      <name val="Calibri"/>
      <family val="2"/>
    </font>
    <font>
      <u/>
      <sz val="11"/>
      <color theme="11"/>
      <name val="Calibri"/>
      <family val="2"/>
    </font>
    <font>
      <sz val="12"/>
      <color rgb="FF006100"/>
      <name val="Calibri"/>
      <family val="2"/>
      <scheme val="minor"/>
    </font>
    <font>
      <sz val="11"/>
      <color rgb="FF000000"/>
      <name val="Calibri"/>
      <family val="2"/>
    </font>
    <font>
      <b/>
      <strike/>
      <sz val="11"/>
      <name val="Calibri"/>
      <family val="2"/>
    </font>
    <font>
      <sz val="11"/>
      <color rgb="FF000000"/>
      <name val="Calibri"/>
      <family val="2"/>
    </font>
  </fonts>
  <fills count="48">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F0000"/>
        <bgColor rgb="FFFF0000"/>
      </patternFill>
    </fill>
    <fill>
      <patternFill patternType="solid">
        <fgColor rgb="FFDDEBF7"/>
        <bgColor rgb="FFDDEBF7"/>
      </patternFill>
    </fill>
    <fill>
      <patternFill patternType="solid">
        <fgColor rgb="FFD9EAD3"/>
        <bgColor rgb="FFD9EAD3"/>
      </patternFill>
    </fill>
    <fill>
      <patternFill patternType="solid">
        <fgColor rgb="FF000000"/>
        <bgColor rgb="FF000000"/>
      </patternFill>
    </fill>
    <fill>
      <patternFill patternType="solid">
        <fgColor rgb="FFC9DAF8"/>
        <bgColor rgb="FFC9DAF8"/>
      </patternFill>
    </fill>
    <fill>
      <patternFill patternType="solid">
        <fgColor rgb="FFFFF2CC"/>
        <bgColor rgb="FFFFF2CC"/>
      </patternFill>
    </fill>
    <fill>
      <patternFill patternType="solid">
        <fgColor rgb="FFFFC7CE"/>
        <bgColor rgb="FFFFC7CE"/>
      </patternFill>
    </fill>
    <fill>
      <patternFill patternType="solid">
        <fgColor rgb="FFC6EFCE"/>
        <bgColor rgb="FFC6EFCE"/>
      </patternFill>
    </fill>
    <fill>
      <patternFill patternType="solid">
        <fgColor rgb="FF92D050"/>
        <bgColor rgb="FF92D050"/>
      </patternFill>
    </fill>
    <fill>
      <patternFill patternType="solid">
        <fgColor rgb="FFFFFF00"/>
        <bgColor rgb="FFFFFF00"/>
      </patternFill>
    </fill>
    <fill>
      <patternFill patternType="solid">
        <fgColor rgb="FFA5A5A5"/>
        <bgColor rgb="FFA5A5A5"/>
      </patternFill>
    </fill>
    <fill>
      <patternFill patternType="solid">
        <fgColor rgb="FFD9D9D9"/>
        <bgColor rgb="FFD9D9D9"/>
      </patternFill>
    </fill>
    <fill>
      <patternFill patternType="solid">
        <fgColor rgb="FFE2EFD9"/>
        <bgColor rgb="FFE2EFD9"/>
      </patternFill>
    </fill>
    <fill>
      <patternFill patternType="solid">
        <fgColor rgb="FFE5B8B7"/>
        <bgColor rgb="FFE5B8B7"/>
      </patternFill>
    </fill>
    <fill>
      <patternFill patternType="solid">
        <fgColor rgb="FFCCFFCC"/>
        <bgColor rgb="FFCCFFCC"/>
      </patternFill>
    </fill>
    <fill>
      <patternFill patternType="solid">
        <fgColor rgb="FFF7CAAC"/>
        <bgColor rgb="FFF7CAAC"/>
      </patternFill>
    </fill>
    <fill>
      <patternFill patternType="solid">
        <fgColor rgb="FFBDD6EE"/>
        <bgColor rgb="FFBDD6EE"/>
      </patternFill>
    </fill>
    <fill>
      <patternFill patternType="solid">
        <fgColor rgb="FFB4C6E7"/>
        <bgColor rgb="FFB4C6E7"/>
      </patternFill>
    </fill>
    <fill>
      <patternFill patternType="solid">
        <fgColor rgb="FF00FF00"/>
        <bgColor rgb="FF00FF00"/>
      </patternFill>
    </fill>
    <fill>
      <patternFill patternType="solid">
        <fgColor rgb="FFF4CCCC"/>
        <bgColor rgb="FFF4CCCC"/>
      </patternFill>
    </fill>
    <fill>
      <patternFill patternType="solid">
        <fgColor rgb="FFFFE599"/>
        <bgColor rgb="FFFFE599"/>
      </patternFill>
    </fill>
    <fill>
      <patternFill patternType="solid">
        <fgColor rgb="FFF4B083"/>
        <bgColor rgb="FFF4B083"/>
      </patternFill>
    </fill>
    <fill>
      <patternFill patternType="solid">
        <fgColor rgb="FFFF00FF"/>
        <bgColor rgb="FFFF00FF"/>
      </patternFill>
    </fill>
    <fill>
      <patternFill patternType="solid">
        <fgColor rgb="FFD8D8D8"/>
        <bgColor rgb="FFD8D8D8"/>
      </patternFill>
    </fill>
    <fill>
      <patternFill patternType="solid">
        <fgColor rgb="FFA4C2F4"/>
        <bgColor rgb="FFA4C2F4"/>
      </patternFill>
    </fill>
    <fill>
      <patternFill patternType="solid">
        <fgColor rgb="FFD0CECE"/>
        <bgColor rgb="FFD0CECE"/>
      </patternFill>
    </fill>
    <fill>
      <patternFill patternType="solid">
        <fgColor rgb="FFFFFF00"/>
        <bgColor rgb="FFD9D9D9"/>
      </patternFill>
    </fill>
    <fill>
      <patternFill patternType="solid">
        <fgColor rgb="FFFFFF00"/>
        <bgColor indexed="64"/>
      </patternFill>
    </fill>
    <fill>
      <patternFill patternType="solid">
        <fgColor theme="2" tint="-9.9978637043366805E-2"/>
        <bgColor rgb="FFD9D9D9"/>
      </patternFill>
    </fill>
    <fill>
      <patternFill patternType="solid">
        <fgColor theme="2" tint="-9.9978637043366805E-2"/>
        <bgColor indexed="64"/>
      </patternFill>
    </fill>
    <fill>
      <patternFill patternType="solid">
        <fgColor theme="9" tint="0.79998168889431442"/>
        <bgColor rgb="FFFF0000"/>
      </patternFill>
    </fill>
    <fill>
      <patternFill patternType="solid">
        <fgColor theme="7" tint="0.79998168889431442"/>
        <bgColor indexed="64"/>
      </patternFill>
    </fill>
    <fill>
      <patternFill patternType="solid">
        <fgColor theme="9" tint="0.79998168889431442"/>
        <bgColor rgb="FFFFF2CC"/>
      </patternFill>
    </fill>
    <fill>
      <patternFill patternType="solid">
        <fgColor theme="4" tint="0.59999389629810485"/>
        <bgColor rgb="FFFFF2CC"/>
      </patternFill>
    </fill>
    <fill>
      <patternFill patternType="solid">
        <fgColor rgb="FFC6EFCE"/>
      </patternFill>
    </fill>
    <fill>
      <patternFill patternType="solid">
        <fgColor theme="2" tint="-9.9978637043366805E-2"/>
        <bgColor rgb="FFFFF2CC"/>
      </patternFill>
    </fill>
    <fill>
      <patternFill patternType="solid">
        <fgColor theme="0" tint="-0.14999847407452621"/>
        <bgColor indexed="64"/>
      </patternFill>
    </fill>
    <fill>
      <patternFill patternType="solid">
        <fgColor theme="7" tint="0.79998168889431442"/>
        <bgColor rgb="FFFFF2CC"/>
      </patternFill>
    </fill>
    <fill>
      <patternFill patternType="solid">
        <fgColor theme="5" tint="0.39997558519241921"/>
        <bgColor rgb="FFFFF2CC"/>
      </patternFill>
    </fill>
    <fill>
      <patternFill patternType="solid">
        <fgColor theme="5" tint="0.39997558519241921"/>
        <bgColor rgb="FFE5B8B7"/>
      </patternFill>
    </fill>
    <fill>
      <patternFill patternType="solid">
        <fgColor theme="5" tint="0.39997558519241921"/>
        <bgColor indexed="64"/>
      </patternFill>
    </fill>
    <fill>
      <patternFill patternType="solid">
        <fgColor theme="5" tint="0.39997558519241921"/>
        <bgColor rgb="FFFFFF00"/>
      </patternFill>
    </fill>
    <fill>
      <patternFill patternType="solid">
        <fgColor theme="5" tint="0.39997558519241921"/>
        <bgColor rgb="FFD9EAD3"/>
      </patternFill>
    </fill>
    <fill>
      <patternFill patternType="solid">
        <fgColor theme="5" tint="0.39997558519241921"/>
        <bgColor rgb="FFFFFFFF"/>
      </patternFill>
    </fill>
  </fills>
  <borders count="38">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AAAAAA"/>
      </left>
      <right style="thin">
        <color rgb="FFAAAAAA"/>
      </right>
      <top/>
      <bottom/>
      <diagonal/>
    </border>
    <border>
      <left/>
      <right style="thin">
        <color rgb="FFAAAAAA"/>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rgb="FF000000"/>
      </left>
      <right/>
      <top/>
      <bottom style="thin">
        <color rgb="FF000000"/>
      </bottom>
      <diagonal/>
    </border>
    <border>
      <left style="thin">
        <color auto="1"/>
      </left>
      <right style="thin">
        <color auto="1"/>
      </right>
      <top style="thin">
        <color auto="1"/>
      </top>
      <bottom style="thin">
        <color auto="1"/>
      </bottom>
      <diagonal/>
    </border>
  </borders>
  <cellStyleXfs count="6">
    <xf numFmtId="0" fontId="0" fillId="0" borderId="0"/>
    <xf numFmtId="0" fontId="34" fillId="0" borderId="0" applyNumberFormat="0" applyFill="0" applyBorder="0" applyAlignment="0" applyProtection="0"/>
    <xf numFmtId="0" fontId="35" fillId="38" borderId="0" applyNumberFormat="0" applyBorder="0" applyAlignment="0" applyProtection="0"/>
    <xf numFmtId="0" fontId="36" fillId="0" borderId="4"/>
    <xf numFmtId="0" fontId="35" fillId="38" borderId="4" applyNumberFormat="0" applyBorder="0" applyAlignment="0" applyProtection="0"/>
    <xf numFmtId="0" fontId="38" fillId="0" borderId="4"/>
  </cellStyleXfs>
  <cellXfs count="715">
    <xf numFmtId="0" fontId="0" fillId="0" borderId="0" xfId="0" applyFont="1" applyAlignment="1"/>
    <xf numFmtId="0" fontId="1" fillId="0" borderId="0" xfId="0" applyFont="1"/>
    <xf numFmtId="0" fontId="2" fillId="2" borderId="1" xfId="0" applyFont="1" applyFill="1" applyBorder="1" applyAlignment="1">
      <alignment horizontal="center"/>
    </xf>
    <xf numFmtId="0" fontId="3" fillId="0" borderId="0" xfId="0" applyFont="1" applyAlignment="1">
      <alignment horizontal="right"/>
    </xf>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4" fillId="3" borderId="2" xfId="0" applyFont="1" applyFill="1" applyBorder="1" applyAlignment="1">
      <alignment vertical="top"/>
    </xf>
    <xf numFmtId="0" fontId="5" fillId="0" borderId="2" xfId="0" applyFont="1" applyBorder="1" applyAlignment="1">
      <alignment horizontal="center" vertical="center"/>
    </xf>
    <xf numFmtId="0" fontId="5" fillId="0" borderId="2" xfId="0" applyFont="1" applyBorder="1"/>
    <xf numFmtId="0" fontId="5" fillId="0" borderId="2" xfId="0" applyFont="1" applyBorder="1" applyAlignment="1"/>
    <xf numFmtId="0" fontId="6" fillId="3" borderId="2" xfId="0" applyFont="1" applyFill="1" applyBorder="1" applyAlignment="1">
      <alignment horizontal="center" vertical="center"/>
    </xf>
    <xf numFmtId="0" fontId="5" fillId="3" borderId="2" xfId="0" applyFont="1" applyFill="1" applyBorder="1"/>
    <xf numFmtId="0" fontId="6" fillId="3" borderId="2" xfId="0" applyFont="1" applyFill="1" applyBorder="1" applyAlignment="1"/>
    <xf numFmtId="0" fontId="7" fillId="0" borderId="0" xfId="0" applyFont="1" applyAlignment="1"/>
    <xf numFmtId="0" fontId="6" fillId="3" borderId="2" xfId="0" applyFont="1" applyFill="1" applyBorder="1"/>
    <xf numFmtId="0" fontId="1" fillId="4" borderId="2" xfId="0" applyFont="1" applyFill="1" applyBorder="1" applyAlignment="1">
      <alignment vertical="top"/>
    </xf>
    <xf numFmtId="0" fontId="5" fillId="3" borderId="2" xfId="0" applyFont="1" applyFill="1" applyBorder="1" applyAlignment="1">
      <alignment horizontal="center" vertical="center"/>
    </xf>
    <xf numFmtId="0" fontId="5" fillId="3" borderId="2" xfId="0" applyFont="1" applyFill="1" applyBorder="1" applyAlignment="1"/>
    <xf numFmtId="0" fontId="1" fillId="0" borderId="0" xfId="0" applyFont="1" applyAlignment="1">
      <alignment horizontal="left"/>
    </xf>
    <xf numFmtId="0" fontId="1" fillId="0" borderId="0" xfId="0" applyFont="1" applyAlignment="1">
      <alignment wrapText="1"/>
    </xf>
    <xf numFmtId="0" fontId="5" fillId="0" borderId="0" xfId="0" applyFont="1"/>
    <xf numFmtId="0" fontId="3" fillId="0" borderId="0" xfId="0" applyFont="1" applyAlignment="1">
      <alignment horizontal="right"/>
    </xf>
    <xf numFmtId="0" fontId="8" fillId="0" borderId="0" xfId="0" applyFont="1"/>
    <xf numFmtId="0" fontId="4" fillId="4" borderId="2" xfId="0" applyFont="1" applyFill="1" applyBorder="1" applyAlignment="1">
      <alignment vertical="top"/>
    </xf>
    <xf numFmtId="0" fontId="0" fillId="2" borderId="1" xfId="0" applyFont="1" applyFill="1" applyBorder="1" applyAlignment="1">
      <alignment vertical="top"/>
    </xf>
    <xf numFmtId="0" fontId="0" fillId="2" borderId="1" xfId="0" applyFont="1" applyFill="1" applyBorder="1"/>
    <xf numFmtId="0" fontId="0" fillId="0" borderId="0" xfId="0" applyFont="1"/>
    <xf numFmtId="0" fontId="0" fillId="5" borderId="1" xfId="0" applyFont="1" applyFill="1" applyBorder="1"/>
    <xf numFmtId="0" fontId="0" fillId="3" borderId="1" xfId="0" applyFont="1" applyFill="1" applyBorder="1"/>
    <xf numFmtId="0" fontId="0" fillId="0" borderId="0" xfId="0" applyFont="1" applyAlignment="1"/>
    <xf numFmtId="0" fontId="5" fillId="0" borderId="0" xfId="0" applyFont="1" applyAlignment="1"/>
    <xf numFmtId="0" fontId="5" fillId="0" borderId="0" xfId="0" applyFont="1" applyAlignment="1">
      <alignment horizontal="center" vertical="center"/>
    </xf>
    <xf numFmtId="0" fontId="0" fillId="0" borderId="0" xfId="0" applyFont="1" applyAlignment="1">
      <alignment horizontal="center" vertical="center"/>
    </xf>
    <xf numFmtId="0" fontId="9" fillId="0" borderId="0" xfId="0" applyFont="1" applyAlignment="1">
      <alignment horizontal="right"/>
    </xf>
    <xf numFmtId="0" fontId="0" fillId="0" borderId="0" xfId="0" applyFont="1" applyAlignment="1">
      <alignment horizontal="left"/>
    </xf>
    <xf numFmtId="0" fontId="7" fillId="0" borderId="0" xfId="0" applyFont="1" applyAlignment="1">
      <alignment wrapText="1"/>
    </xf>
    <xf numFmtId="0" fontId="2" fillId="0" borderId="2" xfId="0" applyFont="1" applyBorder="1" applyAlignment="1">
      <alignment horizontal="center" vertical="center"/>
    </xf>
    <xf numFmtId="0" fontId="2" fillId="0" borderId="2" xfId="0" applyFont="1" applyBorder="1" applyAlignment="1">
      <alignment horizontal="center" vertical="center" wrapText="1"/>
    </xf>
    <xf numFmtId="0" fontId="6" fillId="0" borderId="2" xfId="0" applyFont="1" applyBorder="1" applyAlignment="1"/>
    <xf numFmtId="0" fontId="6" fillId="0" borderId="0" xfId="0" applyFont="1"/>
    <xf numFmtId="0" fontId="1" fillId="6" borderId="2" xfId="0" applyFont="1" applyFill="1" applyBorder="1" applyAlignment="1"/>
    <xf numFmtId="0" fontId="2" fillId="6" borderId="2" xfId="0" applyFont="1" applyFill="1" applyBorder="1" applyAlignment="1"/>
    <xf numFmtId="0" fontId="6" fillId="6" borderId="2" xfId="0" applyFont="1" applyFill="1" applyBorder="1" applyAlignment="1"/>
    <xf numFmtId="0" fontId="6" fillId="7" borderId="2" xfId="0" applyFont="1" applyFill="1" applyBorder="1" applyAlignment="1"/>
    <xf numFmtId="0" fontId="2" fillId="7" borderId="2" xfId="0" applyFont="1" applyFill="1" applyBorder="1" applyAlignment="1"/>
    <xf numFmtId="0" fontId="6" fillId="7" borderId="2" xfId="0" applyFont="1" applyFill="1" applyBorder="1" applyAlignment="1">
      <alignment wrapText="1"/>
    </xf>
    <xf numFmtId="0" fontId="6" fillId="7" borderId="0" xfId="0" applyFont="1" applyFill="1"/>
    <xf numFmtId="0" fontId="1" fillId="0" borderId="2" xfId="0" applyFont="1" applyBorder="1" applyAlignment="1"/>
    <xf numFmtId="0" fontId="2" fillId="0" borderId="2" xfId="0" applyFont="1" applyBorder="1" applyAlignment="1"/>
    <xf numFmtId="0" fontId="0" fillId="0" borderId="5" xfId="0" applyFont="1" applyBorder="1"/>
    <xf numFmtId="0" fontId="6" fillId="8" borderId="2" xfId="0" applyFont="1" applyFill="1" applyBorder="1" applyAlignment="1"/>
    <xf numFmtId="0" fontId="1" fillId="7" borderId="2" xfId="0" applyFont="1" applyFill="1" applyBorder="1" applyAlignment="1"/>
    <xf numFmtId="0" fontId="6" fillId="0" borderId="2" xfId="0" applyFont="1" applyBorder="1" applyAlignment="1">
      <alignment wrapText="1"/>
    </xf>
    <xf numFmtId="0" fontId="0" fillId="7" borderId="0" xfId="0" applyFont="1" applyFill="1" applyAlignment="1"/>
    <xf numFmtId="0" fontId="0" fillId="7" borderId="0" xfId="0" applyFont="1" applyFill="1" applyAlignment="1">
      <alignment wrapText="1"/>
    </xf>
    <xf numFmtId="0" fontId="0" fillId="9" borderId="0" xfId="0" applyFont="1" applyFill="1" applyAlignment="1"/>
    <xf numFmtId="0" fontId="0" fillId="6" borderId="0" xfId="0" applyFont="1" applyFill="1" applyAlignment="1">
      <alignment wrapText="1"/>
    </xf>
    <xf numFmtId="0" fontId="6" fillId="6" borderId="2" xfId="0" applyFont="1" applyFill="1" applyBorder="1"/>
    <xf numFmtId="0" fontId="6" fillId="9" borderId="2" xfId="0" applyFont="1" applyFill="1" applyBorder="1" applyAlignment="1"/>
    <xf numFmtId="0" fontId="6" fillId="0" borderId="2" xfId="0" applyFont="1" applyBorder="1"/>
    <xf numFmtId="0" fontId="0" fillId="10" borderId="0" xfId="0" applyFont="1" applyFill="1" applyAlignment="1">
      <alignment wrapText="1"/>
    </xf>
    <xf numFmtId="0" fontId="0" fillId="10" borderId="0" xfId="0" applyFont="1" applyFill="1" applyAlignment="1"/>
    <xf numFmtId="0" fontId="0" fillId="6" borderId="0" xfId="0" applyFont="1" applyFill="1" applyAlignment="1"/>
    <xf numFmtId="0" fontId="6" fillId="6" borderId="2" xfId="0" applyFont="1" applyFill="1" applyBorder="1" applyAlignment="1">
      <alignment wrapText="1"/>
    </xf>
    <xf numFmtId="0" fontId="0" fillId="0" borderId="0" xfId="0" applyFont="1" applyAlignment="1"/>
    <xf numFmtId="0" fontId="0" fillId="11" borderId="0" xfId="0" applyFont="1" applyFill="1" applyAlignment="1"/>
    <xf numFmtId="0" fontId="0" fillId="0" borderId="0" xfId="0" applyFont="1" applyAlignment="1"/>
    <xf numFmtId="0" fontId="7" fillId="6" borderId="0" xfId="0" applyFont="1" applyFill="1" applyAlignment="1"/>
    <xf numFmtId="0" fontId="2" fillId="0" borderId="2" xfId="0" applyFont="1" applyBorder="1" applyAlignment="1">
      <alignment wrapText="1"/>
    </xf>
    <xf numFmtId="0" fontId="0" fillId="0" borderId="8" xfId="0" applyFont="1" applyBorder="1"/>
    <xf numFmtId="0" fontId="6" fillId="0" borderId="0" xfId="0" applyFont="1" applyAlignment="1">
      <alignment wrapText="1"/>
    </xf>
    <xf numFmtId="0" fontId="6" fillId="0" borderId="0" xfId="0" applyFont="1" applyAlignment="1"/>
    <xf numFmtId="0" fontId="0" fillId="5" borderId="9" xfId="0" applyFont="1" applyFill="1" applyBorder="1"/>
    <xf numFmtId="0" fontId="0" fillId="5" borderId="11" xfId="0" applyFont="1" applyFill="1" applyBorder="1"/>
    <xf numFmtId="0" fontId="0" fillId="5" borderId="14" xfId="0" applyFont="1" applyFill="1" applyBorder="1"/>
    <xf numFmtId="0" fontId="0" fillId="5" borderId="15" xfId="0" applyFont="1" applyFill="1" applyBorder="1"/>
    <xf numFmtId="0" fontId="1" fillId="0" borderId="0" xfId="0" applyFont="1" applyAlignment="1"/>
    <xf numFmtId="0" fontId="0" fillId="2" borderId="2" xfId="0" applyFont="1" applyFill="1" applyBorder="1" applyAlignment="1">
      <alignment vertical="top"/>
    </xf>
    <xf numFmtId="0" fontId="0" fillId="2" borderId="19" xfId="0" applyFont="1" applyFill="1" applyBorder="1"/>
    <xf numFmtId="0" fontId="0" fillId="0" borderId="20" xfId="0" applyFont="1" applyBorder="1"/>
    <xf numFmtId="0" fontId="10" fillId="0" borderId="0" xfId="0" applyFont="1"/>
    <xf numFmtId="0" fontId="7" fillId="0" borderId="0" xfId="0" applyFont="1" applyAlignment="1"/>
    <xf numFmtId="0" fontId="10" fillId="0" borderId="0" xfId="0" applyFont="1" applyAlignment="1"/>
    <xf numFmtId="0" fontId="11" fillId="3" borderId="0" xfId="0" applyFont="1" applyFill="1" applyAlignment="1">
      <alignment horizontal="left"/>
    </xf>
    <xf numFmtId="0" fontId="0" fillId="12" borderId="1" xfId="0" applyFont="1" applyFill="1" applyBorder="1"/>
    <xf numFmtId="0" fontId="7" fillId="13" borderId="0" xfId="0" applyFont="1" applyFill="1"/>
    <xf numFmtId="0" fontId="7" fillId="0" borderId="0" xfId="0" applyFont="1" applyAlignment="1"/>
    <xf numFmtId="0" fontId="12" fillId="3" borderId="0" xfId="0" applyFont="1" applyFill="1" applyAlignment="1"/>
    <xf numFmtId="0" fontId="0" fillId="12" borderId="0" xfId="0" applyFont="1" applyFill="1" applyAlignment="1"/>
    <xf numFmtId="0" fontId="0" fillId="12" borderId="0" xfId="0" applyFont="1" applyFill="1" applyAlignment="1">
      <alignment wrapText="1"/>
    </xf>
    <xf numFmtId="0" fontId="0" fillId="0" borderId="0" xfId="0" applyFont="1" applyAlignment="1">
      <alignment wrapText="1"/>
    </xf>
    <xf numFmtId="3" fontId="0" fillId="0" borderId="0" xfId="0" applyNumberFormat="1" applyFont="1" applyAlignment="1"/>
    <xf numFmtId="0" fontId="13" fillId="3" borderId="0" xfId="0" applyFont="1" applyFill="1" applyAlignment="1"/>
    <xf numFmtId="0" fontId="13" fillId="0" borderId="0" xfId="0" applyFont="1" applyAlignment="1"/>
    <xf numFmtId="0" fontId="0" fillId="0" borderId="5" xfId="0" applyFont="1" applyBorder="1" applyAlignment="1"/>
    <xf numFmtId="0" fontId="14" fillId="0" borderId="0" xfId="0" applyFont="1" applyAlignment="1"/>
    <xf numFmtId="0" fontId="15" fillId="14" borderId="22" xfId="0" applyFont="1" applyFill="1" applyBorder="1" applyAlignment="1">
      <alignment horizontal="left" vertical="center"/>
    </xf>
    <xf numFmtId="0" fontId="15" fillId="14" borderId="22" xfId="0" applyFont="1" applyFill="1" applyBorder="1" applyAlignment="1">
      <alignment horizontal="left" vertical="center" wrapText="1"/>
    </xf>
    <xf numFmtId="0" fontId="15" fillId="14" borderId="2" xfId="0" applyFont="1" applyFill="1" applyBorder="1" applyAlignment="1">
      <alignment horizontal="left" vertical="center" wrapText="1"/>
    </xf>
    <xf numFmtId="0" fontId="15" fillId="14" borderId="2" xfId="0" applyFont="1" applyFill="1" applyBorder="1" applyAlignment="1">
      <alignment horizontal="left" vertical="center"/>
    </xf>
    <xf numFmtId="0" fontId="0" fillId="0" borderId="0" xfId="0" applyFont="1" applyAlignment="1">
      <alignment horizontal="left" vertical="center"/>
    </xf>
    <xf numFmtId="0" fontId="5" fillId="0" borderId="0" xfId="0" applyFont="1" applyAlignment="1">
      <alignment horizontal="left"/>
    </xf>
    <xf numFmtId="0" fontId="0" fillId="6" borderId="2" xfId="0" applyFont="1" applyFill="1" applyBorder="1" applyAlignment="1">
      <alignment horizontal="center" vertical="center"/>
    </xf>
    <xf numFmtId="0" fontId="0" fillId="6" borderId="2" xfId="0" applyFont="1" applyFill="1" applyBorder="1" applyAlignment="1">
      <alignment vertical="center" wrapText="1"/>
    </xf>
    <xf numFmtId="0" fontId="0" fillId="6" borderId="2" xfId="0" applyFont="1" applyFill="1" applyBorder="1" applyAlignment="1">
      <alignment vertical="center"/>
    </xf>
    <xf numFmtId="0" fontId="0" fillId="0" borderId="20" xfId="0" applyFont="1" applyBorder="1" applyAlignment="1">
      <alignment horizontal="left" vertical="center" wrapText="1"/>
    </xf>
    <xf numFmtId="0" fontId="0" fillId="0" borderId="2" xfId="0" applyFont="1" applyBorder="1" applyAlignment="1">
      <alignment vertical="center"/>
    </xf>
    <xf numFmtId="0" fontId="0" fillId="0" borderId="2" xfId="0" applyFont="1" applyBorder="1" applyAlignment="1">
      <alignment vertical="center"/>
    </xf>
    <xf numFmtId="0" fontId="0" fillId="0" borderId="2" xfId="0" applyFont="1" applyBorder="1" applyAlignment="1">
      <alignment vertical="center" wrapText="1"/>
    </xf>
    <xf numFmtId="0" fontId="0" fillId="0" borderId="25" xfId="0" applyFont="1" applyBorder="1" applyAlignment="1">
      <alignment vertical="center" wrapText="1"/>
    </xf>
    <xf numFmtId="0" fontId="5" fillId="0" borderId="2" xfId="0" applyFont="1" applyBorder="1" applyAlignment="1">
      <alignment vertical="center" wrapText="1"/>
    </xf>
    <xf numFmtId="0" fontId="0" fillId="0" borderId="0" xfId="0" applyFont="1" applyAlignment="1">
      <alignment vertical="center"/>
    </xf>
    <xf numFmtId="0" fontId="0" fillId="0" borderId="2" xfId="0" applyFont="1" applyBorder="1" applyAlignment="1">
      <alignment horizontal="left" vertical="center" wrapText="1"/>
    </xf>
    <xf numFmtId="0" fontId="0" fillId="0" borderId="16" xfId="0" applyFont="1" applyBorder="1" applyAlignment="1">
      <alignment vertical="center" wrapText="1"/>
    </xf>
    <xf numFmtId="0" fontId="0" fillId="0" borderId="5" xfId="0" applyFont="1" applyBorder="1" applyAlignment="1">
      <alignment vertical="center" wrapText="1"/>
    </xf>
    <xf numFmtId="0" fontId="0" fillId="15" borderId="2" xfId="0" applyFont="1" applyFill="1" applyBorder="1" applyAlignment="1">
      <alignment horizontal="center" vertical="center"/>
    </xf>
    <xf numFmtId="0" fontId="0" fillId="15" borderId="2" xfId="0" applyFont="1" applyFill="1" applyBorder="1" applyAlignment="1">
      <alignment vertical="center" wrapText="1"/>
    </xf>
    <xf numFmtId="0" fontId="0" fillId="15" borderId="2" xfId="0" applyFont="1" applyFill="1" applyBorder="1" applyAlignment="1">
      <alignment vertical="center"/>
    </xf>
    <xf numFmtId="0" fontId="0" fillId="0" borderId="2" xfId="0" applyFont="1" applyBorder="1" applyAlignment="1">
      <alignment vertical="center" wrapText="1"/>
    </xf>
    <xf numFmtId="0" fontId="0" fillId="3" borderId="1" xfId="0" applyFont="1" applyFill="1" applyBorder="1" applyAlignment="1">
      <alignment horizontal="left" vertical="center"/>
    </xf>
    <xf numFmtId="0" fontId="0" fillId="0" borderId="20" xfId="0" applyFont="1" applyBorder="1" applyAlignment="1">
      <alignment vertical="center" wrapText="1"/>
    </xf>
    <xf numFmtId="0" fontId="16" fillId="0" borderId="2" xfId="0" applyFont="1" applyBorder="1" applyAlignment="1">
      <alignment vertical="center" wrapText="1"/>
    </xf>
    <xf numFmtId="0" fontId="0" fillId="3" borderId="2" xfId="0" applyFont="1" applyFill="1" applyBorder="1" applyAlignment="1">
      <alignment vertical="center" wrapText="1"/>
    </xf>
    <xf numFmtId="0" fontId="0" fillId="16" borderId="2" xfId="0" applyFont="1" applyFill="1" applyBorder="1" applyAlignment="1">
      <alignment horizontal="center" vertical="center"/>
    </xf>
    <xf numFmtId="0" fontId="0" fillId="16" borderId="2" xfId="0" applyFont="1" applyFill="1" applyBorder="1" applyAlignment="1">
      <alignment vertical="center" wrapText="1"/>
    </xf>
    <xf numFmtId="0" fontId="0" fillId="16" borderId="2" xfId="0" applyFont="1" applyFill="1" applyBorder="1" applyAlignment="1">
      <alignment vertical="center"/>
    </xf>
    <xf numFmtId="0" fontId="5" fillId="0" borderId="2" xfId="0" applyFont="1" applyBorder="1" applyAlignment="1">
      <alignment vertical="center" wrapText="1"/>
    </xf>
    <xf numFmtId="0" fontId="5" fillId="0" borderId="2" xfId="0" applyFont="1" applyBorder="1" applyAlignment="1">
      <alignment horizontal="left" vertical="center" wrapText="1"/>
    </xf>
    <xf numFmtId="0" fontId="5" fillId="0" borderId="16" xfId="0" applyFont="1" applyBorder="1" applyAlignment="1">
      <alignment vertical="center" wrapText="1"/>
    </xf>
    <xf numFmtId="0" fontId="0" fillId="0" borderId="20" xfId="0" applyFont="1" applyBorder="1" applyAlignment="1">
      <alignment horizontal="left" vertical="center" wrapText="1"/>
    </xf>
    <xf numFmtId="0" fontId="0" fillId="6" borderId="22" xfId="0" applyFont="1" applyFill="1" applyBorder="1" applyAlignment="1">
      <alignment vertical="center"/>
    </xf>
    <xf numFmtId="0" fontId="0" fillId="0" borderId="27" xfId="0" applyFont="1" applyBorder="1" applyAlignment="1">
      <alignment horizontal="left" vertical="center" wrapText="1"/>
    </xf>
    <xf numFmtId="0" fontId="0" fillId="0" borderId="18" xfId="0" applyFont="1" applyBorder="1" applyAlignment="1">
      <alignment vertical="center" wrapText="1"/>
    </xf>
    <xf numFmtId="0" fontId="0" fillId="0" borderId="28" xfId="0" applyFont="1" applyBorder="1" applyAlignment="1">
      <alignment vertical="center" wrapText="1"/>
    </xf>
    <xf numFmtId="0" fontId="17" fillId="3" borderId="2" xfId="0" applyFont="1" applyFill="1" applyBorder="1" applyAlignment="1">
      <alignment horizontal="left"/>
    </xf>
    <xf numFmtId="0" fontId="0" fillId="0" borderId="2" xfId="0" applyFont="1" applyBorder="1" applyAlignment="1">
      <alignment horizontal="left" vertical="center" wrapText="1"/>
    </xf>
    <xf numFmtId="0" fontId="5" fillId="0" borderId="2" xfId="0" applyFont="1" applyBorder="1" applyAlignment="1">
      <alignment vertical="center"/>
    </xf>
    <xf numFmtId="0" fontId="18" fillId="3" borderId="2" xfId="0" applyFont="1" applyFill="1" applyBorder="1" applyAlignment="1">
      <alignment horizontal="left" vertical="center"/>
    </xf>
    <xf numFmtId="0" fontId="0" fillId="6" borderId="29" xfId="0" applyFont="1" applyFill="1" applyBorder="1" applyAlignment="1">
      <alignment vertical="center"/>
    </xf>
    <xf numFmtId="0" fontId="5" fillId="0" borderId="0" xfId="0" applyFont="1" applyAlignment="1">
      <alignment vertical="center"/>
    </xf>
    <xf numFmtId="0" fontId="0" fillId="0" borderId="2" xfId="0" applyFont="1" applyBorder="1" applyAlignment="1">
      <alignment horizontal="left" vertical="center"/>
    </xf>
    <xf numFmtId="0" fontId="5" fillId="0" borderId="28" xfId="0" applyFont="1" applyBorder="1" applyAlignment="1">
      <alignment vertical="center"/>
    </xf>
    <xf numFmtId="0" fontId="16" fillId="0" borderId="20" xfId="0" applyFont="1" applyBorder="1" applyAlignment="1">
      <alignment horizontal="left" vertical="center" wrapText="1"/>
    </xf>
    <xf numFmtId="0" fontId="0" fillId="3" borderId="29" xfId="0" applyFont="1" applyFill="1" applyBorder="1" applyAlignment="1">
      <alignment vertical="center" wrapText="1"/>
    </xf>
    <xf numFmtId="0" fontId="0" fillId="3" borderId="2" xfId="0" applyFont="1" applyFill="1" applyBorder="1" applyAlignment="1">
      <alignment horizontal="left" vertical="center"/>
    </xf>
    <xf numFmtId="0" fontId="5" fillId="0" borderId="5" xfId="0" applyFont="1" applyBorder="1" applyAlignment="1">
      <alignment vertical="center"/>
    </xf>
    <xf numFmtId="0" fontId="0" fillId="0" borderId="20" xfId="0" applyFont="1" applyBorder="1" applyAlignment="1">
      <alignment vertical="center"/>
    </xf>
    <xf numFmtId="0" fontId="5" fillId="0" borderId="16" xfId="0" applyFont="1" applyBorder="1" applyAlignment="1">
      <alignment vertical="center"/>
    </xf>
    <xf numFmtId="0" fontId="5" fillId="0" borderId="20" xfId="0" applyFont="1" applyBorder="1" applyAlignment="1">
      <alignment vertical="center"/>
    </xf>
    <xf numFmtId="0" fontId="5" fillId="3" borderId="2" xfId="0" applyFont="1" applyFill="1" applyBorder="1" applyAlignment="1">
      <alignment vertical="center"/>
    </xf>
    <xf numFmtId="0" fontId="0" fillId="0" borderId="18" xfId="0" applyFont="1" applyBorder="1" applyAlignment="1">
      <alignment vertical="center"/>
    </xf>
    <xf numFmtId="0" fontId="0" fillId="0" borderId="2" xfId="0" applyFont="1" applyBorder="1" applyAlignment="1">
      <alignment horizontal="right" vertical="center"/>
    </xf>
    <xf numFmtId="0" fontId="0" fillId="0" borderId="18" xfId="0" applyFont="1" applyBorder="1" applyAlignment="1">
      <alignment horizontal="left" vertical="center" wrapText="1"/>
    </xf>
    <xf numFmtId="0" fontId="17" fillId="0" borderId="2" xfId="0" applyFont="1" applyBorder="1" applyAlignment="1">
      <alignment vertical="center" wrapText="1"/>
    </xf>
    <xf numFmtId="0" fontId="0" fillId="3" borderId="0" xfId="0" applyFont="1" applyFill="1" applyAlignment="1">
      <alignment horizontal="left" vertical="center"/>
    </xf>
    <xf numFmtId="0" fontId="0" fillId="0" borderId="2" xfId="0" quotePrefix="1" applyFont="1" applyBorder="1" applyAlignment="1">
      <alignment vertical="center" wrapText="1"/>
    </xf>
    <xf numFmtId="0" fontId="0" fillId="3" borderId="2" xfId="0" applyFont="1" applyFill="1" applyBorder="1" applyAlignment="1">
      <alignment horizontal="left" vertical="center" wrapText="1"/>
    </xf>
    <xf numFmtId="0" fontId="0" fillId="3" borderId="2" xfId="0" applyFont="1" applyFill="1" applyBorder="1" applyAlignment="1">
      <alignment vertical="center" wrapText="1"/>
    </xf>
    <xf numFmtId="0" fontId="0" fillId="0" borderId="0" xfId="0" applyFont="1" applyAlignment="1">
      <alignment vertical="center" wrapText="1"/>
    </xf>
    <xf numFmtId="0" fontId="0" fillId="0" borderId="0" xfId="0" applyFont="1" applyAlignment="1">
      <alignment horizontal="left" vertical="center" wrapText="1"/>
    </xf>
    <xf numFmtId="0" fontId="0" fillId="3" borderId="1" xfId="0" applyFont="1" applyFill="1" applyBorder="1" applyAlignment="1">
      <alignment vertical="center" wrapText="1"/>
    </xf>
    <xf numFmtId="0" fontId="0" fillId="5" borderId="1" xfId="0" applyFont="1" applyFill="1" applyBorder="1" applyAlignment="1">
      <alignment vertical="top"/>
    </xf>
    <xf numFmtId="0" fontId="15" fillId="14" borderId="2" xfId="0" applyFont="1" applyFill="1" applyBorder="1" applyAlignment="1">
      <alignment horizontal="center" vertical="center"/>
    </xf>
    <xf numFmtId="0" fontId="15" fillId="14" borderId="2" xfId="0" applyFont="1" applyFill="1" applyBorder="1" applyAlignment="1">
      <alignment horizontal="center" vertical="center" wrapText="1"/>
    </xf>
    <xf numFmtId="0" fontId="15" fillId="14" borderId="22" xfId="0" applyFont="1" applyFill="1" applyBorder="1" applyAlignment="1">
      <alignment horizontal="center" vertical="center"/>
    </xf>
    <xf numFmtId="0" fontId="15" fillId="14" borderId="23" xfId="0" applyFont="1" applyFill="1" applyBorder="1" applyAlignment="1">
      <alignment horizontal="center" vertical="center" wrapText="1"/>
    </xf>
    <xf numFmtId="0" fontId="15" fillId="14" borderId="23" xfId="0" applyFont="1" applyFill="1" applyBorder="1" applyAlignment="1">
      <alignment horizontal="center" vertical="center"/>
    </xf>
    <xf numFmtId="0" fontId="15" fillId="14" borderId="19" xfId="0" applyFont="1" applyFill="1" applyBorder="1" applyAlignment="1">
      <alignment horizontal="center" vertical="center" wrapText="1"/>
    </xf>
    <xf numFmtId="0" fontId="0" fillId="0" borderId="2" xfId="0" applyFont="1" applyBorder="1" applyAlignment="1">
      <alignment horizontal="center" vertical="center"/>
    </xf>
    <xf numFmtId="0" fontId="0" fillId="14" borderId="23" xfId="0" applyFont="1" applyFill="1" applyBorder="1" applyAlignment="1">
      <alignment horizontal="center" vertical="center" wrapText="1"/>
    </xf>
    <xf numFmtId="0" fontId="0" fillId="0" borderId="28" xfId="0" applyFont="1" applyBorder="1" applyAlignment="1">
      <alignment vertical="center"/>
    </xf>
    <xf numFmtId="0" fontId="5" fillId="0" borderId="2" xfId="0" applyFont="1" applyBorder="1" applyAlignment="1">
      <alignment vertical="center"/>
    </xf>
    <xf numFmtId="0" fontId="5" fillId="3" borderId="2" xfId="0" applyFont="1" applyFill="1" applyBorder="1" applyAlignment="1">
      <alignment vertical="center"/>
    </xf>
    <xf numFmtId="0" fontId="0" fillId="0" borderId="2" xfId="0" applyFont="1" applyBorder="1" applyAlignment="1">
      <alignment vertical="center" wrapText="1"/>
    </xf>
    <xf numFmtId="0" fontId="0" fillId="13" borderId="2" xfId="0" applyFont="1" applyFill="1" applyBorder="1" applyAlignment="1">
      <alignment vertical="center" wrapText="1"/>
    </xf>
    <xf numFmtId="0" fontId="0" fillId="9" borderId="2" xfId="0" applyFont="1" applyFill="1" applyBorder="1" applyAlignment="1">
      <alignment horizontal="center" vertical="center"/>
    </xf>
    <xf numFmtId="0" fontId="0" fillId="9" borderId="2" xfId="0" applyFont="1" applyFill="1" applyBorder="1" applyAlignment="1">
      <alignment vertical="center"/>
    </xf>
    <xf numFmtId="0" fontId="19" fillId="0" borderId="2" xfId="0" applyFont="1" applyBorder="1" applyAlignment="1">
      <alignment vertical="center"/>
    </xf>
    <xf numFmtId="0" fontId="17" fillId="0" borderId="2" xfId="0" applyFont="1" applyBorder="1" applyAlignment="1">
      <alignment vertical="center"/>
    </xf>
    <xf numFmtId="0" fontId="5" fillId="3" borderId="2" xfId="0" applyFont="1" applyFill="1" applyBorder="1" applyAlignment="1">
      <alignment vertical="center" wrapText="1"/>
    </xf>
    <xf numFmtId="0" fontId="17" fillId="3" borderId="2" xfId="0" applyFont="1" applyFill="1" applyBorder="1" applyAlignment="1">
      <alignment vertical="center" wrapText="1"/>
    </xf>
    <xf numFmtId="0" fontId="5" fillId="13" borderId="2" xfId="0" applyFont="1" applyFill="1" applyBorder="1" applyAlignment="1">
      <alignment vertical="center" wrapText="1"/>
    </xf>
    <xf numFmtId="0" fontId="5" fillId="0" borderId="2" xfId="0" applyFont="1" applyBorder="1" applyAlignment="1">
      <alignment vertical="center" wrapText="1"/>
    </xf>
    <xf numFmtId="0" fontId="20" fillId="0" borderId="2" xfId="0" applyFont="1" applyBorder="1"/>
    <xf numFmtId="0" fontId="5" fillId="0" borderId="20" xfId="0" applyFont="1" applyBorder="1" applyAlignment="1">
      <alignment wrapText="1"/>
    </xf>
    <xf numFmtId="0" fontId="5" fillId="0" borderId="20" xfId="0" applyFont="1" applyBorder="1"/>
    <xf numFmtId="0" fontId="5" fillId="0" borderId="27" xfId="0" applyFont="1" applyBorder="1"/>
    <xf numFmtId="0" fontId="5" fillId="9" borderId="2" xfId="0" applyFont="1" applyFill="1" applyBorder="1" applyAlignment="1">
      <alignment vertical="center"/>
    </xf>
    <xf numFmtId="0" fontId="5" fillId="0" borderId="5" xfId="0" applyFont="1" applyBorder="1"/>
    <xf numFmtId="0" fontId="5" fillId="0" borderId="30" xfId="0" applyFont="1" applyBorder="1"/>
    <xf numFmtId="0" fontId="5" fillId="0" borderId="6" xfId="0" applyFont="1" applyBorder="1"/>
    <xf numFmtId="0" fontId="17" fillId="13" borderId="2" xfId="0" applyFont="1" applyFill="1" applyBorder="1" applyAlignment="1">
      <alignment vertical="center" wrapText="1"/>
    </xf>
    <xf numFmtId="0" fontId="17" fillId="13" borderId="2" xfId="0" applyFont="1" applyFill="1" applyBorder="1" applyAlignment="1">
      <alignment vertical="center"/>
    </xf>
    <xf numFmtId="0" fontId="17" fillId="9" borderId="2" xfId="0" applyFont="1" applyFill="1" applyBorder="1" applyAlignment="1">
      <alignment vertical="center" wrapText="1"/>
    </xf>
    <xf numFmtId="0" fontId="17" fillId="13" borderId="2" xfId="0" applyFont="1" applyFill="1" applyBorder="1" applyAlignment="1">
      <alignment horizontal="left" vertical="top" wrapText="1"/>
    </xf>
    <xf numFmtId="0" fontId="5" fillId="4" borderId="2" xfId="0" applyFont="1" applyFill="1" applyBorder="1" applyAlignment="1">
      <alignment vertical="center" wrapText="1"/>
    </xf>
    <xf numFmtId="0" fontId="5" fillId="0" borderId="18" xfId="0" applyFont="1" applyBorder="1" applyAlignment="1">
      <alignment vertical="center"/>
    </xf>
    <xf numFmtId="0" fontId="5" fillId="0" borderId="28" xfId="0" applyFont="1" applyBorder="1" applyAlignment="1">
      <alignment vertical="center" wrapText="1"/>
    </xf>
    <xf numFmtId="0" fontId="5" fillId="13" borderId="2" xfId="0" applyFont="1" applyFill="1" applyBorder="1" applyAlignment="1">
      <alignment vertical="center"/>
    </xf>
    <xf numFmtId="0" fontId="5" fillId="13" borderId="2" xfId="0" applyFont="1" applyFill="1" applyBorder="1" applyAlignment="1">
      <alignment vertical="center" wrapText="1"/>
    </xf>
    <xf numFmtId="0" fontId="0" fillId="13" borderId="2" xfId="0" applyFont="1" applyFill="1" applyBorder="1" applyAlignment="1">
      <alignment vertical="center" wrapText="1"/>
    </xf>
    <xf numFmtId="0" fontId="5" fillId="17" borderId="2" xfId="0" applyFont="1" applyFill="1" applyBorder="1" applyAlignment="1">
      <alignment vertical="center"/>
    </xf>
    <xf numFmtId="0" fontId="17" fillId="17" borderId="2" xfId="0" applyFont="1" applyFill="1" applyBorder="1" applyAlignment="1">
      <alignment vertical="center"/>
    </xf>
    <xf numFmtId="0" fontId="5" fillId="17" borderId="2" xfId="0" applyFont="1" applyFill="1" applyBorder="1" applyAlignment="1">
      <alignment vertical="center"/>
    </xf>
    <xf numFmtId="0" fontId="5" fillId="0" borderId="20" xfId="0" applyFont="1" applyBorder="1" applyAlignment="1">
      <alignment vertical="center"/>
    </xf>
    <xf numFmtId="0" fontId="5" fillId="17" borderId="2" xfId="0" applyFont="1" applyFill="1" applyBorder="1" applyAlignment="1">
      <alignment vertical="center" wrapText="1"/>
    </xf>
    <xf numFmtId="0" fontId="5" fillId="17" borderId="2" xfId="0" applyFont="1" applyFill="1" applyBorder="1" applyAlignment="1">
      <alignment vertical="center" wrapText="1"/>
    </xf>
    <xf numFmtId="0" fontId="0" fillId="17" borderId="2" xfId="0" quotePrefix="1" applyFont="1" applyFill="1" applyBorder="1" applyAlignment="1">
      <alignment vertical="center" wrapText="1"/>
    </xf>
    <xf numFmtId="0" fontId="17" fillId="17" borderId="2" xfId="0" applyFont="1" applyFill="1" applyBorder="1" applyAlignment="1">
      <alignment vertical="center" wrapText="1"/>
    </xf>
    <xf numFmtId="0" fontId="0" fillId="17" borderId="2" xfId="0" applyFont="1" applyFill="1" applyBorder="1" applyAlignment="1">
      <alignment vertical="center"/>
    </xf>
    <xf numFmtId="0" fontId="0" fillId="17" borderId="2" xfId="0" applyFont="1" applyFill="1" applyBorder="1" applyAlignment="1">
      <alignment vertical="center" wrapText="1"/>
    </xf>
    <xf numFmtId="0" fontId="0" fillId="3" borderId="2" xfId="0" applyFont="1" applyFill="1" applyBorder="1" applyAlignment="1">
      <alignment vertical="center" wrapText="1"/>
    </xf>
    <xf numFmtId="0" fontId="5" fillId="0" borderId="2" xfId="0" applyFont="1" applyBorder="1" applyAlignment="1">
      <alignment vertical="center"/>
    </xf>
    <xf numFmtId="0" fontId="5" fillId="9" borderId="2" xfId="0" applyFont="1" applyFill="1" applyBorder="1" applyAlignment="1">
      <alignment vertical="center" wrapText="1"/>
    </xf>
    <xf numFmtId="0" fontId="5" fillId="3" borderId="2" xfId="0" applyFont="1" applyFill="1" applyBorder="1" applyAlignment="1">
      <alignment vertical="center" wrapText="1"/>
    </xf>
    <xf numFmtId="0" fontId="5" fillId="3" borderId="19" xfId="0" applyFont="1" applyFill="1" applyBorder="1" applyAlignment="1">
      <alignment vertical="center"/>
    </xf>
    <xf numFmtId="0" fontId="19" fillId="13" borderId="2" xfId="0" applyFont="1" applyFill="1" applyBorder="1" applyAlignment="1">
      <alignment vertical="center"/>
    </xf>
    <xf numFmtId="0" fontId="5" fillId="0" borderId="2" xfId="0" applyFont="1" applyBorder="1" applyAlignment="1">
      <alignment vertical="center"/>
    </xf>
    <xf numFmtId="0" fontId="5" fillId="13" borderId="2" xfId="0" applyFont="1" applyFill="1" applyBorder="1" applyAlignment="1">
      <alignment vertical="center"/>
    </xf>
    <xf numFmtId="0" fontId="0" fillId="0" borderId="2" xfId="0" applyFont="1" applyBorder="1" applyAlignment="1">
      <alignment vertical="center"/>
    </xf>
    <xf numFmtId="0" fontId="5" fillId="13" borderId="23" xfId="0" applyFont="1" applyFill="1" applyBorder="1" applyAlignment="1">
      <alignment vertical="center"/>
    </xf>
    <xf numFmtId="0" fontId="0" fillId="18" borderId="23" xfId="0" applyFont="1" applyFill="1" applyBorder="1" applyAlignment="1">
      <alignment vertical="center" wrapText="1"/>
    </xf>
    <xf numFmtId="0" fontId="5" fillId="3" borderId="23" xfId="0" applyFont="1" applyFill="1" applyBorder="1" applyAlignment="1">
      <alignment vertical="center"/>
    </xf>
    <xf numFmtId="0" fontId="0" fillId="3" borderId="2" xfId="0" applyFont="1" applyFill="1" applyBorder="1" applyAlignment="1">
      <alignment horizontal="left" vertical="center"/>
    </xf>
    <xf numFmtId="0" fontId="5" fillId="9" borderId="2" xfId="0" applyFont="1" applyFill="1" applyBorder="1" applyAlignment="1">
      <alignment vertical="center" wrapText="1"/>
    </xf>
    <xf numFmtId="0" fontId="0" fillId="3" borderId="2" xfId="0" applyFont="1" applyFill="1" applyBorder="1" applyAlignment="1">
      <alignment horizontal="center" vertical="center"/>
    </xf>
    <xf numFmtId="0" fontId="0" fillId="3" borderId="2" xfId="0" applyFont="1" applyFill="1" applyBorder="1" applyAlignment="1">
      <alignment vertical="center"/>
    </xf>
    <xf numFmtId="0" fontId="0" fillId="3" borderId="23" xfId="0" applyFont="1" applyFill="1" applyBorder="1" applyAlignment="1">
      <alignment vertical="center"/>
    </xf>
    <xf numFmtId="0" fontId="0" fillId="3" borderId="2" xfId="0" applyFont="1" applyFill="1" applyBorder="1" applyAlignment="1">
      <alignment vertical="center"/>
    </xf>
    <xf numFmtId="0" fontId="0" fillId="0" borderId="2" xfId="0" applyFont="1" applyBorder="1" applyAlignment="1">
      <alignment horizontal="left" vertical="center"/>
    </xf>
    <xf numFmtId="0" fontId="0" fillId="0" borderId="2" xfId="0" applyFont="1" applyBorder="1" applyAlignment="1">
      <alignment vertical="center"/>
    </xf>
    <xf numFmtId="0" fontId="19" fillId="13" borderId="2" xfId="0" applyFont="1" applyFill="1" applyBorder="1" applyAlignment="1">
      <alignment vertical="center"/>
    </xf>
    <xf numFmtId="0" fontId="0" fillId="13" borderId="23" xfId="0" applyFont="1" applyFill="1" applyBorder="1" applyAlignment="1">
      <alignment vertical="center" wrapText="1"/>
    </xf>
    <xf numFmtId="0" fontId="0" fillId="13" borderId="2" xfId="0" applyFont="1" applyFill="1" applyBorder="1" applyAlignment="1">
      <alignment horizontal="left" vertical="center"/>
    </xf>
    <xf numFmtId="0" fontId="5" fillId="3" borderId="19" xfId="0" applyFont="1" applyFill="1" applyBorder="1" applyAlignment="1">
      <alignment vertical="center" wrapText="1"/>
    </xf>
    <xf numFmtId="0" fontId="5" fillId="3" borderId="23" xfId="0" applyFont="1" applyFill="1" applyBorder="1" applyAlignment="1">
      <alignment vertical="center" wrapText="1"/>
    </xf>
    <xf numFmtId="0" fontId="5" fillId="13" borderId="2" xfId="0" applyFont="1" applyFill="1" applyBorder="1" applyAlignment="1">
      <alignment vertical="center"/>
    </xf>
    <xf numFmtId="0" fontId="0" fillId="0" borderId="18" xfId="0" applyFont="1" applyBorder="1" applyAlignment="1">
      <alignment horizontal="center" vertical="center"/>
    </xf>
    <xf numFmtId="0" fontId="0" fillId="0" borderId="31" xfId="0" applyFont="1" applyBorder="1" applyAlignment="1">
      <alignment vertical="center"/>
    </xf>
    <xf numFmtId="0" fontId="5" fillId="0" borderId="27" xfId="0" applyFont="1" applyBorder="1" applyAlignment="1">
      <alignment vertical="center"/>
    </xf>
    <xf numFmtId="0" fontId="0" fillId="3" borderId="22" xfId="0" applyFont="1" applyFill="1" applyBorder="1" applyAlignment="1">
      <alignment vertical="center" wrapText="1"/>
    </xf>
    <xf numFmtId="0" fontId="5" fillId="0" borderId="31" xfId="0" applyFont="1" applyBorder="1" applyAlignment="1">
      <alignment vertical="center"/>
    </xf>
    <xf numFmtId="0" fontId="5" fillId="3" borderId="1" xfId="0" applyFont="1" applyFill="1" applyBorder="1" applyAlignment="1">
      <alignment vertical="center"/>
    </xf>
    <xf numFmtId="0" fontId="5" fillId="0" borderId="0" xfId="0" applyFont="1" applyAlignment="1">
      <alignment vertical="center" wrapText="1"/>
    </xf>
    <xf numFmtId="0" fontId="0" fillId="0" borderId="2" xfId="0" applyFont="1" applyBorder="1"/>
    <xf numFmtId="0" fontId="0" fillId="3" borderId="2" xfId="0" applyFont="1" applyFill="1" applyBorder="1" applyAlignment="1">
      <alignment horizontal="left" vertical="center" wrapText="1"/>
    </xf>
    <xf numFmtId="0" fontId="17" fillId="0" borderId="2" xfId="0" applyFont="1" applyBorder="1" applyAlignment="1">
      <alignment vertical="center"/>
    </xf>
    <xf numFmtId="0" fontId="17" fillId="3" borderId="2" xfId="0" applyFont="1" applyFill="1" applyBorder="1" applyAlignment="1">
      <alignment vertical="center" wrapText="1"/>
    </xf>
    <xf numFmtId="0" fontId="17" fillId="0" borderId="2" xfId="0" applyFont="1" applyBorder="1" applyAlignment="1">
      <alignment vertical="center" wrapText="1"/>
    </xf>
    <xf numFmtId="0" fontId="17" fillId="3" borderId="2" xfId="0" applyFont="1" applyFill="1" applyBorder="1" applyAlignment="1">
      <alignment wrapText="1"/>
    </xf>
    <xf numFmtId="0" fontId="5" fillId="3" borderId="2" xfId="0" applyFont="1" applyFill="1" applyBorder="1"/>
    <xf numFmtId="0" fontId="19" fillId="3" borderId="2" xfId="0" applyFont="1" applyFill="1" applyBorder="1" applyAlignment="1">
      <alignment vertical="center"/>
    </xf>
    <xf numFmtId="0" fontId="0" fillId="14" borderId="28" xfId="0" applyFont="1" applyFill="1" applyBorder="1" applyAlignment="1">
      <alignment horizontal="center" vertical="center" wrapText="1"/>
    </xf>
    <xf numFmtId="0" fontId="0" fillId="3" borderId="1" xfId="0" applyFont="1" applyFill="1" applyBorder="1" applyAlignment="1">
      <alignment horizontal="left" vertical="center" wrapText="1"/>
    </xf>
    <xf numFmtId="0" fontId="5" fillId="9" borderId="2" xfId="0" applyFont="1" applyFill="1" applyBorder="1" applyAlignment="1">
      <alignment vertical="center"/>
    </xf>
    <xf numFmtId="0" fontId="5" fillId="3" borderId="1" xfId="0" applyFont="1" applyFill="1" applyBorder="1" applyAlignment="1">
      <alignment vertical="center" wrapText="1"/>
    </xf>
    <xf numFmtId="0" fontId="5" fillId="3" borderId="1" xfId="0" applyFont="1" applyFill="1" applyBorder="1" applyAlignment="1">
      <alignment vertical="center" wrapText="1"/>
    </xf>
    <xf numFmtId="0" fontId="5" fillId="13" borderId="1" xfId="0" applyFont="1" applyFill="1" applyBorder="1" applyAlignment="1">
      <alignment vertical="center"/>
    </xf>
    <xf numFmtId="0" fontId="5" fillId="13" borderId="1" xfId="0" applyFont="1" applyFill="1" applyBorder="1" applyAlignment="1">
      <alignment vertical="center" wrapText="1"/>
    </xf>
    <xf numFmtId="0" fontId="0" fillId="13" borderId="1" xfId="0" applyFont="1" applyFill="1" applyBorder="1" applyAlignment="1">
      <alignment vertical="center" wrapText="1"/>
    </xf>
    <xf numFmtId="0" fontId="0" fillId="3" borderId="0" xfId="0" applyFont="1" applyFill="1" applyAlignment="1">
      <alignment horizontal="left"/>
    </xf>
    <xf numFmtId="0" fontId="21" fillId="13" borderId="1" xfId="0" applyFont="1" applyFill="1" applyBorder="1" applyAlignment="1">
      <alignment vertical="center"/>
    </xf>
    <xf numFmtId="0" fontId="0" fillId="9" borderId="0" xfId="0" applyFont="1" applyFill="1" applyAlignment="1">
      <alignment horizontal="left"/>
    </xf>
    <xf numFmtId="0" fontId="17" fillId="13" borderId="2" xfId="0" applyFont="1" applyFill="1" applyBorder="1"/>
    <xf numFmtId="0" fontId="17" fillId="13" borderId="2" xfId="0" applyFont="1" applyFill="1" applyBorder="1" applyAlignment="1">
      <alignment wrapText="1"/>
    </xf>
    <xf numFmtId="0" fontId="22" fillId="13" borderId="2" xfId="0" applyFont="1" applyFill="1" applyBorder="1"/>
    <xf numFmtId="0" fontId="0" fillId="13" borderId="1" xfId="0" applyFont="1" applyFill="1" applyBorder="1"/>
    <xf numFmtId="0" fontId="22" fillId="13" borderId="32" xfId="0" applyFont="1" applyFill="1" applyBorder="1"/>
    <xf numFmtId="0" fontId="20" fillId="0" borderId="2" xfId="0" applyFont="1" applyBorder="1" applyAlignment="1"/>
    <xf numFmtId="0" fontId="0" fillId="13" borderId="1" xfId="0" applyFont="1" applyFill="1" applyBorder="1" applyAlignment="1">
      <alignment wrapText="1"/>
    </xf>
    <xf numFmtId="0" fontId="0" fillId="0" borderId="0" xfId="0" applyFont="1" applyAlignment="1">
      <alignment wrapText="1"/>
    </xf>
    <xf numFmtId="0" fontId="23" fillId="9" borderId="2" xfId="0" applyFont="1" applyFill="1" applyBorder="1" applyAlignment="1">
      <alignment vertical="center"/>
    </xf>
    <xf numFmtId="0" fontId="5" fillId="0" borderId="20" xfId="0" applyFont="1" applyBorder="1" applyAlignment="1">
      <alignment wrapText="1"/>
    </xf>
    <xf numFmtId="0" fontId="5" fillId="0" borderId="27" xfId="0" applyFont="1" applyBorder="1" applyAlignment="1"/>
    <xf numFmtId="0" fontId="5" fillId="0" borderId="5" xfId="0" applyFont="1" applyBorder="1" applyAlignment="1"/>
    <xf numFmtId="0" fontId="0" fillId="0" borderId="0" xfId="0" applyFont="1" applyAlignment="1">
      <alignment horizontal="left"/>
    </xf>
    <xf numFmtId="0" fontId="5" fillId="0" borderId="6" xfId="0" applyFont="1" applyBorder="1" applyAlignment="1"/>
    <xf numFmtId="0" fontId="0" fillId="9" borderId="2" xfId="0" applyFont="1" applyFill="1" applyBorder="1" applyAlignment="1">
      <alignment vertical="center" wrapText="1"/>
    </xf>
    <xf numFmtId="0" fontId="0" fillId="6" borderId="23" xfId="0" applyFont="1" applyFill="1" applyBorder="1" applyAlignment="1">
      <alignment vertical="center" wrapText="1"/>
    </xf>
    <xf numFmtId="0" fontId="16" fillId="0" borderId="2" xfId="0" applyFont="1" applyBorder="1" applyAlignment="1">
      <alignment vertical="center"/>
    </xf>
    <xf numFmtId="0" fontId="0" fillId="15" borderId="23" xfId="0" applyFont="1" applyFill="1" applyBorder="1" applyAlignment="1">
      <alignment vertical="center" wrapText="1"/>
    </xf>
    <xf numFmtId="0" fontId="0" fillId="13" borderId="2" xfId="0" applyFont="1" applyFill="1" applyBorder="1" applyAlignment="1">
      <alignment vertical="center" wrapText="1"/>
    </xf>
    <xf numFmtId="0" fontId="0" fillId="6" borderId="23" xfId="0" applyFont="1" applyFill="1" applyBorder="1" applyAlignment="1">
      <alignment vertical="center"/>
    </xf>
    <xf numFmtId="0" fontId="5" fillId="0" borderId="2" xfId="0" applyFont="1" applyBorder="1" applyAlignment="1">
      <alignment vertical="center" wrapText="1"/>
    </xf>
    <xf numFmtId="0" fontId="0" fillId="3" borderId="22" xfId="0" applyFont="1" applyFill="1" applyBorder="1" applyAlignment="1">
      <alignment vertical="center"/>
    </xf>
    <xf numFmtId="0" fontId="17" fillId="0" borderId="2" xfId="0" applyFont="1" applyBorder="1" applyAlignment="1">
      <alignment vertical="center" wrapText="1"/>
    </xf>
    <xf numFmtId="0" fontId="17" fillId="0" borderId="0" xfId="0" applyFont="1" applyAlignment="1">
      <alignment vertical="center"/>
    </xf>
    <xf numFmtId="0" fontId="5" fillId="3" borderId="2" xfId="0" applyFont="1" applyFill="1" applyBorder="1" applyAlignment="1">
      <alignment vertical="center" wrapText="1"/>
    </xf>
    <xf numFmtId="0" fontId="5" fillId="3" borderId="2" xfId="0" applyFont="1" applyFill="1" applyBorder="1" applyAlignment="1">
      <alignment vertical="center"/>
    </xf>
    <xf numFmtId="0" fontId="0" fillId="6" borderId="2" xfId="0" applyFont="1" applyFill="1" applyBorder="1" applyAlignment="1">
      <alignment vertical="center" wrapText="1"/>
    </xf>
    <xf numFmtId="0" fontId="0" fillId="15" borderId="23" xfId="0" applyFont="1" applyFill="1" applyBorder="1" applyAlignment="1">
      <alignment vertical="center"/>
    </xf>
    <xf numFmtId="0" fontId="0" fillId="19" borderId="2" xfId="0" applyFont="1" applyFill="1" applyBorder="1" applyAlignment="1">
      <alignment vertical="center" wrapText="1"/>
    </xf>
    <xf numFmtId="0" fontId="0" fillId="4" borderId="2" xfId="0" applyFont="1" applyFill="1" applyBorder="1" applyAlignment="1">
      <alignment vertical="center" wrapText="1"/>
    </xf>
    <xf numFmtId="0" fontId="5" fillId="3" borderId="2" xfId="0" applyFont="1" applyFill="1" applyBorder="1" applyAlignment="1">
      <alignment vertical="center" wrapText="1"/>
    </xf>
    <xf numFmtId="0" fontId="17" fillId="3" borderId="0" xfId="0" applyFont="1" applyFill="1" applyAlignment="1">
      <alignment horizontal="left"/>
    </xf>
    <xf numFmtId="0" fontId="5" fillId="15" borderId="2" xfId="0" applyFont="1" applyFill="1" applyBorder="1" applyAlignment="1">
      <alignment vertical="center" wrapText="1"/>
    </xf>
    <xf numFmtId="0" fontId="0" fillId="15" borderId="1" xfId="0" applyFont="1" applyFill="1" applyBorder="1" applyAlignment="1">
      <alignment horizontal="center" vertical="center"/>
    </xf>
    <xf numFmtId="0" fontId="0" fillId="9" borderId="23" xfId="0" applyFont="1" applyFill="1" applyBorder="1" applyAlignment="1">
      <alignment vertical="center"/>
    </xf>
    <xf numFmtId="0" fontId="24" fillId="0" borderId="2" xfId="0" applyFont="1" applyBorder="1" applyAlignment="1">
      <alignment vertical="center"/>
    </xf>
    <xf numFmtId="0" fontId="24" fillId="0" borderId="5" xfId="0" applyFont="1" applyBorder="1" applyAlignment="1">
      <alignment vertical="center" wrapText="1"/>
    </xf>
    <xf numFmtId="0" fontId="24" fillId="0" borderId="20" xfId="0" applyFont="1" applyBorder="1" applyAlignment="1">
      <alignment vertical="center" wrapText="1"/>
    </xf>
    <xf numFmtId="0" fontId="0" fillId="20" borderId="2" xfId="0" applyFont="1" applyFill="1" applyBorder="1" applyAlignment="1">
      <alignment vertical="center"/>
    </xf>
    <xf numFmtId="0" fontId="0" fillId="20" borderId="11" xfId="0" applyFont="1" applyFill="1" applyBorder="1" applyAlignment="1">
      <alignment vertical="center" wrapText="1"/>
    </xf>
    <xf numFmtId="0" fontId="0" fillId="20" borderId="19" xfId="0" applyFont="1" applyFill="1" applyBorder="1" applyAlignment="1">
      <alignment vertical="center" wrapText="1"/>
    </xf>
    <xf numFmtId="0" fontId="0" fillId="20" borderId="22" xfId="0" applyFont="1" applyFill="1" applyBorder="1" applyAlignment="1">
      <alignment vertical="center" wrapText="1"/>
    </xf>
    <xf numFmtId="0" fontId="5" fillId="20" borderId="2" xfId="0" applyFont="1" applyFill="1" applyBorder="1"/>
    <xf numFmtId="0" fontId="5" fillId="20" borderId="23" xfId="0" applyFont="1" applyFill="1" applyBorder="1"/>
    <xf numFmtId="0" fontId="0" fillId="20" borderId="2" xfId="0" applyFont="1" applyFill="1" applyBorder="1" applyAlignment="1">
      <alignment horizontal="left" wrapText="1"/>
    </xf>
    <xf numFmtId="0" fontId="0" fillId="20" borderId="23" xfId="0" applyFont="1" applyFill="1" applyBorder="1" applyAlignment="1">
      <alignment vertical="center"/>
    </xf>
    <xf numFmtId="0" fontId="0" fillId="21" borderId="2" xfId="0" applyFont="1" applyFill="1" applyBorder="1" applyAlignment="1">
      <alignment horizontal="center" vertical="center"/>
    </xf>
    <xf numFmtId="0" fontId="0" fillId="21" borderId="2" xfId="0" applyFont="1" applyFill="1" applyBorder="1" applyAlignment="1">
      <alignment vertical="center"/>
    </xf>
    <xf numFmtId="0" fontId="0" fillId="21" borderId="23" xfId="0" applyFont="1" applyFill="1" applyBorder="1" applyAlignment="1">
      <alignment vertical="center"/>
    </xf>
    <xf numFmtId="0" fontId="15" fillId="14" borderId="22" xfId="0" applyFont="1" applyFill="1" applyBorder="1" applyAlignment="1">
      <alignment horizontal="center" vertical="center" wrapText="1"/>
    </xf>
    <xf numFmtId="0" fontId="0" fillId="6" borderId="2" xfId="0" applyFont="1" applyFill="1" applyBorder="1" applyAlignment="1">
      <alignment horizontal="center"/>
    </xf>
    <xf numFmtId="0" fontId="0" fillId="6" borderId="2" xfId="0" applyFont="1" applyFill="1" applyBorder="1" applyAlignment="1">
      <alignment vertical="top" wrapText="1"/>
    </xf>
    <xf numFmtId="0" fontId="0" fillId="6" borderId="23" xfId="0" applyFont="1" applyFill="1" applyBorder="1" applyAlignment="1">
      <alignment vertical="top" wrapText="1"/>
    </xf>
    <xf numFmtId="0" fontId="0" fillId="6" borderId="2" xfId="0" applyFont="1" applyFill="1" applyBorder="1"/>
    <xf numFmtId="0" fontId="16" fillId="0" borderId="20" xfId="0" applyFont="1" applyBorder="1" applyAlignment="1">
      <alignment vertical="top" wrapText="1"/>
    </xf>
    <xf numFmtId="0" fontId="0" fillId="0" borderId="16" xfId="0" applyFont="1" applyBorder="1" applyAlignment="1">
      <alignment vertical="center"/>
    </xf>
    <xf numFmtId="0" fontId="0" fillId="3" borderId="0" xfId="0" applyFont="1" applyFill="1" applyAlignment="1">
      <alignment vertical="center" wrapText="1"/>
    </xf>
    <xf numFmtId="0" fontId="0" fillId="15" borderId="2" xfId="0" applyFont="1" applyFill="1" applyBorder="1" applyAlignment="1">
      <alignment horizontal="center"/>
    </xf>
    <xf numFmtId="0" fontId="0" fillId="15" borderId="2" xfId="0" applyFont="1" applyFill="1" applyBorder="1" applyAlignment="1">
      <alignment vertical="top" wrapText="1"/>
    </xf>
    <xf numFmtId="0" fontId="0" fillId="15" borderId="23" xfId="0" applyFont="1" applyFill="1" applyBorder="1" applyAlignment="1">
      <alignment vertical="top" wrapText="1"/>
    </xf>
    <xf numFmtId="0" fontId="0" fillId="15" borderId="2" xfId="0" applyFont="1" applyFill="1" applyBorder="1"/>
    <xf numFmtId="0" fontId="0" fillId="0" borderId="20" xfId="0" applyFont="1" applyBorder="1" applyAlignment="1">
      <alignment vertical="top" wrapText="1"/>
    </xf>
    <xf numFmtId="0" fontId="0" fillId="9" borderId="2" xfId="0" applyFont="1" applyFill="1" applyBorder="1" applyAlignment="1">
      <alignment horizontal="center"/>
    </xf>
    <xf numFmtId="0" fontId="0" fillId="9" borderId="2" xfId="0" applyFont="1" applyFill="1" applyBorder="1" applyAlignment="1">
      <alignment vertical="top" wrapText="1"/>
    </xf>
    <xf numFmtId="0" fontId="0" fillId="9" borderId="23" xfId="0" applyFont="1" applyFill="1" applyBorder="1"/>
    <xf numFmtId="0" fontId="0" fillId="9" borderId="2" xfId="0" applyFont="1" applyFill="1" applyBorder="1"/>
    <xf numFmtId="0" fontId="0" fillId="0" borderId="2" xfId="0" applyFont="1" applyBorder="1" applyAlignment="1">
      <alignment vertical="top" wrapText="1"/>
    </xf>
    <xf numFmtId="0" fontId="0" fillId="0" borderId="2" xfId="0" applyFont="1" applyBorder="1" applyAlignment="1">
      <alignment horizontal="center"/>
    </xf>
    <xf numFmtId="0" fontId="0" fillId="3" borderId="2" xfId="0" applyFont="1" applyFill="1" applyBorder="1" applyAlignment="1"/>
    <xf numFmtId="0" fontId="0" fillId="4" borderId="2" xfId="0" applyFont="1" applyFill="1" applyBorder="1"/>
    <xf numFmtId="0" fontId="0" fillId="3" borderId="11" xfId="0" applyFont="1" applyFill="1" applyBorder="1" applyAlignment="1">
      <alignment vertical="center" wrapText="1"/>
    </xf>
    <xf numFmtId="0" fontId="0" fillId="3" borderId="1" xfId="0" applyFont="1" applyFill="1" applyBorder="1" applyAlignment="1">
      <alignment horizontal="left"/>
    </xf>
    <xf numFmtId="0" fontId="0" fillId="13" borderId="2" xfId="0" applyFont="1" applyFill="1" applyBorder="1" applyAlignment="1">
      <alignment vertical="center"/>
    </xf>
    <xf numFmtId="0" fontId="5" fillId="4" borderId="2" xfId="0" applyFont="1" applyFill="1" applyBorder="1"/>
    <xf numFmtId="0" fontId="0" fillId="3" borderId="19" xfId="0" applyFont="1" applyFill="1" applyBorder="1" applyAlignment="1">
      <alignment vertical="center" wrapText="1"/>
    </xf>
    <xf numFmtId="0" fontId="17" fillId="0" borderId="0" xfId="0" applyFont="1" applyAlignment="1">
      <alignment vertical="center" wrapText="1"/>
    </xf>
    <xf numFmtId="0" fontId="15" fillId="22" borderId="1" xfId="0" applyFont="1" applyFill="1" applyBorder="1" applyAlignment="1">
      <alignment horizontal="center" vertical="center"/>
    </xf>
    <xf numFmtId="0" fontId="5" fillId="6" borderId="2" xfId="0" applyFont="1" applyFill="1" applyBorder="1" applyAlignment="1">
      <alignment horizontal="center" vertical="center"/>
    </xf>
    <xf numFmtId="0" fontId="25" fillId="0" borderId="2" xfId="0" applyFont="1" applyBorder="1" applyAlignment="1">
      <alignment vertical="center"/>
    </xf>
    <xf numFmtId="0" fontId="0" fillId="23" borderId="2" xfId="0" applyFont="1" applyFill="1" applyBorder="1" applyAlignment="1">
      <alignment horizontal="center" vertical="center"/>
    </xf>
    <xf numFmtId="0" fontId="17" fillId="0" borderId="7" xfId="0" applyFont="1" applyBorder="1" applyAlignment="1">
      <alignment vertical="center" wrapText="1"/>
    </xf>
    <xf numFmtId="0" fontId="5" fillId="15" borderId="2" xfId="0" applyFont="1" applyFill="1" applyBorder="1" applyAlignment="1">
      <alignment horizontal="center" vertical="center"/>
    </xf>
    <xf numFmtId="0" fontId="0" fillId="23" borderId="2" xfId="0" applyFont="1" applyFill="1" applyBorder="1" applyAlignment="1">
      <alignment vertical="center" wrapText="1"/>
    </xf>
    <xf numFmtId="0" fontId="0" fillId="23" borderId="23" xfId="0" applyFont="1" applyFill="1" applyBorder="1" applyAlignment="1">
      <alignment vertical="center" wrapText="1"/>
    </xf>
    <xf numFmtId="0" fontId="0" fillId="3" borderId="2" xfId="0" applyFont="1" applyFill="1" applyBorder="1" applyAlignment="1">
      <alignment wrapText="1"/>
    </xf>
    <xf numFmtId="0" fontId="0" fillId="23" borderId="2" xfId="0" applyFont="1" applyFill="1" applyBorder="1" applyAlignment="1">
      <alignment vertical="center"/>
    </xf>
    <xf numFmtId="0" fontId="0" fillId="0" borderId="20" xfId="0" applyFont="1" applyBorder="1" applyAlignment="1">
      <alignment vertical="center" wrapText="1"/>
    </xf>
    <xf numFmtId="0" fontId="0" fillId="0" borderId="20" xfId="0" applyFont="1" applyBorder="1" applyAlignment="1">
      <alignment wrapText="1"/>
    </xf>
    <xf numFmtId="0" fontId="25" fillId="0" borderId="2" xfId="0" applyFont="1" applyBorder="1"/>
    <xf numFmtId="0" fontId="0" fillId="3" borderId="1" xfId="0" applyFont="1" applyFill="1" applyBorder="1" applyAlignment="1">
      <alignment vertical="center"/>
    </xf>
    <xf numFmtId="0" fontId="0" fillId="24" borderId="2" xfId="0" applyFont="1" applyFill="1" applyBorder="1" applyAlignment="1">
      <alignment horizontal="center" vertical="center"/>
    </xf>
    <xf numFmtId="0" fontId="0" fillId="24" borderId="2" xfId="0" applyFont="1" applyFill="1" applyBorder="1" applyAlignment="1">
      <alignment vertical="center" wrapText="1"/>
    </xf>
    <xf numFmtId="0" fontId="5" fillId="9" borderId="2" xfId="0" applyFont="1" applyFill="1" applyBorder="1" applyAlignment="1">
      <alignment horizontal="center" vertical="center"/>
    </xf>
    <xf numFmtId="0" fontId="0" fillId="24" borderId="23" xfId="0" applyFont="1" applyFill="1" applyBorder="1" applyAlignment="1">
      <alignment vertical="center" wrapText="1"/>
    </xf>
    <xf numFmtId="0" fontId="5" fillId="25" borderId="2" xfId="0" applyFont="1" applyFill="1" applyBorder="1" applyAlignment="1">
      <alignment vertical="center"/>
    </xf>
    <xf numFmtId="0" fontId="0" fillId="25" borderId="1" xfId="0" applyFont="1" applyFill="1" applyBorder="1" applyAlignment="1">
      <alignment horizontal="left" vertical="center"/>
    </xf>
    <xf numFmtId="0" fontId="0" fillId="25" borderId="19" xfId="0" applyFont="1" applyFill="1" applyBorder="1" applyAlignment="1">
      <alignment vertical="center" wrapText="1"/>
    </xf>
    <xf numFmtId="0" fontId="5" fillId="25" borderId="2" xfId="0" applyFont="1" applyFill="1" applyBorder="1" applyAlignment="1">
      <alignment vertical="center" wrapText="1"/>
    </xf>
    <xf numFmtId="0" fontId="0" fillId="24" borderId="2" xfId="0" applyFont="1" applyFill="1" applyBorder="1" applyAlignment="1">
      <alignment vertical="center"/>
    </xf>
    <xf numFmtId="0" fontId="0" fillId="24" borderId="23" xfId="0" applyFont="1" applyFill="1" applyBorder="1" applyAlignment="1">
      <alignment vertical="center"/>
    </xf>
    <xf numFmtId="0" fontId="5" fillId="25" borderId="19" xfId="0" applyFont="1" applyFill="1" applyBorder="1" applyAlignment="1">
      <alignment vertical="center"/>
    </xf>
    <xf numFmtId="0" fontId="0" fillId="25" borderId="1" xfId="0" applyFont="1" applyFill="1" applyBorder="1" applyAlignment="1">
      <alignment vertical="center"/>
    </xf>
    <xf numFmtId="0" fontId="5" fillId="0" borderId="0" xfId="0" applyFont="1" applyAlignment="1">
      <alignment wrapText="1"/>
    </xf>
    <xf numFmtId="0" fontId="0" fillId="3" borderId="2" xfId="0" applyFont="1" applyFill="1" applyBorder="1" applyAlignment="1">
      <alignment horizontal="left"/>
    </xf>
    <xf numFmtId="0" fontId="0" fillId="4" borderId="2" xfId="0" applyFont="1" applyFill="1" applyBorder="1" applyAlignment="1">
      <alignment vertical="center"/>
    </xf>
    <xf numFmtId="0" fontId="0" fillId="0" borderId="28" xfId="0" applyFont="1" applyBorder="1"/>
    <xf numFmtId="0" fontId="0" fillId="8" borderId="2" xfId="0" applyFont="1" applyFill="1" applyBorder="1" applyAlignment="1">
      <alignment horizontal="center" vertical="center"/>
    </xf>
    <xf numFmtId="0" fontId="0" fillId="8" borderId="2" xfId="0" applyFont="1" applyFill="1" applyBorder="1" applyAlignment="1">
      <alignment vertical="center"/>
    </xf>
    <xf numFmtId="0" fontId="0" fillId="8" borderId="23" xfId="0" applyFont="1" applyFill="1" applyBorder="1" applyAlignment="1">
      <alignment vertical="center"/>
    </xf>
    <xf numFmtId="0" fontId="0" fillId="0" borderId="0" xfId="0" applyFont="1" applyAlignment="1">
      <alignment horizontal="center" vertical="center" wrapText="1"/>
    </xf>
    <xf numFmtId="0" fontId="5" fillId="0" borderId="2" xfId="0" applyFont="1" applyBorder="1" applyAlignment="1">
      <alignment wrapText="1"/>
    </xf>
    <xf numFmtId="0" fontId="0" fillId="4" borderId="1" xfId="0" applyFont="1" applyFill="1" applyBorder="1" applyAlignment="1">
      <alignment vertical="center"/>
    </xf>
    <xf numFmtId="0" fontId="0" fillId="3" borderId="2" xfId="0" applyFont="1" applyFill="1" applyBorder="1" applyAlignment="1">
      <alignment horizontal="left" vertical="center"/>
    </xf>
    <xf numFmtId="0" fontId="25" fillId="3" borderId="2" xfId="0" applyFont="1" applyFill="1" applyBorder="1" applyAlignment="1">
      <alignment vertical="center"/>
    </xf>
    <xf numFmtId="0" fontId="5" fillId="3" borderId="22" xfId="0" applyFont="1" applyFill="1" applyBorder="1" applyAlignment="1">
      <alignment vertical="center"/>
    </xf>
    <xf numFmtId="0" fontId="5" fillId="3" borderId="29" xfId="0" applyFont="1" applyFill="1" applyBorder="1" applyAlignment="1">
      <alignment vertical="center"/>
    </xf>
    <xf numFmtId="0" fontId="5" fillId="0" borderId="0" xfId="0" applyFont="1" applyAlignment="1">
      <alignment horizontal="center"/>
    </xf>
    <xf numFmtId="0" fontId="5" fillId="3" borderId="19" xfId="0" applyFont="1" applyFill="1" applyBorder="1"/>
    <xf numFmtId="0" fontId="5" fillId="4" borderId="19" xfId="0" applyFont="1" applyFill="1" applyBorder="1"/>
    <xf numFmtId="0" fontId="5" fillId="3" borderId="29" xfId="0" applyFont="1" applyFill="1" applyBorder="1"/>
    <xf numFmtId="0" fontId="5" fillId="3" borderId="11" xfId="0" applyFont="1" applyFill="1" applyBorder="1"/>
    <xf numFmtId="0" fontId="15" fillId="14" borderId="24" xfId="0" applyFont="1" applyFill="1" applyBorder="1" applyAlignment="1">
      <alignment horizontal="center" vertical="center" wrapText="1"/>
    </xf>
    <xf numFmtId="0" fontId="0" fillId="23" borderId="23" xfId="0" applyFont="1" applyFill="1" applyBorder="1" applyAlignment="1">
      <alignment vertical="center"/>
    </xf>
    <xf numFmtId="0" fontId="0" fillId="3" borderId="1" xfId="0" applyFont="1" applyFill="1" applyBorder="1" applyAlignment="1">
      <alignment horizontal="left" vertical="center" wrapText="1"/>
    </xf>
    <xf numFmtId="0" fontId="0" fillId="15" borderId="23" xfId="0" applyFont="1" applyFill="1" applyBorder="1"/>
    <xf numFmtId="0" fontId="5" fillId="3" borderId="2" xfId="0" applyFont="1" applyFill="1" applyBorder="1" applyAlignment="1">
      <alignment horizontal="left" vertical="center"/>
    </xf>
    <xf numFmtId="0" fontId="5" fillId="0" borderId="2" xfId="0" applyFont="1" applyBorder="1" applyAlignment="1">
      <alignment wrapText="1"/>
    </xf>
    <xf numFmtId="0" fontId="5" fillId="3" borderId="2" xfId="0" applyFont="1" applyFill="1" applyBorder="1" applyAlignment="1">
      <alignment wrapText="1"/>
    </xf>
    <xf numFmtId="0" fontId="5" fillId="3" borderId="19" xfId="0" applyFont="1" applyFill="1" applyBorder="1" applyAlignment="1">
      <alignment wrapText="1"/>
    </xf>
    <xf numFmtId="0" fontId="0" fillId="3" borderId="19" xfId="0" applyFont="1" applyFill="1" applyBorder="1" applyAlignment="1">
      <alignment wrapText="1"/>
    </xf>
    <xf numFmtId="0" fontId="0" fillId="3" borderId="19" xfId="0" applyFont="1" applyFill="1" applyBorder="1"/>
    <xf numFmtId="0" fontId="16" fillId="9" borderId="2" xfId="0" applyFont="1" applyFill="1" applyBorder="1" applyAlignment="1">
      <alignment vertical="center"/>
    </xf>
    <xf numFmtId="0" fontId="5" fillId="4" borderId="2" xfId="0" applyFont="1" applyFill="1" applyBorder="1" applyAlignment="1">
      <alignment vertical="center"/>
    </xf>
    <xf numFmtId="0" fontId="5" fillId="0" borderId="0" xfId="0" applyFont="1" applyAlignment="1">
      <alignment horizontal="left" vertical="center"/>
    </xf>
    <xf numFmtId="0" fontId="0" fillId="3" borderId="2" xfId="0" applyFont="1" applyFill="1" applyBorder="1" applyAlignment="1">
      <alignment horizontal="right" vertical="center"/>
    </xf>
    <xf numFmtId="0" fontId="0" fillId="3" borderId="23" xfId="0" applyFont="1" applyFill="1" applyBorder="1"/>
    <xf numFmtId="0" fontId="0" fillId="0" borderId="2" xfId="0" applyFont="1" applyBorder="1" applyAlignment="1">
      <alignment horizontal="left"/>
    </xf>
    <xf numFmtId="0" fontId="0" fillId="3" borderId="29" xfId="0" applyFont="1" applyFill="1" applyBorder="1"/>
    <xf numFmtId="0" fontId="5" fillId="0" borderId="20" xfId="0" applyFont="1" applyBorder="1" applyAlignment="1">
      <alignment vertical="center" wrapText="1"/>
    </xf>
    <xf numFmtId="0" fontId="5" fillId="0" borderId="5" xfId="0" applyFont="1" applyBorder="1" applyAlignment="1">
      <alignment vertical="center" wrapText="1"/>
    </xf>
    <xf numFmtId="0" fontId="0" fillId="0" borderId="5" xfId="0" applyFont="1" applyBorder="1" applyAlignment="1">
      <alignment vertical="center"/>
    </xf>
    <xf numFmtId="0" fontId="5" fillId="4" borderId="19" xfId="0" applyFont="1" applyFill="1" applyBorder="1" applyAlignment="1">
      <alignment vertical="center"/>
    </xf>
    <xf numFmtId="0" fontId="0" fillId="13" borderId="1" xfId="0" applyFont="1" applyFill="1" applyBorder="1" applyAlignment="1">
      <alignment horizontal="left"/>
    </xf>
    <xf numFmtId="0" fontId="5" fillId="3" borderId="1" xfId="0" applyFont="1" applyFill="1" applyBorder="1"/>
    <xf numFmtId="0" fontId="5" fillId="4" borderId="1" xfId="0" applyFont="1" applyFill="1" applyBorder="1" applyAlignment="1">
      <alignment vertical="center" wrapText="1"/>
    </xf>
    <xf numFmtId="0" fontId="26" fillId="0" borderId="2" xfId="0" applyFont="1" applyBorder="1" applyAlignment="1">
      <alignment vertical="center" wrapText="1"/>
    </xf>
    <xf numFmtId="0" fontId="0" fillId="9" borderId="2" xfId="0" applyFont="1" applyFill="1" applyBorder="1" applyAlignment="1">
      <alignment vertical="center" wrapText="1"/>
    </xf>
    <xf numFmtId="0" fontId="0" fillId="9" borderId="23" xfId="0" applyFont="1" applyFill="1" applyBorder="1" applyAlignment="1">
      <alignment vertical="center" wrapText="1"/>
    </xf>
    <xf numFmtId="0" fontId="27" fillId="3" borderId="2" xfId="0" applyFont="1" applyFill="1" applyBorder="1" applyAlignment="1">
      <alignment vertical="center" wrapText="1"/>
    </xf>
    <xf numFmtId="0" fontId="0" fillId="0" borderId="2" xfId="0" applyFont="1" applyBorder="1" applyAlignment="1">
      <alignment horizontal="right" vertical="center" wrapText="1"/>
    </xf>
    <xf numFmtId="0" fontId="0" fillId="4" borderId="29" xfId="0" applyFont="1" applyFill="1" applyBorder="1" applyAlignment="1">
      <alignment vertical="center" wrapText="1"/>
    </xf>
    <xf numFmtId="0" fontId="0" fillId="3" borderId="19" xfId="0" applyFont="1" applyFill="1" applyBorder="1" applyAlignment="1">
      <alignment vertical="center"/>
    </xf>
    <xf numFmtId="0" fontId="18" fillId="0" borderId="2" xfId="0" applyFont="1" applyBorder="1" applyAlignment="1">
      <alignment horizontal="left"/>
    </xf>
    <xf numFmtId="0" fontId="15" fillId="14" borderId="1" xfId="0" applyFont="1" applyFill="1" applyBorder="1" applyAlignment="1">
      <alignment horizontal="center" vertical="center"/>
    </xf>
    <xf numFmtId="0" fontId="0" fillId="6" borderId="2" xfId="0" applyFont="1" applyFill="1" applyBorder="1" applyAlignment="1">
      <alignment horizontal="left" vertical="center"/>
    </xf>
    <xf numFmtId="0" fontId="0" fillId="6" borderId="23" xfId="0" applyFont="1" applyFill="1" applyBorder="1" applyAlignment="1">
      <alignment horizontal="left" vertical="center" wrapText="1"/>
    </xf>
    <xf numFmtId="0" fontId="15" fillId="14" borderId="1" xfId="0" applyFont="1" applyFill="1" applyBorder="1" applyAlignment="1">
      <alignment horizontal="center" vertical="center" wrapText="1"/>
    </xf>
    <xf numFmtId="0" fontId="0" fillId="0" borderId="0" xfId="0" applyFont="1" applyAlignment="1"/>
    <xf numFmtId="0" fontId="0" fillId="15" borderId="2" xfId="0" applyFont="1" applyFill="1" applyBorder="1" applyAlignment="1">
      <alignment horizontal="left" vertical="center" wrapText="1"/>
    </xf>
    <xf numFmtId="0" fontId="0" fillId="6" borderId="2" xfId="0" applyFont="1" applyFill="1" applyBorder="1" applyAlignment="1">
      <alignment horizontal="left" vertical="center" wrapText="1"/>
    </xf>
    <xf numFmtId="0" fontId="28" fillId="3" borderId="2" xfId="0" applyFont="1" applyFill="1" applyBorder="1" applyAlignment="1">
      <alignment vertical="center" wrapText="1"/>
    </xf>
    <xf numFmtId="0" fontId="28" fillId="0" borderId="2" xfId="0" applyFont="1" applyBorder="1" applyAlignment="1">
      <alignment vertical="center" wrapText="1"/>
    </xf>
    <xf numFmtId="0" fontId="27" fillId="0" borderId="2" xfId="0" applyFont="1" applyBorder="1" applyAlignment="1">
      <alignment vertical="center" wrapText="1"/>
    </xf>
    <xf numFmtId="0" fontId="28" fillId="0" borderId="2" xfId="0" applyFont="1" applyBorder="1" applyAlignment="1">
      <alignment vertical="center"/>
    </xf>
    <xf numFmtId="0" fontId="5" fillId="0" borderId="0" xfId="0" applyFont="1" applyAlignment="1">
      <alignment vertical="center"/>
    </xf>
    <xf numFmtId="0" fontId="0" fillId="0" borderId="2" xfId="0" applyFont="1" applyBorder="1" applyAlignment="1">
      <alignment horizontal="left" wrapText="1"/>
    </xf>
    <xf numFmtId="0" fontId="18" fillId="3" borderId="2" xfId="0" applyFont="1" applyFill="1" applyBorder="1" applyAlignment="1">
      <alignment horizontal="left"/>
    </xf>
    <xf numFmtId="0" fontId="0" fillId="15" borderId="23" xfId="0" applyFont="1" applyFill="1" applyBorder="1" applyAlignment="1">
      <alignment horizontal="left" vertical="center"/>
    </xf>
    <xf numFmtId="0" fontId="5" fillId="9" borderId="23" xfId="0" applyFont="1" applyFill="1" applyBorder="1" applyAlignment="1">
      <alignment vertical="center"/>
    </xf>
    <xf numFmtId="0" fontId="5" fillId="6" borderId="2" xfId="0" applyFont="1" applyFill="1" applyBorder="1" applyAlignment="1">
      <alignment vertical="center"/>
    </xf>
    <xf numFmtId="0" fontId="5" fillId="6" borderId="23" xfId="0" applyFont="1" applyFill="1" applyBorder="1" applyAlignment="1">
      <alignment vertical="center"/>
    </xf>
    <xf numFmtId="0" fontId="5" fillId="15" borderId="2" xfId="0" applyFont="1" applyFill="1" applyBorder="1" applyAlignment="1">
      <alignment vertical="center"/>
    </xf>
    <xf numFmtId="0" fontId="5" fillId="15" borderId="23" xfId="0" applyFont="1" applyFill="1" applyBorder="1" applyAlignment="1">
      <alignment vertical="center"/>
    </xf>
    <xf numFmtId="0" fontId="5" fillId="0" borderId="18" xfId="0" applyFont="1" applyBorder="1"/>
    <xf numFmtId="0" fontId="5" fillId="0" borderId="28" xfId="0" applyFont="1" applyBorder="1"/>
    <xf numFmtId="0" fontId="5" fillId="0" borderId="16" xfId="0" applyFont="1" applyBorder="1"/>
    <xf numFmtId="0" fontId="0" fillId="0" borderId="0" xfId="0" applyFont="1" applyAlignment="1">
      <alignment horizontal="center"/>
    </xf>
    <xf numFmtId="0" fontId="0" fillId="0" borderId="28" xfId="0" applyFont="1" applyBorder="1" applyAlignment="1">
      <alignment horizontal="left" vertical="center" wrapText="1"/>
    </xf>
    <xf numFmtId="0" fontId="5" fillId="0" borderId="2" xfId="0" applyFont="1" applyBorder="1" applyAlignment="1">
      <alignment horizontal="left" vertical="center" wrapText="1"/>
    </xf>
    <xf numFmtId="0" fontId="0" fillId="13" borderId="2" xfId="0" applyFont="1" applyFill="1" applyBorder="1" applyAlignment="1">
      <alignment horizontal="left" vertical="center"/>
    </xf>
    <xf numFmtId="0" fontId="0" fillId="4" borderId="2" xfId="0" applyFont="1" applyFill="1" applyBorder="1" applyAlignment="1">
      <alignment horizontal="left" vertical="center" wrapText="1"/>
    </xf>
    <xf numFmtId="0" fontId="0" fillId="3" borderId="1" xfId="0" applyFont="1" applyFill="1" applyBorder="1" applyAlignment="1">
      <alignment horizontal="left" wrapText="1"/>
    </xf>
    <xf numFmtId="0" fontId="0" fillId="26" borderId="2" xfId="0" applyFont="1" applyFill="1" applyBorder="1" applyAlignment="1">
      <alignment horizontal="left" vertical="center" wrapText="1"/>
    </xf>
    <xf numFmtId="0" fontId="5" fillId="0" borderId="2" xfId="0" applyFont="1" applyBorder="1" applyAlignment="1">
      <alignment horizontal="left" vertical="center"/>
    </xf>
    <xf numFmtId="0" fontId="0" fillId="27" borderId="2" xfId="0" applyFont="1" applyFill="1" applyBorder="1" applyAlignment="1">
      <alignment horizontal="center" vertical="center"/>
    </xf>
    <xf numFmtId="0" fontId="0" fillId="27" borderId="2" xfId="0" applyFont="1" applyFill="1" applyBorder="1" applyAlignment="1">
      <alignment vertical="center" wrapText="1"/>
    </xf>
    <xf numFmtId="0" fontId="0" fillId="27" borderId="2" xfId="0" applyFont="1" applyFill="1" applyBorder="1" applyAlignment="1">
      <alignment vertical="center"/>
    </xf>
    <xf numFmtId="0" fontId="16" fillId="0" borderId="20" xfId="0" applyFont="1" applyBorder="1" applyAlignment="1">
      <alignment vertical="center" wrapText="1"/>
    </xf>
    <xf numFmtId="0" fontId="16" fillId="0" borderId="20" xfId="0" applyFont="1" applyBorder="1" applyAlignment="1">
      <alignment vertical="center"/>
    </xf>
    <xf numFmtId="0" fontId="0" fillId="9" borderId="2" xfId="0" applyFont="1" applyFill="1" applyBorder="1" applyAlignment="1">
      <alignment horizontal="center" vertical="center" wrapText="1"/>
    </xf>
    <xf numFmtId="0" fontId="0" fillId="9" borderId="19" xfId="0" applyFont="1" applyFill="1" applyBorder="1" applyAlignment="1">
      <alignment vertical="center" wrapText="1"/>
    </xf>
    <xf numFmtId="0" fontId="17" fillId="3" borderId="1" xfId="0" applyFont="1" applyFill="1" applyBorder="1" applyAlignment="1">
      <alignment vertical="center" wrapText="1"/>
    </xf>
    <xf numFmtId="0" fontId="0" fillId="6" borderId="2" xfId="0" applyFont="1" applyFill="1" applyBorder="1" applyAlignment="1">
      <alignment horizontal="center" vertical="center" wrapText="1"/>
    </xf>
    <xf numFmtId="0" fontId="0" fillId="2" borderId="2" xfId="0" applyFont="1" applyFill="1" applyBorder="1" applyAlignment="1">
      <alignment horizontal="center" vertical="center"/>
    </xf>
    <xf numFmtId="0" fontId="16" fillId="3" borderId="2" xfId="0" applyFont="1" applyFill="1" applyBorder="1" applyAlignment="1">
      <alignment vertical="center" wrapText="1"/>
    </xf>
    <xf numFmtId="0" fontId="0" fillId="2" borderId="2" xfId="0" applyFont="1" applyFill="1" applyBorder="1" applyAlignment="1">
      <alignment vertical="center"/>
    </xf>
    <xf numFmtId="0" fontId="17" fillId="0" borderId="2" xfId="0" applyFont="1" applyBorder="1" applyAlignment="1">
      <alignment horizontal="left" vertical="center" wrapText="1"/>
    </xf>
    <xf numFmtId="0" fontId="0" fillId="0" borderId="20" xfId="0" applyFont="1" applyBorder="1" applyAlignment="1">
      <alignment vertical="center"/>
    </xf>
    <xf numFmtId="0" fontId="0" fillId="13" borderId="1" xfId="0" applyFont="1" applyFill="1" applyBorder="1" applyAlignment="1">
      <alignment vertical="center"/>
    </xf>
    <xf numFmtId="0" fontId="0" fillId="3" borderId="2" xfId="0" applyFont="1" applyFill="1" applyBorder="1" applyAlignment="1">
      <alignment horizontal="left" wrapText="1"/>
    </xf>
    <xf numFmtId="0" fontId="0" fillId="0" borderId="2" xfId="0" applyFont="1" applyBorder="1" applyAlignment="1">
      <alignment wrapText="1"/>
    </xf>
    <xf numFmtId="0" fontId="0" fillId="22" borderId="2" xfId="0" applyFont="1" applyFill="1" applyBorder="1" applyAlignment="1">
      <alignment vertical="center" wrapText="1"/>
    </xf>
    <xf numFmtId="0" fontId="0" fillId="13" borderId="34" xfId="0" applyFont="1" applyFill="1" applyBorder="1" applyAlignment="1">
      <alignment vertical="center" wrapText="1"/>
    </xf>
    <xf numFmtId="0" fontId="0" fillId="13" borderId="35" xfId="0" applyFont="1" applyFill="1" applyBorder="1" applyAlignment="1">
      <alignment vertical="center" wrapText="1"/>
    </xf>
    <xf numFmtId="0" fontId="0" fillId="28" borderId="2" xfId="0" applyFont="1" applyFill="1" applyBorder="1" applyAlignment="1">
      <alignment vertical="center" wrapText="1"/>
    </xf>
    <xf numFmtId="0" fontId="0" fillId="3" borderId="2" xfId="0" applyFont="1" applyFill="1" applyBorder="1"/>
    <xf numFmtId="0" fontId="0" fillId="9" borderId="19" xfId="0" applyFont="1" applyFill="1" applyBorder="1" applyAlignment="1">
      <alignment vertical="center"/>
    </xf>
    <xf numFmtId="0" fontId="0" fillId="4" borderId="1" xfId="0" applyFont="1" applyFill="1" applyBorder="1" applyAlignment="1">
      <alignment vertical="center" wrapText="1"/>
    </xf>
    <xf numFmtId="0" fontId="0" fillId="6" borderId="19" xfId="0" applyFont="1" applyFill="1" applyBorder="1" applyAlignment="1">
      <alignment vertical="center"/>
    </xf>
    <xf numFmtId="0" fontId="0" fillId="15" borderId="19" xfId="0" applyFont="1" applyFill="1" applyBorder="1" applyAlignment="1">
      <alignment vertical="center"/>
    </xf>
    <xf numFmtId="0" fontId="5" fillId="0" borderId="28" xfId="0" applyFont="1" applyBorder="1" applyAlignment="1">
      <alignment horizontal="left" vertical="center" wrapText="1"/>
    </xf>
    <xf numFmtId="0" fontId="0" fillId="6" borderId="19" xfId="0" applyFont="1" applyFill="1" applyBorder="1" applyAlignment="1">
      <alignment vertical="center" wrapText="1"/>
    </xf>
    <xf numFmtId="0" fontId="0" fillId="15" borderId="19" xfId="0" applyFont="1" applyFill="1" applyBorder="1" applyAlignment="1">
      <alignment vertical="center" wrapText="1"/>
    </xf>
    <xf numFmtId="0" fontId="0" fillId="0" borderId="36" xfId="0" applyFont="1" applyBorder="1" applyAlignment="1">
      <alignment horizontal="left" vertical="center" wrapText="1"/>
    </xf>
    <xf numFmtId="0" fontId="0" fillId="0" borderId="16" xfId="0" applyFont="1" applyBorder="1"/>
    <xf numFmtId="0" fontId="0" fillId="0" borderId="16" xfId="0" applyFont="1" applyBorder="1" applyAlignment="1">
      <alignment wrapText="1"/>
    </xf>
    <xf numFmtId="0" fontId="0" fillId="0" borderId="0" xfId="0" applyFont="1" applyAlignment="1">
      <alignment horizontal="left" vertical="center" wrapText="1"/>
    </xf>
    <xf numFmtId="0" fontId="0" fillId="0" borderId="18" xfId="0" applyFont="1" applyBorder="1" applyAlignment="1">
      <alignment horizontal="left" vertical="center" wrapText="1"/>
    </xf>
    <xf numFmtId="0" fontId="0" fillId="0" borderId="2" xfId="0" applyFont="1" applyBorder="1" applyAlignment="1">
      <alignment wrapText="1"/>
    </xf>
    <xf numFmtId="0" fontId="0" fillId="0" borderId="36" xfId="0" applyFont="1" applyBorder="1" applyAlignment="1">
      <alignment horizontal="left" vertical="center" wrapText="1"/>
    </xf>
    <xf numFmtId="0" fontId="0" fillId="0" borderId="16" xfId="0" applyFont="1" applyBorder="1" applyAlignment="1"/>
    <xf numFmtId="0" fontId="0" fillId="0" borderId="28" xfId="0" applyFont="1" applyBorder="1" applyAlignment="1">
      <alignment vertical="center" wrapText="1"/>
    </xf>
    <xf numFmtId="0" fontId="0" fillId="6" borderId="16" xfId="0" applyFont="1" applyFill="1" applyBorder="1" applyAlignment="1">
      <alignment wrapText="1"/>
    </xf>
    <xf numFmtId="0" fontId="17" fillId="0" borderId="18" xfId="0" applyFont="1" applyBorder="1" applyAlignment="1">
      <alignment horizontal="left" vertical="center" wrapText="1"/>
    </xf>
    <xf numFmtId="0" fontId="0" fillId="4" borderId="2" xfId="0" applyFont="1" applyFill="1" applyBorder="1" applyAlignment="1">
      <alignment horizontal="center" vertical="center"/>
    </xf>
    <xf numFmtId="0" fontId="0" fillId="4" borderId="19" xfId="0" applyFont="1" applyFill="1" applyBorder="1" applyAlignment="1">
      <alignment vertical="center" wrapText="1"/>
    </xf>
    <xf numFmtId="0" fontId="0" fillId="4" borderId="23" xfId="0" applyFont="1" applyFill="1" applyBorder="1" applyAlignment="1">
      <alignment vertical="center" wrapText="1"/>
    </xf>
    <xf numFmtId="0" fontId="16" fillId="0" borderId="2" xfId="0" applyFont="1" applyBorder="1" applyAlignment="1">
      <alignment horizontal="left" vertical="center" wrapText="1"/>
    </xf>
    <xf numFmtId="0" fontId="0" fillId="4" borderId="16" xfId="0" applyFont="1" applyFill="1" applyBorder="1" applyAlignment="1"/>
    <xf numFmtId="0" fontId="5" fillId="6" borderId="1" xfId="0" applyFont="1" applyFill="1" applyBorder="1"/>
    <xf numFmtId="0" fontId="16" fillId="0" borderId="2" xfId="0" applyFont="1" applyBorder="1" applyAlignment="1">
      <alignment horizontal="left" vertical="center" wrapText="1"/>
    </xf>
    <xf numFmtId="0" fontId="0" fillId="4" borderId="2" xfId="0" applyFont="1" applyFill="1" applyBorder="1" applyAlignment="1">
      <alignment horizontal="left" vertical="center" wrapText="1"/>
    </xf>
    <xf numFmtId="0" fontId="17" fillId="0" borderId="18" xfId="0" applyFont="1" applyBorder="1" applyAlignment="1">
      <alignment horizontal="left" vertical="center" wrapText="1"/>
    </xf>
    <xf numFmtId="0" fontId="25" fillId="0" borderId="2" xfId="0" applyFont="1" applyBorder="1" applyAlignment="1">
      <alignment horizontal="left" vertical="center" wrapText="1"/>
    </xf>
    <xf numFmtId="0" fontId="25" fillId="0" borderId="0" xfId="0" applyFont="1" applyAlignment="1">
      <alignment vertical="center"/>
    </xf>
    <xf numFmtId="0" fontId="0" fillId="16" borderId="19" xfId="0" applyFont="1" applyFill="1" applyBorder="1" applyAlignment="1">
      <alignment vertical="center" wrapText="1"/>
    </xf>
    <xf numFmtId="0" fontId="0" fillId="16" borderId="23" xfId="0" applyFont="1" applyFill="1" applyBorder="1" applyAlignment="1">
      <alignment vertical="center" wrapText="1"/>
    </xf>
    <xf numFmtId="0" fontId="16" fillId="0" borderId="0" xfId="0" applyFont="1" applyAlignment="1">
      <alignment horizontal="left" vertical="center"/>
    </xf>
    <xf numFmtId="0" fontId="0" fillId="15" borderId="1" xfId="0" applyFont="1" applyFill="1" applyBorder="1" applyAlignment="1">
      <alignment vertical="center"/>
    </xf>
    <xf numFmtId="0" fontId="0" fillId="0" borderId="23" xfId="0" applyFont="1" applyBorder="1" applyAlignment="1">
      <alignment vertical="center" wrapText="1"/>
    </xf>
    <xf numFmtId="0" fontId="0" fillId="8" borderId="19" xfId="0" applyFont="1" applyFill="1" applyBorder="1" applyAlignment="1">
      <alignment vertical="center"/>
    </xf>
    <xf numFmtId="0" fontId="5" fillId="0" borderId="18" xfId="0" applyFont="1" applyBorder="1" applyAlignment="1">
      <alignment horizontal="left" vertical="center" wrapText="1"/>
    </xf>
    <xf numFmtId="0" fontId="29" fillId="0" borderId="2" xfId="0" applyFont="1" applyBorder="1" applyAlignment="1">
      <alignment vertical="center"/>
    </xf>
    <xf numFmtId="0" fontId="5" fillId="0" borderId="1" xfId="0" applyFont="1" applyBorder="1"/>
    <xf numFmtId="0" fontId="5" fillId="6" borderId="2" xfId="0" applyFont="1" applyFill="1" applyBorder="1"/>
    <xf numFmtId="0" fontId="0" fillId="0" borderId="2" xfId="0" applyFont="1" applyBorder="1" applyAlignment="1">
      <alignment horizontal="left" wrapText="1"/>
    </xf>
    <xf numFmtId="0" fontId="5" fillId="8" borderId="2" xfId="0" applyFont="1" applyFill="1" applyBorder="1"/>
    <xf numFmtId="0" fontId="5" fillId="15" borderId="2" xfId="0" applyFont="1" applyFill="1" applyBorder="1"/>
    <xf numFmtId="0" fontId="0" fillId="0" borderId="0" xfId="0" applyFont="1" applyAlignment="1">
      <alignment horizontal="left" wrapText="1"/>
    </xf>
    <xf numFmtId="0" fontId="0" fillId="0" borderId="31" xfId="0" applyFont="1" applyBorder="1" applyAlignment="1">
      <alignment vertical="center" wrapText="1"/>
    </xf>
    <xf numFmtId="0" fontId="0" fillId="0" borderId="2" xfId="0" applyFont="1" applyBorder="1" applyAlignment="1">
      <alignment horizontal="left" vertical="center"/>
    </xf>
    <xf numFmtId="0" fontId="0" fillId="0" borderId="28" xfId="0" applyFont="1" applyBorder="1" applyAlignment="1">
      <alignment horizontal="left"/>
    </xf>
    <xf numFmtId="0" fontId="0" fillId="29" borderId="2" xfId="0" applyFont="1" applyFill="1" applyBorder="1" applyAlignment="1">
      <alignment horizontal="center" vertical="center"/>
    </xf>
    <xf numFmtId="0" fontId="5" fillId="29" borderId="2" xfId="0" applyFont="1" applyFill="1" applyBorder="1"/>
    <xf numFmtId="0" fontId="0" fillId="4" borderId="1" xfId="0" applyFont="1" applyFill="1" applyBorder="1" applyAlignment="1">
      <alignment horizontal="left"/>
    </xf>
    <xf numFmtId="0" fontId="5" fillId="3" borderId="2" xfId="0" applyFont="1" applyFill="1" applyBorder="1" applyAlignment="1">
      <alignment horizontal="left" vertical="center" wrapText="1"/>
    </xf>
    <xf numFmtId="0" fontId="0" fillId="6" borderId="22" xfId="0" applyFont="1" applyFill="1" applyBorder="1" applyAlignment="1">
      <alignment horizontal="center" vertical="center"/>
    </xf>
    <xf numFmtId="0" fontId="0" fillId="6" borderId="22" xfId="0" applyFont="1" applyFill="1" applyBorder="1" applyAlignment="1">
      <alignment vertical="center" wrapText="1"/>
    </xf>
    <xf numFmtId="0" fontId="0" fillId="6" borderId="24" xfId="0" applyFont="1" applyFill="1" applyBorder="1" applyAlignment="1">
      <alignment vertical="center" wrapText="1"/>
    </xf>
    <xf numFmtId="0" fontId="17" fillId="0" borderId="0" xfId="0" applyFont="1"/>
    <xf numFmtId="0" fontId="25" fillId="0" borderId="20" xfId="0" applyFont="1" applyBorder="1" applyAlignment="1">
      <alignment vertical="center"/>
    </xf>
    <xf numFmtId="0" fontId="0" fillId="6" borderId="23" xfId="0" applyFont="1" applyFill="1" applyBorder="1"/>
    <xf numFmtId="0" fontId="0" fillId="6" borderId="29" xfId="0" applyFont="1" applyFill="1" applyBorder="1"/>
    <xf numFmtId="0" fontId="5" fillId="15" borderId="2" xfId="0" applyFont="1" applyFill="1" applyBorder="1" applyAlignment="1">
      <alignment horizontal="center"/>
    </xf>
    <xf numFmtId="0" fontId="0" fillId="13" borderId="2" xfId="0" applyFont="1" applyFill="1" applyBorder="1" applyAlignment="1">
      <alignment wrapText="1"/>
    </xf>
    <xf numFmtId="0" fontId="0" fillId="0" borderId="0" xfId="0" applyFont="1" applyAlignment="1"/>
    <xf numFmtId="0" fontId="0" fillId="30" borderId="2" xfId="0" applyFont="1" applyFill="1" applyBorder="1" applyAlignment="1">
      <alignment horizontal="center" vertical="center"/>
    </xf>
    <xf numFmtId="0" fontId="0" fillId="30" borderId="19" xfId="0" applyFont="1" applyFill="1" applyBorder="1" applyAlignment="1">
      <alignment vertical="center"/>
    </xf>
    <xf numFmtId="0" fontId="0" fillId="30" borderId="23" xfId="0" applyFont="1" applyFill="1" applyBorder="1" applyAlignment="1">
      <alignment vertical="center"/>
    </xf>
    <xf numFmtId="0" fontId="0" fillId="30" borderId="2" xfId="0" applyFont="1" applyFill="1" applyBorder="1" applyAlignment="1">
      <alignment vertical="center"/>
    </xf>
    <xf numFmtId="0" fontId="0" fillId="31" borderId="2" xfId="0" applyFont="1" applyFill="1" applyBorder="1" applyAlignment="1">
      <alignment horizontal="left" vertical="center" wrapText="1"/>
    </xf>
    <xf numFmtId="0" fontId="5" fillId="31" borderId="2" xfId="0" applyFont="1" applyFill="1" applyBorder="1" applyAlignment="1">
      <alignment horizontal="left" vertical="center" wrapText="1"/>
    </xf>
    <xf numFmtId="0" fontId="5" fillId="31" borderId="0" xfId="0" applyFont="1" applyFill="1" applyAlignment="1">
      <alignment vertical="center"/>
    </xf>
    <xf numFmtId="0" fontId="0" fillId="31" borderId="0" xfId="0" applyFont="1" applyFill="1"/>
    <xf numFmtId="0" fontId="0" fillId="31" borderId="0" xfId="0" applyFont="1" applyFill="1" applyAlignment="1"/>
    <xf numFmtId="0" fontId="0" fillId="32" borderId="2" xfId="0" applyFont="1" applyFill="1" applyBorder="1" applyAlignment="1">
      <alignment horizontal="center" vertical="center"/>
    </xf>
    <xf numFmtId="0" fontId="0" fillId="32" borderId="19" xfId="0" applyFont="1" applyFill="1" applyBorder="1" applyAlignment="1">
      <alignment vertical="center" wrapText="1"/>
    </xf>
    <xf numFmtId="0" fontId="0" fillId="32" borderId="23" xfId="0" applyFont="1" applyFill="1" applyBorder="1" applyAlignment="1">
      <alignment vertical="center" wrapText="1"/>
    </xf>
    <xf numFmtId="0" fontId="0" fillId="32" borderId="2" xfId="0" applyFont="1" applyFill="1" applyBorder="1" applyAlignment="1">
      <alignment vertical="center"/>
    </xf>
    <xf numFmtId="0" fontId="0" fillId="33" borderId="2" xfId="0" applyFont="1" applyFill="1" applyBorder="1" applyAlignment="1">
      <alignment horizontal="left" vertical="center" wrapText="1"/>
    </xf>
    <xf numFmtId="0" fontId="5" fillId="33" borderId="2" xfId="0" applyFont="1" applyFill="1" applyBorder="1" applyAlignment="1">
      <alignment horizontal="left" vertical="center" wrapText="1"/>
    </xf>
    <xf numFmtId="0" fontId="5" fillId="33" borderId="0" xfId="0" applyFont="1" applyFill="1" applyAlignment="1">
      <alignment vertical="center"/>
    </xf>
    <xf numFmtId="0" fontId="0" fillId="33" borderId="0" xfId="0" applyFont="1" applyFill="1"/>
    <xf numFmtId="0" fontId="0" fillId="33" borderId="0" xfId="0" applyFont="1" applyFill="1" applyAlignment="1"/>
    <xf numFmtId="0" fontId="0" fillId="33" borderId="2" xfId="0" applyFont="1" applyFill="1" applyBorder="1" applyAlignment="1">
      <alignment vertical="center" wrapText="1"/>
    </xf>
    <xf numFmtId="0" fontId="5" fillId="33" borderId="2" xfId="0" applyFont="1" applyFill="1" applyBorder="1" applyAlignment="1">
      <alignment vertical="center" wrapText="1"/>
    </xf>
    <xf numFmtId="0" fontId="0" fillId="33" borderId="2" xfId="0" applyFont="1" applyFill="1" applyBorder="1" applyAlignment="1">
      <alignment horizontal="left" vertical="center"/>
    </xf>
    <xf numFmtId="0" fontId="5" fillId="33" borderId="2" xfId="0" applyFont="1" applyFill="1" applyBorder="1" applyAlignment="1">
      <alignment horizontal="left" vertical="center"/>
    </xf>
    <xf numFmtId="0" fontId="5" fillId="34" borderId="2" xfId="0" applyFont="1" applyFill="1" applyBorder="1" applyAlignment="1">
      <alignment wrapText="1"/>
    </xf>
    <xf numFmtId="0" fontId="5" fillId="34" borderId="2" xfId="0" applyFont="1" applyFill="1" applyBorder="1" applyAlignment="1">
      <alignment horizontal="left" vertical="center" wrapText="1"/>
    </xf>
    <xf numFmtId="0" fontId="6" fillId="8" borderId="2" xfId="0" applyFont="1" applyFill="1" applyBorder="1" applyAlignment="1">
      <alignment wrapText="1"/>
    </xf>
    <xf numFmtId="0" fontId="2" fillId="6" borderId="2" xfId="0" applyFont="1" applyFill="1" applyBorder="1" applyAlignment="1">
      <alignment wrapText="1"/>
    </xf>
    <xf numFmtId="0" fontId="33" fillId="0" borderId="2" xfId="0" applyFont="1" applyBorder="1" applyAlignment="1">
      <alignment vertical="center" wrapText="1"/>
    </xf>
    <xf numFmtId="0" fontId="5" fillId="0" borderId="2" xfId="0" applyFont="1" applyFill="1" applyBorder="1" applyAlignment="1">
      <alignment vertical="center" wrapText="1"/>
    </xf>
    <xf numFmtId="0" fontId="21" fillId="13" borderId="2" xfId="0" applyFont="1" applyFill="1" applyBorder="1" applyAlignment="1">
      <alignment vertical="center" wrapText="1"/>
    </xf>
    <xf numFmtId="0" fontId="0" fillId="0" borderId="0" xfId="0" applyFont="1" applyAlignment="1"/>
    <xf numFmtId="0" fontId="33" fillId="9" borderId="2" xfId="0" applyFont="1" applyFill="1" applyBorder="1" applyAlignment="1">
      <alignment vertical="center" wrapText="1"/>
    </xf>
    <xf numFmtId="0" fontId="33" fillId="6" borderId="2" xfId="0" applyFont="1" applyFill="1" applyBorder="1" applyAlignment="1">
      <alignment vertical="center" wrapText="1"/>
    </xf>
    <xf numFmtId="0" fontId="33" fillId="0" borderId="2" xfId="0" applyFont="1" applyFill="1" applyBorder="1" applyAlignment="1">
      <alignment vertical="center" wrapText="1"/>
    </xf>
    <xf numFmtId="0" fontId="0" fillId="0" borderId="2" xfId="0" applyFont="1" applyFill="1" applyBorder="1" applyAlignment="1">
      <alignment vertical="center" wrapText="1"/>
    </xf>
    <xf numFmtId="0" fontId="0" fillId="36" borderId="2" xfId="0" applyFont="1" applyFill="1" applyBorder="1" applyAlignment="1">
      <alignment horizontal="center" vertical="center"/>
    </xf>
    <xf numFmtId="0" fontId="0" fillId="36" borderId="2" xfId="0" applyFont="1" applyFill="1" applyBorder="1" applyAlignment="1">
      <alignment vertical="center"/>
    </xf>
    <xf numFmtId="0" fontId="0" fillId="36" borderId="2" xfId="0" applyFont="1" applyFill="1" applyBorder="1" applyAlignment="1">
      <alignment vertical="center" wrapText="1"/>
    </xf>
    <xf numFmtId="0" fontId="33" fillId="36" borderId="2" xfId="0" applyFont="1" applyFill="1" applyBorder="1" applyAlignment="1">
      <alignment vertical="center" wrapText="1"/>
    </xf>
    <xf numFmtId="0" fontId="5" fillId="35" borderId="2" xfId="0" applyFont="1" applyFill="1" applyBorder="1" applyAlignment="1">
      <alignment vertical="center" wrapText="1"/>
    </xf>
    <xf numFmtId="0" fontId="0" fillId="0" borderId="37" xfId="0" applyBorder="1" applyAlignment="1">
      <alignment wrapText="1"/>
    </xf>
    <xf numFmtId="0" fontId="0" fillId="37" borderId="2" xfId="0" applyFont="1" applyFill="1" applyBorder="1" applyAlignment="1">
      <alignment vertical="center"/>
    </xf>
    <xf numFmtId="0" fontId="0" fillId="0" borderId="2" xfId="0" applyFont="1" applyFill="1" applyBorder="1" applyAlignment="1">
      <alignment vertical="center"/>
    </xf>
    <xf numFmtId="0" fontId="19" fillId="0" borderId="2" xfId="0" applyFont="1" applyFill="1" applyBorder="1" applyAlignment="1">
      <alignment vertical="center"/>
    </xf>
    <xf numFmtId="0" fontId="5" fillId="0" borderId="22" xfId="0" applyFont="1" applyBorder="1" applyAlignment="1">
      <alignment vertical="center" wrapText="1"/>
    </xf>
    <xf numFmtId="0" fontId="17" fillId="0" borderId="28" xfId="0" applyFont="1" applyBorder="1" applyAlignment="1">
      <alignment vertical="center" wrapText="1"/>
    </xf>
    <xf numFmtId="0" fontId="17" fillId="3" borderId="20" xfId="0" applyFont="1" applyFill="1" applyBorder="1" applyAlignment="1">
      <alignment vertical="center" wrapText="1"/>
    </xf>
    <xf numFmtId="0" fontId="0" fillId="3" borderId="37" xfId="0" applyFont="1" applyFill="1" applyBorder="1" applyAlignment="1">
      <alignment horizontal="left"/>
    </xf>
    <xf numFmtId="0" fontId="5" fillId="0" borderId="37" xfId="0" applyFont="1" applyBorder="1" applyAlignment="1">
      <alignment wrapText="1"/>
    </xf>
    <xf numFmtId="0" fontId="33" fillId="3" borderId="2" xfId="0" applyFont="1" applyFill="1" applyBorder="1" applyAlignment="1">
      <alignment vertical="center" wrapText="1"/>
    </xf>
    <xf numFmtId="0" fontId="35" fillId="38" borderId="0" xfId="2" applyAlignment="1"/>
    <xf numFmtId="0" fontId="0" fillId="0" borderId="0" xfId="0" applyFont="1" applyAlignment="1"/>
    <xf numFmtId="0" fontId="33" fillId="0" borderId="2" xfId="3" applyFont="1" applyFill="1" applyBorder="1" applyAlignment="1">
      <alignment vertical="center" wrapText="1"/>
    </xf>
    <xf numFmtId="0" fontId="35" fillId="38" borderId="4" xfId="4" applyAlignment="1"/>
    <xf numFmtId="0" fontId="6" fillId="0" borderId="17" xfId="0" applyFont="1" applyBorder="1"/>
    <xf numFmtId="0" fontId="5" fillId="33" borderId="0" xfId="0" applyFont="1" applyFill="1" applyAlignment="1"/>
    <xf numFmtId="0" fontId="0" fillId="39" borderId="2" xfId="0" applyFont="1" applyFill="1" applyBorder="1" applyAlignment="1">
      <alignment horizontal="center" vertical="center"/>
    </xf>
    <xf numFmtId="0" fontId="0" fillId="39" borderId="2" xfId="0" applyFont="1" applyFill="1" applyBorder="1" applyAlignment="1">
      <alignment vertical="center"/>
    </xf>
    <xf numFmtId="0" fontId="0" fillId="40" borderId="2" xfId="0" applyFont="1" applyFill="1" applyBorder="1" applyAlignment="1">
      <alignment horizontal="center" vertical="center"/>
    </xf>
    <xf numFmtId="0" fontId="0" fillId="40" borderId="2" xfId="0" applyFont="1" applyFill="1" applyBorder="1" applyAlignment="1">
      <alignment vertical="center"/>
    </xf>
    <xf numFmtId="0" fontId="0" fillId="41" borderId="2" xfId="0" applyFont="1" applyFill="1" applyBorder="1" applyAlignment="1">
      <alignment horizontal="center" vertical="center"/>
    </xf>
    <xf numFmtId="0" fontId="0" fillId="41" borderId="2" xfId="0" applyFont="1" applyFill="1" applyBorder="1" applyAlignment="1">
      <alignment vertical="center"/>
    </xf>
    <xf numFmtId="0" fontId="33" fillId="41" borderId="2" xfId="0" applyFont="1" applyFill="1" applyBorder="1" applyAlignment="1">
      <alignment vertical="center"/>
    </xf>
    <xf numFmtId="0" fontId="0" fillId="42" borderId="2" xfId="0" applyFont="1" applyFill="1" applyBorder="1" applyAlignment="1">
      <alignment horizontal="center" vertical="center"/>
    </xf>
    <xf numFmtId="0" fontId="0" fillId="42" borderId="2" xfId="0" applyFont="1" applyFill="1" applyBorder="1" applyAlignment="1">
      <alignment vertical="center"/>
    </xf>
    <xf numFmtId="0" fontId="5" fillId="43" borderId="2" xfId="0" applyFont="1" applyFill="1" applyBorder="1" applyAlignment="1">
      <alignment vertical="center"/>
    </xf>
    <xf numFmtId="0" fontId="17" fillId="43" borderId="2" xfId="0" applyFont="1" applyFill="1" applyBorder="1" applyAlignment="1">
      <alignment vertical="center"/>
    </xf>
    <xf numFmtId="0" fontId="5" fillId="43" borderId="2" xfId="0" applyFont="1" applyFill="1" applyBorder="1" applyAlignment="1">
      <alignment vertical="center" wrapText="1"/>
    </xf>
    <xf numFmtId="0" fontId="0" fillId="43" borderId="2" xfId="0" applyFont="1" applyFill="1" applyBorder="1" applyAlignment="1">
      <alignment vertical="center" wrapText="1"/>
    </xf>
    <xf numFmtId="0" fontId="0" fillId="43" borderId="2" xfId="0" quotePrefix="1" applyFont="1" applyFill="1" applyBorder="1" applyAlignment="1">
      <alignment vertical="center" wrapText="1"/>
    </xf>
    <xf numFmtId="0" fontId="17" fillId="43" borderId="2" xfId="0" applyFont="1" applyFill="1" applyBorder="1" applyAlignment="1">
      <alignment vertical="center" wrapText="1"/>
    </xf>
    <xf numFmtId="0" fontId="0" fillId="44" borderId="0" xfId="0" applyFont="1" applyFill="1" applyAlignment="1"/>
    <xf numFmtId="0" fontId="5" fillId="44" borderId="2" xfId="0" applyFont="1" applyFill="1" applyBorder="1" applyAlignment="1">
      <alignment vertical="center"/>
    </xf>
    <xf numFmtId="0" fontId="5" fillId="44" borderId="2" xfId="0" applyFont="1" applyFill="1" applyBorder="1" applyAlignment="1">
      <alignment vertical="center" wrapText="1"/>
    </xf>
    <xf numFmtId="0" fontId="17" fillId="45" borderId="2" xfId="0" applyFont="1" applyFill="1" applyBorder="1" applyAlignment="1">
      <alignment vertical="center"/>
    </xf>
    <xf numFmtId="0" fontId="0" fillId="42" borderId="2" xfId="0" applyFont="1" applyFill="1" applyBorder="1" applyAlignment="1">
      <alignment vertical="center" wrapText="1"/>
    </xf>
    <xf numFmtId="0" fontId="17" fillId="45" borderId="0" xfId="0" applyFont="1" applyFill="1" applyAlignment="1">
      <alignment horizontal="left"/>
    </xf>
    <xf numFmtId="0" fontId="17" fillId="45" borderId="2" xfId="0" applyFont="1" applyFill="1" applyBorder="1" applyAlignment="1">
      <alignment vertical="center" wrapText="1"/>
    </xf>
    <xf numFmtId="0" fontId="17" fillId="46" borderId="2" xfId="0" applyFont="1" applyFill="1" applyBorder="1" applyAlignment="1">
      <alignment vertical="center" wrapText="1"/>
    </xf>
    <xf numFmtId="0" fontId="17" fillId="42" borderId="2" xfId="0" applyFont="1" applyFill="1" applyBorder="1" applyAlignment="1">
      <alignment vertical="center" wrapText="1"/>
    </xf>
    <xf numFmtId="0" fontId="5" fillId="47" borderId="2" xfId="0" applyFont="1" applyFill="1" applyBorder="1" applyAlignment="1">
      <alignment vertical="center" wrapText="1"/>
    </xf>
    <xf numFmtId="0" fontId="17" fillId="45" borderId="2" xfId="0" applyFont="1" applyFill="1" applyBorder="1" applyAlignment="1">
      <alignment horizontal="left" vertical="top" wrapText="1"/>
    </xf>
    <xf numFmtId="0" fontId="0" fillId="0" borderId="0" xfId="0" applyFont="1" applyAlignment="1"/>
    <xf numFmtId="0" fontId="0" fillId="0" borderId="4" xfId="5" applyFont="1" applyAlignment="1"/>
    <xf numFmtId="0" fontId="0" fillId="0" borderId="4" xfId="5" applyFont="1" applyBorder="1" applyAlignment="1"/>
    <xf numFmtId="0" fontId="0" fillId="0" borderId="37" xfId="5" applyFont="1" applyBorder="1" applyAlignment="1"/>
    <xf numFmtId="0" fontId="0" fillId="0" borderId="4" xfId="5" applyFont="1"/>
    <xf numFmtId="0" fontId="0" fillId="0" borderId="4" xfId="5" applyFont="1" applyBorder="1"/>
    <xf numFmtId="0" fontId="0" fillId="0" borderId="37" xfId="5" applyFont="1" applyBorder="1"/>
    <xf numFmtId="0" fontId="0" fillId="0" borderId="4" xfId="5" applyFont="1" applyAlignment="1">
      <alignment vertical="center"/>
    </xf>
    <xf numFmtId="0" fontId="5" fillId="0" borderId="4" xfId="5" applyFont="1" applyAlignment="1">
      <alignment vertical="center" wrapText="1"/>
    </xf>
    <xf numFmtId="0" fontId="5" fillId="0" borderId="4" xfId="5" applyFont="1" applyAlignment="1">
      <alignment vertical="center"/>
    </xf>
    <xf numFmtId="0" fontId="5" fillId="0" borderId="4" xfId="5" applyFont="1" applyBorder="1" applyAlignment="1">
      <alignment vertical="center"/>
    </xf>
    <xf numFmtId="0" fontId="5" fillId="3" borderId="37" xfId="5" applyFont="1" applyFill="1" applyBorder="1" applyAlignment="1">
      <alignment vertical="center"/>
    </xf>
    <xf numFmtId="0" fontId="5" fillId="0" borderId="4" xfId="5" applyFont="1" applyAlignment="1">
      <alignment horizontal="center" vertical="center"/>
    </xf>
    <xf numFmtId="0" fontId="0" fillId="0" borderId="2" xfId="5" applyFont="1" applyBorder="1" applyAlignment="1">
      <alignment vertical="center"/>
    </xf>
    <xf numFmtId="0" fontId="5" fillId="0" borderId="28" xfId="5" applyFont="1" applyBorder="1" applyAlignment="1">
      <alignment vertical="center" wrapText="1"/>
    </xf>
    <xf numFmtId="0" fontId="5" fillId="0" borderId="2" xfId="5" applyFont="1" applyBorder="1" applyAlignment="1">
      <alignment vertical="center"/>
    </xf>
    <xf numFmtId="0" fontId="5" fillId="0" borderId="20" xfId="5" applyFont="1" applyBorder="1" applyAlignment="1">
      <alignment vertical="center"/>
    </xf>
    <xf numFmtId="0" fontId="0" fillId="3" borderId="37" xfId="5" applyFont="1" applyFill="1" applyBorder="1" applyAlignment="1">
      <alignment vertical="center"/>
    </xf>
    <xf numFmtId="0" fontId="5" fillId="0" borderId="28" xfId="5" applyFont="1" applyBorder="1" applyAlignment="1">
      <alignment vertical="center"/>
    </xf>
    <xf numFmtId="0" fontId="0" fillId="0" borderId="2" xfId="5" applyFont="1" applyBorder="1" applyAlignment="1">
      <alignment horizontal="center" vertical="center"/>
    </xf>
    <xf numFmtId="0" fontId="5" fillId="0" borderId="31" xfId="5" applyFont="1" applyBorder="1" applyAlignment="1">
      <alignment vertical="center"/>
    </xf>
    <xf numFmtId="0" fontId="0" fillId="0" borderId="12" xfId="5" applyFont="1" applyBorder="1" applyAlignment="1">
      <alignment vertical="center" wrapText="1"/>
    </xf>
    <xf numFmtId="0" fontId="0" fillId="6" borderId="37" xfId="5" applyFont="1" applyFill="1" applyBorder="1" applyAlignment="1">
      <alignment vertical="center"/>
    </xf>
    <xf numFmtId="0" fontId="0" fillId="0" borderId="31" xfId="5" applyFont="1" applyBorder="1" applyAlignment="1">
      <alignment vertical="center" wrapText="1"/>
    </xf>
    <xf numFmtId="0" fontId="5" fillId="0" borderId="22" xfId="5" applyFont="1" applyBorder="1" applyAlignment="1">
      <alignment vertical="center"/>
    </xf>
    <xf numFmtId="0" fontId="5" fillId="0" borderId="27" xfId="5" applyFont="1" applyBorder="1" applyAlignment="1">
      <alignment vertical="center"/>
    </xf>
    <xf numFmtId="0" fontId="0" fillId="0" borderId="22" xfId="5" applyFont="1" applyBorder="1" applyAlignment="1">
      <alignment vertical="center"/>
    </xf>
    <xf numFmtId="0" fontId="0" fillId="0" borderId="31" xfId="5" applyFont="1" applyBorder="1" applyAlignment="1">
      <alignment vertical="center"/>
    </xf>
    <xf numFmtId="0" fontId="0" fillId="0" borderId="22" xfId="5" applyFont="1" applyBorder="1" applyAlignment="1">
      <alignment horizontal="center" vertical="center"/>
    </xf>
    <xf numFmtId="0" fontId="5" fillId="0" borderId="25" xfId="5" applyFont="1" applyBorder="1" applyAlignment="1">
      <alignment vertical="center"/>
    </xf>
    <xf numFmtId="0" fontId="5" fillId="0" borderId="37" xfId="5" applyFont="1" applyFill="1" applyBorder="1" applyAlignment="1">
      <alignment vertical="center"/>
    </xf>
    <xf numFmtId="0" fontId="0" fillId="15" borderId="37" xfId="5" applyFont="1" applyFill="1" applyBorder="1" applyAlignment="1">
      <alignment vertical="center"/>
    </xf>
    <xf numFmtId="0" fontId="0" fillId="0" borderId="28" xfId="5" applyFont="1" applyBorder="1" applyAlignment="1">
      <alignment vertical="center"/>
    </xf>
    <xf numFmtId="0" fontId="5" fillId="0" borderId="28" xfId="5" applyFont="1" applyFill="1" applyBorder="1" applyAlignment="1">
      <alignment vertical="center" wrapText="1"/>
    </xf>
    <xf numFmtId="0" fontId="5" fillId="0" borderId="25" xfId="5" applyFont="1" applyFill="1" applyBorder="1" applyAlignment="1">
      <alignment vertical="center"/>
    </xf>
    <xf numFmtId="0" fontId="5" fillId="0" borderId="2" xfId="5" applyFont="1" applyFill="1" applyBorder="1" applyAlignment="1">
      <alignment vertical="center"/>
    </xf>
    <xf numFmtId="0" fontId="5" fillId="0" borderId="20" xfId="5" applyFont="1" applyFill="1" applyBorder="1" applyAlignment="1">
      <alignment vertical="center"/>
    </xf>
    <xf numFmtId="0" fontId="0" fillId="3" borderId="28" xfId="5" applyFont="1" applyFill="1" applyBorder="1" applyAlignment="1">
      <alignment vertical="center"/>
    </xf>
    <xf numFmtId="0" fontId="0" fillId="3" borderId="2" xfId="5" applyFont="1" applyFill="1" applyBorder="1" applyAlignment="1">
      <alignment vertical="center"/>
    </xf>
    <xf numFmtId="0" fontId="0" fillId="3" borderId="2" xfId="5" applyFont="1" applyFill="1" applyBorder="1" applyAlignment="1">
      <alignment horizontal="center" vertical="center"/>
    </xf>
    <xf numFmtId="0" fontId="0" fillId="0" borderId="28" xfId="5" applyFont="1" applyFill="1" applyBorder="1" applyAlignment="1">
      <alignment vertical="center" wrapText="1"/>
    </xf>
    <xf numFmtId="0" fontId="0" fillId="0" borderId="25" xfId="5" applyFont="1" applyFill="1" applyBorder="1" applyAlignment="1">
      <alignment vertical="center" wrapText="1"/>
    </xf>
    <xf numFmtId="0" fontId="0" fillId="9" borderId="37" xfId="5" applyFont="1" applyFill="1" applyBorder="1" applyAlignment="1">
      <alignment vertical="center"/>
    </xf>
    <xf numFmtId="0" fontId="5" fillId="0" borderId="20" xfId="5" applyFont="1" applyFill="1" applyBorder="1" applyAlignment="1">
      <alignment vertical="center" wrapText="1"/>
    </xf>
    <xf numFmtId="0" fontId="5" fillId="0" borderId="2" xfId="5" applyFont="1" applyFill="1" applyBorder="1" applyAlignment="1">
      <alignment vertical="center" wrapText="1"/>
    </xf>
    <xf numFmtId="0" fontId="0" fillId="36" borderId="37" xfId="5" applyFont="1" applyFill="1" applyBorder="1" applyAlignment="1">
      <alignment vertical="center"/>
    </xf>
    <xf numFmtId="0" fontId="0" fillId="0" borderId="2" xfId="5" applyFont="1" applyFill="1" applyBorder="1" applyAlignment="1">
      <alignment vertical="center"/>
    </xf>
    <xf numFmtId="0" fontId="5" fillId="0" borderId="28" xfId="5" applyFont="1" applyFill="1" applyBorder="1" applyAlignment="1">
      <alignment vertical="center"/>
    </xf>
    <xf numFmtId="0" fontId="19" fillId="0" borderId="2" xfId="5" applyFont="1" applyFill="1" applyBorder="1" applyAlignment="1">
      <alignment vertical="center"/>
    </xf>
    <xf numFmtId="0" fontId="0" fillId="0" borderId="37" xfId="5" applyFont="1" applyFill="1" applyBorder="1" applyAlignment="1">
      <alignment vertical="center"/>
    </xf>
    <xf numFmtId="0" fontId="5" fillId="0" borderId="2" xfId="5" applyFont="1" applyBorder="1" applyAlignment="1">
      <alignment vertical="center" wrapText="1"/>
    </xf>
    <xf numFmtId="0" fontId="33" fillId="37" borderId="37" xfId="5" applyFont="1" applyFill="1" applyBorder="1" applyAlignment="1">
      <alignment vertical="center"/>
    </xf>
    <xf numFmtId="0" fontId="17" fillId="0" borderId="2" xfId="5" applyFont="1" applyBorder="1" applyAlignment="1">
      <alignment vertical="center"/>
    </xf>
    <xf numFmtId="0" fontId="5" fillId="4" borderId="2" xfId="5" applyFont="1" applyFill="1" applyBorder="1" applyAlignment="1">
      <alignment vertical="center" wrapText="1"/>
    </xf>
    <xf numFmtId="0" fontId="15" fillId="14" borderId="2" xfId="5" applyFont="1" applyFill="1" applyBorder="1" applyAlignment="1">
      <alignment horizontal="center" vertical="center" wrapText="1"/>
    </xf>
    <xf numFmtId="0" fontId="15" fillId="14" borderId="28" xfId="5" applyFont="1" applyFill="1" applyBorder="1" applyAlignment="1">
      <alignment horizontal="center" vertical="center" wrapText="1"/>
    </xf>
    <xf numFmtId="0" fontId="15" fillId="14" borderId="27" xfId="5" applyFont="1" applyFill="1" applyBorder="1" applyAlignment="1">
      <alignment horizontal="center" vertical="center" wrapText="1"/>
    </xf>
    <xf numFmtId="0" fontId="15" fillId="14" borderId="37" xfId="5" applyFont="1" applyFill="1" applyBorder="1" applyAlignment="1">
      <alignment horizontal="center" vertical="center" wrapText="1"/>
    </xf>
    <xf numFmtId="0" fontId="15" fillId="14" borderId="22" xfId="5" applyFont="1" applyFill="1" applyBorder="1" applyAlignment="1">
      <alignment horizontal="center" vertical="center"/>
    </xf>
    <xf numFmtId="0" fontId="15" fillId="14" borderId="2" xfId="5" applyFont="1" applyFill="1" applyBorder="1" applyAlignment="1">
      <alignment horizontal="center" vertical="center"/>
    </xf>
    <xf numFmtId="0" fontId="15" fillId="14" borderId="28" xfId="0" applyFont="1" applyFill="1" applyBorder="1" applyAlignment="1">
      <alignment horizontal="left" vertical="center" wrapText="1"/>
    </xf>
    <xf numFmtId="0" fontId="15" fillId="14" borderId="31" xfId="0" applyFont="1" applyFill="1" applyBorder="1" applyAlignment="1">
      <alignment horizontal="left" vertical="center" wrapText="1"/>
    </xf>
    <xf numFmtId="0" fontId="0" fillId="0" borderId="29" xfId="0" applyFont="1" applyBorder="1" applyAlignment="1">
      <alignment vertical="center" wrapText="1"/>
    </xf>
    <xf numFmtId="0" fontId="0" fillId="0" borderId="13" xfId="0" applyFont="1" applyBorder="1" applyAlignment="1">
      <alignment vertical="center" wrapText="1"/>
    </xf>
    <xf numFmtId="0" fontId="0" fillId="3" borderId="13" xfId="0" applyFont="1" applyFill="1" applyBorder="1" applyAlignment="1">
      <alignment vertical="center"/>
    </xf>
    <xf numFmtId="0" fontId="0" fillId="3" borderId="4" xfId="0" applyFont="1" applyFill="1" applyBorder="1" applyAlignment="1">
      <alignment horizontal="left" vertical="center"/>
    </xf>
    <xf numFmtId="0" fontId="5" fillId="0" borderId="29" xfId="0" applyFont="1" applyBorder="1" applyAlignment="1">
      <alignment vertical="center" wrapText="1"/>
    </xf>
    <xf numFmtId="0" fontId="0" fillId="0" borderId="13" xfId="0" quotePrefix="1" applyFont="1" applyBorder="1" applyAlignment="1">
      <alignment vertical="center" wrapText="1"/>
    </xf>
    <xf numFmtId="0" fontId="16" fillId="0" borderId="29" xfId="0" applyFont="1" applyBorder="1" applyAlignment="1">
      <alignment vertical="center" wrapText="1"/>
    </xf>
    <xf numFmtId="0" fontId="0" fillId="0" borderId="22" xfId="0" applyFont="1" applyBorder="1" applyAlignment="1">
      <alignment vertical="center" wrapText="1"/>
    </xf>
    <xf numFmtId="0" fontId="5" fillId="0" borderId="13" xfId="0" applyFont="1" applyBorder="1" applyAlignment="1">
      <alignment vertical="center"/>
    </xf>
    <xf numFmtId="0" fontId="5" fillId="0" borderId="29" xfId="0" applyFont="1" applyBorder="1" applyAlignment="1">
      <alignment vertical="center"/>
    </xf>
    <xf numFmtId="0" fontId="0" fillId="0" borderId="22" xfId="0" applyFont="1" applyBorder="1" applyAlignment="1">
      <alignment vertical="center"/>
    </xf>
    <xf numFmtId="0" fontId="0" fillId="0" borderId="29" xfId="0" applyFont="1" applyBorder="1" applyAlignment="1">
      <alignment horizontal="left" vertical="center" wrapText="1"/>
    </xf>
    <xf numFmtId="0" fontId="0" fillId="0" borderId="22" xfId="0" applyFont="1" applyBorder="1" applyAlignment="1">
      <alignment horizontal="left" vertical="center" wrapText="1"/>
    </xf>
    <xf numFmtId="0" fontId="0" fillId="3" borderId="28" xfId="0" applyFont="1" applyFill="1" applyBorder="1" applyAlignment="1">
      <alignment vertical="center" wrapText="1"/>
    </xf>
    <xf numFmtId="0" fontId="0" fillId="3" borderId="4" xfId="0" applyFont="1" applyFill="1" applyBorder="1" applyAlignment="1">
      <alignment vertical="center" wrapText="1"/>
    </xf>
    <xf numFmtId="0" fontId="1" fillId="0" borderId="0" xfId="0" applyFont="1"/>
    <xf numFmtId="0" fontId="0" fillId="0" borderId="0" xfId="0" applyFont="1" applyAlignment="1"/>
    <xf numFmtId="0" fontId="0" fillId="5" borderId="3" xfId="0" applyFont="1" applyFill="1" applyBorder="1" applyAlignment="1">
      <alignment vertical="top"/>
    </xf>
    <xf numFmtId="0" fontId="7" fillId="0" borderId="4" xfId="0" applyFont="1" applyBorder="1"/>
    <xf numFmtId="0" fontId="0" fillId="0" borderId="7" xfId="0" applyFont="1" applyBorder="1" applyAlignment="1">
      <alignment vertical="top"/>
    </xf>
    <xf numFmtId="0" fontId="7" fillId="0" borderId="7" xfId="0" applyFont="1" applyBorder="1"/>
    <xf numFmtId="0" fontId="0" fillId="5" borderId="3" xfId="0" applyFont="1" applyFill="1" applyBorder="1"/>
    <xf numFmtId="0" fontId="0" fillId="0" borderId="8" xfId="0" applyFont="1" applyBorder="1" applyAlignment="1">
      <alignment vertical="top"/>
    </xf>
    <xf numFmtId="0" fontId="7" fillId="0" borderId="8" xfId="0" applyFont="1" applyBorder="1"/>
    <xf numFmtId="0" fontId="0" fillId="0" borderId="0" xfId="0" applyFont="1" applyAlignment="1">
      <alignment vertical="top"/>
    </xf>
    <xf numFmtId="0" fontId="0" fillId="3" borderId="3" xfId="0" applyFont="1" applyFill="1" applyBorder="1" applyAlignment="1">
      <alignment vertical="top"/>
    </xf>
    <xf numFmtId="0" fontId="7" fillId="0" borderId="5" xfId="0" applyFont="1" applyBorder="1"/>
    <xf numFmtId="0" fontId="0" fillId="5" borderId="10" xfId="0" applyFont="1" applyFill="1" applyBorder="1" applyAlignment="1">
      <alignment vertical="top"/>
    </xf>
    <xf numFmtId="0" fontId="7" fillId="0" borderId="12" xfId="0" applyFont="1" applyBorder="1"/>
    <xf numFmtId="0" fontId="7" fillId="0" borderId="13" xfId="0" applyFont="1" applyBorder="1"/>
    <xf numFmtId="0" fontId="7" fillId="0" borderId="16" xfId="0" applyFont="1" applyBorder="1"/>
    <xf numFmtId="0" fontId="0" fillId="5" borderId="21" xfId="0" applyFont="1" applyFill="1" applyBorder="1" applyAlignment="1">
      <alignment vertical="top"/>
    </xf>
    <xf numFmtId="0" fontId="0" fillId="3" borderId="21" xfId="0" applyFont="1" applyFill="1" applyBorder="1" applyAlignment="1">
      <alignment vertical="top"/>
    </xf>
    <xf numFmtId="0" fontId="33" fillId="5" borderId="21" xfId="0" applyFont="1" applyFill="1" applyBorder="1" applyAlignment="1">
      <alignment vertical="top"/>
    </xf>
    <xf numFmtId="0" fontId="0" fillId="5" borderId="18" xfId="0" applyFont="1" applyFill="1" applyBorder="1" applyAlignment="1">
      <alignment vertical="top"/>
    </xf>
    <xf numFmtId="0" fontId="0" fillId="5" borderId="21" xfId="0" applyFont="1" applyFill="1" applyBorder="1"/>
    <xf numFmtId="0" fontId="0" fillId="0" borderId="0" xfId="0" applyFont="1" applyAlignment="1">
      <alignment horizontal="left" vertical="top"/>
    </xf>
    <xf numFmtId="0" fontId="7" fillId="0" borderId="6" xfId="0" applyFont="1" applyBorder="1"/>
    <xf numFmtId="0" fontId="0" fillId="3" borderId="10" xfId="0" applyFont="1" applyFill="1" applyBorder="1" applyAlignment="1">
      <alignment vertical="top"/>
    </xf>
    <xf numFmtId="0" fontId="7" fillId="0" borderId="17" xfId="0" applyFont="1" applyBorder="1"/>
    <xf numFmtId="0" fontId="0" fillId="5" borderId="26" xfId="0" applyFont="1" applyFill="1" applyBorder="1" applyAlignment="1">
      <alignment vertical="top"/>
    </xf>
    <xf numFmtId="0" fontId="17" fillId="0" borderId="33" xfId="0" applyFont="1" applyBorder="1" applyAlignment="1">
      <alignment horizontal="left" vertical="center" wrapText="1"/>
    </xf>
    <xf numFmtId="0" fontId="7" fillId="0" borderId="33" xfId="0" applyFont="1" applyBorder="1"/>
  </cellXfs>
  <cellStyles count="6">
    <cellStyle name="Followed Hyperlink" xfId="1" builtinId="9" hidden="1"/>
    <cellStyle name="Good" xfId="2" builtinId="26"/>
    <cellStyle name="Good 2" xfId="4"/>
    <cellStyle name="Normal" xfId="0" builtinId="0"/>
    <cellStyle name="Normal 2" xfId="3"/>
    <cellStyle name="Normal 3" xfId="5"/>
  </cellStyles>
  <dxfs count="186">
    <dxf>
      <fill>
        <patternFill patternType="none"/>
      </fill>
    </dxf>
    <dxf>
      <fill>
        <patternFill patternType="solid">
          <fgColor rgb="FFFFFF00"/>
          <bgColor rgb="FFFFFF00"/>
        </patternFill>
      </fill>
    </dxf>
    <dxf>
      <fill>
        <patternFill patternType="solid">
          <fgColor rgb="FFFFFF00"/>
          <bgColor rgb="FFFFFF00"/>
        </patternFill>
      </fill>
    </dxf>
    <dxf>
      <border diagonalUp="0" diagonalDown="0">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E8F0FE"/>
          <bgColor rgb="FFE8F0FE"/>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90" defaultPivotStyle="PivotStyleMedium7">
    <tableStyle name="Account_Activity-style" pivot="0" count="2">
      <tableStyleElement type="firstRowStripe" dxfId="185"/>
      <tableStyleElement type="secondRowStripe" dxfId="184"/>
    </tableStyle>
    <tableStyle name="Account_Activity-style 2" pivot="0" count="2">
      <tableStyleElement type="firstRowStripe" dxfId="183"/>
      <tableStyleElement type="secondRowStripe" dxfId="182"/>
    </tableStyle>
    <tableStyle name="Account_Activity-style 3" pivot="0" count="2">
      <tableStyleElement type="firstRowStripe" dxfId="181"/>
      <tableStyleElement type="secondRowStripe" dxfId="180"/>
    </tableStyle>
    <tableStyle name="Account_Activity-style 4" pivot="0" count="2">
      <tableStyleElement type="firstRowStripe" dxfId="179"/>
      <tableStyleElement type="secondRowStripe" dxfId="178"/>
    </tableStyle>
    <tableStyle name="Account_Activity-style 5" pivot="0" count="2">
      <tableStyleElement type="firstRowStripe" dxfId="177"/>
      <tableStyleElement type="secondRowStripe" dxfId="176"/>
    </tableStyle>
    <tableStyle name="Account_Activity-style 6" pivot="0" count="2">
      <tableStyleElement type="firstRowStripe" dxfId="175"/>
      <tableStyleElement type="secondRowStripe" dxfId="174"/>
    </tableStyle>
    <tableStyle name="Account_Activity-style 7" pivot="0" count="2">
      <tableStyleElement type="firstRowStripe" dxfId="173"/>
      <tableStyleElement type="secondRowStripe" dxfId="172"/>
    </tableStyle>
    <tableStyle name="Account_Activity-style 8" pivot="0" count="2">
      <tableStyleElement type="firstRowStripe" dxfId="171"/>
      <tableStyleElement type="secondRowStripe" dxfId="170"/>
    </tableStyle>
    <tableStyle name="Account_Activity-style 9" pivot="0" count="2">
      <tableStyleElement type="firstRowStripe" dxfId="169"/>
      <tableStyleElement type="secondRowStripe" dxfId="168"/>
    </tableStyle>
    <tableStyle name="Account_Activity-style 10" pivot="0" count="2">
      <tableStyleElement type="firstRowStripe" dxfId="167"/>
      <tableStyleElement type="secondRowStripe" dxfId="166"/>
    </tableStyle>
    <tableStyle name="Account_Activity-style 11" pivot="0" count="2">
      <tableStyleElement type="firstRowStripe" dxfId="165"/>
      <tableStyleElement type="secondRowStripe" dxfId="164"/>
    </tableStyle>
    <tableStyle name="Account_Activity-style 12" pivot="0" count="2">
      <tableStyleElement type="firstRowStripe" dxfId="163"/>
      <tableStyleElement type="secondRowStripe" dxfId="162"/>
    </tableStyle>
    <tableStyle name="Account_Activity-style 13" pivot="0" count="2">
      <tableStyleElement type="firstRowStripe" dxfId="161"/>
      <tableStyleElement type="secondRowStripe" dxfId="160"/>
    </tableStyle>
    <tableStyle name="Account_Activity-style 14" pivot="0" count="2">
      <tableStyleElement type="firstRowStripe" dxfId="159"/>
      <tableStyleElement type="secondRowStripe" dxfId="158"/>
    </tableStyle>
    <tableStyle name="Account_Activity-style 15" pivot="0" count="2">
      <tableStyleElement type="firstRowStripe" dxfId="157"/>
      <tableStyleElement type="secondRowStripe" dxfId="156"/>
    </tableStyle>
    <tableStyle name="Account_Activity-style 16" pivot="0" count="2">
      <tableStyleElement type="firstRowStripe" dxfId="155"/>
      <tableStyleElement type="secondRowStripe" dxfId="154"/>
    </tableStyle>
    <tableStyle name="Account_Activity-style 17" pivot="0" count="2">
      <tableStyleElement type="firstRowStripe" dxfId="153"/>
      <tableStyleElement type="secondRowStripe" dxfId="152"/>
    </tableStyle>
    <tableStyle name="Account_Activity-style 18" pivot="0" count="2">
      <tableStyleElement type="firstRowStripe" dxfId="151"/>
      <tableStyleElement type="secondRowStripe" dxfId="150"/>
    </tableStyle>
    <tableStyle name="Account_Activity-style 19" pivot="0" count="2">
      <tableStyleElement type="firstRowStripe" dxfId="149"/>
      <tableStyleElement type="secondRowStripe" dxfId="148"/>
    </tableStyle>
    <tableStyle name="Account_Activity-style 20" pivot="0" count="2">
      <tableStyleElement type="firstRowStripe" dxfId="147"/>
      <tableStyleElement type="secondRowStripe" dxfId="146"/>
    </tableStyle>
    <tableStyle name="Account_Activity-style 21" pivot="0" count="2">
      <tableStyleElement type="firstRowStripe" dxfId="145"/>
      <tableStyleElement type="secondRowStripe" dxfId="144"/>
    </tableStyle>
    <tableStyle name="Account_Activity-style 22" pivot="0" count="2">
      <tableStyleElement type="firstRowStripe" dxfId="143"/>
      <tableStyleElement type="secondRowStripe" dxfId="142"/>
    </tableStyle>
    <tableStyle name="Account_Activity-style 23" pivot="0" count="2">
      <tableStyleElement type="firstRowStripe" dxfId="141"/>
      <tableStyleElement type="secondRowStripe" dxfId="140"/>
    </tableStyle>
    <tableStyle name="Account_Activity-style 24" pivot="0" count="2">
      <tableStyleElement type="firstRowStripe" dxfId="139"/>
      <tableStyleElement type="secondRowStripe" dxfId="138"/>
    </tableStyle>
    <tableStyle name="Account_Activity-style 25" pivot="0" count="2">
      <tableStyleElement type="firstRowStripe" dxfId="137"/>
      <tableStyleElement type="secondRowStripe" dxfId="136"/>
    </tableStyle>
    <tableStyle name="Account_Activity-style 26" pivot="0" count="2">
      <tableStyleElement type="firstRowStripe" dxfId="135"/>
      <tableStyleElement type="secondRowStripe" dxfId="134"/>
    </tableStyle>
    <tableStyle name="Account_Activity-style 27" pivot="0" count="2">
      <tableStyleElement type="firstRowStripe" dxfId="133"/>
      <tableStyleElement type="secondRowStripe" dxfId="132"/>
    </tableStyle>
    <tableStyle name="Account_Activity_Event_OLD-style" pivot="0" count="2">
      <tableStyleElement type="firstRowStripe" dxfId="131"/>
      <tableStyleElement type="secondRowStripe" dxfId="130"/>
    </tableStyle>
    <tableStyle name="Account_Activity_Event_OLD-style 2" pivot="0" count="2">
      <tableStyleElement type="firstRowStripe" dxfId="129"/>
      <tableStyleElement type="secondRowStripe" dxfId="128"/>
    </tableStyle>
    <tableStyle name="Account_Activity_Event_OLD-style 3" pivot="0" count="2">
      <tableStyleElement type="firstRowStripe" dxfId="127"/>
      <tableStyleElement type="secondRowStripe" dxfId="126"/>
    </tableStyle>
    <tableStyle name="Account_Activity_Event_OLD-style 4" pivot="0" count="2">
      <tableStyleElement type="firstRowStripe" dxfId="125"/>
      <tableStyleElement type="secondRowStripe" dxfId="124"/>
    </tableStyle>
    <tableStyle name="Account_Activity_Event_OLD-style 5" pivot="0" count="2">
      <tableStyleElement type="firstRowStripe" dxfId="123"/>
      <tableStyleElement type="secondRowStripe" dxfId="122"/>
    </tableStyle>
    <tableStyle name="Account_Activity_Event_OLD-style 6" pivot="0" count="2">
      <tableStyleElement type="firstRowStripe" dxfId="121"/>
      <tableStyleElement type="secondRowStripe" dxfId="120"/>
    </tableStyle>
    <tableStyle name="Account_Activity_Event_OLD-style 7" pivot="0" count="2">
      <tableStyleElement type="firstRowStripe" dxfId="119"/>
      <tableStyleElement type="secondRowStripe" dxfId="118"/>
    </tableStyle>
    <tableStyle name="Account_Activity_Event_OLD-style 8" pivot="0" count="2">
      <tableStyleElement type="firstRowStripe" dxfId="117"/>
      <tableStyleElement type="secondRowStripe" dxfId="116"/>
    </tableStyle>
    <tableStyle name="Account_Activity_Event_OLD-style 9" pivot="0" count="2">
      <tableStyleElement type="firstRowStripe" dxfId="115"/>
      <tableStyleElement type="secondRowStripe" dxfId="114"/>
    </tableStyle>
    <tableStyle name="Account_Activity_Event_OLD-style 10" pivot="0" count="2">
      <tableStyleElement type="firstRowStripe" dxfId="113"/>
      <tableStyleElement type="secondRowStripe" dxfId="112"/>
    </tableStyle>
    <tableStyle name="Account_Activity_Event_OLD-style 11" pivot="0" count="2">
      <tableStyleElement type="firstRowStripe" dxfId="111"/>
      <tableStyleElement type="secondRowStripe" dxfId="110"/>
    </tableStyle>
    <tableStyle name="Account_Activity_Event_OLD-style 12" pivot="0" count="2">
      <tableStyleElement type="firstRowStripe" dxfId="109"/>
      <tableStyleElement type="secondRowStripe" dxfId="108"/>
    </tableStyle>
    <tableStyle name="Account_Activity_Event_OLD-style 13" pivot="0" count="2">
      <tableStyleElement type="firstRowStripe" dxfId="107"/>
      <tableStyleElement type="secondRowStripe" dxfId="106"/>
    </tableStyle>
    <tableStyle name="Account_Activity_Event_OLD-style 14" pivot="0" count="2">
      <tableStyleElement type="firstRowStripe" dxfId="105"/>
      <tableStyleElement type="secondRowStripe" dxfId="104"/>
    </tableStyle>
    <tableStyle name="Account_Activity_Event_OLD-style 15" pivot="0" count="2">
      <tableStyleElement type="firstRowStripe" dxfId="103"/>
      <tableStyleElement type="secondRowStripe" dxfId="102"/>
    </tableStyle>
    <tableStyle name="Account_Activity_Event_OLD-style 16" pivot="0" count="2">
      <tableStyleElement type="firstRowStripe" dxfId="101"/>
      <tableStyleElement type="secondRowStripe" dxfId="100"/>
    </tableStyle>
    <tableStyle name="Account_Activity_Event_OLD-style 17" pivot="0" count="2">
      <tableStyleElement type="firstRowStripe" dxfId="99"/>
      <tableStyleElement type="secondRowStripe" dxfId="98"/>
    </tableStyle>
    <tableStyle name="Account_Activity_Event_OLD-style 18" pivot="0" count="2">
      <tableStyleElement type="firstRowStripe" dxfId="97"/>
      <tableStyleElement type="secondRowStripe" dxfId="96"/>
    </tableStyle>
    <tableStyle name="Account_Activity_Event_OLD-style 19" pivot="0" count="2">
      <tableStyleElement type="firstRowStripe" dxfId="95"/>
      <tableStyleElement type="secondRowStripe" dxfId="94"/>
    </tableStyle>
    <tableStyle name="Account_Activity_Event_OLD-style 20" pivot="0" count="2">
      <tableStyleElement type="firstRowStripe" dxfId="93"/>
      <tableStyleElement type="secondRowStripe" dxfId="92"/>
    </tableStyle>
    <tableStyle name="Account_Activity_Event_OLD-style 21" pivot="0" count="2">
      <tableStyleElement type="firstRowStripe" dxfId="91"/>
      <tableStyleElement type="secondRowStripe" dxfId="90"/>
    </tableStyle>
    <tableStyle name="Account_Activity_Event_OLD-style 22" pivot="0" count="2">
      <tableStyleElement type="firstRowStripe" dxfId="89"/>
      <tableStyleElement type="secondRowStripe" dxfId="88"/>
    </tableStyle>
    <tableStyle name="Account_Activity_Event_OLD-style 23" pivot="0" count="2">
      <tableStyleElement type="firstRowStripe" dxfId="87"/>
      <tableStyleElement type="secondRowStripe" dxfId="86"/>
    </tableStyle>
    <tableStyle name="Account_Activity_Event_OLD-style 24" pivot="0" count="2">
      <tableStyleElement type="firstRowStripe" dxfId="85"/>
      <tableStyleElement type="secondRowStripe" dxfId="84"/>
    </tableStyle>
    <tableStyle name="Account_Activity_Event_OLD-style 25" pivot="0" count="2">
      <tableStyleElement type="firstRowStripe" dxfId="83"/>
      <tableStyleElement type="secondRowStripe" dxfId="82"/>
    </tableStyle>
    <tableStyle name="Account_Activity_Event_OLD-style 26" pivot="0" count="2">
      <tableStyleElement type="firstRowStripe" dxfId="81"/>
      <tableStyleElement type="secondRowStripe" dxfId="80"/>
    </tableStyle>
    <tableStyle name="Account_Activity_Event_OLD-style 27" pivot="0" count="2">
      <tableStyleElement type="firstRowStripe" dxfId="79"/>
      <tableStyleElement type="secondRowStripe" dxfId="78"/>
    </tableStyle>
    <tableStyle name="Account_Activity_Event_OLD-style 28" pivot="0" count="2">
      <tableStyleElement type="firstRowStripe" dxfId="77"/>
      <tableStyleElement type="secondRowStripe" dxfId="76"/>
    </tableStyle>
    <tableStyle name="Account_Activity_Event_OLD-style 29" pivot="0" count="2">
      <tableStyleElement type="firstRowStripe" dxfId="75"/>
      <tableStyleElement type="secondRowStripe" dxfId="74"/>
    </tableStyle>
    <tableStyle name="Account_Activity_Event-style" pivot="0" count="2">
      <tableStyleElement type="firstRowStripe" dxfId="73"/>
      <tableStyleElement type="secondRowStripe" dxfId="72"/>
    </tableStyle>
    <tableStyle name="Account_Activity_Event-style 2" pivot="0" count="2">
      <tableStyleElement type="firstRowStripe" dxfId="71"/>
      <tableStyleElement type="secondRowStripe" dxfId="70"/>
    </tableStyle>
    <tableStyle name="Account_Activity_Event-style 3" pivot="0" count="2">
      <tableStyleElement type="firstRowStripe" dxfId="69"/>
      <tableStyleElement type="secondRowStripe" dxfId="68"/>
    </tableStyle>
    <tableStyle name="Account_Activity_Event-style 4" pivot="0" count="2">
      <tableStyleElement type="firstRowStripe" dxfId="67"/>
      <tableStyleElement type="secondRowStripe" dxfId="66"/>
    </tableStyle>
    <tableStyle name="Account_Activity_Event-style 5" pivot="0" count="2">
      <tableStyleElement type="firstRowStripe" dxfId="65"/>
      <tableStyleElement type="secondRowStripe" dxfId="64"/>
    </tableStyle>
    <tableStyle name="Account_Activity_Event-style 6" pivot="0" count="2">
      <tableStyleElement type="firstRowStripe" dxfId="63"/>
      <tableStyleElement type="secondRowStripe" dxfId="62"/>
    </tableStyle>
    <tableStyle name="Account_Activity_Event-style 7" pivot="0" count="2">
      <tableStyleElement type="firstRowStripe" dxfId="61"/>
      <tableStyleElement type="secondRowStripe" dxfId="60"/>
    </tableStyle>
    <tableStyle name="Account_Activity_Event-style 8" pivot="0" count="2">
      <tableStyleElement type="firstRowStripe" dxfId="59"/>
      <tableStyleElement type="secondRowStripe" dxfId="58"/>
    </tableStyle>
    <tableStyle name="Account_Activity_Event-style 9" pivot="0" count="2">
      <tableStyleElement type="firstRowStripe" dxfId="57"/>
      <tableStyleElement type="secondRowStripe" dxfId="56"/>
    </tableStyle>
    <tableStyle name="Account_Activity_Event-style 10" pivot="0" count="2">
      <tableStyleElement type="firstRowStripe" dxfId="55"/>
      <tableStyleElement type="secondRowStripe" dxfId="54"/>
    </tableStyle>
    <tableStyle name="Account_Activity_Event-style 11" pivot="0" count="2">
      <tableStyleElement type="firstRowStripe" dxfId="53"/>
      <tableStyleElement type="secondRowStripe" dxfId="52"/>
    </tableStyle>
    <tableStyle name="Account_Activity_Event-style 12" pivot="0" count="2">
      <tableStyleElement type="firstRowStripe" dxfId="51"/>
      <tableStyleElement type="secondRowStripe" dxfId="50"/>
    </tableStyle>
    <tableStyle name="Account_Activity_Event-style 13" pivot="0" count="2">
      <tableStyleElement type="firstRowStripe" dxfId="49"/>
      <tableStyleElement type="secondRowStripe" dxfId="48"/>
    </tableStyle>
    <tableStyle name="Account_Activity_Event-style 14" pivot="0" count="2">
      <tableStyleElement type="firstRowStripe" dxfId="47"/>
      <tableStyleElement type="secondRowStripe" dxfId="46"/>
    </tableStyle>
    <tableStyle name="Account_Activity_Event-style 15" pivot="0" count="2">
      <tableStyleElement type="firstRowStripe" dxfId="45"/>
      <tableStyleElement type="secondRowStripe" dxfId="44"/>
    </tableStyle>
    <tableStyle name="Account_Activity_Event-style 16" pivot="0" count="2">
      <tableStyleElement type="firstRowStripe" dxfId="43"/>
      <tableStyleElement type="secondRowStripe" dxfId="42"/>
    </tableStyle>
    <tableStyle name="Account_Activity_Event-style 17" pivot="0" count="2">
      <tableStyleElement type="firstRowStripe" dxfId="41"/>
      <tableStyleElement type="secondRowStripe" dxfId="40"/>
    </tableStyle>
    <tableStyle name="Account_Activity_Event-style 18" pivot="0" count="2">
      <tableStyleElement type="firstRowStripe" dxfId="39"/>
      <tableStyleElement type="secondRowStripe" dxfId="38"/>
    </tableStyle>
    <tableStyle name="Account_Activity_Event-style 19" pivot="0" count="2">
      <tableStyleElement type="firstRowStripe" dxfId="37"/>
      <tableStyleElement type="secondRowStripe" dxfId="36"/>
    </tableStyle>
    <tableStyle name="Account_Activity_Event-style 20" pivot="0" count="2">
      <tableStyleElement type="firstRowStripe" dxfId="35"/>
      <tableStyleElement type="secondRowStripe" dxfId="34"/>
    </tableStyle>
    <tableStyle name="Account_Activity_Event-style 21" pivot="0" count="2">
      <tableStyleElement type="firstRowStripe" dxfId="33"/>
      <tableStyleElement type="secondRowStripe" dxfId="32"/>
    </tableStyle>
    <tableStyle name="Account_Activity_Event-style 22" pivot="0" count="2">
      <tableStyleElement type="firstRowStripe" dxfId="31"/>
      <tableStyleElement type="secondRowStripe" dxfId="30"/>
    </tableStyle>
    <tableStyle name="Account_Activity_Event-style 23" pivot="0" count="2">
      <tableStyleElement type="firstRowStripe" dxfId="29"/>
      <tableStyleElement type="secondRowStripe" dxfId="28"/>
    </tableStyle>
    <tableStyle name="Account_Activity_Event-style 24" pivot="0" count="2">
      <tableStyleElement type="firstRowStripe" dxfId="27"/>
      <tableStyleElement type="secondRowStripe" dxfId="26"/>
    </tableStyle>
    <tableStyle name="Account_Activity_Event-style 25" pivot="0" count="2">
      <tableStyleElement type="firstRowStripe" dxfId="25"/>
      <tableStyleElement type="secondRowStripe" dxfId="24"/>
    </tableStyle>
    <tableStyle name="Account_Activity_Event-style 26" pivot="0" count="2">
      <tableStyleElement type="firstRowStripe" dxfId="23"/>
      <tableStyleElement type="secondRowStripe" dxfId="22"/>
    </tableStyle>
    <tableStyle name="Account_Activity_Event-style 27" pivot="0" count="2">
      <tableStyleElement type="firstRowStripe" dxfId="21"/>
      <tableStyleElement type="secondRowStripe" dxfId="20"/>
    </tableStyle>
    <tableStyle name="Account_Activity_Event-style 28" pivot="0" count="2">
      <tableStyleElement type="firstRowStripe" dxfId="19"/>
      <tableStyleElement type="secondRowStripe" dxfId="18"/>
    </tableStyle>
    <tableStyle name="Account_Activity_Event-style 29" pivot="0" count="2">
      <tableStyleElement type="firstRowStripe" dxfId="17"/>
      <tableStyleElement type="secondRowStripe" dxfId="16"/>
    </tableStyle>
    <tableStyle name="Account_Activity_Event-style 30" pivot="0" count="2">
      <tableStyleElement type="firstRowStripe" dxfId="15"/>
      <tableStyleElement type="secondRowStripe" dxfId="14"/>
    </tableStyle>
    <tableStyle name="Account_Activity_Event-style 31" pivot="0" count="2">
      <tableStyleElement type="firstRowStripe" dxfId="13"/>
      <tableStyleElement type="secondRowStripe" dxfId="12"/>
    </tableStyle>
    <tableStyle name="Account_Activity_Event-style 32" pivot="0" count="2">
      <tableStyleElement type="firstRowStripe" dxfId="11"/>
      <tableStyleElement type="secondRowStripe" dxfId="10"/>
    </tableStyle>
    <tableStyle name="Account_Activity_Event-style 33" pivot="0" count="2">
      <tableStyleElement type="firstRowStripe" dxfId="9"/>
      <tableStyleElement type="secondRowStripe" dxfId="8"/>
    </tableStyle>
    <tableStyle name="Account_Activity_Event-style 34" pivot="0" count="2">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ables/table1.xml><?xml version="1.0" encoding="utf-8"?>
<table xmlns="http://schemas.openxmlformats.org/spreadsheetml/2006/main" id="59" name="Table_2460" displayName="Table_2460" ref="I2:I155" headerRowCount="0" headerRowDxfId="5" totalsRowDxfId="4">
  <tableColumns count="1">
    <tableColumn id="1" name="Column1" dataDxfId="3"/>
  </tableColumns>
  <tableStyleInfo name="Account_Activity-style 24" showFirstColumn="1" showLastColumn="1" showRowStripes="1" showColumnStripes="0"/>
</table>
</file>

<file path=xl/tables/table2.xml><?xml version="1.0" encoding="utf-8"?>
<table xmlns="http://schemas.openxmlformats.org/spreadsheetml/2006/main" id="1" name="Table_1" displayName="Table_1" ref="G121" headerRowCount="0">
  <tableColumns count="1">
    <tableColumn id="1" name="Column1"/>
  </tableColumns>
  <tableStyleInfo name="Account_Activity-style" showFirstColumn="1" showLastColumn="1" showRowStripes="1" showColumnStripes="0"/>
</table>
</file>

<file path=xl/tables/table3.xml><?xml version="1.0" encoding="utf-8"?>
<table xmlns="http://schemas.openxmlformats.org/spreadsheetml/2006/main" id="2" name="Table_2" displayName="Table_2" ref="G124:G125" headerRowCount="0">
  <tableColumns count="1">
    <tableColumn id="1" name="Column1"/>
  </tableColumns>
  <tableStyleInfo name="Account_Activity-style 2" showFirstColumn="1" showLastColumn="1" showRowStripes="1" showColumnStripes="0"/>
</table>
</file>

<file path=xl/tables/table4.xml><?xml version="1.0" encoding="utf-8"?>
<table xmlns="http://schemas.openxmlformats.org/spreadsheetml/2006/main" id="3" name="Table_3" displayName="Table_3" ref="G122:G123" headerRowCount="0">
  <tableColumns count="1">
    <tableColumn id="1" name="Column1"/>
  </tableColumns>
  <tableStyleInfo name="Account_Activity-style 3" showFirstColumn="1" showLastColumn="1" showRowStripes="1" showColumnStripes="0"/>
</table>
</file>

<file path=xl/tables/table5.xml><?xml version="1.0" encoding="utf-8"?>
<table xmlns="http://schemas.openxmlformats.org/spreadsheetml/2006/main" id="4" name="Table_4" displayName="Table_4" ref="G82:G92" headerRowCount="0">
  <tableColumns count="1">
    <tableColumn id="1" name="Column1"/>
  </tableColumns>
  <tableStyleInfo name="Account_Activity-style 4" showFirstColumn="1" showLastColumn="1" showRowStripes="1" showColumnStripes="0"/>
</table>
</file>

<file path=xl/tables/table6.xml><?xml version="1.0" encoding="utf-8"?>
<table xmlns="http://schemas.openxmlformats.org/spreadsheetml/2006/main" id="5" name="Table_5" displayName="Table_5" ref="G81" headerRowCount="0">
  <tableColumns count="1">
    <tableColumn id="1" name="Column1"/>
  </tableColumns>
  <tableStyleInfo name="Account_Activity-style 5" showFirstColumn="1" showLastColumn="1" showRowStripes="1" showColumnStripes="0"/>
</table>
</file>

<file path=xl/tables/table7.xml><?xml version="1.0" encoding="utf-8"?>
<table xmlns="http://schemas.openxmlformats.org/spreadsheetml/2006/main" id="6" name="Table_6" displayName="Table_6" ref="J86:J90" headerRowCount="0">
  <tableColumns count="1">
    <tableColumn id="1" name="Column1"/>
  </tableColumns>
  <tableStyleInfo name="Account_Activity-style 6" showFirstColumn="1" showLastColumn="1" showRowStripes="1" showColumnStripes="0"/>
</table>
</file>

<file path=xl/tables/table8.xml><?xml version="1.0" encoding="utf-8"?>
<table xmlns="http://schemas.openxmlformats.org/spreadsheetml/2006/main" id="7" name="Table_7" displayName="Table_7" ref="F81:F92" headerRowCount="0">
  <tableColumns count="1">
    <tableColumn id="1" name="Column1"/>
  </tableColumns>
  <tableStyleInfo name="Account_Activity-style 7" showFirstColumn="1" showLastColumn="1" showRowStripes="1" showColumnStripes="0"/>
</table>
</file>

<file path=xl/tables/table9.xml><?xml version="1.0" encoding="utf-8"?>
<table xmlns="http://schemas.openxmlformats.org/spreadsheetml/2006/main" id="8" name="Table_8" displayName="Table_8" ref="H81:H92" headerRowCount="0">
  <tableColumns count="1">
    <tableColumn id="1" name="Column1"/>
  </tableColumns>
  <tableStyleInfo name="Account_Activity-style 8" showFirstColumn="1" showLastColumn="1" showRowStripes="1" showColumnStripes="0"/>
</table>
</file>

<file path=xl/tables/table10.xml><?xml version="1.0" encoding="utf-8"?>
<table xmlns="http://schemas.openxmlformats.org/spreadsheetml/2006/main" id="9" name="Table_9" displayName="Table_9" ref="G115" headerRowCount="0">
  <tableColumns count="1">
    <tableColumn id="1" name="Column1"/>
  </tableColumns>
  <tableStyleInfo name="Account_Activity-style 9" showFirstColumn="1" showLastColumn="1" showRowStripes="1" showColumnStripes="0"/>
</table>
</file>

<file path=xl/tables/table11.xml><?xml version="1.0" encoding="utf-8"?>
<table xmlns="http://schemas.openxmlformats.org/spreadsheetml/2006/main" id="10" name="Table_10" displayName="Table_10" ref="G112" headerRowCount="0">
  <tableColumns count="1">
    <tableColumn id="1" name="Column1"/>
  </tableColumns>
  <tableStyleInfo name="Account_Activity-style 10" showFirstColumn="1" showLastColumn="1" showRowStripes="1" showColumnStripes="0"/>
</table>
</file>

<file path=xl/tables/table12.xml><?xml version="1.0" encoding="utf-8"?>
<table xmlns="http://schemas.openxmlformats.org/spreadsheetml/2006/main" id="11" name="Table_11" displayName="Table_11" ref="G113" headerRowCount="0">
  <tableColumns count="1">
    <tableColumn id="1" name="Column1"/>
  </tableColumns>
  <tableStyleInfo name="Account_Activity-style 11" showFirstColumn="1" showLastColumn="1" showRowStripes="1" showColumnStripes="0"/>
</table>
</file>

<file path=xl/tables/table13.xml><?xml version="1.0" encoding="utf-8"?>
<table xmlns="http://schemas.openxmlformats.org/spreadsheetml/2006/main" id="12" name="Table_12" displayName="Table_12" ref="G114" headerRowCount="0">
  <tableColumns count="1">
    <tableColumn id="1" name="Column1"/>
  </tableColumns>
  <tableStyleInfo name="Account_Activity-style 12" showFirstColumn="1" showLastColumn="1" showRowStripes="1" showColumnStripes="0"/>
</table>
</file>

<file path=xl/tables/table14.xml><?xml version="1.0" encoding="utf-8"?>
<table xmlns="http://schemas.openxmlformats.org/spreadsheetml/2006/main" id="13" name="Table_13" displayName="Table_13" ref="H114" headerRowCount="0">
  <tableColumns count="1">
    <tableColumn id="1" name="Column1"/>
  </tableColumns>
  <tableStyleInfo name="Account_Activity-style 13" showFirstColumn="1" showLastColumn="1" showRowStripes="1" showColumnStripes="0"/>
</table>
</file>

<file path=xl/tables/table15.xml><?xml version="1.0" encoding="utf-8"?>
<table xmlns="http://schemas.openxmlformats.org/spreadsheetml/2006/main" id="14" name="Table_14" displayName="Table_14" ref="H113" headerRowCount="0">
  <tableColumns count="1">
    <tableColumn id="1" name="Column1"/>
  </tableColumns>
  <tableStyleInfo name="Account_Activity-style 14" showFirstColumn="1" showLastColumn="1" showRowStripes="1" showColumnStripes="0"/>
</table>
</file>

<file path=xl/tables/table16.xml><?xml version="1.0" encoding="utf-8"?>
<table xmlns="http://schemas.openxmlformats.org/spreadsheetml/2006/main" id="15" name="Table_15" displayName="Table_15" ref="G119" headerRowCount="0">
  <tableColumns count="1">
    <tableColumn id="1" name="Column1"/>
  </tableColumns>
  <tableStyleInfo name="Account_Activity-style 15" showFirstColumn="1" showLastColumn="1" showRowStripes="1" showColumnStripes="0"/>
</table>
</file>

<file path=xl/tables/table17.xml><?xml version="1.0" encoding="utf-8"?>
<table xmlns="http://schemas.openxmlformats.org/spreadsheetml/2006/main" id="16" name="Table_16" displayName="Table_16" ref="G126" headerRowCount="0">
  <tableColumns count="1">
    <tableColumn id="1" name="Column1"/>
  </tableColumns>
  <tableStyleInfo name="Account_Activity-style 16" showFirstColumn="1" showLastColumn="1" showRowStripes="1" showColumnStripes="0"/>
</table>
</file>

<file path=xl/tables/table18.xml><?xml version="1.0" encoding="utf-8"?>
<table xmlns="http://schemas.openxmlformats.org/spreadsheetml/2006/main" id="17" name="Table_17" displayName="Table_17" ref="G120" headerRowCount="0">
  <tableColumns count="1">
    <tableColumn id="1" name="Column1"/>
  </tableColumns>
  <tableStyleInfo name="Account_Activity-style 17" showFirstColumn="1" showLastColumn="1" showRowStripes="1" showColumnStripes="0"/>
</table>
</file>

<file path=xl/tables/table19.xml><?xml version="1.0" encoding="utf-8"?>
<table xmlns="http://schemas.openxmlformats.org/spreadsheetml/2006/main" id="18" name="Table_18" displayName="Table_18" ref="H115:H124" headerRowCount="0">
  <tableColumns count="1">
    <tableColumn id="1" name="Column1"/>
  </tableColumns>
  <tableStyleInfo name="Account_Activity-style 18" showFirstColumn="1" showLastColumn="1" showRowStripes="1" showColumnStripes="0"/>
</table>
</file>

<file path=xl/tables/table20.xml><?xml version="1.0" encoding="utf-8"?>
<table xmlns="http://schemas.openxmlformats.org/spreadsheetml/2006/main" id="19" name="Table_19" displayName="Table_19" ref="H125:H126" headerRowCount="0">
  <tableColumns count="1">
    <tableColumn id="1" name="Column1"/>
  </tableColumns>
  <tableStyleInfo name="Account_Activity-style 19" showFirstColumn="1" showLastColumn="1" showRowStripes="1" showColumnStripes="0"/>
</table>
</file>

<file path=xl/tables/table21.xml><?xml version="1.0" encoding="utf-8"?>
<table xmlns="http://schemas.openxmlformats.org/spreadsheetml/2006/main" id="20" name="Table_20" displayName="Table_20" ref="G101:G102" headerRowCount="0">
  <tableColumns count="1">
    <tableColumn id="1" name="Column1"/>
  </tableColumns>
  <tableStyleInfo name="Account_Activity-style 20" showFirstColumn="1" showLastColumn="1" showRowStripes="1" showColumnStripes="0"/>
</table>
</file>

<file path=xl/tables/table22.xml><?xml version="1.0" encoding="utf-8"?>
<table xmlns="http://schemas.openxmlformats.org/spreadsheetml/2006/main" id="21" name="Table_21" displayName="Table_21" ref="G118" headerRowCount="0">
  <tableColumns count="1">
    <tableColumn id="1" name="Column1"/>
  </tableColumns>
  <tableStyleInfo name="Account_Activity-style 21" showFirstColumn="1" showLastColumn="1" showRowStripes="1" showColumnStripes="0"/>
</table>
</file>

<file path=xl/tables/table23.xml><?xml version="1.0" encoding="utf-8"?>
<table xmlns="http://schemas.openxmlformats.org/spreadsheetml/2006/main" id="22" name="Table_22" displayName="Table_22" ref="G117" headerRowCount="0">
  <tableColumns count="1">
    <tableColumn id="1" name="Column1"/>
  </tableColumns>
  <tableStyleInfo name="Account_Activity-style 22" showFirstColumn="1" showLastColumn="1" showRowStripes="1" showColumnStripes="0"/>
</table>
</file>

<file path=xl/tables/table24.xml><?xml version="1.0" encoding="utf-8"?>
<table xmlns="http://schemas.openxmlformats.org/spreadsheetml/2006/main" id="23" name="Table_23" displayName="Table_23" ref="G103:G108" headerRowCount="0">
  <tableColumns count="1">
    <tableColumn id="1" name="Column1"/>
  </tableColumns>
  <tableStyleInfo name="Account_Activity-style 23" showFirstColumn="1" showLastColumn="1" showRowStripes="1" showColumnStripes="0"/>
</table>
</file>

<file path=xl/tables/table25.xml><?xml version="1.0" encoding="utf-8"?>
<table xmlns="http://schemas.openxmlformats.org/spreadsheetml/2006/main" id="24" name="Table_24" displayName="Table_24" ref="I2:I155" headerRowCount="0">
  <tableColumns count="1">
    <tableColumn id="1" name="Column1"/>
  </tableColumns>
  <tableStyleInfo name="Account_Activity-style 24" showFirstColumn="1" showLastColumn="1" showRowStripes="1" showColumnStripes="0"/>
</table>
</file>

<file path=xl/tables/table26.xml><?xml version="1.0" encoding="utf-8"?>
<table xmlns="http://schemas.openxmlformats.org/spreadsheetml/2006/main" id="25" name="Table_25" displayName="Table_25" ref="H101:H112" headerRowCount="0">
  <tableColumns count="1">
    <tableColumn id="1" name="Column1"/>
  </tableColumns>
  <tableStyleInfo name="Account_Activity-style 25" showFirstColumn="1" showLastColumn="1" showRowStripes="1" showColumnStripes="0"/>
</table>
</file>

<file path=xl/tables/table27.xml><?xml version="1.0" encoding="utf-8"?>
<table xmlns="http://schemas.openxmlformats.org/spreadsheetml/2006/main" id="26" name="Table_26" displayName="Table_26" ref="G116" headerRowCount="0">
  <tableColumns count="1">
    <tableColumn id="1" name="Column1"/>
  </tableColumns>
  <tableStyleInfo name="Account_Activity-style 26" showFirstColumn="1" showLastColumn="1" showRowStripes="1" showColumnStripes="0"/>
</table>
</file>

<file path=xl/tables/table28.xml><?xml version="1.0" encoding="utf-8"?>
<table xmlns="http://schemas.openxmlformats.org/spreadsheetml/2006/main" id="27" name="Table_27" displayName="Table_27" ref="G109:G111" headerRowCount="0">
  <tableColumns count="1">
    <tableColumn id="1" name="Column1"/>
  </tableColumns>
  <tableStyleInfo name="Account_Activity-style 27" showFirstColumn="1" showLastColumn="1" showRowStripes="1" showColumnStripes="0"/>
</table>
</file>

<file path=xl/tables/table29.xml><?xml version="1.0" encoding="utf-8"?>
<table xmlns="http://schemas.openxmlformats.org/spreadsheetml/2006/main" id="28" name="Table_28" displayName="Table_28" ref="H48:H53" headerRowCount="0">
  <tableColumns count="1">
    <tableColumn id="1" name="Column1"/>
  </tableColumns>
  <tableStyleInfo name="Account_Activity_Event_OLD-style" showFirstColumn="1" showLastColumn="1" showRowStripes="1" showColumnStripes="0"/>
</table>
</file>

<file path=xl/tables/table30.xml><?xml version="1.0" encoding="utf-8"?>
<table xmlns="http://schemas.openxmlformats.org/spreadsheetml/2006/main" id="29" name="Table_29" displayName="Table_29" ref="J61:J62" headerRowCount="0">
  <tableColumns count="1">
    <tableColumn id="1" name="Column1"/>
  </tableColumns>
  <tableStyleInfo name="Account_Activity_Event_OLD-style 2" showFirstColumn="1" showLastColumn="1" showRowStripes="1" showColumnStripes="0"/>
</table>
</file>

<file path=xl/tables/table31.xml><?xml version="1.0" encoding="utf-8"?>
<table xmlns="http://schemas.openxmlformats.org/spreadsheetml/2006/main" id="30" name="Table_30" displayName="Table_30" ref="J54:J58" headerRowCount="0">
  <tableColumns count="1">
    <tableColumn id="1" name="Column1"/>
  </tableColumns>
  <tableStyleInfo name="Account_Activity_Event_OLD-style 3" showFirstColumn="1" showLastColumn="1" showRowStripes="1" showColumnStripes="0"/>
</table>
</file>

<file path=xl/tables/table32.xml><?xml version="1.0" encoding="utf-8"?>
<table xmlns="http://schemas.openxmlformats.org/spreadsheetml/2006/main" id="31" name="Table_31" displayName="Table_31" ref="G94" headerRowCount="0">
  <tableColumns count="1">
    <tableColumn id="1" name="Column1"/>
  </tableColumns>
  <tableStyleInfo name="Account_Activity_Event_OLD-style 4" showFirstColumn="1" showLastColumn="1" showRowStripes="1" showColumnStripes="0"/>
</table>
</file>

<file path=xl/tables/table33.xml><?xml version="1.0" encoding="utf-8"?>
<table xmlns="http://schemas.openxmlformats.org/spreadsheetml/2006/main" id="32" name="Table_32" displayName="Table_32" ref="G90" headerRowCount="0">
  <tableColumns count="1">
    <tableColumn id="1" name="Column1"/>
  </tableColumns>
  <tableStyleInfo name="Account_Activity_Event_OLD-style 5" showFirstColumn="1" showLastColumn="1" showRowStripes="1" showColumnStripes="0"/>
</table>
</file>

<file path=xl/tables/table34.xml><?xml version="1.0" encoding="utf-8"?>
<table xmlns="http://schemas.openxmlformats.org/spreadsheetml/2006/main" id="33" name="Table_33" displayName="Table_33" ref="G92" headerRowCount="0">
  <tableColumns count="1">
    <tableColumn id="1" name="Column1"/>
  </tableColumns>
  <tableStyleInfo name="Account_Activity_Event_OLD-style 6" showFirstColumn="1" showLastColumn="1" showRowStripes="1" showColumnStripes="0"/>
</table>
</file>

<file path=xl/tables/table35.xml><?xml version="1.0" encoding="utf-8"?>
<table xmlns="http://schemas.openxmlformats.org/spreadsheetml/2006/main" id="34" name="Table_34" displayName="Table_34" ref="G86" headerRowCount="0">
  <tableColumns count="1">
    <tableColumn id="1" name="Column1"/>
  </tableColumns>
  <tableStyleInfo name="Account_Activity_Event_OLD-style 7" showFirstColumn="1" showLastColumn="1" showRowStripes="1" showColumnStripes="0"/>
</table>
</file>

<file path=xl/tables/table36.xml><?xml version="1.0" encoding="utf-8"?>
<table xmlns="http://schemas.openxmlformats.org/spreadsheetml/2006/main" id="35" name="Table_35" displayName="Table_35" ref="G83:G85" headerRowCount="0">
  <tableColumns count="1">
    <tableColumn id="1" name="Column1"/>
  </tableColumns>
  <tableStyleInfo name="Account_Activity_Event_OLD-style 8" showFirstColumn="1" showLastColumn="1" showRowStripes="1" showColumnStripes="0"/>
</table>
</file>

<file path=xl/tables/table37.xml><?xml version="1.0" encoding="utf-8"?>
<table xmlns="http://schemas.openxmlformats.org/spreadsheetml/2006/main" id="36" name="Table_36" displayName="Table_36" ref="G77:G82" headerRowCount="0">
  <tableColumns count="1">
    <tableColumn id="1" name="Column1"/>
  </tableColumns>
  <tableStyleInfo name="Account_Activity_Event_OLD-style 9" showFirstColumn="1" showLastColumn="1" showRowStripes="1" showColumnStripes="0"/>
</table>
</file>

<file path=xl/tables/table38.xml><?xml version="1.0" encoding="utf-8"?>
<table xmlns="http://schemas.openxmlformats.org/spreadsheetml/2006/main" id="37" name="Table_37" displayName="Table_37" ref="G88" headerRowCount="0">
  <tableColumns count="1">
    <tableColumn id="1" name="Column1"/>
  </tableColumns>
  <tableStyleInfo name="Account_Activity_Event_OLD-style 10" showFirstColumn="1" showLastColumn="1" showRowStripes="1" showColumnStripes="0"/>
</table>
</file>

<file path=xl/tables/table39.xml><?xml version="1.0" encoding="utf-8"?>
<table xmlns="http://schemas.openxmlformats.org/spreadsheetml/2006/main" id="38" name="Table_38" displayName="Table_38" ref="F48" headerRowCount="0">
  <tableColumns count="1">
    <tableColumn id="1" name="Column1"/>
  </tableColumns>
  <tableStyleInfo name="Account_Activity_Event_OLD-style 11" showFirstColumn="1" showLastColumn="1" showRowStripes="1" showColumnStripes="0"/>
</table>
</file>

<file path=xl/tables/table40.xml><?xml version="1.0" encoding="utf-8"?>
<table xmlns="http://schemas.openxmlformats.org/spreadsheetml/2006/main" id="39" name="Table_39" displayName="Table_39" ref="G87" headerRowCount="0">
  <tableColumns count="1">
    <tableColumn id="1" name="Column1"/>
  </tableColumns>
  <tableStyleInfo name="Account_Activity_Event_OLD-style 12" showFirstColumn="1" showLastColumn="1" showRowStripes="1" showColumnStripes="0"/>
</table>
</file>

<file path=xl/tables/table41.xml><?xml version="1.0" encoding="utf-8"?>
<table xmlns="http://schemas.openxmlformats.org/spreadsheetml/2006/main" id="40" name="Table_40" displayName="Table_40" ref="F51:F60" headerRowCount="0">
  <tableColumns count="1">
    <tableColumn id="1" name="Column1"/>
  </tableColumns>
  <tableStyleInfo name="Account_Activity_Event_OLD-style 13" showFirstColumn="1" showLastColumn="1" showRowStripes="1" showColumnStripes="0"/>
</table>
</file>

<file path=xl/tables/table42.xml><?xml version="1.0" encoding="utf-8"?>
<table xmlns="http://schemas.openxmlformats.org/spreadsheetml/2006/main" id="41" name="Table_41" displayName="Table_41" ref="G69:G76" headerRowCount="0">
  <tableColumns count="1">
    <tableColumn id="1" name="Column1"/>
  </tableColumns>
  <tableStyleInfo name="Account_Activity_Event_OLD-style 14" showFirstColumn="1" showLastColumn="1" showRowStripes="1" showColumnStripes="0"/>
</table>
</file>

<file path=xl/tables/table43.xml><?xml version="1.0" encoding="utf-8"?>
<table xmlns="http://schemas.openxmlformats.org/spreadsheetml/2006/main" id="42" name="Table_42" displayName="Table_42" ref="F50" headerRowCount="0">
  <tableColumns count="1">
    <tableColumn id="1" name="Column1"/>
  </tableColumns>
  <tableStyleInfo name="Account_Activity_Event_OLD-style 15" showFirstColumn="1" showLastColumn="1" showRowStripes="1" showColumnStripes="0"/>
</table>
</file>

<file path=xl/tables/table44.xml><?xml version="1.0" encoding="utf-8"?>
<table xmlns="http://schemas.openxmlformats.org/spreadsheetml/2006/main" id="43" name="Table_43" displayName="Table_43" ref="F49" headerRowCount="0">
  <tableColumns count="1">
    <tableColumn id="1" name="Column1"/>
  </tableColumns>
  <tableStyleInfo name="Account_Activity_Event_OLD-style 16" showFirstColumn="1" showLastColumn="1" showRowStripes="1" showColumnStripes="0"/>
</table>
</file>

<file path=xl/tables/table45.xml><?xml version="1.0" encoding="utf-8"?>
<table xmlns="http://schemas.openxmlformats.org/spreadsheetml/2006/main" id="44" name="Table_44" displayName="Table_44" ref="G98" headerRowCount="0">
  <tableColumns count="1">
    <tableColumn id="1" name="Column1"/>
  </tableColumns>
  <tableStyleInfo name="Account_Activity_Event_OLD-style 17" showFirstColumn="1" showLastColumn="1" showRowStripes="1" showColumnStripes="0"/>
</table>
</file>

<file path=xl/tables/table46.xml><?xml version="1.0" encoding="utf-8"?>
<table xmlns="http://schemas.openxmlformats.org/spreadsheetml/2006/main" id="45" name="Table_45" displayName="Table_45" ref="G95" headerRowCount="0">
  <tableColumns count="1">
    <tableColumn id="1" name="Column1"/>
  </tableColumns>
  <tableStyleInfo name="Account_Activity_Event_OLD-style 18" showFirstColumn="1" showLastColumn="1" showRowStripes="1" showColumnStripes="0"/>
</table>
</file>

<file path=xl/tables/table47.xml><?xml version="1.0" encoding="utf-8"?>
<table xmlns="http://schemas.openxmlformats.org/spreadsheetml/2006/main" id="46" name="Table_46" displayName="Table_46" ref="G96" headerRowCount="0">
  <tableColumns count="1">
    <tableColumn id="1" name="Column1"/>
  </tableColumns>
  <tableStyleInfo name="Account_Activity_Event_OLD-style 19" showFirstColumn="1" showLastColumn="1" showRowStripes="1" showColumnStripes="0"/>
</table>
</file>

<file path=xl/tables/table48.xml><?xml version="1.0" encoding="utf-8"?>
<table xmlns="http://schemas.openxmlformats.org/spreadsheetml/2006/main" id="47" name="Table_47" displayName="Table_47" ref="H101:H102" headerRowCount="0">
  <tableColumns count="1">
    <tableColumn id="1" name="Column1"/>
  </tableColumns>
  <tableStyleInfo name="Account_Activity_Event_OLD-style 20" showFirstColumn="1" showLastColumn="1" showRowStripes="1" showColumnStripes="0"/>
</table>
</file>

<file path=xl/tables/table49.xml><?xml version="1.0" encoding="utf-8"?>
<table xmlns="http://schemas.openxmlformats.org/spreadsheetml/2006/main" id="48" name="Table_48" displayName="Table_48" ref="H94:H98" headerRowCount="0">
  <tableColumns count="1">
    <tableColumn id="1" name="Column1"/>
  </tableColumns>
  <tableStyleInfo name="Account_Activity_Event_OLD-style 21" showFirstColumn="1" showLastColumn="1" showRowStripes="1" showColumnStripes="0"/>
</table>
</file>

<file path=xl/tables/table50.xml><?xml version="1.0" encoding="utf-8"?>
<table xmlns="http://schemas.openxmlformats.org/spreadsheetml/2006/main" id="49" name="Table_49" displayName="Table_49" ref="H83" headerRowCount="0">
  <tableColumns count="1">
    <tableColumn id="1" name="Column1"/>
  </tableColumns>
  <tableStyleInfo name="Account_Activity_Event_OLD-style 22" showFirstColumn="1" showLastColumn="1" showRowStripes="1" showColumnStripes="0"/>
</table>
</file>

<file path=xl/tables/table51.xml><?xml version="1.0" encoding="utf-8"?>
<table xmlns="http://schemas.openxmlformats.org/spreadsheetml/2006/main" id="50" name="Table_50" displayName="Table_50" ref="G49:G60" headerRowCount="0">
  <tableColumns count="1">
    <tableColumn id="1" name="Column1"/>
  </tableColumns>
  <tableStyleInfo name="Account_Activity_Event_OLD-style 23" showFirstColumn="1" showLastColumn="1" showRowStripes="1" showColumnStripes="0"/>
</table>
</file>

<file path=xl/tables/table52.xml><?xml version="1.0" encoding="utf-8"?>
<table xmlns="http://schemas.openxmlformats.org/spreadsheetml/2006/main" id="51" name="Table_51" displayName="Table_51" ref="G100" headerRowCount="0">
  <tableColumns count="1">
    <tableColumn id="1" name="Column1"/>
  </tableColumns>
  <tableStyleInfo name="Account_Activity_Event_OLD-style 24" showFirstColumn="1" showLastColumn="1" showRowStripes="1" showColumnStripes="0"/>
</table>
</file>

<file path=xl/tables/table53.xml><?xml version="1.0" encoding="utf-8"?>
<table xmlns="http://schemas.openxmlformats.org/spreadsheetml/2006/main" id="52" name="Table_52" displayName="Table_52" ref="I2:I127" headerRowCount="0">
  <tableColumns count="1">
    <tableColumn id="1" name="Column1"/>
  </tableColumns>
  <tableStyleInfo name="Account_Activity_Event_OLD-style 25" showFirstColumn="1" showLastColumn="1" showRowStripes="1" showColumnStripes="0"/>
</table>
</file>

<file path=xl/tables/table54.xml><?xml version="1.0" encoding="utf-8"?>
<table xmlns="http://schemas.openxmlformats.org/spreadsheetml/2006/main" id="53" name="Table_53" displayName="Table_53" ref="N48:P122" headerRowCount="0">
  <tableColumns count="3">
    <tableColumn id="1" name="Column1"/>
    <tableColumn id="2" name="Column2"/>
    <tableColumn id="3" name="Column3"/>
  </tableColumns>
  <tableStyleInfo name="Account_Activity_Event_OLD-style 26" showFirstColumn="1" showLastColumn="1" showRowStripes="1" showColumnStripes="0"/>
</table>
</file>

<file path=xl/tables/table55.xml><?xml version="1.0" encoding="utf-8"?>
<table xmlns="http://schemas.openxmlformats.org/spreadsheetml/2006/main" id="54" name="Table_54" displayName="Table_54" ref="H55:H81" headerRowCount="0">
  <tableColumns count="1">
    <tableColumn id="1" name="Column1"/>
  </tableColumns>
  <tableStyleInfo name="Account_Activity_Event_OLD-style 27" showFirstColumn="1" showLastColumn="1" showRowStripes="1" showColumnStripes="0"/>
</table>
</file>

<file path=xl/tables/table56.xml><?xml version="1.0" encoding="utf-8"?>
<table xmlns="http://schemas.openxmlformats.org/spreadsheetml/2006/main" id="55" name="Table_55" displayName="Table_55" ref="H82" headerRowCount="0">
  <tableColumns count="1">
    <tableColumn id="1" name="Column1"/>
  </tableColumns>
  <tableStyleInfo name="Account_Activity_Event_OLD-style 28" showFirstColumn="1" showLastColumn="1" showRowStripes="1" showColumnStripes="0"/>
</table>
</file>

<file path=xl/tables/table57.xml><?xml version="1.0" encoding="utf-8"?>
<table xmlns="http://schemas.openxmlformats.org/spreadsheetml/2006/main" id="56" name="Table_56" displayName="Table_56" ref="G89" headerRowCount="0">
  <tableColumns count="1">
    <tableColumn id="1" name="Column1"/>
  </tableColumns>
  <tableStyleInfo name="Account_Activity_Event_OLD-style 29" showFirstColumn="1" showLastColumn="1" showRowStripes="1" showColumnStripes="0"/>
</table>
</file>

<file path=xl/tables/table58.xml><?xml version="1.0" encoding="utf-8"?>
<table xmlns="http://schemas.openxmlformats.org/spreadsheetml/2006/main" id="57" name="Table_57" displayName="Table_57" ref="F84" headerRowCount="0">
  <tableColumns count="1">
    <tableColumn id="1" name="Column1"/>
  </tableColumns>
  <tableStyleInfo name="Account_Activity_Event-style" showFirstColumn="1" showLastColumn="1" showRowStripes="1" showColumnStripes="0"/>
</table>
</file>

<file path=xl/tables/table59.xml><?xml version="1.0" encoding="utf-8"?>
<table xmlns="http://schemas.openxmlformats.org/spreadsheetml/2006/main" id="58" name="Table_58" displayName="Table_58" ref="G83:G85" headerRowCount="0">
  <tableColumns count="1">
    <tableColumn id="1" name="Column1"/>
  </tableColumns>
  <tableStyleInfo name="Account_Activity_Event-style 2" showFirstColumn="1" showLastColumn="1" showRowStripes="1" showColumnStripes="0"/>
</table>
</file>

<file path=xl/tables/table60.xml><?xml version="1.0" encoding="utf-8"?>
<table xmlns="http://schemas.openxmlformats.org/spreadsheetml/2006/main" id="60" name="Table_60" displayName="Table_60" ref="G87" headerRowCount="0">
  <tableColumns count="1">
    <tableColumn id="1" name="Column1"/>
  </tableColumns>
  <tableStyleInfo name="Account_Activity_Event-style 4" showFirstColumn="1" showLastColumn="1" showRowStripes="1" showColumnStripes="0"/>
</table>
</file>

<file path=xl/tables/table61.xml><?xml version="1.0" encoding="utf-8"?>
<table xmlns="http://schemas.openxmlformats.org/spreadsheetml/2006/main" id="61" name="Table_61" displayName="Table_61" ref="G89" headerRowCount="0">
  <tableColumns count="1">
    <tableColumn id="1" name="Column1"/>
  </tableColumns>
  <tableStyleInfo name="Account_Activity_Event-style 5" showFirstColumn="1" showLastColumn="1" showRowStripes="1" showColumnStripes="0"/>
</table>
</file>

<file path=xl/tables/table62.xml><?xml version="1.0" encoding="utf-8"?>
<table xmlns="http://schemas.openxmlformats.org/spreadsheetml/2006/main" id="62" name="Table_62" displayName="Table_62" ref="G90" headerRowCount="0">
  <tableColumns count="1">
    <tableColumn id="1" name="Column1"/>
  </tableColumns>
  <tableStyleInfo name="Account_Activity_Event-style 6" showFirstColumn="1" showLastColumn="1" showRowStripes="1" showColumnStripes="0"/>
</table>
</file>

<file path=xl/tables/table63.xml><?xml version="1.0" encoding="utf-8"?>
<table xmlns="http://schemas.openxmlformats.org/spreadsheetml/2006/main" id="63" name="Table_63" displayName="Table_63" ref="G88" headerRowCount="0">
  <tableColumns count="1">
    <tableColumn id="1" name="Column1"/>
  </tableColumns>
  <tableStyleInfo name="Account_Activity_Event-style 7" showFirstColumn="1" showLastColumn="1" showRowStripes="1" showColumnStripes="0"/>
</table>
</file>

<file path=xl/tables/table64.xml><?xml version="1.0" encoding="utf-8"?>
<table xmlns="http://schemas.openxmlformats.org/spreadsheetml/2006/main" id="64" name="Table_64" displayName="Table_64" ref="F49" headerRowCount="0">
  <tableColumns count="1">
    <tableColumn id="1" name="Column1"/>
  </tableColumns>
  <tableStyleInfo name="Account_Activity_Event-style 8" showFirstColumn="1" showLastColumn="1" showRowStripes="1" showColumnStripes="0"/>
</table>
</file>

<file path=xl/tables/table65.xml><?xml version="1.0" encoding="utf-8"?>
<table xmlns="http://schemas.openxmlformats.org/spreadsheetml/2006/main" id="65" name="Table_65" displayName="Table_65" ref="F50" headerRowCount="0">
  <tableColumns count="1">
    <tableColumn id="1" name="Column1"/>
  </tableColumns>
  <tableStyleInfo name="Account_Activity_Event-style 9" showFirstColumn="1" showLastColumn="1" showRowStripes="1" showColumnStripes="0"/>
</table>
</file>

<file path=xl/tables/table66.xml><?xml version="1.0" encoding="utf-8"?>
<table xmlns="http://schemas.openxmlformats.org/spreadsheetml/2006/main" id="66" name="Table_66" displayName="Table_66" ref="F51:F60" headerRowCount="0">
  <tableColumns count="1">
    <tableColumn id="1" name="Column1"/>
  </tableColumns>
  <tableStyleInfo name="Account_Activity_Event-style 10" showFirstColumn="1" showLastColumn="1" showRowStripes="1" showColumnStripes="0"/>
</table>
</file>

<file path=xl/tables/table67.xml><?xml version="1.0" encoding="utf-8"?>
<table xmlns="http://schemas.openxmlformats.org/spreadsheetml/2006/main" id="67" name="Table_67" displayName="Table_67" ref="F48:G48" headerRowCount="0">
  <tableColumns count="2">
    <tableColumn id="1" name="Column1"/>
    <tableColumn id="2" name="Column2"/>
  </tableColumns>
  <tableStyleInfo name="Account_Activity_Event-style 11" showFirstColumn="1" showLastColumn="1" showRowStripes="1" showColumnStripes="0"/>
</table>
</file>

<file path=xl/tables/table68.xml><?xml version="1.0" encoding="utf-8"?>
<table xmlns="http://schemas.openxmlformats.org/spreadsheetml/2006/main" id="68" name="Table_68" displayName="Table_68" ref="G49:G60" headerRowCount="0">
  <tableColumns count="1">
    <tableColumn id="1" name="Column1"/>
  </tableColumns>
  <tableStyleInfo name="Account_Activity_Event-style 12" showFirstColumn="1" showLastColumn="1" showRowStripes="1" showColumnStripes="0"/>
</table>
</file>

<file path=xl/tables/table69.xml><?xml version="1.0" encoding="utf-8"?>
<table xmlns="http://schemas.openxmlformats.org/spreadsheetml/2006/main" id="69" name="Table_69" displayName="Table_69" ref="G96" headerRowCount="0">
  <tableColumns count="1">
    <tableColumn id="1" name="Column1"/>
  </tableColumns>
  <tableStyleInfo name="Account_Activity_Event-style 13" showFirstColumn="1" showLastColumn="1" showRowStripes="1" showColumnStripes="0"/>
</table>
</file>

<file path=xl/tables/table70.xml><?xml version="1.0" encoding="utf-8"?>
<table xmlns="http://schemas.openxmlformats.org/spreadsheetml/2006/main" id="71" name="Table_71" displayName="Table_71" ref="G95" headerRowCount="0">
  <tableColumns count="1">
    <tableColumn id="1" name="Column1"/>
  </tableColumns>
  <tableStyleInfo name="Account_Activity_Event-style 15" showFirstColumn="1" showLastColumn="1" showRowStripes="1" showColumnStripes="0"/>
</table>
</file>

<file path=xl/tables/table71.xml><?xml version="1.0" encoding="utf-8"?>
<table xmlns="http://schemas.openxmlformats.org/spreadsheetml/2006/main" id="72" name="Table_72" displayName="Table_72" ref="G100" headerRowCount="0">
  <tableColumns count="1">
    <tableColumn id="1" name="Column1"/>
  </tableColumns>
  <tableStyleInfo name="Account_Activity_Event-style 16" showFirstColumn="1" showLastColumn="1" showRowStripes="1" showColumnStripes="0"/>
</table>
</file>

<file path=xl/tables/table72.xml><?xml version="1.0" encoding="utf-8"?>
<table xmlns="http://schemas.openxmlformats.org/spreadsheetml/2006/main" id="73" name="Table_73" displayName="Table_73" ref="H101:H102" headerRowCount="0">
  <tableColumns count="1">
    <tableColumn id="1" name="Column1"/>
  </tableColumns>
  <tableStyleInfo name="Account_Activity_Event-style 17" showFirstColumn="1" showLastColumn="1" showRowStripes="1" showColumnStripes="0"/>
</table>
</file>

<file path=xl/tables/table73.xml><?xml version="1.0" encoding="utf-8"?>
<table xmlns="http://schemas.openxmlformats.org/spreadsheetml/2006/main" id="74" name="Table_74" displayName="Table_74" ref="H55:H81" headerRowCount="0">
  <tableColumns count="1">
    <tableColumn id="1" name="Column1"/>
  </tableColumns>
  <tableStyleInfo name="Account_Activity_Event-style 18" showFirstColumn="1" showLastColumn="1" showRowStripes="1" showColumnStripes="0"/>
</table>
</file>

<file path=xl/tables/table74.xml><?xml version="1.0" encoding="utf-8"?>
<table xmlns="http://schemas.openxmlformats.org/spreadsheetml/2006/main" id="75" name="Table_75" displayName="Table_75" ref="H83" headerRowCount="0">
  <tableColumns count="1">
    <tableColumn id="1" name="Column1"/>
  </tableColumns>
  <tableStyleInfo name="Account_Activity_Event-style 19" showFirstColumn="1" showLastColumn="1" showRowStripes="1" showColumnStripes="0"/>
</table>
</file>

<file path=xl/tables/table75.xml><?xml version="1.0" encoding="utf-8"?>
<table xmlns="http://schemas.openxmlformats.org/spreadsheetml/2006/main" id="76" name="Table_76" displayName="Table_76" ref="I2:I127" headerRowCount="0">
  <tableColumns count="1">
    <tableColumn id="1" name="Column1"/>
  </tableColumns>
  <tableStyleInfo name="Account_Activity_Event-style 20" showFirstColumn="1" showLastColumn="1" showRowStripes="1" showColumnStripes="0"/>
</table>
</file>

<file path=xl/tables/table76.xml><?xml version="1.0" encoding="utf-8"?>
<table xmlns="http://schemas.openxmlformats.org/spreadsheetml/2006/main" id="77" name="Table_77" displayName="Table_77" ref="H82" headerRowCount="0">
  <tableColumns count="1">
    <tableColumn id="1" name="Column1"/>
  </tableColumns>
  <tableStyleInfo name="Account_Activity_Event-style 21" showFirstColumn="1" showLastColumn="1" showRowStripes="1" showColumnStripes="0"/>
</table>
</file>

<file path=xl/tables/table77.xml><?xml version="1.0" encoding="utf-8"?>
<table xmlns="http://schemas.openxmlformats.org/spreadsheetml/2006/main" id="78" name="Table_78" displayName="Table_78" ref="H94:H98" headerRowCount="0">
  <tableColumns count="1">
    <tableColumn id="1" name="Column1"/>
  </tableColumns>
  <tableStyleInfo name="Account_Activity_Event-style 22" showFirstColumn="1" showLastColumn="1" showRowStripes="1" showColumnStripes="0"/>
</table>
</file>

<file path=xl/tables/table78.xml><?xml version="1.0" encoding="utf-8"?>
<table xmlns="http://schemas.openxmlformats.org/spreadsheetml/2006/main" id="79" name="Table_79" displayName="Table_79" ref="H48:H53" headerRowCount="0">
  <tableColumns count="1">
    <tableColumn id="1" name="Column1"/>
  </tableColumns>
  <tableStyleInfo name="Account_Activity_Event-style 23" showFirstColumn="1" showLastColumn="1" showRowStripes="1" showColumnStripes="0"/>
</table>
</file>

<file path=xl/tables/table79.xml><?xml version="1.0" encoding="utf-8"?>
<table xmlns="http://schemas.openxmlformats.org/spreadsheetml/2006/main" id="80" name="Table_80" displayName="Table_80" ref="J54:K60" headerRowCount="0">
  <tableColumns count="2">
    <tableColumn id="1" name="Column1"/>
    <tableColumn id="2" name="Column2"/>
  </tableColumns>
  <tableStyleInfo name="Account_Activity_Event-style 24" showFirstColumn="1" showLastColumn="1" showRowStripes="1" showColumnStripes="0"/>
</table>
</file>

<file path=xl/tables/table80.xml><?xml version="1.0" encoding="utf-8"?>
<table xmlns="http://schemas.openxmlformats.org/spreadsheetml/2006/main" id="81" name="Table_81" displayName="Table_81" ref="O48:Q122" headerRowCount="0">
  <tableColumns count="3">
    <tableColumn id="1" name="Column1"/>
    <tableColumn id="2" name="Column2"/>
    <tableColumn id="3" name="Column3"/>
  </tableColumns>
  <tableStyleInfo name="Account_Activity_Event-style 25" showFirstColumn="1" showLastColumn="1" showRowStripes="1" showColumnStripes="0"/>
</table>
</file>

<file path=xl/tables/table81.xml><?xml version="1.0" encoding="utf-8"?>
<table xmlns="http://schemas.openxmlformats.org/spreadsheetml/2006/main" id="82" name="Table_82" displayName="Table_82" ref="J61:J62" headerRowCount="0">
  <tableColumns count="1">
    <tableColumn id="1" name="Column1"/>
  </tableColumns>
  <tableStyleInfo name="Account_Activity_Event-style 26" showFirstColumn="1" showLastColumn="1" showRowStripes="1" showColumnStripes="0"/>
</table>
</file>

<file path=xl/tables/table82.xml><?xml version="1.0" encoding="utf-8"?>
<table xmlns="http://schemas.openxmlformats.org/spreadsheetml/2006/main" id="83" name="Table_83" displayName="Table_83" ref="G69:G76" headerRowCount="0">
  <tableColumns count="1">
    <tableColumn id="1" name="Column1"/>
  </tableColumns>
  <tableStyleInfo name="Account_Activity_Event-style 27" showFirstColumn="1" showLastColumn="1" showRowStripes="1" showColumnStripes="0"/>
</table>
</file>

<file path=xl/tables/table83.xml><?xml version="1.0" encoding="utf-8"?>
<table xmlns="http://schemas.openxmlformats.org/spreadsheetml/2006/main" id="84" name="Table_84" displayName="Table_84" ref="F75" headerRowCount="0">
  <tableColumns count="1">
    <tableColumn id="1" name="Column1"/>
  </tableColumns>
  <tableStyleInfo name="Account_Activity_Event-style 28" showFirstColumn="1" showLastColumn="1" showRowStripes="1" showColumnStripes="0"/>
</table>
</file>

<file path=xl/tables/table84.xml><?xml version="1.0" encoding="utf-8"?>
<table xmlns="http://schemas.openxmlformats.org/spreadsheetml/2006/main" id="85" name="Table_85" displayName="Table_85" ref="F81" headerRowCount="0">
  <tableColumns count="1">
    <tableColumn id="1" name="Column1"/>
  </tableColumns>
  <tableStyleInfo name="Account_Activity_Event-style 29" showFirstColumn="1" showLastColumn="1" showRowStripes="1" showColumnStripes="0"/>
</table>
</file>

<file path=xl/tables/table85.xml><?xml version="1.0" encoding="utf-8"?>
<table xmlns="http://schemas.openxmlformats.org/spreadsheetml/2006/main" id="86" name="Table_86" displayName="Table_86" ref="G98" headerRowCount="0">
  <tableColumns count="1">
    <tableColumn id="1" name="Column1"/>
  </tableColumns>
  <tableStyleInfo name="Account_Activity_Event-style 30" showFirstColumn="1" showLastColumn="1" showRowStripes="1" showColumnStripes="0"/>
</table>
</file>

<file path=xl/tables/table86.xml><?xml version="1.0" encoding="utf-8"?>
<table xmlns="http://schemas.openxmlformats.org/spreadsheetml/2006/main" id="87" name="Table_87" displayName="Table_87" ref="G86" headerRowCount="0">
  <tableColumns count="1">
    <tableColumn id="1" name="Column1"/>
  </tableColumns>
  <tableStyleInfo name="Account_Activity_Event-style 31" showFirstColumn="1" showLastColumn="1" showRowStripes="1" showColumnStripes="0"/>
</table>
</file>

<file path=xl/tables/table87.xml><?xml version="1.0" encoding="utf-8"?>
<table xmlns="http://schemas.openxmlformats.org/spreadsheetml/2006/main" id="88" name="Table_88" displayName="Table_88" ref="F72:F73" headerRowCount="0">
  <tableColumns count="1">
    <tableColumn id="1" name="Column1"/>
  </tableColumns>
  <tableStyleInfo name="Account_Activity_Event-style 32" showFirstColumn="1" showLastColumn="1" showRowStripes="1" showColumnStripes="0"/>
</table>
</file>

<file path=xl/tables/table88.xml><?xml version="1.0" encoding="utf-8"?>
<table xmlns="http://schemas.openxmlformats.org/spreadsheetml/2006/main" id="89" name="Table_89" displayName="Table_89" ref="G77:G82" headerRowCount="0">
  <tableColumns count="1">
    <tableColumn id="1" name="Column1"/>
  </tableColumns>
  <tableStyleInfo name="Account_Activity_Event-style 33" showFirstColumn="1" showLastColumn="1" showRowStripes="1" showColumnStripes="0"/>
</table>
</file>

<file path=xl/tables/table89.xml><?xml version="1.0" encoding="utf-8"?>
<table xmlns="http://schemas.openxmlformats.org/spreadsheetml/2006/main" id="90" name="Table_90" displayName="Table_90" ref="F69" headerRowCount="0">
  <tableColumns count="1">
    <tableColumn id="1" name="Column1"/>
  </tableColumns>
  <tableStyleInfo name="Account_Activity_Event-style 34" showFirstColumn="1" showLastColumn="1" showRowStripes="1" showColumnStripes="0"/>
</table>
</file>

<file path=xl/tables/table90.xml><?xml version="1.0" encoding="utf-8"?>
<table xmlns="http://schemas.openxmlformats.org/spreadsheetml/2006/main" id="91" name="Table_5992" displayName="Table_5992" ref="G92" headerRowCount="0">
  <tableColumns count="1">
    <tableColumn id="1" name="Column1"/>
  </tableColumns>
  <tableStyleInfo name="Account_Activity_Event-style 3" showFirstColumn="1" showLastColumn="1" showRowStripes="1" showColumnStripes="0"/>
</table>
</file>

<file path=xl/tables/table91.xml><?xml version="1.0" encoding="utf-8"?>
<table xmlns="http://schemas.openxmlformats.org/spreadsheetml/2006/main" id="92" name="Table_7093" displayName="Table_7093" ref="G94" headerRowCount="0">
  <tableColumns count="1">
    <tableColumn id="1" name="Column1"/>
  </tableColumns>
  <tableStyleInfo name="Account_Activity_Event-style 14"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xotoolslvs01.qa.paypal.com/gitsource/xref/Core-R__code__master/github/biz/Money/TransactionRead/WTransactionConstants.h"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ev.paypal.com/wiki/bin/edit/Tableman/PayPal?topicparent=Tableman.MoneyCONFDBAWTRANSACTION_notes"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1" Type="http://schemas.openxmlformats.org/officeDocument/2006/relationships/table" Target="../tables/table2.xml"/><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36.xml"/><Relationship Id="rId13" Type="http://schemas.openxmlformats.org/officeDocument/2006/relationships/table" Target="../tables/table41.xml"/><Relationship Id="rId18" Type="http://schemas.openxmlformats.org/officeDocument/2006/relationships/table" Target="../tables/table46.xml"/><Relationship Id="rId26" Type="http://schemas.openxmlformats.org/officeDocument/2006/relationships/table" Target="../tables/table54.xml"/><Relationship Id="rId3" Type="http://schemas.openxmlformats.org/officeDocument/2006/relationships/table" Target="../tables/table31.xml"/><Relationship Id="rId21" Type="http://schemas.openxmlformats.org/officeDocument/2006/relationships/table" Target="../tables/table49.xml"/><Relationship Id="rId7" Type="http://schemas.openxmlformats.org/officeDocument/2006/relationships/table" Target="../tables/table35.xml"/><Relationship Id="rId12" Type="http://schemas.openxmlformats.org/officeDocument/2006/relationships/table" Target="../tables/table40.xml"/><Relationship Id="rId17" Type="http://schemas.openxmlformats.org/officeDocument/2006/relationships/table" Target="../tables/table45.xml"/><Relationship Id="rId25" Type="http://schemas.openxmlformats.org/officeDocument/2006/relationships/table" Target="../tables/table53.xml"/><Relationship Id="rId2" Type="http://schemas.openxmlformats.org/officeDocument/2006/relationships/table" Target="../tables/table30.xml"/><Relationship Id="rId16" Type="http://schemas.openxmlformats.org/officeDocument/2006/relationships/table" Target="../tables/table44.xml"/><Relationship Id="rId20" Type="http://schemas.openxmlformats.org/officeDocument/2006/relationships/table" Target="../tables/table48.xml"/><Relationship Id="rId29" Type="http://schemas.openxmlformats.org/officeDocument/2006/relationships/table" Target="../tables/table57.xml"/><Relationship Id="rId1" Type="http://schemas.openxmlformats.org/officeDocument/2006/relationships/table" Target="../tables/table29.xml"/><Relationship Id="rId6" Type="http://schemas.openxmlformats.org/officeDocument/2006/relationships/table" Target="../tables/table34.xml"/><Relationship Id="rId11" Type="http://schemas.openxmlformats.org/officeDocument/2006/relationships/table" Target="../tables/table39.xml"/><Relationship Id="rId24" Type="http://schemas.openxmlformats.org/officeDocument/2006/relationships/table" Target="../tables/table52.xml"/><Relationship Id="rId5" Type="http://schemas.openxmlformats.org/officeDocument/2006/relationships/table" Target="../tables/table33.xml"/><Relationship Id="rId15" Type="http://schemas.openxmlformats.org/officeDocument/2006/relationships/table" Target="../tables/table43.xml"/><Relationship Id="rId23" Type="http://schemas.openxmlformats.org/officeDocument/2006/relationships/table" Target="../tables/table51.xml"/><Relationship Id="rId28" Type="http://schemas.openxmlformats.org/officeDocument/2006/relationships/table" Target="../tables/table56.xml"/><Relationship Id="rId10" Type="http://schemas.openxmlformats.org/officeDocument/2006/relationships/table" Target="../tables/table38.xml"/><Relationship Id="rId19" Type="http://schemas.openxmlformats.org/officeDocument/2006/relationships/table" Target="../tables/table47.xml"/><Relationship Id="rId4" Type="http://schemas.openxmlformats.org/officeDocument/2006/relationships/table" Target="../tables/table32.xml"/><Relationship Id="rId9" Type="http://schemas.openxmlformats.org/officeDocument/2006/relationships/table" Target="../tables/table37.xml"/><Relationship Id="rId14" Type="http://schemas.openxmlformats.org/officeDocument/2006/relationships/table" Target="../tables/table42.xml"/><Relationship Id="rId22" Type="http://schemas.openxmlformats.org/officeDocument/2006/relationships/table" Target="../tables/table50.xml"/><Relationship Id="rId27" Type="http://schemas.openxmlformats.org/officeDocument/2006/relationships/table" Target="../tables/table55.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64.xml"/><Relationship Id="rId13" Type="http://schemas.openxmlformats.org/officeDocument/2006/relationships/table" Target="../tables/table69.xml"/><Relationship Id="rId18" Type="http://schemas.openxmlformats.org/officeDocument/2006/relationships/table" Target="../tables/table74.xml"/><Relationship Id="rId26" Type="http://schemas.openxmlformats.org/officeDocument/2006/relationships/table" Target="../tables/table82.xml"/><Relationship Id="rId3" Type="http://schemas.openxmlformats.org/officeDocument/2006/relationships/table" Target="../tables/table59.xml"/><Relationship Id="rId21" Type="http://schemas.openxmlformats.org/officeDocument/2006/relationships/table" Target="../tables/table77.xml"/><Relationship Id="rId34" Type="http://schemas.openxmlformats.org/officeDocument/2006/relationships/table" Target="../tables/table90.xml"/><Relationship Id="rId7" Type="http://schemas.openxmlformats.org/officeDocument/2006/relationships/table" Target="../tables/table63.xml"/><Relationship Id="rId12" Type="http://schemas.openxmlformats.org/officeDocument/2006/relationships/table" Target="../tables/table68.xml"/><Relationship Id="rId17" Type="http://schemas.openxmlformats.org/officeDocument/2006/relationships/table" Target="../tables/table73.xml"/><Relationship Id="rId25" Type="http://schemas.openxmlformats.org/officeDocument/2006/relationships/table" Target="../tables/table81.xml"/><Relationship Id="rId33" Type="http://schemas.openxmlformats.org/officeDocument/2006/relationships/table" Target="../tables/table89.xml"/><Relationship Id="rId2" Type="http://schemas.openxmlformats.org/officeDocument/2006/relationships/table" Target="../tables/table58.xml"/><Relationship Id="rId16" Type="http://schemas.openxmlformats.org/officeDocument/2006/relationships/table" Target="../tables/table72.xml"/><Relationship Id="rId20" Type="http://schemas.openxmlformats.org/officeDocument/2006/relationships/table" Target="../tables/table76.xml"/><Relationship Id="rId29" Type="http://schemas.openxmlformats.org/officeDocument/2006/relationships/table" Target="../tables/table85.xml"/><Relationship Id="rId1" Type="http://schemas.openxmlformats.org/officeDocument/2006/relationships/printerSettings" Target="../printerSettings/printerSettings1.bin"/><Relationship Id="rId6" Type="http://schemas.openxmlformats.org/officeDocument/2006/relationships/table" Target="../tables/table62.xml"/><Relationship Id="rId11" Type="http://schemas.openxmlformats.org/officeDocument/2006/relationships/table" Target="../tables/table67.xml"/><Relationship Id="rId24" Type="http://schemas.openxmlformats.org/officeDocument/2006/relationships/table" Target="../tables/table80.xml"/><Relationship Id="rId32" Type="http://schemas.openxmlformats.org/officeDocument/2006/relationships/table" Target="../tables/table88.xml"/><Relationship Id="rId5" Type="http://schemas.openxmlformats.org/officeDocument/2006/relationships/table" Target="../tables/table61.xml"/><Relationship Id="rId15" Type="http://schemas.openxmlformats.org/officeDocument/2006/relationships/table" Target="../tables/table71.xml"/><Relationship Id="rId23" Type="http://schemas.openxmlformats.org/officeDocument/2006/relationships/table" Target="../tables/table79.xml"/><Relationship Id="rId28" Type="http://schemas.openxmlformats.org/officeDocument/2006/relationships/table" Target="../tables/table84.xml"/><Relationship Id="rId10" Type="http://schemas.openxmlformats.org/officeDocument/2006/relationships/table" Target="../tables/table66.xml"/><Relationship Id="rId19" Type="http://schemas.openxmlformats.org/officeDocument/2006/relationships/table" Target="../tables/table75.xml"/><Relationship Id="rId31" Type="http://schemas.openxmlformats.org/officeDocument/2006/relationships/table" Target="../tables/table87.xml"/><Relationship Id="rId4" Type="http://schemas.openxmlformats.org/officeDocument/2006/relationships/table" Target="../tables/table60.xml"/><Relationship Id="rId9" Type="http://schemas.openxmlformats.org/officeDocument/2006/relationships/table" Target="../tables/table65.xml"/><Relationship Id="rId14" Type="http://schemas.openxmlformats.org/officeDocument/2006/relationships/table" Target="../tables/table70.xml"/><Relationship Id="rId22" Type="http://schemas.openxmlformats.org/officeDocument/2006/relationships/table" Target="../tables/table78.xml"/><Relationship Id="rId27" Type="http://schemas.openxmlformats.org/officeDocument/2006/relationships/table" Target="../tables/table83.xml"/><Relationship Id="rId30" Type="http://schemas.openxmlformats.org/officeDocument/2006/relationships/table" Target="../tables/table86.xml"/><Relationship Id="rId35" Type="http://schemas.openxmlformats.org/officeDocument/2006/relationships/table" Target="../tables/table9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A21" sqref="A21"/>
    </sheetView>
  </sheetViews>
  <sheetFormatPr defaultColWidth="11.46484375" defaultRowHeight="14.25"/>
  <cols>
    <col min="1" max="1" width="81.33203125" bestFit="1" customWidth="1"/>
    <col min="2" max="2" width="14.796875" bestFit="1" customWidth="1"/>
    <col min="3" max="3" width="29.46484375" bestFit="1" customWidth="1"/>
    <col min="4" max="4" width="38.1328125" bestFit="1" customWidth="1"/>
  </cols>
  <sheetData>
    <row r="1" spans="1:5">
      <c r="A1" s="30" t="s">
        <v>7637</v>
      </c>
      <c r="B1" s="30" t="s">
        <v>7638</v>
      </c>
      <c r="C1" s="579" t="s">
        <v>7710</v>
      </c>
      <c r="D1" s="579" t="s">
        <v>9</v>
      </c>
    </row>
    <row r="2" spans="1:5" ht="15.75">
      <c r="A2" s="581" t="s">
        <v>7714</v>
      </c>
      <c r="B2" s="581" t="s">
        <v>7642</v>
      </c>
      <c r="C2" s="581" t="s">
        <v>7711</v>
      </c>
      <c r="D2" s="581" t="s">
        <v>7697</v>
      </c>
    </row>
    <row r="3" spans="1:5">
      <c r="A3" s="583" t="s">
        <v>7649</v>
      </c>
      <c r="B3" s="583" t="s">
        <v>7643</v>
      </c>
      <c r="C3" s="546" t="s">
        <v>7717</v>
      </c>
      <c r="D3" s="546"/>
    </row>
    <row r="4" spans="1:5" s="528" customFormat="1">
      <c r="A4" s="583" t="s">
        <v>7645</v>
      </c>
      <c r="B4" s="583" t="s">
        <v>7643</v>
      </c>
      <c r="C4" s="546" t="s">
        <v>7717</v>
      </c>
      <c r="D4" s="546"/>
    </row>
    <row r="5" spans="1:5">
      <c r="A5" s="583" t="s">
        <v>7650</v>
      </c>
      <c r="B5" s="583" t="s">
        <v>7643</v>
      </c>
      <c r="C5" s="546" t="s">
        <v>7717</v>
      </c>
      <c r="D5" s="546"/>
    </row>
    <row r="6" spans="1:5">
      <c r="A6" s="583" t="s">
        <v>7651</v>
      </c>
      <c r="B6" s="583" t="s">
        <v>7643</v>
      </c>
      <c r="C6" s="546" t="s">
        <v>7717</v>
      </c>
      <c r="D6" s="546"/>
    </row>
    <row r="7" spans="1:5">
      <c r="A7" s="583" t="s">
        <v>7652</v>
      </c>
      <c r="B7" s="583" t="s">
        <v>7643</v>
      </c>
      <c r="C7" s="546" t="s">
        <v>7717</v>
      </c>
      <c r="D7" s="546"/>
    </row>
    <row r="8" spans="1:5">
      <c r="A8" s="583" t="s">
        <v>7653</v>
      </c>
      <c r="B8" s="583" t="s">
        <v>7643</v>
      </c>
      <c r="C8" s="546" t="s">
        <v>7717</v>
      </c>
      <c r="D8" s="546"/>
    </row>
    <row r="9" spans="1:5">
      <c r="A9" s="583" t="s">
        <v>7654</v>
      </c>
      <c r="B9" s="583" t="s">
        <v>7643</v>
      </c>
      <c r="C9" s="546" t="s">
        <v>7717</v>
      </c>
      <c r="D9" s="546"/>
    </row>
    <row r="10" spans="1:5" ht="15.75">
      <c r="A10" s="581" t="s">
        <v>7655</v>
      </c>
      <c r="B10" s="581" t="s">
        <v>7639</v>
      </c>
      <c r="C10" s="581" t="s">
        <v>7711</v>
      </c>
      <c r="D10" s="581"/>
    </row>
    <row r="11" spans="1:5" s="528" customFormat="1" ht="15.75">
      <c r="A11" s="578" t="s">
        <v>7644</v>
      </c>
      <c r="B11" s="578" t="s">
        <v>7639</v>
      </c>
      <c r="C11" s="578" t="s">
        <v>7711</v>
      </c>
      <c r="D11" s="578"/>
      <c r="E11" s="528" t="s">
        <v>7724</v>
      </c>
    </row>
    <row r="12" spans="1:5">
      <c r="A12" s="30" t="s">
        <v>7646</v>
      </c>
      <c r="B12" s="30" t="s">
        <v>7642</v>
      </c>
      <c r="C12" s="579" t="s">
        <v>7737</v>
      </c>
      <c r="D12" s="579"/>
    </row>
    <row r="13" spans="1:5">
      <c r="A13" s="30" t="s">
        <v>7725</v>
      </c>
      <c r="B13" s="30" t="s">
        <v>7642</v>
      </c>
      <c r="C13" s="579" t="s">
        <v>7737</v>
      </c>
      <c r="D13" s="579"/>
    </row>
    <row r="14" spans="1:5">
      <c r="A14" s="30" t="s">
        <v>7647</v>
      </c>
      <c r="B14" s="30" t="s">
        <v>7642</v>
      </c>
      <c r="C14" s="579" t="s">
        <v>7696</v>
      </c>
      <c r="D14" s="579"/>
    </row>
    <row r="15" spans="1:5">
      <c r="A15" s="30" t="s">
        <v>7656</v>
      </c>
      <c r="B15" s="30" t="s">
        <v>7643</v>
      </c>
      <c r="C15" s="579" t="s">
        <v>7717</v>
      </c>
      <c r="D15" s="579"/>
    </row>
    <row r="16" spans="1:5">
      <c r="A16" s="30" t="s">
        <v>7657</v>
      </c>
      <c r="B16" s="30" t="s">
        <v>7642</v>
      </c>
      <c r="C16" s="579" t="s">
        <v>7696</v>
      </c>
      <c r="D16" s="579"/>
    </row>
    <row r="17" spans="1:4" ht="15.75">
      <c r="A17" s="578" t="s">
        <v>7718</v>
      </c>
      <c r="B17" s="578" t="s">
        <v>7642</v>
      </c>
      <c r="C17" s="578" t="s">
        <v>7711</v>
      </c>
      <c r="D17" s="578" t="s">
        <v>7726</v>
      </c>
    </row>
    <row r="18" spans="1:4" ht="15.75">
      <c r="A18" s="581" t="s">
        <v>7709</v>
      </c>
      <c r="B18" s="581" t="s">
        <v>7642</v>
      </c>
      <c r="C18" s="581" t="s">
        <v>7711</v>
      </c>
      <c r="D18" s="581"/>
    </row>
    <row r="19" spans="1:4">
      <c r="A19" s="30" t="s">
        <v>7648</v>
      </c>
      <c r="B19" s="30" t="s">
        <v>7642</v>
      </c>
      <c r="C19" s="579" t="s">
        <v>7737</v>
      </c>
      <c r="D19" s="579"/>
    </row>
    <row r="20" spans="1:4" ht="14" customHeight="1">
      <c r="A20" s="30" t="s">
        <v>7712</v>
      </c>
      <c r="B20" s="30" t="s">
        <v>7642</v>
      </c>
      <c r="C20" s="579" t="s">
        <v>7738</v>
      </c>
      <c r="D20" s="579"/>
    </row>
    <row r="21" spans="1:4" ht="15.75">
      <c r="A21" s="581" t="s">
        <v>7700</v>
      </c>
      <c r="B21" s="581" t="s">
        <v>7639</v>
      </c>
      <c r="C21" s="581" t="s">
        <v>7711</v>
      </c>
      <c r="D21" s="581"/>
    </row>
    <row r="22" spans="1:4">
      <c r="A22" s="30" t="s">
        <v>7713</v>
      </c>
      <c r="B22" s="30" t="s">
        <v>7642</v>
      </c>
      <c r="C22" s="579" t="s">
        <v>7737</v>
      </c>
      <c r="D22" s="579"/>
    </row>
    <row r="23" spans="1:4" ht="15.75">
      <c r="A23" s="578" t="s">
        <v>7719</v>
      </c>
      <c r="B23" s="578" t="s">
        <v>7642</v>
      </c>
      <c r="C23" s="578" t="s">
        <v>7739</v>
      </c>
      <c r="D23" s="578"/>
    </row>
    <row r="24" spans="1:4">
      <c r="A24" s="30" t="s">
        <v>7720</v>
      </c>
      <c r="B24" s="30" t="s">
        <v>7721</v>
      </c>
      <c r="C24" s="579"/>
      <c r="D24" s="579"/>
    </row>
    <row r="25" spans="1:4">
      <c r="A25" s="30" t="s">
        <v>7723</v>
      </c>
      <c r="B25" s="30" t="s">
        <v>7721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16" sqref="A16"/>
    </sheetView>
  </sheetViews>
  <sheetFormatPr defaultColWidth="14.46484375" defaultRowHeight="15" customHeight="1"/>
  <cols>
    <col min="1" max="1" width="33.46484375" customWidth="1"/>
    <col min="2" max="2" width="11.1328125" customWidth="1"/>
    <col min="3" max="3" width="14.46484375" customWidth="1"/>
    <col min="4" max="4" width="7.46484375" customWidth="1"/>
    <col min="5" max="5" width="74.796875" customWidth="1"/>
    <col min="6" max="6" width="14.46484375" customWidth="1"/>
  </cols>
  <sheetData>
    <row r="1" spans="1:7" ht="15.75">
      <c r="A1" s="2" t="s">
        <v>1</v>
      </c>
      <c r="B1" s="4" t="s">
        <v>5</v>
      </c>
      <c r="C1" s="5" t="s">
        <v>7</v>
      </c>
      <c r="D1" s="4" t="s">
        <v>8</v>
      </c>
      <c r="E1" s="4" t="s">
        <v>9</v>
      </c>
    </row>
    <row r="2" spans="1:7" ht="15.75">
      <c r="A2" s="6" t="s">
        <v>10</v>
      </c>
      <c r="B2" s="6" t="s">
        <v>11</v>
      </c>
      <c r="C2" s="7"/>
      <c r="D2" s="8"/>
      <c r="E2" s="9" t="s">
        <v>12</v>
      </c>
    </row>
    <row r="3" spans="1:7" ht="15.75">
      <c r="A3" s="6" t="s">
        <v>13</v>
      </c>
      <c r="B3" s="6" t="s">
        <v>11</v>
      </c>
      <c r="C3" s="10">
        <v>1</v>
      </c>
      <c r="D3" s="11"/>
      <c r="E3" s="12" t="s">
        <v>14</v>
      </c>
      <c r="G3" s="13"/>
    </row>
    <row r="4" spans="1:7" ht="15.75">
      <c r="A4" s="6" t="s">
        <v>15</v>
      </c>
      <c r="B4" s="6" t="s">
        <v>11</v>
      </c>
      <c r="C4" s="10">
        <v>1</v>
      </c>
      <c r="D4" s="11"/>
      <c r="E4" s="14" t="s">
        <v>16</v>
      </c>
    </row>
    <row r="5" spans="1:7" ht="15.75">
      <c r="A5" s="6" t="s">
        <v>17</v>
      </c>
      <c r="B5" s="6" t="s">
        <v>11</v>
      </c>
      <c r="C5" s="7"/>
      <c r="D5" s="8"/>
      <c r="E5" s="8"/>
    </row>
    <row r="6" spans="1:7" ht="15.75">
      <c r="A6" s="6" t="s">
        <v>18</v>
      </c>
      <c r="B6" s="6" t="s">
        <v>19</v>
      </c>
      <c r="C6" s="7"/>
      <c r="D6" s="8"/>
      <c r="E6" s="8"/>
    </row>
    <row r="7" spans="1:7" ht="15.75">
      <c r="A7" s="6" t="s">
        <v>20</v>
      </c>
      <c r="B7" s="15" t="s">
        <v>21</v>
      </c>
      <c r="C7" s="10">
        <v>1</v>
      </c>
      <c r="D7" s="11"/>
      <c r="E7" s="12" t="s">
        <v>22</v>
      </c>
    </row>
    <row r="8" spans="1:7" ht="15.75">
      <c r="A8" s="6" t="s">
        <v>23</v>
      </c>
      <c r="B8" s="15" t="s">
        <v>21</v>
      </c>
      <c r="C8" s="10">
        <v>1</v>
      </c>
      <c r="D8" s="11"/>
      <c r="E8" s="12" t="s">
        <v>22</v>
      </c>
    </row>
    <row r="9" spans="1:7" ht="15.75">
      <c r="A9" s="6" t="s">
        <v>24</v>
      </c>
      <c r="B9" s="15" t="s">
        <v>21</v>
      </c>
      <c r="C9" s="10">
        <v>1</v>
      </c>
      <c r="D9" s="11"/>
      <c r="E9" s="12" t="s">
        <v>25</v>
      </c>
    </row>
    <row r="10" spans="1:7" ht="15.75">
      <c r="A10" s="6" t="s">
        <v>26</v>
      </c>
      <c r="B10" s="15" t="s">
        <v>21</v>
      </c>
      <c r="C10" s="10" t="s">
        <v>27</v>
      </c>
      <c r="D10" s="11"/>
      <c r="E10" s="12" t="s">
        <v>28</v>
      </c>
    </row>
    <row r="11" spans="1:7" ht="15.75">
      <c r="A11" s="6" t="s">
        <v>29</v>
      </c>
      <c r="B11" s="6" t="s">
        <v>19</v>
      </c>
      <c r="C11" s="10">
        <v>1</v>
      </c>
      <c r="D11" s="11"/>
      <c r="E11" s="12" t="s">
        <v>30</v>
      </c>
    </row>
    <row r="12" spans="1:7" ht="15.75">
      <c r="A12" s="6" t="s">
        <v>31</v>
      </c>
      <c r="B12" s="6" t="s">
        <v>19</v>
      </c>
      <c r="C12" s="16"/>
      <c r="D12" s="11"/>
      <c r="E12" s="11"/>
    </row>
    <row r="13" spans="1:7" ht="15.75">
      <c r="A13" s="6" t="s">
        <v>32</v>
      </c>
      <c r="B13" s="6" t="s">
        <v>19</v>
      </c>
      <c r="C13" s="16"/>
      <c r="D13" s="11"/>
      <c r="E13" s="11"/>
    </row>
    <row r="14" spans="1:7" ht="15.75">
      <c r="A14" s="6" t="s">
        <v>33</v>
      </c>
      <c r="B14" s="6" t="s">
        <v>19</v>
      </c>
      <c r="C14" s="10">
        <v>1</v>
      </c>
      <c r="D14" s="11"/>
      <c r="E14" s="12" t="s">
        <v>30</v>
      </c>
    </row>
    <row r="15" spans="1:7" ht="15.75">
      <c r="A15" s="6" t="s">
        <v>34</v>
      </c>
      <c r="B15" s="6" t="s">
        <v>11</v>
      </c>
      <c r="C15" s="16">
        <v>1</v>
      </c>
      <c r="D15" s="11"/>
      <c r="E15" s="17" t="s">
        <v>35</v>
      </c>
    </row>
    <row r="16" spans="1:7" ht="15.75">
      <c r="A16" s="6" t="s">
        <v>36</v>
      </c>
      <c r="B16" s="6" t="s">
        <v>11</v>
      </c>
      <c r="C16" s="10"/>
      <c r="D16" s="11"/>
      <c r="E16" s="14"/>
    </row>
    <row r="17" spans="1:5" ht="15.75">
      <c r="A17" s="6" t="s">
        <v>37</v>
      </c>
      <c r="B17" s="6" t="s">
        <v>11</v>
      </c>
      <c r="C17" s="7"/>
      <c r="D17" s="8"/>
      <c r="E17" s="8"/>
    </row>
    <row r="18" spans="1:5" ht="15.75">
      <c r="A18" s="6" t="s">
        <v>38</v>
      </c>
      <c r="B18" s="6" t="s">
        <v>11</v>
      </c>
      <c r="C18" s="7"/>
      <c r="D18" s="8"/>
      <c r="E18" s="8"/>
    </row>
    <row r="19" spans="1:5" ht="15.75">
      <c r="A19" s="6" t="s">
        <v>39</v>
      </c>
      <c r="B19" s="6" t="s">
        <v>11</v>
      </c>
      <c r="C19" s="10">
        <v>1</v>
      </c>
      <c r="D19" s="11"/>
      <c r="E19" s="12" t="s">
        <v>40</v>
      </c>
    </row>
    <row r="20" spans="1:5" ht="15.75">
      <c r="A20" s="6" t="s">
        <v>41</v>
      </c>
      <c r="B20" s="6" t="s">
        <v>11</v>
      </c>
      <c r="C20" s="10">
        <v>1</v>
      </c>
      <c r="D20" s="11"/>
      <c r="E20" s="12" t="s">
        <v>43</v>
      </c>
    </row>
    <row r="21" spans="1:5" ht="15.75" customHeight="1">
      <c r="A21" s="6" t="s">
        <v>45</v>
      </c>
      <c r="B21" s="6" t="s">
        <v>46</v>
      </c>
      <c r="C21" s="7"/>
      <c r="D21" s="8"/>
      <c r="E21" s="8"/>
    </row>
    <row r="22" spans="1:5" ht="15.75" customHeight="1">
      <c r="A22" s="6" t="s">
        <v>47</v>
      </c>
      <c r="B22" s="6" t="s">
        <v>46</v>
      </c>
      <c r="C22" s="7"/>
      <c r="D22" s="8"/>
      <c r="E22" s="8"/>
    </row>
    <row r="23" spans="1:5" ht="15.75" customHeight="1">
      <c r="A23" s="6" t="s">
        <v>48</v>
      </c>
      <c r="B23" s="6" t="s">
        <v>46</v>
      </c>
      <c r="C23" s="7"/>
      <c r="D23" s="8"/>
      <c r="E23" s="8"/>
    </row>
    <row r="24" spans="1:5" ht="15.75" customHeight="1">
      <c r="A24" s="6" t="s">
        <v>50</v>
      </c>
      <c r="B24" s="6" t="s">
        <v>46</v>
      </c>
      <c r="C24" s="7"/>
      <c r="D24" s="8"/>
      <c r="E24" s="8"/>
    </row>
    <row r="25" spans="1:5" ht="15.75" customHeight="1">
      <c r="A25" s="6" t="s">
        <v>51</v>
      </c>
      <c r="B25" s="6" t="s">
        <v>46</v>
      </c>
      <c r="C25" s="7"/>
      <c r="D25" s="8"/>
      <c r="E25" s="8"/>
    </row>
    <row r="26" spans="1:5" ht="15.75" customHeight="1">
      <c r="A26" s="6" t="s">
        <v>52</v>
      </c>
      <c r="B26" s="6" t="s">
        <v>46</v>
      </c>
      <c r="C26" s="7"/>
      <c r="D26" s="8"/>
      <c r="E26" s="8"/>
    </row>
    <row r="27" spans="1:5" ht="15.75" customHeight="1">
      <c r="A27" s="6" t="s">
        <v>55</v>
      </c>
      <c r="B27" s="6" t="s">
        <v>56</v>
      </c>
      <c r="C27" s="10" t="s">
        <v>27</v>
      </c>
      <c r="D27" s="11"/>
      <c r="E27" s="12" t="s">
        <v>30</v>
      </c>
    </row>
    <row r="28" spans="1:5" ht="15.75" customHeight="1">
      <c r="A28" s="6" t="s">
        <v>57</v>
      </c>
      <c r="B28" s="6" t="s">
        <v>46</v>
      </c>
      <c r="C28" s="7"/>
      <c r="D28" s="8"/>
      <c r="E28" s="8"/>
    </row>
    <row r="29" spans="1:5" ht="15.75" customHeight="1">
      <c r="A29" s="6" t="s">
        <v>58</v>
      </c>
      <c r="B29" s="6" t="s">
        <v>46</v>
      </c>
      <c r="C29" s="7"/>
      <c r="D29" s="8"/>
      <c r="E29" s="8"/>
    </row>
    <row r="30" spans="1:5" ht="15.75" customHeight="1">
      <c r="A30" s="6" t="s">
        <v>59</v>
      </c>
      <c r="B30" s="6" t="s">
        <v>46</v>
      </c>
      <c r="C30" s="7"/>
      <c r="D30" s="8"/>
      <c r="E30" s="8"/>
    </row>
    <row r="31" spans="1:5" ht="15.75" customHeight="1">
      <c r="A31" s="6" t="s">
        <v>60</v>
      </c>
      <c r="B31" s="6" t="s">
        <v>46</v>
      </c>
      <c r="C31" s="7"/>
      <c r="D31" s="8"/>
      <c r="E31" s="8"/>
    </row>
    <row r="32" spans="1:5" ht="15.75" customHeight="1">
      <c r="A32" s="6" t="s">
        <v>61</v>
      </c>
      <c r="B32" s="6" t="s">
        <v>46</v>
      </c>
      <c r="C32" s="7"/>
      <c r="D32" s="8"/>
      <c r="E32" s="8"/>
    </row>
    <row r="33" spans="1:5" ht="15.75" customHeight="1">
      <c r="A33" s="6" t="s">
        <v>62</v>
      </c>
      <c r="B33" s="6" t="s">
        <v>46</v>
      </c>
      <c r="C33" s="7"/>
      <c r="D33" s="8"/>
      <c r="E33" s="8"/>
    </row>
    <row r="34" spans="1:5" ht="15.75" customHeight="1">
      <c r="A34" s="6" t="s">
        <v>63</v>
      </c>
      <c r="B34" s="6" t="s">
        <v>46</v>
      </c>
      <c r="C34" s="7"/>
      <c r="D34" s="8"/>
      <c r="E34" s="8"/>
    </row>
    <row r="35" spans="1:5" ht="15.75" customHeight="1">
      <c r="A35" s="6" t="s">
        <v>64</v>
      </c>
      <c r="B35" s="6" t="s">
        <v>46</v>
      </c>
      <c r="C35" s="7"/>
      <c r="D35" s="8"/>
      <c r="E35" s="8"/>
    </row>
    <row r="36" spans="1:5" ht="15.75" customHeight="1">
      <c r="A36" s="6" t="s">
        <v>65</v>
      </c>
      <c r="B36" s="6" t="s">
        <v>19</v>
      </c>
      <c r="C36" s="10" t="s">
        <v>66</v>
      </c>
      <c r="D36" s="11"/>
      <c r="E36" s="12" t="s">
        <v>67</v>
      </c>
    </row>
    <row r="37" spans="1:5" ht="15.75" customHeight="1">
      <c r="A37" s="6" t="s">
        <v>68</v>
      </c>
      <c r="B37" s="6" t="s">
        <v>46</v>
      </c>
      <c r="C37" s="7"/>
      <c r="D37" s="8"/>
      <c r="E37" s="8"/>
    </row>
    <row r="38" spans="1:5" ht="15.75" customHeight="1">
      <c r="A38" s="6" t="s">
        <v>69</v>
      </c>
      <c r="B38" s="6" t="s">
        <v>46</v>
      </c>
      <c r="C38" s="7"/>
      <c r="D38" s="8"/>
      <c r="E38" s="8"/>
    </row>
    <row r="39" spans="1:5" ht="15.75" customHeight="1">
      <c r="A39" s="6" t="s">
        <v>70</v>
      </c>
      <c r="B39" s="6" t="s">
        <v>46</v>
      </c>
      <c r="C39" s="7"/>
      <c r="D39" s="8"/>
      <c r="E39" s="8"/>
    </row>
    <row r="40" spans="1:5" ht="15.75" customHeight="1">
      <c r="A40" s="6" t="s">
        <v>71</v>
      </c>
      <c r="B40" s="6" t="s">
        <v>46</v>
      </c>
      <c r="C40" s="7"/>
      <c r="D40" s="8"/>
      <c r="E40" s="8"/>
    </row>
    <row r="41" spans="1:5" ht="15.75" customHeight="1">
      <c r="A41" s="6" t="s">
        <v>72</v>
      </c>
      <c r="B41" s="6" t="s">
        <v>46</v>
      </c>
      <c r="C41" s="7"/>
      <c r="D41" s="8"/>
      <c r="E41" s="8"/>
    </row>
    <row r="42" spans="1:5" ht="15.75" customHeight="1">
      <c r="A42" s="6" t="s">
        <v>73</v>
      </c>
      <c r="B42" s="6" t="s">
        <v>46</v>
      </c>
      <c r="C42" s="7"/>
      <c r="D42" s="8"/>
      <c r="E42" s="8"/>
    </row>
    <row r="43" spans="1:5" ht="15.75" customHeight="1">
      <c r="A43" s="6" t="s">
        <v>74</v>
      </c>
      <c r="B43" s="6" t="s">
        <v>46</v>
      </c>
      <c r="C43" s="7"/>
      <c r="D43" s="8"/>
      <c r="E43" s="8"/>
    </row>
    <row r="44" spans="1:5" ht="15.75" customHeight="1">
      <c r="A44" s="6" t="s">
        <v>75</v>
      </c>
      <c r="B44" s="6" t="s">
        <v>19</v>
      </c>
      <c r="C44" s="7"/>
      <c r="D44" s="8"/>
      <c r="E44" s="8"/>
    </row>
    <row r="45" spans="1:5" ht="15.75" customHeight="1">
      <c r="A45" s="6" t="s">
        <v>76</v>
      </c>
      <c r="B45" s="6" t="s">
        <v>19</v>
      </c>
      <c r="C45" s="7"/>
      <c r="D45" s="8"/>
      <c r="E45" s="8"/>
    </row>
    <row r="46" spans="1:5" ht="15.75" customHeight="1">
      <c r="A46" s="6" t="s">
        <v>77</v>
      </c>
      <c r="B46" s="6" t="s">
        <v>19</v>
      </c>
      <c r="C46" s="7"/>
      <c r="D46" s="8"/>
      <c r="E46" s="8"/>
    </row>
    <row r="47" spans="1:5" ht="15.75" customHeight="1">
      <c r="A47" s="6" t="s">
        <v>78</v>
      </c>
      <c r="B47" s="6" t="s">
        <v>19</v>
      </c>
      <c r="C47" s="7"/>
      <c r="D47" s="8"/>
      <c r="E47" s="8"/>
    </row>
    <row r="48" spans="1:5" ht="15.75" customHeight="1">
      <c r="A48" s="6" t="s">
        <v>79</v>
      </c>
      <c r="B48" s="6" t="s">
        <v>11</v>
      </c>
      <c r="C48" s="10">
        <v>1</v>
      </c>
      <c r="D48" s="11"/>
      <c r="E48" s="14" t="s">
        <v>80</v>
      </c>
    </row>
    <row r="49" spans="1:5" ht="15.75" customHeight="1">
      <c r="A49" s="6" t="s">
        <v>81</v>
      </c>
      <c r="B49" s="6" t="s">
        <v>19</v>
      </c>
      <c r="C49" s="7"/>
      <c r="D49" s="8"/>
      <c r="E49" s="8"/>
    </row>
    <row r="50" spans="1:5" ht="15.75" customHeight="1">
      <c r="A50" s="6" t="s">
        <v>82</v>
      </c>
      <c r="B50" s="6" t="s">
        <v>19</v>
      </c>
      <c r="C50" s="7"/>
      <c r="D50" s="8"/>
      <c r="E50" s="8"/>
    </row>
    <row r="51" spans="1:5" ht="15.75" customHeight="1">
      <c r="A51" s="6" t="s">
        <v>83</v>
      </c>
      <c r="B51" s="6" t="s">
        <v>19</v>
      </c>
      <c r="C51" s="7"/>
      <c r="D51" s="8"/>
      <c r="E51" s="8"/>
    </row>
    <row r="52" spans="1:5" ht="15.75" customHeight="1">
      <c r="A52" s="6" t="s">
        <v>84</v>
      </c>
      <c r="B52" s="6" t="s">
        <v>19</v>
      </c>
      <c r="C52" s="7"/>
      <c r="D52" s="8"/>
      <c r="E52" s="8"/>
    </row>
    <row r="53" spans="1:5" ht="15.75" customHeight="1">
      <c r="A53" s="6" t="s">
        <v>85</v>
      </c>
      <c r="B53" s="6" t="s">
        <v>19</v>
      </c>
      <c r="C53" s="7"/>
      <c r="D53" s="8"/>
      <c r="E53" s="8"/>
    </row>
    <row r="54" spans="1:5" ht="15.75" customHeight="1">
      <c r="A54" s="6" t="s">
        <v>86</v>
      </c>
      <c r="B54" s="6" t="s">
        <v>19</v>
      </c>
      <c r="C54" s="7"/>
      <c r="D54" s="8"/>
      <c r="E54" s="8"/>
    </row>
    <row r="55" spans="1:5" ht="15.75" customHeight="1">
      <c r="A55" s="6" t="s">
        <v>88</v>
      </c>
      <c r="B55" s="6" t="s">
        <v>19</v>
      </c>
      <c r="C55" s="7"/>
      <c r="D55" s="8"/>
      <c r="E55" s="8"/>
    </row>
    <row r="56" spans="1:5" ht="15.75" customHeight="1">
      <c r="A56" s="6" t="s">
        <v>89</v>
      </c>
      <c r="B56" s="6" t="s">
        <v>46</v>
      </c>
      <c r="C56" s="7"/>
      <c r="D56" s="8"/>
      <c r="E56" s="8"/>
    </row>
    <row r="57" spans="1:5" ht="15.75" customHeight="1">
      <c r="A57" s="6" t="s">
        <v>90</v>
      </c>
      <c r="B57" s="6" t="s">
        <v>46</v>
      </c>
      <c r="C57" s="7"/>
      <c r="D57" s="8"/>
      <c r="E57" s="8"/>
    </row>
    <row r="58" spans="1:5" ht="15.75" customHeight="1">
      <c r="A58" s="6" t="s">
        <v>91</v>
      </c>
      <c r="B58" s="6" t="s">
        <v>19</v>
      </c>
      <c r="C58" s="7"/>
      <c r="D58" s="8"/>
      <c r="E58" s="8"/>
    </row>
    <row r="59" spans="1:5" ht="15.75" customHeight="1">
      <c r="A59" s="6" t="s">
        <v>92</v>
      </c>
      <c r="B59" s="6" t="s">
        <v>19</v>
      </c>
      <c r="C59" s="7"/>
      <c r="D59" s="8"/>
      <c r="E59" s="8"/>
    </row>
    <row r="60" spans="1:5" ht="15.75" customHeight="1">
      <c r="A60" s="6" t="s">
        <v>93</v>
      </c>
      <c r="B60" s="6" t="s">
        <v>19</v>
      </c>
      <c r="C60" s="7"/>
      <c r="D60" s="8"/>
      <c r="E60" s="8"/>
    </row>
    <row r="61" spans="1:5" ht="15.75" customHeight="1">
      <c r="A61" s="6" t="s">
        <v>95</v>
      </c>
      <c r="B61" s="6" t="s">
        <v>19</v>
      </c>
      <c r="C61" s="10">
        <v>1</v>
      </c>
      <c r="D61" s="11"/>
      <c r="E61" s="14" t="s">
        <v>16</v>
      </c>
    </row>
    <row r="62" spans="1:5" ht="15.75" customHeight="1">
      <c r="A62" s="6" t="s">
        <v>96</v>
      </c>
      <c r="B62" s="6" t="s">
        <v>19</v>
      </c>
      <c r="C62" s="7"/>
      <c r="D62" s="8"/>
      <c r="E62" s="8"/>
    </row>
    <row r="63" spans="1:5" ht="15.75" customHeight="1">
      <c r="A63" s="6" t="s">
        <v>97</v>
      </c>
      <c r="B63" s="6" t="s">
        <v>19</v>
      </c>
      <c r="C63" s="7"/>
      <c r="D63" s="8"/>
      <c r="E63" s="8"/>
    </row>
    <row r="64" spans="1:5" ht="15.75" customHeight="1">
      <c r="A64" s="6" t="s">
        <v>99</v>
      </c>
      <c r="B64" s="6" t="s">
        <v>19</v>
      </c>
      <c r="C64" s="10">
        <v>1</v>
      </c>
      <c r="D64" s="11"/>
      <c r="E64" s="14" t="s">
        <v>100</v>
      </c>
    </row>
    <row r="65" spans="1:5" ht="15.75" customHeight="1">
      <c r="A65" s="6" t="s">
        <v>101</v>
      </c>
      <c r="B65" s="6" t="s">
        <v>19</v>
      </c>
      <c r="C65" s="7"/>
      <c r="D65" s="8"/>
      <c r="E65" s="8"/>
    </row>
    <row r="66" spans="1:5" ht="15.75" customHeight="1">
      <c r="A66" s="6" t="s">
        <v>102</v>
      </c>
      <c r="B66" s="6" t="s">
        <v>19</v>
      </c>
      <c r="C66" s="7"/>
      <c r="D66" s="8"/>
      <c r="E66" s="8"/>
    </row>
    <row r="67" spans="1:5" ht="15.75" customHeight="1">
      <c r="A67" s="6" t="s">
        <v>104</v>
      </c>
      <c r="B67" s="6" t="s">
        <v>19</v>
      </c>
      <c r="C67" s="7"/>
      <c r="D67" s="8"/>
      <c r="E67" s="8"/>
    </row>
    <row r="68" spans="1:5" ht="15.75" customHeight="1">
      <c r="A68" s="6" t="s">
        <v>105</v>
      </c>
      <c r="B68" s="6" t="s">
        <v>19</v>
      </c>
      <c r="C68" s="7"/>
      <c r="D68" s="8"/>
      <c r="E68" s="8"/>
    </row>
    <row r="69" spans="1:5" ht="15.75" customHeight="1">
      <c r="A69" s="6" t="s">
        <v>106</v>
      </c>
      <c r="B69" s="23" t="s">
        <v>107</v>
      </c>
      <c r="C69" s="7"/>
      <c r="D69" s="8"/>
      <c r="E69" s="8"/>
    </row>
    <row r="70" spans="1:5" ht="15.75" customHeight="1">
      <c r="A70" s="6" t="s">
        <v>112</v>
      </c>
      <c r="B70" s="6" t="s">
        <v>19</v>
      </c>
      <c r="C70" s="7"/>
      <c r="D70" s="8"/>
      <c r="E70" s="8"/>
    </row>
    <row r="71" spans="1:5" ht="15.75" customHeight="1">
      <c r="A71" s="6" t="s">
        <v>113</v>
      </c>
      <c r="B71" s="6" t="s">
        <v>19</v>
      </c>
      <c r="C71" s="7"/>
      <c r="D71" s="8"/>
      <c r="E71" s="8"/>
    </row>
    <row r="72" spans="1:5" ht="15.75" customHeight="1">
      <c r="A72" s="6" t="s">
        <v>114</v>
      </c>
      <c r="B72" s="6"/>
      <c r="C72" s="7"/>
      <c r="D72" s="8"/>
      <c r="E72" s="8"/>
    </row>
    <row r="73" spans="1:5" ht="15.75" customHeight="1">
      <c r="A73" s="6" t="s">
        <v>119</v>
      </c>
      <c r="B73" s="6" t="s">
        <v>19</v>
      </c>
      <c r="C73" s="10">
        <v>1</v>
      </c>
      <c r="D73" s="11"/>
      <c r="E73" s="14" t="s">
        <v>16</v>
      </c>
    </row>
    <row r="74" spans="1:5" ht="15.75" customHeight="1">
      <c r="A74" s="6" t="s">
        <v>120</v>
      </c>
      <c r="B74" s="6" t="s">
        <v>19</v>
      </c>
      <c r="C74" s="10">
        <v>1</v>
      </c>
      <c r="D74" s="11"/>
      <c r="E74" s="14" t="s">
        <v>16</v>
      </c>
    </row>
    <row r="75" spans="1:5" ht="15.75" customHeight="1">
      <c r="A75" s="6" t="s">
        <v>122</v>
      </c>
      <c r="B75" s="6" t="s">
        <v>19</v>
      </c>
      <c r="C75" s="10" t="s">
        <v>27</v>
      </c>
      <c r="D75" s="11"/>
      <c r="E75" s="14" t="s">
        <v>100</v>
      </c>
    </row>
    <row r="76" spans="1:5" ht="15.75" customHeight="1">
      <c r="A76" s="6" t="s">
        <v>123</v>
      </c>
      <c r="B76" s="6" t="s">
        <v>19</v>
      </c>
      <c r="C76" s="7"/>
      <c r="D76" s="8"/>
      <c r="E76" s="8"/>
    </row>
    <row r="77" spans="1:5" ht="15.75" customHeight="1">
      <c r="A77" s="6" t="s">
        <v>126</v>
      </c>
      <c r="B77" s="6" t="s">
        <v>19</v>
      </c>
      <c r="C77" s="7"/>
      <c r="D77" s="8"/>
      <c r="E77" s="8"/>
    </row>
    <row r="78" spans="1:5" ht="15.75" customHeight="1">
      <c r="A78" s="6" t="s">
        <v>128</v>
      </c>
      <c r="B78" s="6" t="s">
        <v>19</v>
      </c>
      <c r="C78" s="10" t="s">
        <v>27</v>
      </c>
      <c r="D78" s="11"/>
      <c r="E78" s="14" t="s">
        <v>100</v>
      </c>
    </row>
    <row r="79" spans="1:5" ht="15.75" customHeight="1">
      <c r="A79" s="6" t="s">
        <v>129</v>
      </c>
      <c r="B79" s="6" t="s">
        <v>19</v>
      </c>
      <c r="C79" s="10">
        <v>1</v>
      </c>
      <c r="D79" s="11"/>
      <c r="E79" s="14" t="s">
        <v>100</v>
      </c>
    </row>
    <row r="80" spans="1:5" ht="15.75" customHeight="1">
      <c r="A80" s="6" t="s">
        <v>131</v>
      </c>
      <c r="B80" s="6" t="s">
        <v>19</v>
      </c>
      <c r="C80" s="16"/>
      <c r="D80" s="11"/>
      <c r="E80" s="11"/>
    </row>
    <row r="81" spans="1:5" ht="15.75" customHeight="1">
      <c r="A81" s="6" t="s">
        <v>53</v>
      </c>
      <c r="B81" s="6" t="s">
        <v>11</v>
      </c>
      <c r="C81" s="10">
        <v>1</v>
      </c>
      <c r="D81" s="11"/>
      <c r="E81" s="14" t="s">
        <v>16</v>
      </c>
    </row>
    <row r="82" spans="1:5" ht="15.75" customHeight="1">
      <c r="A82" s="6" t="s">
        <v>134</v>
      </c>
      <c r="B82" s="6" t="s">
        <v>11</v>
      </c>
      <c r="C82" s="7"/>
      <c r="D82" s="8"/>
      <c r="E82" s="8"/>
    </row>
    <row r="83" spans="1:5" ht="15.75" customHeight="1">
      <c r="A83" s="6" t="s">
        <v>135</v>
      </c>
      <c r="B83" s="6" t="s">
        <v>11</v>
      </c>
      <c r="C83" s="7"/>
      <c r="D83" s="8"/>
      <c r="E83" s="8"/>
    </row>
    <row r="84" spans="1:5" ht="15.75" customHeight="1">
      <c r="A84" s="6" t="s">
        <v>136</v>
      </c>
      <c r="B84" s="6" t="s">
        <v>11</v>
      </c>
      <c r="C84" s="7"/>
      <c r="D84" s="8"/>
      <c r="E84" s="8"/>
    </row>
    <row r="85" spans="1:5" ht="15.75" customHeight="1">
      <c r="A85" s="6" t="s">
        <v>138</v>
      </c>
      <c r="B85" s="6" t="s">
        <v>11</v>
      </c>
      <c r="C85" s="7"/>
      <c r="D85" s="8"/>
      <c r="E85" s="8"/>
    </row>
    <row r="86" spans="1:5" ht="15.75" customHeight="1">
      <c r="A86" s="6" t="s">
        <v>139</v>
      </c>
      <c r="B86" s="6" t="s">
        <v>11</v>
      </c>
      <c r="C86" s="7"/>
      <c r="D86" s="8"/>
      <c r="E86" s="8"/>
    </row>
    <row r="87" spans="1:5" ht="15.75" customHeight="1">
      <c r="A87" s="6" t="s">
        <v>140</v>
      </c>
      <c r="B87" s="6" t="s">
        <v>11</v>
      </c>
      <c r="C87" s="7"/>
      <c r="D87" s="8"/>
      <c r="E87" s="8"/>
    </row>
    <row r="88" spans="1:5" ht="15.75" customHeight="1">
      <c r="A88" s="6" t="s">
        <v>141</v>
      </c>
      <c r="B88" s="6" t="s">
        <v>19</v>
      </c>
      <c r="C88" s="7"/>
      <c r="D88" s="8"/>
      <c r="E88" s="8"/>
    </row>
    <row r="89" spans="1:5" ht="15.75" customHeight="1">
      <c r="A89" s="6" t="s">
        <v>143</v>
      </c>
      <c r="B89" s="6" t="s">
        <v>46</v>
      </c>
      <c r="C89" s="7"/>
      <c r="D89" s="8"/>
      <c r="E89" s="8"/>
    </row>
    <row r="90" spans="1:5" ht="15.75" customHeight="1">
      <c r="A90" s="14" t="s">
        <v>144</v>
      </c>
      <c r="B90" s="14" t="s">
        <v>145</v>
      </c>
      <c r="C90" s="10">
        <v>1</v>
      </c>
      <c r="D90" s="14"/>
      <c r="E90" s="14" t="s">
        <v>146</v>
      </c>
    </row>
    <row r="91" spans="1:5" ht="15.75" customHeight="1">
      <c r="A91" s="14" t="s">
        <v>347</v>
      </c>
      <c r="B91" s="14" t="s">
        <v>145</v>
      </c>
      <c r="C91" s="10" t="s">
        <v>27</v>
      </c>
      <c r="D91" s="14"/>
      <c r="E91" s="14" t="s">
        <v>146</v>
      </c>
    </row>
    <row r="92" spans="1:5" ht="15.75" customHeight="1">
      <c r="A92" s="14" t="s">
        <v>349</v>
      </c>
      <c r="B92" s="14" t="s">
        <v>145</v>
      </c>
      <c r="C92" s="10">
        <v>1</v>
      </c>
      <c r="D92" s="14"/>
      <c r="E92" s="14" t="s">
        <v>146</v>
      </c>
    </row>
    <row r="93" spans="1:5" ht="15.75" customHeight="1">
      <c r="A93" s="8" t="s">
        <v>140</v>
      </c>
      <c r="B93" s="8" t="s">
        <v>351</v>
      </c>
      <c r="C93" s="7"/>
      <c r="D93" s="8" t="s">
        <v>27</v>
      </c>
      <c r="E93" s="8"/>
    </row>
    <row r="94" spans="1:5" ht="15.75" customHeight="1">
      <c r="A94" s="8" t="s">
        <v>138</v>
      </c>
      <c r="B94" s="8" t="s">
        <v>351</v>
      </c>
      <c r="C94" s="7"/>
      <c r="D94" s="8" t="s">
        <v>27</v>
      </c>
      <c r="E94" s="8"/>
    </row>
    <row r="95" spans="1:5" ht="15.75" customHeight="1">
      <c r="A95" s="8" t="s">
        <v>81</v>
      </c>
      <c r="B95" s="8" t="s">
        <v>351</v>
      </c>
      <c r="C95" s="7"/>
      <c r="D95" s="8" t="s">
        <v>27</v>
      </c>
      <c r="E95" s="8"/>
    </row>
    <row r="96" spans="1:5" ht="15.75" customHeight="1">
      <c r="A96" s="30"/>
      <c r="B96" s="20"/>
      <c r="C96" s="31"/>
      <c r="D96" s="20"/>
      <c r="E96" s="20"/>
    </row>
    <row r="97" spans="3:3" ht="15.75" customHeight="1">
      <c r="C97" s="32"/>
    </row>
    <row r="98" spans="3:3" ht="15.75" customHeight="1"/>
    <row r="99" spans="3:3" ht="15.75" customHeight="1"/>
    <row r="100" spans="3:3" ht="15.75" customHeight="1"/>
    <row r="101" spans="3:3" ht="15.75" customHeight="1"/>
    <row r="102" spans="3:3" ht="15.75" customHeight="1"/>
    <row r="103" spans="3:3" ht="15.75" customHeight="1"/>
    <row r="104" spans="3:3" ht="15.75" customHeight="1"/>
    <row r="105" spans="3:3" ht="15.75" customHeight="1"/>
    <row r="106" spans="3:3" ht="15.75" customHeight="1"/>
    <row r="107" spans="3:3" ht="15.75" customHeight="1"/>
    <row r="108" spans="3:3" ht="15.75" customHeight="1"/>
    <row r="109" spans="3:3" ht="15.75" customHeight="1"/>
    <row r="110" spans="3:3" ht="15.75" customHeight="1"/>
    <row r="111" spans="3:3" ht="15.75" customHeight="1"/>
    <row r="112" spans="3:3"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96"/>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17" sqref="E17"/>
    </sheetView>
  </sheetViews>
  <sheetFormatPr defaultRowHeight="14.25"/>
  <cols>
    <col min="2" max="3" width="9.0664062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AD3"/>
  </sheetPr>
  <dimension ref="A1:V1000"/>
  <sheetViews>
    <sheetView tabSelected="1" topLeftCell="C1" workbookViewId="0">
      <pane ySplit="1" topLeftCell="A68" activePane="bottomLeft" state="frozen"/>
      <selection pane="bottomLeft" activeCell="E78" sqref="E78"/>
    </sheetView>
  </sheetViews>
  <sheetFormatPr defaultColWidth="14.46484375" defaultRowHeight="15" customHeight="1"/>
  <cols>
    <col min="1" max="1" width="5.1328125" style="610" customWidth="1"/>
    <col min="2" max="2" width="8.46484375" style="610" customWidth="1"/>
    <col min="3" max="3" width="30" style="610" customWidth="1"/>
    <col min="4" max="4" width="15" style="610" customWidth="1"/>
    <col min="5" max="5" width="11.46484375" style="610" customWidth="1"/>
    <col min="6" max="6" width="21.1328125" style="610" customWidth="1"/>
    <col min="7" max="7" width="21.33203125" style="610" customWidth="1"/>
    <col min="8" max="8" width="33.6640625" style="610" customWidth="1"/>
    <col min="9" max="9" width="22" style="610" customWidth="1"/>
    <col min="10" max="10" width="50.46484375" style="610" customWidth="1"/>
    <col min="11" max="11" width="66.1328125" style="610" customWidth="1"/>
    <col min="12" max="12" width="79.1328125" style="610" customWidth="1"/>
    <col min="13" max="13" width="13.796875" style="610" customWidth="1"/>
    <col min="14" max="14" width="12" style="610" customWidth="1"/>
    <col min="15" max="15" width="14" style="610" customWidth="1"/>
    <col min="16" max="16" width="12.796875" style="610" customWidth="1"/>
    <col min="17" max="17" width="13.46484375" style="610" customWidth="1"/>
    <col min="18" max="18" width="12.1328125" style="610" customWidth="1"/>
    <col min="19" max="19" width="13.796875" style="610" customWidth="1"/>
    <col min="20" max="22" width="14.46484375" style="610" customWidth="1"/>
    <col min="23" max="16384" width="14.46484375" style="610"/>
  </cols>
  <sheetData>
    <row r="1" spans="1:22" ht="28.5">
      <c r="A1" s="96" t="s">
        <v>2257</v>
      </c>
      <c r="B1" s="97" t="s">
        <v>2267</v>
      </c>
      <c r="C1" s="96" t="s">
        <v>2274</v>
      </c>
      <c r="D1" s="97" t="s">
        <v>2275</v>
      </c>
      <c r="E1" s="98" t="s">
        <v>523</v>
      </c>
      <c r="F1" s="98" t="s">
        <v>2283</v>
      </c>
      <c r="G1" s="98" t="s">
        <v>2284</v>
      </c>
      <c r="H1" s="98" t="s">
        <v>2285</v>
      </c>
      <c r="I1" s="99" t="s">
        <v>2287</v>
      </c>
      <c r="J1" s="98" t="s">
        <v>2294</v>
      </c>
      <c r="K1" s="670" t="s">
        <v>2295</v>
      </c>
      <c r="L1" s="671" t="s">
        <v>2302</v>
      </c>
      <c r="M1" s="100"/>
      <c r="N1" s="100"/>
      <c r="O1" s="100"/>
      <c r="P1" s="100"/>
      <c r="Q1" s="100"/>
      <c r="R1" s="100"/>
      <c r="S1" s="100"/>
      <c r="T1" s="100"/>
      <c r="U1" s="100"/>
      <c r="V1" s="101"/>
    </row>
    <row r="2" spans="1:22" ht="57">
      <c r="A2" s="102">
        <v>1</v>
      </c>
      <c r="B2" s="289" t="s">
        <v>10</v>
      </c>
      <c r="C2" s="289" t="s">
        <v>1662</v>
      </c>
      <c r="D2" s="104" t="s">
        <v>1663</v>
      </c>
      <c r="E2" s="129" t="s">
        <v>2323</v>
      </c>
      <c r="F2" s="230" t="s">
        <v>10</v>
      </c>
      <c r="G2" s="230" t="s">
        <v>2328</v>
      </c>
      <c r="H2" s="230" t="s">
        <v>2335</v>
      </c>
      <c r="I2" s="230" t="s">
        <v>7744</v>
      </c>
      <c r="J2" s="173" t="s">
        <v>2336</v>
      </c>
      <c r="K2" s="109" t="s">
        <v>2337</v>
      </c>
      <c r="L2" s="283" t="s">
        <v>2339</v>
      </c>
      <c r="M2" s="111"/>
      <c r="N2" s="111"/>
      <c r="O2" s="111"/>
      <c r="P2" s="111"/>
      <c r="Q2" s="111"/>
      <c r="R2" s="111"/>
      <c r="S2" s="111"/>
      <c r="T2" s="111"/>
      <c r="U2" s="111"/>
    </row>
    <row r="3" spans="1:22" ht="14.25">
      <c r="A3" s="102">
        <v>2</v>
      </c>
      <c r="B3" s="289" t="s">
        <v>10</v>
      </c>
      <c r="C3" s="289" t="s">
        <v>1666</v>
      </c>
      <c r="D3" s="104" t="s">
        <v>1667</v>
      </c>
      <c r="E3" s="129" t="s">
        <v>2323</v>
      </c>
      <c r="F3" s="230" t="s">
        <v>10</v>
      </c>
      <c r="G3" s="230" t="s">
        <v>2328</v>
      </c>
      <c r="H3" s="135" t="s">
        <v>2344</v>
      </c>
      <c r="I3" s="230" t="s">
        <v>2328</v>
      </c>
      <c r="J3" s="672"/>
      <c r="K3" s="673"/>
      <c r="L3" s="672"/>
      <c r="M3" s="111"/>
      <c r="N3" s="111"/>
      <c r="O3" s="111"/>
      <c r="P3" s="111"/>
      <c r="Q3" s="111"/>
      <c r="R3" s="111"/>
      <c r="S3" s="111"/>
      <c r="T3" s="111"/>
      <c r="U3" s="111"/>
    </row>
    <row r="4" spans="1:22" ht="14.25">
      <c r="A4" s="115">
        <v>3</v>
      </c>
      <c r="B4" s="116" t="s">
        <v>10</v>
      </c>
      <c r="C4" s="117" t="s">
        <v>1669</v>
      </c>
      <c r="D4" s="117" t="s">
        <v>1667</v>
      </c>
      <c r="E4" s="129"/>
      <c r="F4" s="230"/>
      <c r="G4" s="230"/>
      <c r="H4" s="173"/>
      <c r="I4" s="230"/>
      <c r="J4" s="672"/>
      <c r="K4" s="674"/>
      <c r="L4" s="173"/>
      <c r="M4" s="111"/>
      <c r="N4" s="111"/>
      <c r="O4" s="111"/>
      <c r="P4" s="111"/>
      <c r="Q4" s="111"/>
      <c r="R4" s="111"/>
      <c r="S4" s="111"/>
      <c r="T4" s="111"/>
      <c r="U4" s="111"/>
    </row>
    <row r="5" spans="1:22" ht="14.25">
      <c r="A5" s="115">
        <v>4</v>
      </c>
      <c r="B5" s="116" t="s">
        <v>10</v>
      </c>
      <c r="C5" s="117" t="s">
        <v>1671</v>
      </c>
      <c r="D5" s="117" t="s">
        <v>1667</v>
      </c>
      <c r="E5" s="129"/>
      <c r="F5" s="230"/>
      <c r="G5" s="230"/>
      <c r="H5" s="173"/>
      <c r="I5" s="230"/>
      <c r="J5" s="672"/>
      <c r="K5" s="674"/>
      <c r="L5" s="173"/>
      <c r="M5" s="111"/>
      <c r="N5" s="111"/>
      <c r="O5" s="111"/>
      <c r="P5" s="111"/>
      <c r="Q5" s="111"/>
      <c r="R5" s="111"/>
      <c r="S5" s="111"/>
      <c r="T5" s="111"/>
      <c r="U5" s="111"/>
    </row>
    <row r="6" spans="1:22" ht="14.25">
      <c r="A6" s="115">
        <v>5</v>
      </c>
      <c r="B6" s="116" t="s">
        <v>10</v>
      </c>
      <c r="C6" s="116" t="s">
        <v>1673</v>
      </c>
      <c r="D6" s="117" t="s">
        <v>1663</v>
      </c>
      <c r="E6" s="129"/>
      <c r="F6" s="230"/>
      <c r="G6" s="230"/>
      <c r="H6" s="675"/>
      <c r="I6" s="230"/>
      <c r="J6" s="672"/>
      <c r="K6" s="349"/>
      <c r="L6" s="173"/>
      <c r="M6" s="111"/>
      <c r="N6" s="111"/>
      <c r="O6" s="111"/>
      <c r="P6" s="111"/>
      <c r="Q6" s="111"/>
      <c r="R6" s="111"/>
      <c r="S6" s="111"/>
      <c r="T6" s="111"/>
      <c r="U6" s="111"/>
    </row>
    <row r="7" spans="1:22" ht="28.5">
      <c r="A7" s="102">
        <v>6</v>
      </c>
      <c r="B7" s="289" t="s">
        <v>10</v>
      </c>
      <c r="C7" s="289" t="s">
        <v>1675</v>
      </c>
      <c r="D7" s="104" t="s">
        <v>1667</v>
      </c>
      <c r="E7" s="129"/>
      <c r="F7" s="173" t="s">
        <v>17</v>
      </c>
      <c r="G7" s="173" t="s">
        <v>7745</v>
      </c>
      <c r="H7" s="173" t="s">
        <v>2362</v>
      </c>
      <c r="I7" s="173" t="s">
        <v>7745</v>
      </c>
      <c r="J7" s="672" t="s">
        <v>2363</v>
      </c>
      <c r="K7" s="109" t="s">
        <v>2361</v>
      </c>
      <c r="L7" s="211" t="s">
        <v>7746</v>
      </c>
      <c r="M7" s="111"/>
      <c r="N7" s="111"/>
      <c r="O7" s="111"/>
      <c r="P7" s="111"/>
      <c r="Q7" s="111"/>
      <c r="R7" s="111"/>
      <c r="S7" s="111"/>
      <c r="T7" s="111"/>
      <c r="U7" s="111"/>
    </row>
    <row r="8" spans="1:22" ht="14.25">
      <c r="A8" s="115">
        <v>7</v>
      </c>
      <c r="B8" s="116" t="s">
        <v>10</v>
      </c>
      <c r="C8" s="116" t="s">
        <v>1677</v>
      </c>
      <c r="D8" s="117" t="s">
        <v>1678</v>
      </c>
      <c r="E8" s="129"/>
      <c r="F8" s="230"/>
      <c r="G8" s="230"/>
      <c r="H8" s="173"/>
      <c r="I8" s="230"/>
      <c r="J8" s="672"/>
      <c r="K8" s="673"/>
      <c r="L8" s="173"/>
      <c r="M8" s="111"/>
      <c r="N8" s="111"/>
      <c r="O8" s="111"/>
      <c r="P8" s="111"/>
      <c r="Q8" s="111"/>
      <c r="R8" s="111"/>
      <c r="S8" s="111"/>
      <c r="T8" s="111"/>
      <c r="U8" s="111"/>
    </row>
    <row r="9" spans="1:22" ht="28.5">
      <c r="A9" s="123">
        <v>8</v>
      </c>
      <c r="B9" s="124" t="s">
        <v>10</v>
      </c>
      <c r="C9" s="124" t="s">
        <v>1680</v>
      </c>
      <c r="D9" s="125" t="s">
        <v>1678</v>
      </c>
      <c r="E9" s="129"/>
      <c r="F9" s="283" t="s">
        <v>24</v>
      </c>
      <c r="G9" s="441" t="s">
        <v>2371</v>
      </c>
      <c r="H9" s="283" t="s">
        <v>2373</v>
      </c>
      <c r="I9" s="441" t="s">
        <v>2371</v>
      </c>
      <c r="J9" s="676" t="s">
        <v>2374</v>
      </c>
      <c r="K9" s="677" t="s">
        <v>7747</v>
      </c>
      <c r="L9" s="173"/>
      <c r="M9" s="111"/>
      <c r="N9" s="111"/>
      <c r="O9" s="111"/>
      <c r="P9" s="111"/>
      <c r="Q9" s="111"/>
      <c r="R9" s="111"/>
      <c r="S9" s="111"/>
      <c r="T9" s="111"/>
      <c r="U9" s="111"/>
    </row>
    <row r="10" spans="1:22" ht="28.5">
      <c r="A10" s="102">
        <v>9</v>
      </c>
      <c r="B10" s="289" t="s">
        <v>10</v>
      </c>
      <c r="C10" s="289" t="s">
        <v>1682</v>
      </c>
      <c r="D10" s="104" t="s">
        <v>1678</v>
      </c>
      <c r="E10" s="129"/>
      <c r="F10" s="283" t="s">
        <v>24</v>
      </c>
      <c r="G10" s="441" t="s">
        <v>2375</v>
      </c>
      <c r="H10" s="283" t="s">
        <v>2373</v>
      </c>
      <c r="I10" s="441" t="s">
        <v>2375</v>
      </c>
      <c r="J10" s="676" t="s">
        <v>2374</v>
      </c>
      <c r="K10" s="677" t="s">
        <v>7747</v>
      </c>
      <c r="L10" s="173" t="s">
        <v>2376</v>
      </c>
      <c r="M10" s="111"/>
      <c r="N10" s="111"/>
      <c r="O10" s="111"/>
      <c r="P10" s="111"/>
      <c r="Q10" s="111"/>
      <c r="R10" s="111"/>
      <c r="S10" s="111"/>
      <c r="T10" s="111"/>
      <c r="U10" s="111"/>
    </row>
    <row r="11" spans="1:22" ht="14.25">
      <c r="A11" s="115">
        <v>10</v>
      </c>
      <c r="B11" s="116" t="s">
        <v>10</v>
      </c>
      <c r="C11" s="116" t="s">
        <v>1684</v>
      </c>
      <c r="D11" s="117" t="s">
        <v>1678</v>
      </c>
      <c r="E11" s="129"/>
      <c r="F11" s="230"/>
      <c r="G11" s="230"/>
      <c r="H11" s="173"/>
      <c r="I11" s="230"/>
      <c r="J11" s="672"/>
      <c r="K11" s="673"/>
      <c r="L11" s="173"/>
      <c r="M11" s="111"/>
      <c r="N11" s="111"/>
      <c r="O11" s="111"/>
      <c r="P11" s="111"/>
      <c r="Q11" s="111"/>
      <c r="R11" s="111"/>
      <c r="S11" s="111"/>
      <c r="T11" s="111"/>
      <c r="U11" s="111"/>
    </row>
    <row r="12" spans="1:22" ht="14.25">
      <c r="A12" s="102">
        <v>11</v>
      </c>
      <c r="B12" s="289" t="s">
        <v>10</v>
      </c>
      <c r="C12" s="289" t="s">
        <v>1686</v>
      </c>
      <c r="D12" s="104" t="s">
        <v>1687</v>
      </c>
      <c r="E12" s="129" t="s">
        <v>796</v>
      </c>
      <c r="F12" s="173" t="s">
        <v>10</v>
      </c>
      <c r="G12" s="173" t="s">
        <v>2378</v>
      </c>
      <c r="H12" s="173" t="s">
        <v>2344</v>
      </c>
      <c r="I12" s="173" t="s">
        <v>2378</v>
      </c>
      <c r="J12" s="678"/>
      <c r="K12" s="211" t="s">
        <v>2383</v>
      </c>
      <c r="L12" s="173"/>
      <c r="M12" s="111"/>
      <c r="N12" s="111"/>
      <c r="O12" s="111"/>
      <c r="P12" s="111"/>
      <c r="Q12" s="111"/>
      <c r="R12" s="111"/>
      <c r="S12" s="111"/>
      <c r="T12" s="111"/>
      <c r="U12" s="111"/>
    </row>
    <row r="13" spans="1:22" ht="14.25">
      <c r="A13" s="102">
        <v>12</v>
      </c>
      <c r="B13" s="289" t="s">
        <v>10</v>
      </c>
      <c r="C13" s="289" t="s">
        <v>1689</v>
      </c>
      <c r="D13" s="130" t="s">
        <v>1687</v>
      </c>
      <c r="E13" s="131"/>
      <c r="F13" s="679" t="s">
        <v>10</v>
      </c>
      <c r="G13" s="679" t="s">
        <v>2397</v>
      </c>
      <c r="H13" s="173" t="s">
        <v>2344</v>
      </c>
      <c r="I13" s="173" t="s">
        <v>2397</v>
      </c>
      <c r="J13" s="678"/>
      <c r="K13" s="211" t="s">
        <v>2399</v>
      </c>
      <c r="L13" s="173"/>
      <c r="M13" s="111"/>
      <c r="N13" s="111"/>
      <c r="O13" s="111"/>
      <c r="P13" s="111"/>
      <c r="Q13" s="111"/>
      <c r="R13" s="111"/>
      <c r="S13" s="111"/>
      <c r="T13" s="111"/>
      <c r="U13" s="111"/>
    </row>
    <row r="14" spans="1:22" ht="14.25">
      <c r="A14" s="115">
        <v>13</v>
      </c>
      <c r="B14" s="116" t="s">
        <v>10</v>
      </c>
      <c r="C14" s="116" t="s">
        <v>1691</v>
      </c>
      <c r="D14" s="117" t="s">
        <v>1692</v>
      </c>
      <c r="E14" s="135"/>
      <c r="F14" s="230"/>
      <c r="G14" s="230"/>
      <c r="H14" s="349"/>
      <c r="I14" s="230"/>
      <c r="J14" s="672"/>
      <c r="K14" s="673"/>
      <c r="L14" s="173"/>
      <c r="M14" s="111"/>
      <c r="N14" s="111"/>
      <c r="O14" s="111"/>
      <c r="P14" s="111"/>
      <c r="Q14" s="111"/>
      <c r="R14" s="111"/>
      <c r="S14" s="111"/>
      <c r="T14" s="111"/>
      <c r="U14" s="111"/>
    </row>
    <row r="15" spans="1:22" ht="14.25">
      <c r="A15" s="115">
        <v>14</v>
      </c>
      <c r="B15" s="116" t="s">
        <v>10</v>
      </c>
      <c r="C15" s="116" t="s">
        <v>1694</v>
      </c>
      <c r="D15" s="117" t="s">
        <v>1678</v>
      </c>
      <c r="E15" s="135"/>
      <c r="F15" s="230"/>
      <c r="G15" s="230"/>
      <c r="H15" s="349"/>
      <c r="I15" s="230"/>
      <c r="J15" s="672"/>
      <c r="K15" s="173"/>
      <c r="L15" s="679"/>
      <c r="M15" s="111"/>
      <c r="N15" s="111"/>
      <c r="O15" s="111"/>
      <c r="P15" s="111"/>
      <c r="Q15" s="111"/>
      <c r="R15" s="111"/>
      <c r="S15" s="111"/>
      <c r="T15" s="111"/>
      <c r="U15" s="111"/>
    </row>
    <row r="16" spans="1:22" ht="28.5">
      <c r="A16" s="102">
        <v>15</v>
      </c>
      <c r="B16" s="289" t="s">
        <v>10</v>
      </c>
      <c r="C16" s="289" t="s">
        <v>1696</v>
      </c>
      <c r="D16" s="104" t="s">
        <v>1697</v>
      </c>
      <c r="E16" s="135"/>
      <c r="F16" s="230" t="s">
        <v>53</v>
      </c>
      <c r="G16" s="230" t="s">
        <v>1696</v>
      </c>
      <c r="H16" s="349" t="s">
        <v>2404</v>
      </c>
      <c r="I16" s="230" t="s">
        <v>7748</v>
      </c>
      <c r="J16" s="260" t="s">
        <v>2406</v>
      </c>
      <c r="K16" s="484" t="s">
        <v>1696</v>
      </c>
      <c r="L16" s="211" t="s">
        <v>7746</v>
      </c>
      <c r="M16" s="111"/>
      <c r="N16" s="111"/>
      <c r="O16" s="111"/>
      <c r="P16" s="111"/>
      <c r="Q16" s="111"/>
      <c r="R16" s="111"/>
      <c r="S16" s="111"/>
      <c r="T16" s="111"/>
      <c r="U16" s="111"/>
    </row>
    <row r="17" spans="1:21" ht="28.5">
      <c r="A17" s="102">
        <v>16</v>
      </c>
      <c r="B17" s="289" t="s">
        <v>10</v>
      </c>
      <c r="C17" s="289" t="s">
        <v>1699</v>
      </c>
      <c r="D17" s="104" t="s">
        <v>1700</v>
      </c>
      <c r="E17" s="135" t="s">
        <v>591</v>
      </c>
      <c r="F17" s="217" t="s">
        <v>10</v>
      </c>
      <c r="G17" s="217" t="s">
        <v>1702</v>
      </c>
      <c r="H17" s="217" t="s">
        <v>2344</v>
      </c>
      <c r="I17" s="217" t="s">
        <v>1702</v>
      </c>
      <c r="J17" s="173"/>
      <c r="K17" s="137"/>
      <c r="L17" s="672" t="s">
        <v>2426</v>
      </c>
      <c r="M17" s="111"/>
      <c r="N17" s="111"/>
      <c r="O17" s="111"/>
      <c r="P17" s="111"/>
      <c r="Q17" s="111"/>
      <c r="R17" s="111"/>
      <c r="S17" s="111"/>
      <c r="T17" s="111"/>
      <c r="U17" s="111"/>
    </row>
    <row r="18" spans="1:21" ht="14.25">
      <c r="A18" s="102">
        <v>17</v>
      </c>
      <c r="B18" s="289" t="s">
        <v>10</v>
      </c>
      <c r="C18" s="289" t="s">
        <v>1702</v>
      </c>
      <c r="D18" s="104" t="s">
        <v>1700</v>
      </c>
      <c r="E18" s="135" t="s">
        <v>591</v>
      </c>
      <c r="F18" s="230" t="s">
        <v>10</v>
      </c>
      <c r="G18" s="230" t="s">
        <v>1702</v>
      </c>
      <c r="H18" s="217" t="s">
        <v>2344</v>
      </c>
      <c r="I18" s="217" t="s">
        <v>1702</v>
      </c>
      <c r="J18" s="173"/>
      <c r="K18" s="173"/>
      <c r="L18" s="173"/>
      <c r="M18" s="111"/>
      <c r="N18" s="111"/>
      <c r="O18" s="111"/>
      <c r="P18" s="111"/>
      <c r="Q18" s="111"/>
      <c r="R18" s="111"/>
      <c r="S18" s="111"/>
      <c r="T18" s="111"/>
      <c r="U18" s="111"/>
    </row>
    <row r="19" spans="1:21" ht="14.25">
      <c r="A19" s="102">
        <v>18</v>
      </c>
      <c r="B19" s="289" t="s">
        <v>10</v>
      </c>
      <c r="C19" s="104" t="s">
        <v>1704</v>
      </c>
      <c r="D19" s="138" t="s">
        <v>1700</v>
      </c>
      <c r="E19" s="135" t="s">
        <v>591</v>
      </c>
      <c r="F19" s="673" t="s">
        <v>10</v>
      </c>
      <c r="G19" s="173" t="s">
        <v>1702</v>
      </c>
      <c r="H19" s="217" t="s">
        <v>2344</v>
      </c>
      <c r="I19" s="217" t="s">
        <v>1702</v>
      </c>
      <c r="J19" s="173"/>
      <c r="K19" s="173"/>
      <c r="L19" s="173"/>
      <c r="M19" s="111"/>
      <c r="N19" s="111"/>
      <c r="O19" s="111"/>
      <c r="P19" s="111"/>
      <c r="Q19" s="111"/>
      <c r="R19" s="111"/>
      <c r="S19" s="111"/>
      <c r="T19" s="111"/>
      <c r="U19" s="111"/>
    </row>
    <row r="20" spans="1:21" ht="14.25">
      <c r="A20" s="115">
        <v>19</v>
      </c>
      <c r="B20" s="116" t="s">
        <v>10</v>
      </c>
      <c r="C20" s="117" t="s">
        <v>1706</v>
      </c>
      <c r="D20" s="117" t="s">
        <v>1692</v>
      </c>
      <c r="E20" s="129"/>
      <c r="F20" s="427"/>
      <c r="G20" s="217"/>
      <c r="H20" s="217"/>
      <c r="I20" s="217"/>
      <c r="J20" s="173"/>
      <c r="K20" s="173"/>
      <c r="L20" s="173"/>
      <c r="M20" s="111"/>
      <c r="N20" s="111"/>
      <c r="O20" s="111"/>
      <c r="P20" s="111"/>
      <c r="Q20" s="111"/>
      <c r="R20" s="111"/>
      <c r="S20" s="111"/>
      <c r="T20" s="111"/>
      <c r="U20" s="111"/>
    </row>
    <row r="21" spans="1:21" ht="15.75" customHeight="1">
      <c r="A21" s="115">
        <v>20</v>
      </c>
      <c r="B21" s="116" t="s">
        <v>10</v>
      </c>
      <c r="C21" s="116" t="s">
        <v>1708</v>
      </c>
      <c r="D21" s="117" t="s">
        <v>1692</v>
      </c>
      <c r="E21" s="129"/>
      <c r="F21" s="230"/>
      <c r="G21" s="230"/>
      <c r="H21" s="135"/>
      <c r="I21" s="513"/>
      <c r="J21" s="173"/>
      <c r="K21" s="173"/>
      <c r="L21" s="679"/>
      <c r="M21" s="111"/>
      <c r="N21" s="111"/>
      <c r="O21" s="111"/>
      <c r="P21" s="111"/>
      <c r="Q21" s="111"/>
      <c r="R21" s="111"/>
      <c r="S21" s="111"/>
      <c r="T21" s="111"/>
      <c r="U21" s="111"/>
    </row>
    <row r="22" spans="1:21" ht="15.75" customHeight="1">
      <c r="A22" s="102">
        <v>21</v>
      </c>
      <c r="B22" s="289" t="s">
        <v>10</v>
      </c>
      <c r="C22" s="289" t="s">
        <v>1710</v>
      </c>
      <c r="D22" s="104" t="s">
        <v>1711</v>
      </c>
      <c r="E22" s="129" t="s">
        <v>763</v>
      </c>
      <c r="F22" s="230" t="s">
        <v>53</v>
      </c>
      <c r="G22" s="173" t="s">
        <v>2438</v>
      </c>
      <c r="H22" s="173" t="s">
        <v>2404</v>
      </c>
      <c r="I22" s="173" t="s">
        <v>2438</v>
      </c>
      <c r="J22" s="260" t="s">
        <v>2406</v>
      </c>
      <c r="K22" s="141"/>
      <c r="L22" s="134"/>
      <c r="M22" s="111"/>
      <c r="N22" s="111"/>
      <c r="O22" s="111"/>
      <c r="P22" s="111"/>
      <c r="Q22" s="111"/>
      <c r="R22" s="111"/>
      <c r="S22" s="111"/>
      <c r="T22" s="111"/>
      <c r="U22" s="111"/>
    </row>
    <row r="23" spans="1:21" ht="15.75" customHeight="1">
      <c r="A23" s="102">
        <v>22</v>
      </c>
      <c r="B23" s="289" t="s">
        <v>10</v>
      </c>
      <c r="C23" s="289" t="s">
        <v>1713</v>
      </c>
      <c r="D23" s="104" t="s">
        <v>1678</v>
      </c>
      <c r="E23" s="142"/>
      <c r="F23" s="230" t="s">
        <v>10</v>
      </c>
      <c r="G23" s="230" t="s">
        <v>2451</v>
      </c>
      <c r="H23" s="135" t="s">
        <v>2344</v>
      </c>
      <c r="I23" s="513" t="s">
        <v>2451</v>
      </c>
      <c r="J23" s="217"/>
      <c r="K23" s="217"/>
      <c r="L23" s="143"/>
      <c r="M23" s="111"/>
      <c r="N23" s="111"/>
      <c r="O23" s="111"/>
      <c r="P23" s="111"/>
      <c r="Q23" s="111"/>
      <c r="R23" s="111"/>
      <c r="S23" s="111"/>
      <c r="T23" s="111"/>
      <c r="U23" s="111"/>
    </row>
    <row r="24" spans="1:21" ht="15.75" customHeight="1">
      <c r="A24" s="115">
        <v>23</v>
      </c>
      <c r="B24" s="116" t="s">
        <v>10</v>
      </c>
      <c r="C24" s="117" t="s">
        <v>1715</v>
      </c>
      <c r="D24" s="117" t="s">
        <v>1716</v>
      </c>
      <c r="E24" s="129"/>
      <c r="F24" s="230"/>
      <c r="G24" s="230"/>
      <c r="H24" s="173"/>
      <c r="I24" s="230"/>
      <c r="J24" s="173"/>
      <c r="K24" s="173"/>
      <c r="L24" s="173"/>
      <c r="M24" s="111"/>
      <c r="N24" s="111"/>
      <c r="O24" s="111"/>
      <c r="P24" s="111"/>
      <c r="Q24" s="111"/>
      <c r="R24" s="111"/>
      <c r="S24" s="111"/>
      <c r="T24" s="111"/>
      <c r="U24" s="111"/>
    </row>
    <row r="25" spans="1:21" ht="15.75" customHeight="1">
      <c r="A25" s="102">
        <v>24</v>
      </c>
      <c r="B25" s="289" t="s">
        <v>10</v>
      </c>
      <c r="C25" s="104" t="s">
        <v>1718</v>
      </c>
      <c r="D25" s="104" t="s">
        <v>1687</v>
      </c>
      <c r="E25" s="142"/>
      <c r="F25" s="230" t="s">
        <v>10</v>
      </c>
      <c r="G25" s="230" t="s">
        <v>2468</v>
      </c>
      <c r="H25" s="135" t="s">
        <v>2344</v>
      </c>
      <c r="I25" s="230" t="s">
        <v>2468</v>
      </c>
      <c r="J25" s="173"/>
      <c r="K25" s="211" t="s">
        <v>2470</v>
      </c>
      <c r="L25" s="173"/>
      <c r="M25" s="111"/>
      <c r="N25" s="111"/>
      <c r="O25" s="111"/>
      <c r="P25" s="111"/>
      <c r="Q25" s="111"/>
      <c r="R25" s="111"/>
      <c r="S25" s="111"/>
      <c r="T25" s="111"/>
      <c r="U25" s="111"/>
    </row>
    <row r="26" spans="1:21" ht="15.75" customHeight="1">
      <c r="A26" s="102">
        <v>25</v>
      </c>
      <c r="B26" s="289" t="s">
        <v>10</v>
      </c>
      <c r="C26" s="104" t="s">
        <v>1720</v>
      </c>
      <c r="D26" s="104" t="s">
        <v>1687</v>
      </c>
      <c r="E26" s="129"/>
      <c r="F26" s="173" t="s">
        <v>10</v>
      </c>
      <c r="G26" s="173" t="s">
        <v>2475</v>
      </c>
      <c r="H26" s="135" t="s">
        <v>2344</v>
      </c>
      <c r="I26" s="173" t="s">
        <v>2475</v>
      </c>
      <c r="J26" s="121"/>
      <c r="K26" s="211" t="s">
        <v>2477</v>
      </c>
      <c r="L26" s="173"/>
      <c r="M26" s="111"/>
      <c r="N26" s="111"/>
      <c r="O26" s="111"/>
      <c r="P26" s="111"/>
      <c r="Q26" s="111"/>
      <c r="R26" s="111"/>
      <c r="S26" s="111"/>
      <c r="T26" s="111"/>
      <c r="U26" s="111"/>
    </row>
    <row r="27" spans="1:21" ht="15.75" customHeight="1">
      <c r="A27" s="115">
        <v>26</v>
      </c>
      <c r="B27" s="116" t="s">
        <v>10</v>
      </c>
      <c r="C27" s="117" t="s">
        <v>1722</v>
      </c>
      <c r="D27" s="117" t="s">
        <v>1723</v>
      </c>
      <c r="E27" s="129"/>
      <c r="F27" s="230"/>
      <c r="G27" s="230"/>
      <c r="H27" s="173"/>
      <c r="I27" s="230"/>
      <c r="J27" s="173"/>
      <c r="K27" s="173"/>
      <c r="L27" s="173"/>
      <c r="M27" s="111"/>
      <c r="N27" s="111"/>
      <c r="O27" s="111"/>
      <c r="P27" s="111"/>
      <c r="Q27" s="111"/>
      <c r="R27" s="111"/>
      <c r="S27" s="111"/>
      <c r="T27" s="111"/>
      <c r="U27" s="111"/>
    </row>
    <row r="28" spans="1:21" ht="15.75" customHeight="1">
      <c r="A28" s="115">
        <v>27</v>
      </c>
      <c r="B28" s="116" t="s">
        <v>10</v>
      </c>
      <c r="C28" s="117" t="s">
        <v>1725</v>
      </c>
      <c r="D28" s="117" t="s">
        <v>1678</v>
      </c>
      <c r="E28" s="129"/>
      <c r="F28" s="230"/>
      <c r="G28" s="230"/>
      <c r="H28" s="173"/>
      <c r="I28" s="230"/>
      <c r="J28" s="173"/>
      <c r="K28" s="173"/>
      <c r="L28" s="173"/>
      <c r="M28" s="111"/>
      <c r="N28" s="111"/>
      <c r="O28" s="111"/>
      <c r="P28" s="111"/>
      <c r="Q28" s="111"/>
      <c r="R28" s="111"/>
      <c r="S28" s="111"/>
      <c r="T28" s="111"/>
      <c r="U28" s="111"/>
    </row>
    <row r="29" spans="1:21" ht="15.75" customHeight="1">
      <c r="A29" s="115">
        <v>28</v>
      </c>
      <c r="B29" s="116" t="s">
        <v>10</v>
      </c>
      <c r="C29" s="117" t="s">
        <v>1727</v>
      </c>
      <c r="D29" s="117" t="s">
        <v>1728</v>
      </c>
      <c r="E29" s="129"/>
      <c r="F29" s="230"/>
      <c r="G29" s="513"/>
      <c r="H29" s="375"/>
      <c r="I29" s="513"/>
      <c r="J29" s="217"/>
      <c r="K29" s="173"/>
      <c r="L29" s="173"/>
      <c r="M29" s="111"/>
      <c r="N29" s="111"/>
      <c r="O29" s="111"/>
      <c r="P29" s="111"/>
      <c r="Q29" s="111"/>
      <c r="R29" s="111"/>
      <c r="S29" s="111"/>
      <c r="T29" s="111"/>
      <c r="U29" s="111"/>
    </row>
    <row r="30" spans="1:21" ht="15.75" customHeight="1">
      <c r="A30" s="115">
        <v>29</v>
      </c>
      <c r="B30" s="117" t="s">
        <v>10</v>
      </c>
      <c r="C30" s="117" t="s">
        <v>1730</v>
      </c>
      <c r="D30" s="117" t="s">
        <v>1731</v>
      </c>
      <c r="E30" s="129"/>
      <c r="F30" s="230"/>
      <c r="G30" s="230"/>
      <c r="H30" s="375"/>
      <c r="I30" s="230"/>
      <c r="J30" s="173"/>
      <c r="K30" s="173"/>
      <c r="L30" s="173"/>
      <c r="M30" s="111"/>
      <c r="N30" s="111"/>
      <c r="O30" s="111"/>
      <c r="P30" s="111"/>
      <c r="Q30" s="111"/>
      <c r="R30" s="111"/>
      <c r="S30" s="111"/>
      <c r="T30" s="111"/>
      <c r="U30" s="111"/>
    </row>
    <row r="31" spans="1:21" ht="15.75" customHeight="1">
      <c r="A31" s="115">
        <v>30</v>
      </c>
      <c r="B31" s="117" t="s">
        <v>10</v>
      </c>
      <c r="C31" s="117" t="s">
        <v>1733</v>
      </c>
      <c r="D31" s="117" t="s">
        <v>1734</v>
      </c>
      <c r="E31" s="129"/>
      <c r="F31" s="230"/>
      <c r="G31" s="230"/>
      <c r="H31" s="375"/>
      <c r="I31" s="230"/>
      <c r="J31" s="672"/>
      <c r="K31" s="349"/>
      <c r="L31" s="173"/>
      <c r="M31" s="111"/>
      <c r="N31" s="111"/>
      <c r="O31" s="111"/>
      <c r="P31" s="111"/>
      <c r="Q31" s="111"/>
      <c r="R31" s="111"/>
      <c r="S31" s="111"/>
      <c r="T31" s="111"/>
      <c r="U31" s="111"/>
    </row>
    <row r="32" spans="1:21" ht="15.75" customHeight="1">
      <c r="A32" s="115">
        <v>31</v>
      </c>
      <c r="B32" s="116" t="s">
        <v>10</v>
      </c>
      <c r="C32" s="117" t="s">
        <v>1736</v>
      </c>
      <c r="D32" s="117" t="s">
        <v>1678</v>
      </c>
      <c r="E32" s="129"/>
      <c r="F32" s="230"/>
      <c r="G32" s="230"/>
      <c r="H32" s="173"/>
      <c r="I32" s="230"/>
      <c r="J32" s="672"/>
      <c r="K32" s="349"/>
      <c r="L32" s="173"/>
      <c r="M32" s="111"/>
      <c r="N32" s="111"/>
      <c r="O32" s="111"/>
      <c r="P32" s="111"/>
      <c r="Q32" s="111"/>
      <c r="R32" s="111"/>
      <c r="S32" s="111"/>
      <c r="T32" s="111"/>
      <c r="U32" s="111"/>
    </row>
    <row r="33" spans="1:21" ht="15.75" customHeight="1">
      <c r="A33" s="115">
        <v>32</v>
      </c>
      <c r="B33" s="116" t="s">
        <v>10</v>
      </c>
      <c r="C33" s="117" t="s">
        <v>1738</v>
      </c>
      <c r="D33" s="117" t="s">
        <v>1663</v>
      </c>
      <c r="E33" s="129"/>
      <c r="F33" s="230"/>
      <c r="G33" s="230"/>
      <c r="H33" s="173"/>
      <c r="I33" s="230"/>
      <c r="J33" s="672"/>
      <c r="K33" s="673"/>
      <c r="L33" s="173"/>
      <c r="M33" s="111"/>
      <c r="N33" s="111"/>
      <c r="O33" s="111"/>
      <c r="P33" s="111"/>
      <c r="Q33" s="111"/>
      <c r="R33" s="111"/>
      <c r="S33" s="111"/>
      <c r="T33" s="111"/>
      <c r="U33" s="111"/>
    </row>
    <row r="34" spans="1:21" ht="15.75" customHeight="1">
      <c r="A34" s="115">
        <v>33</v>
      </c>
      <c r="B34" s="116" t="s">
        <v>10</v>
      </c>
      <c r="C34" s="117" t="s">
        <v>1740</v>
      </c>
      <c r="D34" s="117" t="s">
        <v>1663</v>
      </c>
      <c r="E34" s="129"/>
      <c r="F34" s="230"/>
      <c r="G34" s="230"/>
      <c r="H34" s="173"/>
      <c r="I34" s="230"/>
      <c r="J34" s="672"/>
      <c r="K34" s="673"/>
      <c r="L34" s="173"/>
      <c r="M34" s="111"/>
      <c r="N34" s="111"/>
      <c r="O34" s="111"/>
      <c r="P34" s="111"/>
      <c r="Q34" s="111"/>
      <c r="R34" s="111"/>
      <c r="S34" s="111"/>
      <c r="T34" s="111"/>
      <c r="U34" s="111"/>
    </row>
    <row r="35" spans="1:21" ht="15.75" customHeight="1">
      <c r="A35" s="115">
        <v>34</v>
      </c>
      <c r="B35" s="116" t="s">
        <v>10</v>
      </c>
      <c r="C35" s="117" t="s">
        <v>1742</v>
      </c>
      <c r="D35" s="117" t="s">
        <v>1678</v>
      </c>
      <c r="E35" s="129"/>
      <c r="F35" s="230"/>
      <c r="G35" s="230"/>
      <c r="H35" s="173"/>
      <c r="I35" s="230"/>
      <c r="J35" s="672"/>
      <c r="K35" s="673"/>
      <c r="L35" s="173"/>
      <c r="M35" s="111"/>
      <c r="N35" s="111"/>
      <c r="O35" s="111"/>
      <c r="P35" s="111"/>
      <c r="Q35" s="111"/>
      <c r="R35" s="111"/>
      <c r="S35" s="111"/>
      <c r="T35" s="111"/>
      <c r="U35" s="111"/>
    </row>
    <row r="36" spans="1:21" ht="15.75" customHeight="1">
      <c r="A36" s="115">
        <v>35</v>
      </c>
      <c r="B36" s="116" t="s">
        <v>10</v>
      </c>
      <c r="C36" s="117" t="s">
        <v>1744</v>
      </c>
      <c r="D36" s="117" t="s">
        <v>1745</v>
      </c>
      <c r="E36" s="129"/>
      <c r="F36" s="230"/>
      <c r="G36" s="230"/>
      <c r="H36" s="173"/>
      <c r="I36" s="230"/>
      <c r="J36" s="672"/>
      <c r="K36" s="673"/>
      <c r="L36" s="173"/>
      <c r="M36" s="111"/>
      <c r="N36" s="111"/>
      <c r="O36" s="111"/>
      <c r="P36" s="111"/>
      <c r="Q36" s="111"/>
      <c r="R36" s="111"/>
      <c r="S36" s="111"/>
      <c r="T36" s="111"/>
      <c r="U36" s="111"/>
    </row>
    <row r="37" spans="1:21" ht="15.75" customHeight="1">
      <c r="A37" s="115">
        <v>36</v>
      </c>
      <c r="B37" s="116" t="s">
        <v>10</v>
      </c>
      <c r="C37" s="117" t="s">
        <v>1747</v>
      </c>
      <c r="D37" s="117" t="s">
        <v>1723</v>
      </c>
      <c r="E37" s="129"/>
      <c r="F37" s="230"/>
      <c r="G37" s="230"/>
      <c r="H37" s="173"/>
      <c r="I37" s="230"/>
      <c r="J37" s="672"/>
      <c r="K37" s="673"/>
      <c r="L37" s="173"/>
      <c r="M37" s="111"/>
      <c r="N37" s="111"/>
      <c r="O37" s="111"/>
      <c r="P37" s="111"/>
      <c r="Q37" s="111"/>
      <c r="R37" s="111"/>
      <c r="S37" s="111"/>
      <c r="T37" s="111"/>
      <c r="U37" s="111"/>
    </row>
    <row r="38" spans="1:21" ht="15.75" customHeight="1">
      <c r="A38" s="115">
        <v>37</v>
      </c>
      <c r="B38" s="116" t="s">
        <v>10</v>
      </c>
      <c r="C38" s="117" t="s">
        <v>1749</v>
      </c>
      <c r="D38" s="117" t="s">
        <v>1723</v>
      </c>
      <c r="E38" s="129"/>
      <c r="F38" s="230"/>
      <c r="G38" s="230"/>
      <c r="H38" s="173"/>
      <c r="I38" s="230"/>
      <c r="J38" s="672"/>
      <c r="K38" s="673"/>
      <c r="L38" s="173"/>
      <c r="M38" s="111"/>
      <c r="N38" s="111"/>
      <c r="O38" s="111"/>
      <c r="P38" s="111"/>
      <c r="Q38" s="111"/>
      <c r="R38" s="111"/>
      <c r="S38" s="111"/>
      <c r="T38" s="111"/>
      <c r="U38" s="111"/>
    </row>
    <row r="39" spans="1:21" ht="15.75" customHeight="1">
      <c r="A39" s="115">
        <v>38</v>
      </c>
      <c r="B39" s="117" t="s">
        <v>10</v>
      </c>
      <c r="C39" s="117" t="s">
        <v>1751</v>
      </c>
      <c r="D39" s="117" t="s">
        <v>1687</v>
      </c>
      <c r="E39" s="129"/>
      <c r="F39" s="230"/>
      <c r="G39" s="230"/>
      <c r="H39" s="173"/>
      <c r="I39" s="230"/>
      <c r="J39" s="672"/>
      <c r="K39" s="673"/>
      <c r="L39" s="173"/>
      <c r="M39" s="111"/>
      <c r="N39" s="111"/>
      <c r="O39" s="111"/>
      <c r="P39" s="111"/>
      <c r="Q39" s="111"/>
      <c r="R39" s="111"/>
      <c r="S39" s="111"/>
      <c r="T39" s="111"/>
      <c r="U39" s="111"/>
    </row>
    <row r="40" spans="1:21" ht="15.75" customHeight="1">
      <c r="A40" s="115">
        <v>39</v>
      </c>
      <c r="B40" s="116" t="s">
        <v>10</v>
      </c>
      <c r="C40" s="117" t="s">
        <v>1753</v>
      </c>
      <c r="D40" s="117" t="s">
        <v>1754</v>
      </c>
      <c r="E40" s="129"/>
      <c r="F40" s="230"/>
      <c r="G40" s="230"/>
      <c r="H40" s="173"/>
      <c r="I40" s="230"/>
      <c r="J40" s="672"/>
      <c r="K40" s="673"/>
      <c r="L40" s="173"/>
      <c r="M40" s="111"/>
      <c r="N40" s="111"/>
      <c r="O40" s="111"/>
      <c r="P40" s="111"/>
      <c r="Q40" s="111"/>
      <c r="R40" s="111"/>
      <c r="S40" s="111"/>
      <c r="T40" s="111"/>
      <c r="U40" s="111"/>
    </row>
    <row r="41" spans="1:21" ht="15.75" customHeight="1">
      <c r="A41" s="115">
        <v>40</v>
      </c>
      <c r="B41" s="116" t="s">
        <v>10</v>
      </c>
      <c r="C41" s="117" t="s">
        <v>1756</v>
      </c>
      <c r="D41" s="117" t="s">
        <v>1754</v>
      </c>
      <c r="E41" s="129"/>
      <c r="F41" s="230"/>
      <c r="G41" s="230"/>
      <c r="H41" s="173"/>
      <c r="I41" s="230"/>
      <c r="J41" s="672"/>
      <c r="K41" s="673"/>
      <c r="L41" s="173"/>
      <c r="M41" s="111"/>
      <c r="N41" s="111"/>
      <c r="O41" s="111"/>
      <c r="P41" s="111"/>
      <c r="Q41" s="111"/>
      <c r="R41" s="111"/>
      <c r="S41" s="111"/>
      <c r="T41" s="111"/>
      <c r="U41" s="111"/>
    </row>
    <row r="42" spans="1:21" ht="15.75" customHeight="1">
      <c r="A42" s="115">
        <v>41</v>
      </c>
      <c r="B42" s="116" t="s">
        <v>10</v>
      </c>
      <c r="C42" s="117" t="s">
        <v>1758</v>
      </c>
      <c r="D42" s="117" t="s">
        <v>1754</v>
      </c>
      <c r="E42" s="129"/>
      <c r="F42" s="230"/>
      <c r="G42" s="230"/>
      <c r="H42" s="173"/>
      <c r="I42" s="230"/>
      <c r="J42" s="672"/>
      <c r="K42" s="673"/>
      <c r="L42" s="173"/>
      <c r="M42" s="111"/>
      <c r="N42" s="111"/>
      <c r="O42" s="111"/>
      <c r="P42" s="111"/>
      <c r="Q42" s="111"/>
      <c r="R42" s="111"/>
      <c r="S42" s="111"/>
      <c r="T42" s="111"/>
      <c r="U42" s="111"/>
    </row>
    <row r="43" spans="1:21" ht="15.75" customHeight="1">
      <c r="A43" s="115">
        <v>42</v>
      </c>
      <c r="B43" s="116" t="s">
        <v>10</v>
      </c>
      <c r="C43" s="117" t="s">
        <v>1760</v>
      </c>
      <c r="D43" s="117" t="s">
        <v>1678</v>
      </c>
      <c r="E43" s="129"/>
      <c r="F43" s="230"/>
      <c r="G43" s="230"/>
      <c r="H43" s="173"/>
      <c r="I43" s="230"/>
      <c r="J43" s="672"/>
      <c r="K43" s="673"/>
      <c r="L43" s="173"/>
      <c r="M43" s="111"/>
      <c r="N43" s="111"/>
      <c r="O43" s="111"/>
      <c r="P43" s="111"/>
      <c r="Q43" s="111"/>
      <c r="R43" s="111"/>
      <c r="S43" s="111"/>
      <c r="T43" s="111"/>
      <c r="U43" s="111"/>
    </row>
    <row r="44" spans="1:21" ht="15.75" customHeight="1">
      <c r="A44" s="115">
        <v>43</v>
      </c>
      <c r="B44" s="116" t="s">
        <v>10</v>
      </c>
      <c r="C44" s="117" t="s">
        <v>1762</v>
      </c>
      <c r="D44" s="117" t="s">
        <v>1678</v>
      </c>
      <c r="E44" s="129"/>
      <c r="F44" s="230"/>
      <c r="G44" s="230"/>
      <c r="H44" s="173"/>
      <c r="I44" s="230"/>
      <c r="J44" s="672"/>
      <c r="K44" s="673"/>
      <c r="L44" s="173"/>
      <c r="M44" s="111"/>
      <c r="N44" s="111"/>
      <c r="O44" s="111"/>
      <c r="P44" s="111"/>
      <c r="Q44" s="111"/>
      <c r="R44" s="111"/>
      <c r="S44" s="111"/>
      <c r="T44" s="111"/>
      <c r="U44" s="111"/>
    </row>
    <row r="45" spans="1:21" ht="15.75" customHeight="1">
      <c r="A45" s="115">
        <v>44</v>
      </c>
      <c r="B45" s="116" t="s">
        <v>10</v>
      </c>
      <c r="C45" s="117" t="s">
        <v>1764</v>
      </c>
      <c r="D45" s="117" t="s">
        <v>1745</v>
      </c>
      <c r="E45" s="129"/>
      <c r="F45" s="230"/>
      <c r="G45" s="230"/>
      <c r="H45" s="173"/>
      <c r="I45" s="230"/>
      <c r="J45" s="672"/>
      <c r="K45" s="673"/>
      <c r="L45" s="173"/>
      <c r="M45" s="111"/>
      <c r="N45" s="111"/>
      <c r="O45" s="111"/>
      <c r="P45" s="111"/>
      <c r="Q45" s="111"/>
      <c r="R45" s="111"/>
      <c r="S45" s="111"/>
      <c r="T45" s="111"/>
      <c r="U45" s="111"/>
    </row>
    <row r="46" spans="1:21" ht="15.75" customHeight="1">
      <c r="A46" s="115">
        <v>45</v>
      </c>
      <c r="B46" s="116" t="s">
        <v>10</v>
      </c>
      <c r="C46" s="117" t="s">
        <v>1766</v>
      </c>
      <c r="D46" s="117" t="s">
        <v>1678</v>
      </c>
      <c r="E46" s="129"/>
      <c r="F46" s="230"/>
      <c r="G46" s="230"/>
      <c r="H46" s="173"/>
      <c r="I46" s="230"/>
      <c r="J46" s="672"/>
      <c r="K46" s="673"/>
      <c r="L46" s="173"/>
      <c r="M46" s="111"/>
      <c r="N46" s="111"/>
      <c r="O46" s="111"/>
      <c r="P46" s="111"/>
      <c r="Q46" s="111"/>
      <c r="R46" s="111"/>
      <c r="S46" s="111"/>
      <c r="T46" s="111"/>
      <c r="U46" s="111"/>
    </row>
    <row r="47" spans="1:21" ht="15.75" customHeight="1">
      <c r="A47" s="115">
        <v>46</v>
      </c>
      <c r="B47" s="116" t="s">
        <v>10</v>
      </c>
      <c r="C47" s="117" t="s">
        <v>1768</v>
      </c>
      <c r="D47" s="117" t="s">
        <v>1723</v>
      </c>
      <c r="E47" s="129"/>
      <c r="F47" s="230"/>
      <c r="G47" s="230"/>
      <c r="H47" s="173"/>
      <c r="I47" s="230"/>
      <c r="J47" s="672"/>
      <c r="K47" s="673"/>
      <c r="L47" s="173"/>
      <c r="M47" s="111"/>
      <c r="N47" s="111"/>
      <c r="O47" s="111"/>
      <c r="P47" s="111"/>
      <c r="Q47" s="111"/>
      <c r="R47" s="111"/>
      <c r="S47" s="111"/>
      <c r="T47" s="111"/>
      <c r="U47" s="111"/>
    </row>
    <row r="48" spans="1:21" ht="15.75" customHeight="1">
      <c r="A48" s="115">
        <v>47</v>
      </c>
      <c r="B48" s="116" t="s">
        <v>10</v>
      </c>
      <c r="C48" s="117" t="s">
        <v>1770</v>
      </c>
      <c r="D48" s="117" t="s">
        <v>1771</v>
      </c>
      <c r="E48" s="129"/>
      <c r="F48" s="230"/>
      <c r="G48" s="230"/>
      <c r="H48" s="173"/>
      <c r="I48" s="230"/>
      <c r="J48" s="672"/>
      <c r="K48" s="673"/>
      <c r="L48" s="135"/>
      <c r="M48" s="111"/>
      <c r="N48" s="111"/>
      <c r="O48" s="111"/>
      <c r="P48" s="111"/>
      <c r="Q48" s="111"/>
      <c r="R48" s="111"/>
      <c r="S48" s="111"/>
      <c r="T48" s="111"/>
      <c r="U48" s="111"/>
    </row>
    <row r="49" spans="1:21" ht="15.75" customHeight="1">
      <c r="A49" s="115">
        <v>48</v>
      </c>
      <c r="B49" s="116" t="s">
        <v>10</v>
      </c>
      <c r="C49" s="117" t="s">
        <v>1773</v>
      </c>
      <c r="D49" s="117" t="s">
        <v>1723</v>
      </c>
      <c r="E49" s="129"/>
      <c r="F49" s="230"/>
      <c r="G49" s="230"/>
      <c r="H49" s="173"/>
      <c r="I49" s="230"/>
      <c r="J49" s="672"/>
      <c r="K49" s="673"/>
      <c r="L49" s="173"/>
      <c r="M49" s="111"/>
      <c r="N49" s="111"/>
      <c r="O49" s="111"/>
      <c r="P49" s="111"/>
      <c r="Q49" s="111"/>
      <c r="R49" s="111"/>
      <c r="S49" s="111"/>
      <c r="T49" s="111"/>
      <c r="U49" s="111"/>
    </row>
    <row r="50" spans="1:21" ht="15.75" customHeight="1">
      <c r="A50" s="115">
        <v>49</v>
      </c>
      <c r="B50" s="116" t="s">
        <v>10</v>
      </c>
      <c r="C50" s="117" t="s">
        <v>1775</v>
      </c>
      <c r="D50" s="117" t="s">
        <v>1771</v>
      </c>
      <c r="E50" s="129"/>
      <c r="F50" s="230"/>
      <c r="G50" s="230"/>
      <c r="H50" s="173"/>
      <c r="I50" s="230"/>
      <c r="J50" s="672"/>
      <c r="K50" s="673"/>
      <c r="L50" s="173"/>
      <c r="M50" s="111"/>
      <c r="N50" s="111"/>
      <c r="O50" s="111"/>
      <c r="P50" s="111"/>
      <c r="Q50" s="111"/>
      <c r="R50" s="111"/>
      <c r="S50" s="111"/>
      <c r="T50" s="111"/>
      <c r="U50" s="111"/>
    </row>
    <row r="51" spans="1:21" ht="15.75" customHeight="1">
      <c r="A51" s="115">
        <v>50</v>
      </c>
      <c r="B51" s="116" t="s">
        <v>10</v>
      </c>
      <c r="C51" s="117" t="s">
        <v>1777</v>
      </c>
      <c r="D51" s="117" t="s">
        <v>1723</v>
      </c>
      <c r="E51" s="129"/>
      <c r="F51" s="230"/>
      <c r="G51" s="230"/>
      <c r="H51" s="173"/>
      <c r="I51" s="230"/>
      <c r="J51" s="672"/>
      <c r="K51" s="673"/>
      <c r="L51" s="173"/>
      <c r="M51" s="111"/>
      <c r="N51" s="111"/>
      <c r="O51" s="111"/>
      <c r="P51" s="111"/>
      <c r="Q51" s="111"/>
      <c r="R51" s="111"/>
      <c r="S51" s="111"/>
      <c r="T51" s="111"/>
      <c r="U51" s="111"/>
    </row>
    <row r="52" spans="1:21" ht="15.75" customHeight="1">
      <c r="A52" s="115">
        <v>51</v>
      </c>
      <c r="B52" s="116" t="s">
        <v>10</v>
      </c>
      <c r="C52" s="117" t="s">
        <v>1779</v>
      </c>
      <c r="D52" s="117" t="s">
        <v>1745</v>
      </c>
      <c r="E52" s="129"/>
      <c r="F52" s="173"/>
      <c r="G52" s="230"/>
      <c r="H52" s="173"/>
      <c r="I52" s="230"/>
      <c r="J52" s="672"/>
      <c r="K52" s="673"/>
      <c r="L52" s="135"/>
      <c r="M52" s="111"/>
      <c r="N52" s="111"/>
      <c r="O52" s="111"/>
      <c r="P52" s="111"/>
      <c r="Q52" s="111"/>
      <c r="R52" s="111"/>
      <c r="S52" s="111"/>
      <c r="T52" s="111"/>
      <c r="U52" s="111"/>
    </row>
    <row r="53" spans="1:21" ht="15.75" customHeight="1">
      <c r="A53" s="115">
        <v>52</v>
      </c>
      <c r="B53" s="116" t="s">
        <v>10</v>
      </c>
      <c r="C53" s="117" t="s">
        <v>1781</v>
      </c>
      <c r="D53" s="117" t="s">
        <v>1745</v>
      </c>
      <c r="E53" s="129"/>
      <c r="F53" s="230"/>
      <c r="G53" s="230"/>
      <c r="H53" s="173"/>
      <c r="I53" s="230"/>
      <c r="J53" s="672"/>
      <c r="K53" s="680"/>
      <c r="L53" s="135"/>
      <c r="M53" s="111"/>
      <c r="N53" s="111"/>
      <c r="O53" s="111"/>
      <c r="P53" s="111"/>
      <c r="Q53" s="111"/>
      <c r="R53" s="111"/>
      <c r="S53" s="111"/>
      <c r="T53" s="111"/>
      <c r="U53" s="111"/>
    </row>
    <row r="54" spans="1:21" ht="15.75" customHeight="1">
      <c r="A54" s="115">
        <v>53</v>
      </c>
      <c r="B54" s="116" t="s">
        <v>10</v>
      </c>
      <c r="C54" s="117" t="s">
        <v>1783</v>
      </c>
      <c r="D54" s="117" t="s">
        <v>1745</v>
      </c>
      <c r="E54" s="129"/>
      <c r="F54" s="230"/>
      <c r="G54" s="230"/>
      <c r="H54" s="173"/>
      <c r="I54" s="230"/>
      <c r="J54" s="672"/>
      <c r="K54" s="680"/>
      <c r="L54" s="135"/>
      <c r="M54" s="111"/>
      <c r="N54" s="111"/>
      <c r="O54" s="111"/>
      <c r="P54" s="111"/>
      <c r="Q54" s="111"/>
      <c r="R54" s="111"/>
      <c r="S54" s="111"/>
      <c r="T54" s="111"/>
      <c r="U54" s="111"/>
    </row>
    <row r="55" spans="1:21" ht="15.75" customHeight="1">
      <c r="A55" s="115">
        <v>54</v>
      </c>
      <c r="B55" s="116" t="s">
        <v>10</v>
      </c>
      <c r="C55" s="117" t="s">
        <v>1785</v>
      </c>
      <c r="D55" s="117" t="s">
        <v>1745</v>
      </c>
      <c r="E55" s="129"/>
      <c r="F55" s="230"/>
      <c r="G55" s="230"/>
      <c r="H55" s="173"/>
      <c r="I55" s="230"/>
      <c r="J55" s="672"/>
      <c r="K55" s="680"/>
      <c r="L55" s="135"/>
      <c r="M55" s="111"/>
      <c r="N55" s="111"/>
      <c r="O55" s="111"/>
      <c r="P55" s="111"/>
      <c r="Q55" s="111"/>
      <c r="R55" s="111"/>
      <c r="S55" s="111"/>
      <c r="T55" s="111"/>
      <c r="U55" s="111"/>
    </row>
    <row r="56" spans="1:21" ht="15.75" customHeight="1">
      <c r="A56" s="115">
        <v>55</v>
      </c>
      <c r="B56" s="116" t="s">
        <v>10</v>
      </c>
      <c r="C56" s="117" t="s">
        <v>1787</v>
      </c>
      <c r="D56" s="117" t="s">
        <v>1745</v>
      </c>
      <c r="E56" s="129"/>
      <c r="F56" s="173"/>
      <c r="G56" s="230"/>
      <c r="H56" s="173"/>
      <c r="I56" s="230"/>
      <c r="J56" s="672"/>
      <c r="K56" s="680"/>
      <c r="L56" s="135"/>
      <c r="M56" s="111"/>
      <c r="N56" s="111"/>
      <c r="O56" s="111"/>
      <c r="P56" s="111"/>
      <c r="Q56" s="111"/>
      <c r="R56" s="111"/>
      <c r="S56" s="111"/>
      <c r="T56" s="111"/>
      <c r="U56" s="111"/>
    </row>
    <row r="57" spans="1:21" ht="15.75" customHeight="1">
      <c r="A57" s="115">
        <v>56</v>
      </c>
      <c r="B57" s="117" t="s">
        <v>10</v>
      </c>
      <c r="C57" s="117" t="s">
        <v>1789</v>
      </c>
      <c r="D57" s="117" t="s">
        <v>1745</v>
      </c>
      <c r="E57" s="129"/>
      <c r="F57" s="230"/>
      <c r="G57" s="230"/>
      <c r="H57" s="173"/>
      <c r="I57" s="230"/>
      <c r="J57" s="672"/>
      <c r="K57" s="680"/>
      <c r="L57" s="230"/>
      <c r="M57" s="111"/>
      <c r="N57" s="111"/>
      <c r="O57" s="111"/>
      <c r="P57" s="111"/>
      <c r="Q57" s="111"/>
      <c r="R57" s="111"/>
      <c r="S57" s="111"/>
      <c r="T57" s="111"/>
      <c r="U57" s="111"/>
    </row>
    <row r="58" spans="1:21" ht="15.75" customHeight="1">
      <c r="A58" s="115">
        <v>57</v>
      </c>
      <c r="B58" s="116" t="s">
        <v>10</v>
      </c>
      <c r="C58" s="117" t="s">
        <v>1791</v>
      </c>
      <c r="D58" s="117" t="s">
        <v>1745</v>
      </c>
      <c r="E58" s="129"/>
      <c r="F58" s="230"/>
      <c r="G58" s="230"/>
      <c r="H58" s="173"/>
      <c r="I58" s="230"/>
      <c r="J58" s="672"/>
      <c r="K58" s="680"/>
      <c r="L58" s="230"/>
      <c r="M58" s="111"/>
      <c r="N58" s="111"/>
      <c r="O58" s="111"/>
      <c r="P58" s="111"/>
      <c r="Q58" s="111"/>
      <c r="R58" s="111"/>
      <c r="S58" s="111"/>
      <c r="T58" s="111"/>
      <c r="U58" s="111"/>
    </row>
    <row r="59" spans="1:21" ht="15.75" customHeight="1">
      <c r="A59" s="115">
        <v>58</v>
      </c>
      <c r="B59" s="116" t="s">
        <v>10</v>
      </c>
      <c r="C59" s="117" t="s">
        <v>1793</v>
      </c>
      <c r="D59" s="117" t="s">
        <v>1745</v>
      </c>
      <c r="E59" s="129"/>
      <c r="F59" s="230"/>
      <c r="G59" s="230"/>
      <c r="H59" s="173"/>
      <c r="I59" s="230"/>
      <c r="J59" s="672"/>
      <c r="K59" s="680"/>
      <c r="L59" s="135"/>
      <c r="M59" s="111"/>
      <c r="N59" s="111"/>
      <c r="O59" s="111"/>
      <c r="P59" s="111"/>
      <c r="Q59" s="111"/>
      <c r="R59" s="111"/>
      <c r="S59" s="111"/>
      <c r="T59" s="111"/>
      <c r="U59" s="111"/>
    </row>
    <row r="60" spans="1:21" ht="15.75" customHeight="1">
      <c r="A60" s="115">
        <v>59</v>
      </c>
      <c r="B60" s="116" t="s">
        <v>10</v>
      </c>
      <c r="C60" s="117" t="s">
        <v>1795</v>
      </c>
      <c r="D60" s="117" t="s">
        <v>1745</v>
      </c>
      <c r="E60" s="129"/>
      <c r="F60" s="230"/>
      <c r="G60" s="230"/>
      <c r="H60" s="173"/>
      <c r="I60" s="230"/>
      <c r="J60" s="672"/>
      <c r="K60" s="680"/>
      <c r="L60" s="135"/>
      <c r="M60" s="111"/>
      <c r="N60" s="111"/>
      <c r="O60" s="111"/>
      <c r="P60" s="111"/>
      <c r="Q60" s="111"/>
      <c r="R60" s="111"/>
      <c r="S60" s="111"/>
      <c r="T60" s="111"/>
      <c r="U60" s="111"/>
    </row>
    <row r="61" spans="1:21" ht="15.75" customHeight="1">
      <c r="A61" s="115">
        <v>60</v>
      </c>
      <c r="B61" s="116" t="s">
        <v>10</v>
      </c>
      <c r="C61" s="117" t="s">
        <v>1797</v>
      </c>
      <c r="D61" s="117" t="s">
        <v>1745</v>
      </c>
      <c r="E61" s="129"/>
      <c r="F61" s="230"/>
      <c r="G61" s="230"/>
      <c r="H61" s="173"/>
      <c r="I61" s="230"/>
      <c r="J61" s="672"/>
      <c r="K61" s="680"/>
      <c r="L61" s="135"/>
      <c r="M61" s="111"/>
      <c r="N61" s="111"/>
      <c r="O61" s="111"/>
      <c r="P61" s="111"/>
      <c r="Q61" s="111"/>
      <c r="R61" s="111"/>
      <c r="S61" s="111"/>
      <c r="T61" s="111"/>
      <c r="U61" s="111"/>
    </row>
    <row r="62" spans="1:21" ht="15.75" customHeight="1">
      <c r="A62" s="115">
        <v>61</v>
      </c>
      <c r="B62" s="116" t="s">
        <v>10</v>
      </c>
      <c r="C62" s="117" t="s">
        <v>1799</v>
      </c>
      <c r="D62" s="117" t="s">
        <v>1745</v>
      </c>
      <c r="E62" s="129"/>
      <c r="F62" s="230"/>
      <c r="G62" s="230"/>
      <c r="H62" s="173"/>
      <c r="I62" s="230"/>
      <c r="J62" s="672"/>
      <c r="K62" s="680"/>
      <c r="L62" s="135"/>
      <c r="M62" s="111"/>
      <c r="N62" s="111"/>
      <c r="O62" s="111"/>
      <c r="P62" s="111"/>
      <c r="Q62" s="111"/>
      <c r="R62" s="111"/>
      <c r="S62" s="111"/>
      <c r="T62" s="111"/>
      <c r="U62" s="111"/>
    </row>
    <row r="63" spans="1:21" ht="15.75" customHeight="1">
      <c r="A63" s="115">
        <v>62</v>
      </c>
      <c r="B63" s="116" t="s">
        <v>10</v>
      </c>
      <c r="C63" s="117" t="s">
        <v>1801</v>
      </c>
      <c r="D63" s="117" t="s">
        <v>1745</v>
      </c>
      <c r="E63" s="129"/>
      <c r="F63" s="230"/>
      <c r="G63" s="230"/>
      <c r="H63" s="173"/>
      <c r="I63" s="230"/>
      <c r="J63" s="672"/>
      <c r="K63" s="680"/>
      <c r="L63" s="135"/>
      <c r="M63" s="111"/>
      <c r="N63" s="111"/>
      <c r="O63" s="111"/>
      <c r="P63" s="111"/>
      <c r="Q63" s="111"/>
      <c r="R63" s="111"/>
      <c r="S63" s="111"/>
      <c r="T63" s="111"/>
      <c r="U63" s="111"/>
    </row>
    <row r="64" spans="1:21" ht="15.75" customHeight="1">
      <c r="A64" s="115">
        <v>63</v>
      </c>
      <c r="B64" s="116" t="s">
        <v>10</v>
      </c>
      <c r="C64" s="117" t="s">
        <v>1803</v>
      </c>
      <c r="D64" s="117" t="s">
        <v>1745</v>
      </c>
      <c r="E64" s="129"/>
      <c r="F64" s="230"/>
      <c r="G64" s="230"/>
      <c r="H64" s="173"/>
      <c r="I64" s="230"/>
      <c r="J64" s="672"/>
      <c r="K64" s="680"/>
      <c r="L64" s="135"/>
      <c r="M64" s="111"/>
      <c r="N64" s="111"/>
      <c r="O64" s="111"/>
      <c r="P64" s="111"/>
      <c r="Q64" s="111"/>
      <c r="R64" s="111"/>
      <c r="S64" s="111"/>
      <c r="T64" s="111"/>
      <c r="U64" s="111"/>
    </row>
    <row r="65" spans="1:21" ht="15.75" customHeight="1">
      <c r="A65" s="115">
        <v>64</v>
      </c>
      <c r="B65" s="117" t="s">
        <v>10</v>
      </c>
      <c r="C65" s="117" t="s">
        <v>1805</v>
      </c>
      <c r="D65" s="117" t="s">
        <v>1745</v>
      </c>
      <c r="E65" s="460"/>
      <c r="F65" s="230"/>
      <c r="G65" s="230"/>
      <c r="H65" s="230"/>
      <c r="I65" s="230"/>
      <c r="J65" s="681"/>
      <c r="K65" s="680"/>
      <c r="L65" s="230"/>
      <c r="M65" s="111"/>
      <c r="N65" s="111"/>
      <c r="O65" s="111"/>
      <c r="P65" s="111"/>
      <c r="Q65" s="111"/>
      <c r="R65" s="111"/>
      <c r="S65" s="111"/>
      <c r="T65" s="111"/>
      <c r="U65" s="111"/>
    </row>
    <row r="66" spans="1:21" ht="15.75" customHeight="1">
      <c r="A66" s="115">
        <v>65</v>
      </c>
      <c r="B66" s="116" t="s">
        <v>10</v>
      </c>
      <c r="C66" s="117" t="s">
        <v>1807</v>
      </c>
      <c r="D66" s="117" t="s">
        <v>1745</v>
      </c>
      <c r="E66" s="129"/>
      <c r="F66" s="230"/>
      <c r="G66" s="230"/>
      <c r="H66" s="173"/>
      <c r="I66" s="230"/>
      <c r="J66" s="173"/>
      <c r="K66" s="173"/>
      <c r="L66" s="135"/>
      <c r="M66" s="111"/>
      <c r="N66" s="111"/>
      <c r="O66" s="111"/>
      <c r="P66" s="111"/>
      <c r="Q66" s="111"/>
      <c r="R66" s="111"/>
      <c r="S66" s="111"/>
      <c r="T66" s="111"/>
      <c r="U66" s="111"/>
    </row>
    <row r="67" spans="1:21" ht="15.75" customHeight="1">
      <c r="A67" s="115">
        <v>66</v>
      </c>
      <c r="B67" s="116" t="s">
        <v>10</v>
      </c>
      <c r="C67" s="117" t="s">
        <v>1809</v>
      </c>
      <c r="D67" s="117" t="s">
        <v>1745</v>
      </c>
      <c r="E67" s="129"/>
      <c r="F67" s="230"/>
      <c r="G67" s="230"/>
      <c r="H67" s="173"/>
      <c r="I67" s="230"/>
      <c r="J67" s="173"/>
      <c r="K67" s="217"/>
      <c r="L67" s="135"/>
      <c r="M67" s="111"/>
      <c r="N67" s="111"/>
      <c r="O67" s="111"/>
      <c r="P67" s="111"/>
      <c r="Q67" s="111"/>
      <c r="R67" s="111"/>
      <c r="S67" s="111"/>
      <c r="T67" s="111"/>
      <c r="U67" s="111"/>
    </row>
    <row r="68" spans="1:21" ht="15.75" customHeight="1">
      <c r="A68" s="115">
        <v>67</v>
      </c>
      <c r="B68" s="116" t="s">
        <v>10</v>
      </c>
      <c r="C68" s="117" t="s">
        <v>1811</v>
      </c>
      <c r="D68" s="117" t="s">
        <v>1667</v>
      </c>
      <c r="E68" s="129"/>
      <c r="F68" s="230"/>
      <c r="G68" s="230"/>
      <c r="H68" s="173"/>
      <c r="I68" s="230"/>
      <c r="J68" s="173"/>
      <c r="K68" s="173"/>
      <c r="L68" s="135"/>
      <c r="M68" s="111"/>
      <c r="N68" s="111"/>
      <c r="O68" s="111"/>
      <c r="P68" s="111"/>
      <c r="Q68" s="111"/>
      <c r="R68" s="111"/>
      <c r="S68" s="111"/>
      <c r="T68" s="111"/>
      <c r="U68" s="111"/>
    </row>
    <row r="69" spans="1:21" ht="15.75" customHeight="1">
      <c r="A69" s="115">
        <v>68</v>
      </c>
      <c r="B69" s="116" t="s">
        <v>10</v>
      </c>
      <c r="C69" s="117" t="s">
        <v>1813</v>
      </c>
      <c r="D69" s="117" t="s">
        <v>1745</v>
      </c>
      <c r="E69" s="204"/>
      <c r="F69" s="217"/>
      <c r="G69" s="217"/>
      <c r="H69" s="217"/>
      <c r="I69" s="217"/>
      <c r="J69" s="217"/>
      <c r="K69" s="217"/>
      <c r="L69" s="135"/>
      <c r="M69" s="111"/>
      <c r="N69" s="111"/>
      <c r="O69" s="111"/>
      <c r="P69" s="111"/>
      <c r="Q69" s="111"/>
      <c r="R69" s="111"/>
      <c r="S69" s="111"/>
      <c r="T69" s="111"/>
      <c r="U69" s="111"/>
    </row>
    <row r="70" spans="1:21" ht="15.75" customHeight="1">
      <c r="A70" s="115">
        <v>69</v>
      </c>
      <c r="B70" s="116" t="s">
        <v>10</v>
      </c>
      <c r="C70" s="117" t="s">
        <v>1815</v>
      </c>
      <c r="D70" s="117" t="s">
        <v>1723</v>
      </c>
      <c r="E70" s="129"/>
      <c r="F70" s="230"/>
      <c r="G70" s="230"/>
      <c r="H70" s="173"/>
      <c r="I70" s="230"/>
      <c r="J70" s="173"/>
      <c r="K70" s="217"/>
      <c r="L70" s="135"/>
      <c r="M70" s="111"/>
      <c r="N70" s="111"/>
      <c r="O70" s="111"/>
      <c r="P70" s="111"/>
      <c r="Q70" s="111"/>
      <c r="R70" s="111"/>
      <c r="S70" s="111"/>
      <c r="T70" s="111"/>
      <c r="U70" s="111"/>
    </row>
    <row r="71" spans="1:21" ht="15.75" customHeight="1">
      <c r="A71" s="115">
        <v>70</v>
      </c>
      <c r="B71" s="116" t="s">
        <v>10</v>
      </c>
      <c r="C71" s="117" t="s">
        <v>1817</v>
      </c>
      <c r="D71" s="117" t="s">
        <v>1723</v>
      </c>
      <c r="E71" s="129"/>
      <c r="F71" s="230"/>
      <c r="G71" s="230"/>
      <c r="H71" s="375"/>
      <c r="I71" s="230"/>
      <c r="J71" s="173"/>
      <c r="K71" s="288"/>
      <c r="L71" s="682"/>
      <c r="M71" s="111"/>
      <c r="N71" s="111"/>
      <c r="O71" s="111"/>
      <c r="P71" s="111"/>
      <c r="Q71" s="111"/>
      <c r="R71" s="111"/>
      <c r="S71" s="111"/>
      <c r="T71" s="111"/>
      <c r="U71" s="111"/>
    </row>
    <row r="72" spans="1:21" ht="15.75" customHeight="1">
      <c r="A72" s="115">
        <v>71</v>
      </c>
      <c r="B72" s="117" t="s">
        <v>10</v>
      </c>
      <c r="C72" s="117" t="s">
        <v>1819</v>
      </c>
      <c r="D72" s="117" t="s">
        <v>1678</v>
      </c>
      <c r="E72" s="204"/>
      <c r="F72" s="217"/>
      <c r="G72" s="217"/>
      <c r="H72" s="217"/>
      <c r="I72" s="217"/>
      <c r="J72" s="217"/>
      <c r="K72" s="141"/>
      <c r="L72" s="217"/>
      <c r="M72" s="111"/>
      <c r="N72" s="111"/>
      <c r="O72" s="111"/>
      <c r="P72" s="111"/>
      <c r="Q72" s="111"/>
      <c r="R72" s="111"/>
      <c r="S72" s="111"/>
      <c r="T72" s="111"/>
      <c r="U72" s="111"/>
    </row>
    <row r="73" spans="1:21" ht="15.75" customHeight="1">
      <c r="A73" s="115">
        <v>72</v>
      </c>
      <c r="B73" s="117" t="s">
        <v>10</v>
      </c>
      <c r="C73" s="117" t="s">
        <v>1821</v>
      </c>
      <c r="D73" s="117" t="s">
        <v>1745</v>
      </c>
      <c r="E73" s="129"/>
      <c r="F73" s="230"/>
      <c r="G73" s="230"/>
      <c r="H73" s="173"/>
      <c r="I73" s="230"/>
      <c r="J73" s="173"/>
      <c r="K73" s="217"/>
      <c r="L73" s="683"/>
      <c r="M73" s="111"/>
      <c r="N73" s="111"/>
      <c r="O73" s="111"/>
      <c r="P73" s="111"/>
      <c r="Q73" s="111"/>
      <c r="R73" s="111"/>
      <c r="S73" s="111"/>
      <c r="T73" s="111"/>
      <c r="U73" s="111"/>
    </row>
    <row r="74" spans="1:21" ht="15.75" customHeight="1">
      <c r="A74" s="115">
        <v>73</v>
      </c>
      <c r="B74" s="116" t="s">
        <v>10</v>
      </c>
      <c r="C74" s="117" t="s">
        <v>1823</v>
      </c>
      <c r="D74" s="117" t="s">
        <v>1745</v>
      </c>
      <c r="E74" s="129"/>
      <c r="F74" s="230"/>
      <c r="G74" s="230"/>
      <c r="H74" s="173"/>
      <c r="I74" s="230"/>
      <c r="J74" s="173"/>
      <c r="K74" s="151"/>
      <c r="L74" s="135"/>
      <c r="M74" s="111"/>
      <c r="N74" s="111"/>
      <c r="O74" s="111"/>
      <c r="P74" s="111"/>
      <c r="Q74" s="111"/>
      <c r="R74" s="111"/>
      <c r="S74" s="111"/>
      <c r="T74" s="111"/>
      <c r="U74" s="111"/>
    </row>
    <row r="75" spans="1:21" ht="15.75" customHeight="1">
      <c r="A75" s="115">
        <v>74</v>
      </c>
      <c r="B75" s="116" t="s">
        <v>10</v>
      </c>
      <c r="C75" s="117" t="s">
        <v>1825</v>
      </c>
      <c r="D75" s="117" t="s">
        <v>1745</v>
      </c>
      <c r="E75" s="129"/>
      <c r="F75" s="230"/>
      <c r="G75" s="230"/>
      <c r="H75" s="173"/>
      <c r="I75" s="230"/>
      <c r="J75" s="173"/>
      <c r="K75" s="217"/>
      <c r="L75" s="135"/>
      <c r="M75" s="111"/>
      <c r="N75" s="111"/>
      <c r="O75" s="111"/>
      <c r="P75" s="111"/>
      <c r="Q75" s="111"/>
      <c r="R75" s="111"/>
      <c r="S75" s="111"/>
      <c r="T75" s="111"/>
      <c r="U75" s="111"/>
    </row>
    <row r="76" spans="1:21" ht="15.75" customHeight="1">
      <c r="A76" s="115">
        <v>75</v>
      </c>
      <c r="B76" s="116" t="s">
        <v>10</v>
      </c>
      <c r="C76" s="117" t="s">
        <v>1828</v>
      </c>
      <c r="D76" s="117" t="s">
        <v>1678</v>
      </c>
      <c r="E76" s="129"/>
      <c r="F76" s="230"/>
      <c r="G76" s="230"/>
      <c r="H76" s="217"/>
      <c r="I76" s="217"/>
      <c r="J76" s="217"/>
      <c r="K76" s="217"/>
      <c r="L76" s="135"/>
      <c r="M76" s="111"/>
      <c r="N76" s="111"/>
      <c r="O76" s="111"/>
      <c r="P76" s="111"/>
      <c r="Q76" s="111"/>
      <c r="R76" s="111"/>
      <c r="S76" s="111"/>
      <c r="T76" s="111"/>
      <c r="U76" s="111"/>
    </row>
    <row r="77" spans="1:21" ht="15.75" customHeight="1">
      <c r="A77" s="115">
        <v>76</v>
      </c>
      <c r="B77" s="116" t="s">
        <v>10</v>
      </c>
      <c r="C77" s="117" t="s">
        <v>1831</v>
      </c>
      <c r="D77" s="117" t="s">
        <v>1687</v>
      </c>
      <c r="E77" s="129"/>
      <c r="F77" s="230"/>
      <c r="G77" s="230"/>
      <c r="H77" s="230"/>
      <c r="I77" s="230"/>
      <c r="J77" s="173"/>
      <c r="K77" s="211"/>
      <c r="L77" s="135"/>
      <c r="M77" s="111"/>
      <c r="N77" s="111"/>
      <c r="O77" s="111"/>
      <c r="P77" s="111"/>
      <c r="Q77" s="111"/>
      <c r="R77" s="111"/>
      <c r="S77" s="111"/>
      <c r="T77" s="111"/>
      <c r="U77" s="111"/>
    </row>
    <row r="78" spans="1:21" ht="15.75" customHeight="1">
      <c r="A78" s="115">
        <v>77</v>
      </c>
      <c r="B78" s="117" t="s">
        <v>10</v>
      </c>
      <c r="C78" s="117" t="s">
        <v>1834</v>
      </c>
      <c r="D78" s="117" t="s">
        <v>1745</v>
      </c>
      <c r="E78" s="129"/>
      <c r="F78" s="230"/>
      <c r="G78" s="230"/>
      <c r="H78" s="230"/>
      <c r="I78" s="230"/>
      <c r="J78" s="173"/>
      <c r="K78" s="211"/>
      <c r="L78" s="135"/>
      <c r="M78" s="111"/>
      <c r="N78" s="111"/>
      <c r="O78" s="111"/>
      <c r="P78" s="111"/>
      <c r="Q78" s="111"/>
      <c r="R78" s="111"/>
      <c r="S78" s="111"/>
      <c r="T78" s="111"/>
      <c r="U78" s="111"/>
    </row>
    <row r="79" spans="1:21" ht="15.75" customHeight="1">
      <c r="A79" s="115">
        <v>78</v>
      </c>
      <c r="B79" s="116" t="s">
        <v>10</v>
      </c>
      <c r="C79" s="117" t="s">
        <v>1836</v>
      </c>
      <c r="D79" s="117" t="s">
        <v>1687</v>
      </c>
      <c r="E79" s="129"/>
      <c r="F79" s="230"/>
      <c r="G79" s="230"/>
      <c r="H79" s="230"/>
      <c r="I79" s="230"/>
      <c r="J79" s="173"/>
      <c r="K79" s="211"/>
      <c r="L79" s="684"/>
      <c r="M79" s="111"/>
      <c r="N79" s="111"/>
      <c r="O79" s="111"/>
      <c r="P79" s="111"/>
      <c r="Q79" s="111"/>
      <c r="R79" s="111"/>
      <c r="S79" s="111"/>
      <c r="T79" s="111"/>
      <c r="U79" s="111"/>
    </row>
    <row r="80" spans="1:21" ht="15.75" customHeight="1">
      <c r="A80" s="102">
        <v>79</v>
      </c>
      <c r="B80" s="289" t="s">
        <v>10</v>
      </c>
      <c r="C80" s="104" t="s">
        <v>1839</v>
      </c>
      <c r="D80" s="104" t="s">
        <v>1840</v>
      </c>
      <c r="E80" s="129"/>
      <c r="F80" s="283" t="s">
        <v>10</v>
      </c>
      <c r="G80" s="283" t="s">
        <v>1702</v>
      </c>
      <c r="H80" s="283" t="s">
        <v>2344</v>
      </c>
      <c r="I80" s="217" t="s">
        <v>1702</v>
      </c>
      <c r="J80" s="518"/>
      <c r="K80" s="685"/>
      <c r="L80" s="285" t="s">
        <v>2621</v>
      </c>
      <c r="M80" s="111"/>
      <c r="N80" s="111"/>
      <c r="O80" s="111"/>
      <c r="P80" s="111"/>
      <c r="Q80" s="111"/>
      <c r="R80" s="111"/>
      <c r="S80" s="111"/>
      <c r="T80" s="111"/>
      <c r="U80" s="111"/>
    </row>
    <row r="81" spans="1:21" ht="15.75" customHeight="1">
      <c r="A81" s="115">
        <v>80</v>
      </c>
      <c r="B81" s="116" t="s">
        <v>10</v>
      </c>
      <c r="C81" s="117" t="s">
        <v>1842</v>
      </c>
      <c r="D81" s="117" t="s">
        <v>1678</v>
      </c>
      <c r="E81" s="129"/>
      <c r="F81" s="230"/>
      <c r="G81" s="230"/>
      <c r="H81" s="230"/>
      <c r="I81" s="230"/>
      <c r="J81" s="173"/>
      <c r="K81" s="211"/>
      <c r="L81" s="683"/>
      <c r="M81" s="111"/>
      <c r="N81" s="111"/>
      <c r="O81" s="111"/>
      <c r="P81" s="111"/>
      <c r="Q81" s="111"/>
      <c r="R81" s="111"/>
      <c r="S81" s="111"/>
      <c r="T81" s="111"/>
      <c r="U81" s="111"/>
    </row>
    <row r="82" spans="1:21" ht="15.75" customHeight="1">
      <c r="A82" s="115">
        <v>81</v>
      </c>
      <c r="B82" s="116" t="s">
        <v>10</v>
      </c>
      <c r="C82" s="117" t="s">
        <v>1844</v>
      </c>
      <c r="D82" s="117" t="s">
        <v>1667</v>
      </c>
      <c r="E82" s="129"/>
      <c r="F82" s="230"/>
      <c r="G82" s="230"/>
      <c r="H82" s="230"/>
      <c r="I82" s="230"/>
      <c r="J82" s="173"/>
      <c r="K82" s="211"/>
      <c r="L82" s="135"/>
      <c r="M82" s="111"/>
      <c r="N82" s="111"/>
      <c r="O82" s="111"/>
      <c r="P82" s="111"/>
      <c r="Q82" s="111"/>
      <c r="R82" s="111"/>
      <c r="S82" s="111"/>
      <c r="T82" s="111"/>
      <c r="U82" s="111"/>
    </row>
    <row r="83" spans="1:21" ht="15.75" customHeight="1">
      <c r="A83" s="115">
        <v>82</v>
      </c>
      <c r="B83" s="117" t="s">
        <v>10</v>
      </c>
      <c r="C83" s="117" t="s">
        <v>1847</v>
      </c>
      <c r="D83" s="117" t="s">
        <v>1667</v>
      </c>
      <c r="E83" s="129"/>
      <c r="F83" s="230"/>
      <c r="G83" s="230"/>
      <c r="H83" s="230"/>
      <c r="I83" s="230"/>
      <c r="J83" s="173"/>
      <c r="K83" s="211"/>
      <c r="L83" s="135"/>
      <c r="M83" s="111"/>
      <c r="N83" s="111"/>
      <c r="O83" s="111"/>
      <c r="P83" s="111"/>
      <c r="Q83" s="111"/>
      <c r="R83" s="111"/>
      <c r="S83" s="111"/>
      <c r="T83" s="111"/>
      <c r="U83" s="111"/>
    </row>
    <row r="84" spans="1:21" ht="15.75" customHeight="1">
      <c r="A84" s="115">
        <v>83</v>
      </c>
      <c r="B84" s="116" t="s">
        <v>10</v>
      </c>
      <c r="C84" s="117" t="s">
        <v>1849</v>
      </c>
      <c r="D84" s="117" t="s">
        <v>1850</v>
      </c>
      <c r="E84" s="129"/>
      <c r="F84" s="230"/>
      <c r="G84" s="230"/>
      <c r="H84" s="230"/>
      <c r="I84" s="230"/>
      <c r="J84" s="173"/>
      <c r="K84" s="211"/>
      <c r="L84" s="135"/>
      <c r="M84" s="111"/>
      <c r="N84" s="111"/>
      <c r="O84" s="111"/>
      <c r="P84" s="111"/>
      <c r="Q84" s="111"/>
      <c r="R84" s="111"/>
      <c r="S84" s="111"/>
      <c r="T84" s="111"/>
      <c r="U84" s="111"/>
    </row>
    <row r="85" spans="1:21" ht="15.75" customHeight="1">
      <c r="A85" s="115">
        <v>84</v>
      </c>
      <c r="B85" s="116" t="s">
        <v>10</v>
      </c>
      <c r="C85" s="117" t="s">
        <v>1852</v>
      </c>
      <c r="D85" s="117" t="s">
        <v>1716</v>
      </c>
      <c r="E85" s="129"/>
      <c r="F85" s="230"/>
      <c r="G85" s="230"/>
      <c r="H85" s="230"/>
      <c r="I85" s="230"/>
      <c r="J85" s="173"/>
      <c r="K85" s="211"/>
      <c r="L85" s="135"/>
      <c r="M85" s="111"/>
      <c r="N85" s="111"/>
      <c r="O85" s="111"/>
      <c r="P85" s="111"/>
      <c r="Q85" s="111"/>
      <c r="R85" s="111"/>
      <c r="S85" s="111"/>
      <c r="T85" s="111"/>
      <c r="U85" s="111"/>
    </row>
    <row r="86" spans="1:21" ht="15.75" customHeight="1">
      <c r="A86" s="115">
        <v>85</v>
      </c>
      <c r="B86" s="116" t="s">
        <v>10</v>
      </c>
      <c r="C86" s="117" t="s">
        <v>1855</v>
      </c>
      <c r="D86" s="117" t="s">
        <v>1687</v>
      </c>
      <c r="E86" s="129"/>
      <c r="F86" s="230"/>
      <c r="G86" s="230"/>
      <c r="H86" s="230"/>
      <c r="I86" s="230"/>
      <c r="J86" s="173"/>
      <c r="K86" s="211"/>
      <c r="L86" s="135"/>
      <c r="M86" s="111"/>
      <c r="N86" s="111"/>
      <c r="O86" s="111"/>
      <c r="P86" s="111"/>
      <c r="Q86" s="111"/>
      <c r="R86" s="111"/>
      <c r="S86" s="111"/>
      <c r="T86" s="111"/>
      <c r="U86" s="111"/>
    </row>
    <row r="87" spans="1:21" ht="15.75" customHeight="1">
      <c r="A87" s="115">
        <v>86</v>
      </c>
      <c r="B87" s="116" t="s">
        <v>10</v>
      </c>
      <c r="C87" s="117" t="s">
        <v>1857</v>
      </c>
      <c r="D87" s="117" t="s">
        <v>1687</v>
      </c>
      <c r="E87" s="129"/>
      <c r="F87" s="230"/>
      <c r="G87" s="230"/>
      <c r="H87" s="230"/>
      <c r="I87" s="230"/>
      <c r="J87" s="173"/>
      <c r="K87" s="211"/>
      <c r="L87" s="135"/>
      <c r="M87" s="111"/>
      <c r="N87" s="111"/>
      <c r="O87" s="111"/>
      <c r="P87" s="111"/>
      <c r="Q87" s="111"/>
      <c r="R87" s="111"/>
      <c r="S87" s="111"/>
      <c r="T87" s="111"/>
      <c r="U87" s="111"/>
    </row>
    <row r="88" spans="1:21" ht="15.75" customHeight="1">
      <c r="A88" s="115">
        <v>87</v>
      </c>
      <c r="B88" s="117" t="s">
        <v>10</v>
      </c>
      <c r="C88" s="117" t="s">
        <v>1860</v>
      </c>
      <c r="D88" s="117" t="s">
        <v>1861</v>
      </c>
      <c r="E88" s="129"/>
      <c r="F88" s="230"/>
      <c r="G88" s="230"/>
      <c r="H88" s="230"/>
      <c r="I88" s="230"/>
      <c r="J88" s="173"/>
      <c r="K88" s="211"/>
      <c r="L88" s="135"/>
      <c r="M88" s="111"/>
      <c r="N88" s="111"/>
      <c r="O88" s="111"/>
      <c r="P88" s="111"/>
      <c r="Q88" s="111"/>
      <c r="R88" s="111"/>
      <c r="S88" s="111"/>
      <c r="T88" s="111"/>
      <c r="U88" s="111"/>
    </row>
    <row r="89" spans="1:21" ht="15.75" customHeight="1">
      <c r="A89" s="115">
        <v>88</v>
      </c>
      <c r="B89" s="116" t="s">
        <v>10</v>
      </c>
      <c r="C89" s="117" t="s">
        <v>1864</v>
      </c>
      <c r="D89" s="117" t="s">
        <v>1663</v>
      </c>
      <c r="E89" s="129"/>
      <c r="F89" s="230"/>
      <c r="G89" s="230"/>
      <c r="H89" s="230"/>
      <c r="I89" s="230"/>
      <c r="J89" s="173"/>
      <c r="K89" s="211"/>
      <c r="L89" s="135"/>
      <c r="M89" s="111"/>
      <c r="N89" s="111"/>
      <c r="O89" s="111"/>
      <c r="P89" s="111"/>
      <c r="Q89" s="111"/>
      <c r="R89" s="111"/>
      <c r="S89" s="111"/>
      <c r="T89" s="111"/>
      <c r="U89" s="111"/>
    </row>
    <row r="90" spans="1:21" ht="15.75" customHeight="1">
      <c r="A90" s="123">
        <v>89</v>
      </c>
      <c r="B90" s="124" t="s">
        <v>10</v>
      </c>
      <c r="C90" s="125" t="s">
        <v>1866</v>
      </c>
      <c r="D90" s="125" t="s">
        <v>1731</v>
      </c>
      <c r="E90" s="129" t="s">
        <v>796</v>
      </c>
      <c r="F90" s="173" t="s">
        <v>53</v>
      </c>
      <c r="G90" s="173" t="s">
        <v>2647</v>
      </c>
      <c r="H90" s="173" t="s">
        <v>2404</v>
      </c>
      <c r="I90" s="173" t="s">
        <v>2647</v>
      </c>
      <c r="J90" s="154" t="s">
        <v>2406</v>
      </c>
      <c r="K90" s="155" t="s">
        <v>2655</v>
      </c>
      <c r="L90" s="245" t="s">
        <v>2673</v>
      </c>
      <c r="M90" s="111"/>
      <c r="N90" s="111"/>
      <c r="O90" s="111"/>
      <c r="P90" s="111"/>
      <c r="Q90" s="111"/>
      <c r="R90" s="111"/>
      <c r="S90" s="111"/>
      <c r="T90" s="111"/>
      <c r="U90" s="111"/>
    </row>
    <row r="91" spans="1:21" ht="15.75" customHeight="1">
      <c r="A91" s="115">
        <v>90</v>
      </c>
      <c r="B91" s="116" t="s">
        <v>10</v>
      </c>
      <c r="C91" s="117" t="s">
        <v>1868</v>
      </c>
      <c r="D91" s="117" t="s">
        <v>1869</v>
      </c>
      <c r="E91" s="129"/>
      <c r="F91" s="217"/>
      <c r="G91" s="217"/>
      <c r="H91" s="230"/>
      <c r="I91" s="230"/>
      <c r="J91" s="173"/>
      <c r="K91" s="211"/>
      <c r="L91" s="135"/>
      <c r="M91" s="111"/>
      <c r="N91" s="111"/>
      <c r="O91" s="111"/>
      <c r="P91" s="111"/>
      <c r="Q91" s="111"/>
      <c r="R91" s="111"/>
      <c r="S91" s="111"/>
      <c r="T91" s="111"/>
      <c r="U91" s="111"/>
    </row>
    <row r="92" spans="1:21" ht="15.75" customHeight="1">
      <c r="A92" s="115">
        <v>91</v>
      </c>
      <c r="B92" s="116" t="s">
        <v>10</v>
      </c>
      <c r="C92" s="117" t="s">
        <v>1871</v>
      </c>
      <c r="D92" s="117" t="s">
        <v>1731</v>
      </c>
      <c r="E92" s="129"/>
      <c r="F92" s="230"/>
      <c r="G92" s="230"/>
      <c r="H92" s="230"/>
      <c r="I92" s="230"/>
      <c r="J92" s="173"/>
      <c r="K92" s="211"/>
      <c r="L92" s="135"/>
      <c r="M92" s="111"/>
      <c r="N92" s="111"/>
      <c r="O92" s="111"/>
      <c r="P92" s="111"/>
      <c r="Q92" s="111"/>
      <c r="R92" s="111"/>
      <c r="S92" s="111"/>
      <c r="T92" s="111"/>
      <c r="U92" s="111"/>
    </row>
    <row r="93" spans="1:21" ht="15.75" customHeight="1">
      <c r="A93" s="102">
        <v>92</v>
      </c>
      <c r="B93" s="104" t="s">
        <v>10</v>
      </c>
      <c r="C93" s="104" t="s">
        <v>1873</v>
      </c>
      <c r="D93" s="104" t="s">
        <v>1711</v>
      </c>
      <c r="E93" s="129"/>
      <c r="F93" s="230"/>
      <c r="G93" s="230"/>
      <c r="H93" s="230"/>
      <c r="I93" s="230"/>
      <c r="J93" s="173"/>
      <c r="K93" s="211">
        <v>1</v>
      </c>
      <c r="L93" s="135"/>
      <c r="M93" s="111"/>
      <c r="N93" s="111"/>
      <c r="O93" s="111"/>
      <c r="P93" s="111"/>
      <c r="Q93" s="111"/>
      <c r="R93" s="111"/>
      <c r="S93" s="111"/>
      <c r="T93" s="111"/>
      <c r="U93" s="111"/>
    </row>
    <row r="94" spans="1:21" ht="15.75" customHeight="1">
      <c r="A94" s="115">
        <v>93</v>
      </c>
      <c r="B94" s="116" t="s">
        <v>10</v>
      </c>
      <c r="C94" s="117" t="s">
        <v>1876</v>
      </c>
      <c r="D94" s="117" t="s">
        <v>1716</v>
      </c>
      <c r="E94" s="129"/>
      <c r="F94" s="230"/>
      <c r="G94" s="230"/>
      <c r="H94" s="230"/>
      <c r="I94" s="230"/>
      <c r="J94" s="173"/>
      <c r="L94" s="684"/>
      <c r="M94" s="111"/>
      <c r="N94" s="111"/>
      <c r="O94" s="111"/>
      <c r="P94" s="111"/>
      <c r="Q94" s="111"/>
      <c r="R94" s="111"/>
      <c r="S94" s="111"/>
      <c r="T94" s="111"/>
      <c r="U94" s="111"/>
    </row>
    <row r="95" spans="1:21" ht="15.75" customHeight="1">
      <c r="A95" s="102">
        <v>94</v>
      </c>
      <c r="B95" s="289" t="s">
        <v>10</v>
      </c>
      <c r="C95" s="104" t="s">
        <v>1878</v>
      </c>
      <c r="D95" s="104" t="s">
        <v>1687</v>
      </c>
      <c r="E95" s="129"/>
      <c r="F95" s="230"/>
      <c r="G95" s="230"/>
      <c r="H95" s="230" t="s">
        <v>2335</v>
      </c>
      <c r="I95" s="230" t="s">
        <v>2694</v>
      </c>
      <c r="J95" s="173" t="s">
        <v>2336</v>
      </c>
      <c r="K95" s="211" t="s">
        <v>2695</v>
      </c>
      <c r="L95" s="173"/>
      <c r="M95" s="111"/>
      <c r="N95" s="111"/>
      <c r="O95" s="111"/>
      <c r="P95" s="111"/>
      <c r="Q95" s="111"/>
      <c r="R95" s="111"/>
      <c r="S95" s="111"/>
      <c r="T95" s="111"/>
      <c r="U95" s="111"/>
    </row>
    <row r="96" spans="1:21" ht="15.75" customHeight="1">
      <c r="A96" s="102">
        <v>95</v>
      </c>
      <c r="B96" s="289" t="s">
        <v>10</v>
      </c>
      <c r="C96" s="104" t="s">
        <v>1880</v>
      </c>
      <c r="D96" s="104" t="s">
        <v>1687</v>
      </c>
      <c r="E96" s="129"/>
      <c r="F96" s="230"/>
      <c r="G96" s="230"/>
      <c r="H96" s="230"/>
      <c r="I96" s="230"/>
      <c r="J96" s="173"/>
      <c r="K96" s="211" t="s">
        <v>2705</v>
      </c>
      <c r="L96" s="683"/>
      <c r="M96" s="111"/>
      <c r="N96" s="111"/>
      <c r="O96" s="111"/>
      <c r="P96" s="111"/>
      <c r="Q96" s="111"/>
      <c r="R96" s="111"/>
      <c r="S96" s="111"/>
      <c r="T96" s="111"/>
      <c r="U96" s="111"/>
    </row>
    <row r="97" spans="1:21" ht="15.75" customHeight="1">
      <c r="A97" s="32"/>
      <c r="B97" s="158"/>
      <c r="C97" s="111"/>
      <c r="D97" s="111"/>
      <c r="E97" s="479"/>
      <c r="F97" s="111"/>
      <c r="G97" s="111"/>
      <c r="H97" s="111"/>
      <c r="I97" s="111"/>
      <c r="J97" s="158"/>
      <c r="K97" s="686"/>
      <c r="L97" s="479"/>
      <c r="M97" s="111"/>
      <c r="N97" s="111"/>
      <c r="O97" s="111"/>
      <c r="P97" s="111"/>
      <c r="Q97" s="111"/>
      <c r="R97" s="111"/>
      <c r="S97" s="111"/>
      <c r="T97" s="111"/>
      <c r="U97" s="111"/>
    </row>
    <row r="98" spans="1:21" ht="15.75" customHeight="1">
      <c r="A98" s="111"/>
      <c r="B98" s="111"/>
      <c r="C98" s="111"/>
      <c r="D98" s="111"/>
      <c r="E98" s="111"/>
      <c r="F98" s="111"/>
      <c r="G98" s="111"/>
      <c r="H98" s="111"/>
      <c r="I98" s="111"/>
      <c r="J98" s="111"/>
      <c r="K98" s="111"/>
      <c r="L98" s="111"/>
      <c r="M98" s="111"/>
      <c r="N98" s="111"/>
      <c r="O98" s="111"/>
      <c r="P98" s="111"/>
      <c r="Q98" s="111"/>
      <c r="R98" s="111"/>
      <c r="S98" s="111"/>
      <c r="T98" s="111"/>
      <c r="U98" s="111"/>
    </row>
    <row r="99" spans="1:21" ht="15.75" customHeight="1"/>
    <row r="100" spans="1:21" ht="15.75" customHeight="1"/>
    <row r="101" spans="1:21" ht="15.75" customHeight="1"/>
    <row r="102" spans="1:21" ht="15.75" customHeight="1"/>
    <row r="103" spans="1:21" ht="15.75" customHeight="1"/>
    <row r="104" spans="1:21" ht="15.75" customHeight="1"/>
    <row r="105" spans="1:21" ht="15.75" customHeight="1"/>
    <row r="106" spans="1:21" ht="15.75" customHeight="1"/>
    <row r="107" spans="1:21" ht="15.75" customHeight="1"/>
    <row r="108" spans="1:21" ht="15.75" customHeight="1"/>
    <row r="109" spans="1:21" ht="15.75" customHeight="1"/>
    <row r="110" spans="1:21" ht="15.75" customHeight="1"/>
    <row r="111" spans="1:21" ht="15.75" customHeight="1"/>
    <row r="112" spans="1:21"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zoomScale="85" zoomScaleNormal="85" workbookViewId="0">
      <pane ySplit="1" topLeftCell="A2" activePane="bottomLeft" state="frozen"/>
      <selection activeCell="A64" sqref="A64"/>
      <selection pane="bottomLeft" activeCell="A9" sqref="A9"/>
    </sheetView>
  </sheetViews>
  <sheetFormatPr defaultColWidth="14.46484375" defaultRowHeight="15" customHeight="1"/>
  <cols>
    <col min="1" max="1" width="27.796875" customWidth="1"/>
    <col min="2" max="2" width="7.796875" customWidth="1"/>
    <col min="3" max="3" width="46" customWidth="1"/>
    <col min="4" max="4" width="19.1328125" customWidth="1"/>
    <col min="5" max="5" width="64.46484375" customWidth="1"/>
    <col min="6" max="6" width="62.46484375" customWidth="1"/>
    <col min="7" max="7" width="97.1328125" customWidth="1"/>
    <col min="8" max="8" width="40" customWidth="1"/>
  </cols>
  <sheetData>
    <row r="1" spans="1:8" ht="15.75">
      <c r="A1" s="1" t="s">
        <v>0</v>
      </c>
      <c r="B1" s="1" t="s">
        <v>2</v>
      </c>
      <c r="C1" s="1" t="s">
        <v>3</v>
      </c>
      <c r="D1" s="3" t="s">
        <v>4</v>
      </c>
      <c r="E1" s="18" t="s">
        <v>6</v>
      </c>
      <c r="F1" s="1" t="s">
        <v>42</v>
      </c>
      <c r="G1" s="19" t="s">
        <v>44</v>
      </c>
      <c r="H1" s="20" t="s">
        <v>49</v>
      </c>
    </row>
    <row r="2" spans="1:8" ht="31.5">
      <c r="A2" s="1" t="s">
        <v>53</v>
      </c>
      <c r="B2" s="1" t="s">
        <v>3</v>
      </c>
      <c r="C2" s="1" t="s">
        <v>54</v>
      </c>
      <c r="D2" s="21">
        <v>1</v>
      </c>
      <c r="E2" s="18" t="str">
        <f t="shared" ref="E2:E124" si="0">CONCATENATE("case cast(",LOWER($A2),".",LOWER($B2)," as bigint) &amp; ",$D2," when 0 then null else '",$C2,"' end")</f>
        <v>case cast(wuser.flag as bigint) &amp; 1 when 0 then null else 'LOCKED' end</v>
      </c>
      <c r="F2" s="1" t="str">
        <f t="shared" ref="F2:F124" si="1">CONCATENATE("case cast(",LOWER($A2),".",LOWER($B2)," as bigint) &amp; ",$D2," when 0 then null else TRUE end")</f>
        <v>case cast(wuser.flag as bigint) &amp; 1 when 0 then null else TRUE end</v>
      </c>
      <c r="G2" s="19" t="str">
        <f>CONCATENATE(E2,", ",F2,", ")</f>
        <v xml:space="preserve">case cast(wuser.flag as bigint) &amp; 1 when 0 then null else 'LOCKED' end, case cast(wuser.flag as bigint) &amp; 1 when 0 then null else TRUE end, </v>
      </c>
      <c r="H2" s="22" t="s">
        <v>87</v>
      </c>
    </row>
    <row r="3" spans="1:8" ht="31.5">
      <c r="A3" s="1" t="s">
        <v>53</v>
      </c>
      <c r="B3" s="1" t="s">
        <v>3</v>
      </c>
      <c r="C3" s="1" t="s">
        <v>94</v>
      </c>
      <c r="D3" s="21">
        <v>2</v>
      </c>
      <c r="E3" s="18" t="str">
        <f t="shared" si="0"/>
        <v>case cast(wuser.flag as bigint) &amp; 2 when 0 then null else 'NO_FUND_RECV' end</v>
      </c>
      <c r="F3" s="1" t="str">
        <f t="shared" si="1"/>
        <v>case cast(wuser.flag as bigint) &amp; 2 when 0 then null else TRUE end</v>
      </c>
      <c r="G3" s="19" t="str">
        <f t="shared" ref="G2:G322" si="2">CONCATENATE(E3,", ",F3,", ")</f>
        <v xml:space="preserve">case cast(wuser.flag as bigint) &amp; 2 when 0 then null else 'NO_FUND_RECV' end, case cast(wuser.flag as bigint) &amp; 2 when 0 then null else TRUE end, </v>
      </c>
    </row>
    <row r="4" spans="1:8" ht="31.5">
      <c r="A4" s="1" t="s">
        <v>53</v>
      </c>
      <c r="B4" s="1" t="s">
        <v>3</v>
      </c>
      <c r="C4" s="1" t="s">
        <v>98</v>
      </c>
      <c r="D4" s="21">
        <v>4</v>
      </c>
      <c r="E4" s="18" t="str">
        <f t="shared" si="0"/>
        <v>case cast(wuser.flag as bigint) &amp; 4 when 0 then null else 'ADDRESS_CONFIRMED' end</v>
      </c>
      <c r="F4" s="1" t="str">
        <f t="shared" si="1"/>
        <v>case cast(wuser.flag as bigint) &amp; 4 when 0 then null else TRUE end</v>
      </c>
      <c r="G4" s="19" t="str">
        <f t="shared" si="2"/>
        <v xml:space="preserve">case cast(wuser.flag as bigint) &amp; 4 when 0 then null else 'ADDRESS_CONFIRMED' end, case cast(wuser.flag as bigint) &amp; 4 when 0 then null else TRUE end, </v>
      </c>
    </row>
    <row r="5" spans="1:8" ht="31.5">
      <c r="A5" s="1" t="s">
        <v>53</v>
      </c>
      <c r="B5" s="1" t="s">
        <v>3</v>
      </c>
      <c r="C5" s="1" t="s">
        <v>103</v>
      </c>
      <c r="D5" s="21">
        <v>8</v>
      </c>
      <c r="E5" s="18" t="str">
        <f t="shared" si="0"/>
        <v>case cast(wuser.flag as bigint) &amp; 8 when 0 then null else 'WARRANTY_PILOT' end</v>
      </c>
      <c r="F5" s="1" t="str">
        <f t="shared" si="1"/>
        <v>case cast(wuser.flag as bigint) &amp; 8 when 0 then null else TRUE end</v>
      </c>
      <c r="G5" s="19" t="str">
        <f t="shared" si="2"/>
        <v xml:space="preserve">case cast(wuser.flag as bigint) &amp; 8 when 0 then null else 'WARRANTY_PILOT' end, case cast(wuser.flag as bigint) &amp; 8 when 0 then null else TRUE end, </v>
      </c>
    </row>
    <row r="6" spans="1:8" ht="31.5">
      <c r="A6" s="1" t="s">
        <v>53</v>
      </c>
      <c r="B6" s="1" t="s">
        <v>3</v>
      </c>
      <c r="C6" s="1" t="s">
        <v>109</v>
      </c>
      <c r="D6" s="21">
        <v>16</v>
      </c>
      <c r="E6" s="18" t="str">
        <f t="shared" si="0"/>
        <v>case cast(wuser.flag as bigint) &amp; 16 when 0 then null else 'SENT_WELCOME_EMAIL' end</v>
      </c>
      <c r="F6" s="1" t="str">
        <f t="shared" si="1"/>
        <v>case cast(wuser.flag as bigint) &amp; 16 when 0 then null else TRUE end</v>
      </c>
      <c r="G6" s="19" t="str">
        <f t="shared" si="2"/>
        <v xml:space="preserve">case cast(wuser.flag as bigint) &amp; 16 when 0 then null else 'SENT_WELCOME_EMAIL' end, case cast(wuser.flag as bigint) &amp; 16 when 0 then null else TRUE end, </v>
      </c>
    </row>
    <row r="7" spans="1:8" ht="31.5">
      <c r="A7" s="1" t="s">
        <v>53</v>
      </c>
      <c r="B7" s="1" t="s">
        <v>3</v>
      </c>
      <c r="C7" s="1" t="s">
        <v>110</v>
      </c>
      <c r="D7" s="21">
        <v>32</v>
      </c>
      <c r="E7" s="18" t="str">
        <f t="shared" si="0"/>
        <v>case cast(wuser.flag as bigint) &amp; 32 when 0 then null else 'HAS_RARE_HISTORY' end</v>
      </c>
      <c r="F7" s="1" t="str">
        <f t="shared" si="1"/>
        <v>case cast(wuser.flag as bigint) &amp; 32 when 0 then null else TRUE end</v>
      </c>
      <c r="G7" s="19" t="str">
        <f t="shared" si="2"/>
        <v xml:space="preserve">case cast(wuser.flag as bigint) &amp; 32 when 0 then null else 'HAS_RARE_HISTORY' end, case cast(wuser.flag as bigint) &amp; 32 when 0 then null else TRUE end, </v>
      </c>
    </row>
    <row r="8" spans="1:8" ht="31.5">
      <c r="A8" s="1" t="s">
        <v>53</v>
      </c>
      <c r="B8" s="1" t="s">
        <v>3</v>
      </c>
      <c r="C8" s="1" t="s">
        <v>111</v>
      </c>
      <c r="D8" s="21">
        <v>64</v>
      </c>
      <c r="E8" s="18" t="str">
        <f t="shared" si="0"/>
        <v>case cast(wuser.flag as bigint) &amp; 64 when 0 then null else 'RESTRICTED_SR_SENT' end</v>
      </c>
      <c r="F8" s="1" t="str">
        <f t="shared" si="1"/>
        <v>case cast(wuser.flag as bigint) &amp; 64 when 0 then null else TRUE end</v>
      </c>
      <c r="G8" s="19" t="str">
        <f t="shared" si="2"/>
        <v xml:space="preserve">case cast(wuser.flag as bigint) &amp; 64 when 0 then null else 'RESTRICTED_SR_SENT' end, case cast(wuser.flag as bigint) &amp; 64 when 0 then null else TRUE end, </v>
      </c>
    </row>
    <row r="9" spans="1:8" ht="31.5">
      <c r="A9" s="1" t="s">
        <v>53</v>
      </c>
      <c r="B9" s="1" t="s">
        <v>3</v>
      </c>
      <c r="C9" s="1" t="s">
        <v>115</v>
      </c>
      <c r="D9" s="21">
        <v>128</v>
      </c>
      <c r="E9" s="18" t="str">
        <f t="shared" si="0"/>
        <v>case cast(wuser.flag as bigint) &amp; 128 when 0 then null else 'RESTRICTED' end</v>
      </c>
      <c r="F9" s="1" t="str">
        <f t="shared" si="1"/>
        <v>case cast(wuser.flag as bigint) &amp; 128 when 0 then null else TRUE end</v>
      </c>
      <c r="G9" s="19" t="str">
        <f t="shared" si="2"/>
        <v xml:space="preserve">case cast(wuser.flag as bigint) &amp; 128 when 0 then null else 'RESTRICTED' end, case cast(wuser.flag as bigint) &amp; 128 when 0 then null else TRUE end, </v>
      </c>
    </row>
    <row r="10" spans="1:8" ht="31.5">
      <c r="A10" s="1" t="s">
        <v>53</v>
      </c>
      <c r="B10" s="1" t="s">
        <v>3</v>
      </c>
      <c r="C10" s="1" t="s">
        <v>116</v>
      </c>
      <c r="D10" s="21">
        <v>256</v>
      </c>
      <c r="E10" s="18" t="str">
        <f t="shared" si="0"/>
        <v>case cast(wuser.flag as bigint) &amp; 256 when 0 then null else 'CLOSED' end</v>
      </c>
      <c r="F10" s="1" t="str">
        <f t="shared" si="1"/>
        <v>case cast(wuser.flag as bigint) &amp; 256 when 0 then null else TRUE end</v>
      </c>
      <c r="G10" s="19" t="str">
        <f t="shared" si="2"/>
        <v xml:space="preserve">case cast(wuser.flag as bigint) &amp; 256 when 0 then null else 'CLOSED' end, case cast(wuser.flag as bigint) &amp; 256 when 0 then null else TRUE end, </v>
      </c>
    </row>
    <row r="11" spans="1:8" ht="31.5">
      <c r="A11" s="1" t="s">
        <v>53</v>
      </c>
      <c r="B11" s="1" t="s">
        <v>3</v>
      </c>
      <c r="C11" s="1" t="s">
        <v>117</v>
      </c>
      <c r="D11" s="21">
        <v>512</v>
      </c>
      <c r="E11" s="18" t="str">
        <f t="shared" si="0"/>
        <v>case cast(wuser.flag as bigint) &amp; 512 when 0 then null else 'ADMIN_UNCONFIRMED_CC' end</v>
      </c>
      <c r="F11" s="1" t="str">
        <f t="shared" si="1"/>
        <v>case cast(wuser.flag as bigint) &amp; 512 when 0 then null else TRUE end</v>
      </c>
      <c r="G11" s="19" t="str">
        <f t="shared" si="2"/>
        <v xml:space="preserve">case cast(wuser.flag as bigint) &amp; 512 when 0 then null else 'ADMIN_UNCONFIRMED_CC' end, case cast(wuser.flag as bigint) &amp; 512 when 0 then null else TRUE end, </v>
      </c>
    </row>
    <row r="12" spans="1:8" ht="31.5">
      <c r="A12" s="1" t="s">
        <v>53</v>
      </c>
      <c r="B12" s="1" t="s">
        <v>3</v>
      </c>
      <c r="C12" s="1" t="s">
        <v>121</v>
      </c>
      <c r="D12" s="21">
        <v>1024</v>
      </c>
      <c r="E12" s="18" t="str">
        <f t="shared" si="0"/>
        <v>case cast(wuser.flag as bigint) &amp; 1024 when 0 then null else 'USE_GAMING_MERCHANT' end</v>
      </c>
      <c r="F12" s="1" t="str">
        <f t="shared" si="1"/>
        <v>case cast(wuser.flag as bigint) &amp; 1024 when 0 then null else TRUE end</v>
      </c>
      <c r="G12" s="19" t="str">
        <f t="shared" si="2"/>
        <v xml:space="preserve">case cast(wuser.flag as bigint) &amp; 1024 when 0 then null else 'USE_GAMING_MERCHANT' end, case cast(wuser.flag as bigint) &amp; 1024 when 0 then null else TRUE end, </v>
      </c>
    </row>
    <row r="13" spans="1:8" ht="31.5">
      <c r="A13" s="1" t="s">
        <v>53</v>
      </c>
      <c r="B13" s="1" t="s">
        <v>3</v>
      </c>
      <c r="C13" s="1" t="s">
        <v>125</v>
      </c>
      <c r="D13" s="21">
        <v>2048</v>
      </c>
      <c r="E13" s="18" t="str">
        <f t="shared" si="0"/>
        <v>case cast(wuser.flag as bigint) &amp; 2048 when 0 then null else 'HAS_CONFIRMED_EMAIL' end</v>
      </c>
      <c r="F13" s="1" t="str">
        <f t="shared" si="1"/>
        <v>case cast(wuser.flag as bigint) &amp; 2048 when 0 then null else TRUE end</v>
      </c>
      <c r="G13" s="19" t="str">
        <f t="shared" si="2"/>
        <v xml:space="preserve">case cast(wuser.flag as bigint) &amp; 2048 when 0 then null else 'HAS_CONFIRMED_EMAIL' end, case cast(wuser.flag as bigint) &amp; 2048 when 0 then null else TRUE end, </v>
      </c>
    </row>
    <row r="14" spans="1:8" ht="31.5">
      <c r="A14" s="1" t="s">
        <v>53</v>
      </c>
      <c r="B14" s="1" t="s">
        <v>3</v>
      </c>
      <c r="C14" s="1" t="s">
        <v>130</v>
      </c>
      <c r="D14" s="21">
        <v>4096</v>
      </c>
      <c r="E14" s="18" t="str">
        <f t="shared" si="0"/>
        <v>case cast(wuser.flag as bigint) &amp; 4096 when 0 then null else 'IPN_ENABLED' end</v>
      </c>
      <c r="F14" s="1" t="str">
        <f t="shared" si="1"/>
        <v>case cast(wuser.flag as bigint) &amp; 4096 when 0 then null else TRUE end</v>
      </c>
      <c r="G14" s="19" t="str">
        <f t="shared" si="2"/>
        <v xml:space="preserve">case cast(wuser.flag as bigint) &amp; 4096 when 0 then null else 'IPN_ENABLED' end, case cast(wuser.flag as bigint) &amp; 4096 when 0 then null else TRUE end, </v>
      </c>
    </row>
    <row r="15" spans="1:8" ht="31.5">
      <c r="A15" s="1" t="s">
        <v>53</v>
      </c>
      <c r="B15" s="1" t="s">
        <v>3</v>
      </c>
      <c r="C15" s="1" t="s">
        <v>133</v>
      </c>
      <c r="D15" s="21">
        <v>8192</v>
      </c>
      <c r="E15" s="18" t="str">
        <f t="shared" si="0"/>
        <v>case cast(wuser.flag as bigint) &amp; 8192 when 0 then null else 'XCLICK_USER' end</v>
      </c>
      <c r="F15" s="1" t="str">
        <f t="shared" si="1"/>
        <v>case cast(wuser.flag as bigint) &amp; 8192 when 0 then null else TRUE end</v>
      </c>
      <c r="G15" s="19" t="str">
        <f t="shared" si="2"/>
        <v xml:space="preserve">case cast(wuser.flag as bigint) &amp; 8192 when 0 then null else 'XCLICK_USER' end, case cast(wuser.flag as bigint) &amp; 8192 when 0 then null else TRUE end, </v>
      </c>
    </row>
    <row r="16" spans="1:8" ht="31.5">
      <c r="A16" s="1" t="s">
        <v>53</v>
      </c>
      <c r="B16" s="1" t="s">
        <v>3</v>
      </c>
      <c r="C16" s="1" t="s">
        <v>137</v>
      </c>
      <c r="D16" s="21">
        <v>16384</v>
      </c>
      <c r="E16" s="18" t="str">
        <f t="shared" si="0"/>
        <v>case cast(wuser.flag as bigint) &amp; 16384 when 0 then null else 'DID_BONUS_DEPOSIT' end</v>
      </c>
      <c r="F16" s="1" t="str">
        <f t="shared" si="1"/>
        <v>case cast(wuser.flag as bigint) &amp; 16384 when 0 then null else TRUE end</v>
      </c>
      <c r="G16" s="19" t="str">
        <f t="shared" si="2"/>
        <v xml:space="preserve">case cast(wuser.flag as bigint) &amp; 16384 when 0 then null else 'DID_BONUS_DEPOSIT' end, case cast(wuser.flag as bigint) &amp; 16384 when 0 then null else TRUE end, </v>
      </c>
    </row>
    <row r="17" spans="1:7" ht="31.5">
      <c r="A17" s="1" t="s">
        <v>53</v>
      </c>
      <c r="B17" s="1" t="s">
        <v>3</v>
      </c>
      <c r="C17" s="1" t="s">
        <v>142</v>
      </c>
      <c r="D17" s="21">
        <v>32768</v>
      </c>
      <c r="E17" s="18" t="str">
        <f t="shared" si="0"/>
        <v>case cast(wuser.flag as bigint) &amp; 32768 when 0 then null else 'INTERNATIONAL' end</v>
      </c>
      <c r="F17" s="1" t="str">
        <f t="shared" si="1"/>
        <v>case cast(wuser.flag as bigint) &amp; 32768 when 0 then null else TRUE end</v>
      </c>
      <c r="G17" s="19" t="str">
        <f t="shared" si="2"/>
        <v xml:space="preserve">case cast(wuser.flag as bigint) &amp; 32768 when 0 then null else 'INTERNATIONAL' end, case cast(wuser.flag as bigint) &amp; 32768 when 0 then null else TRUE end, </v>
      </c>
    </row>
    <row r="18" spans="1:7" ht="31.5">
      <c r="A18" s="1" t="s">
        <v>53</v>
      </c>
      <c r="B18" s="1" t="s">
        <v>3</v>
      </c>
      <c r="C18" s="1" t="s">
        <v>147</v>
      </c>
      <c r="D18" s="21">
        <v>65536</v>
      </c>
      <c r="E18" s="18" t="str">
        <f t="shared" si="0"/>
        <v>case cast(wuser.flag as bigint) &amp; 65536 when 0 then null else 'ALWAYS_CONFIRM_CCS' end</v>
      </c>
      <c r="F18" s="1" t="str">
        <f t="shared" si="1"/>
        <v>case cast(wuser.flag as bigint) &amp; 65536 when 0 then null else TRUE end</v>
      </c>
      <c r="G18" s="19" t="str">
        <f t="shared" si="2"/>
        <v xml:space="preserve">case cast(wuser.flag as bigint) &amp; 65536 when 0 then null else 'ALWAYS_CONFIRM_CCS' end, case cast(wuser.flag as bigint) &amp; 65536 when 0 then null else TRUE end, </v>
      </c>
    </row>
    <row r="19" spans="1:7" ht="31.5">
      <c r="A19" s="1" t="s">
        <v>53</v>
      </c>
      <c r="B19" s="1" t="s">
        <v>3</v>
      </c>
      <c r="C19" s="1" t="s">
        <v>151</v>
      </c>
      <c r="D19" s="21">
        <v>131072</v>
      </c>
      <c r="E19" s="18" t="str">
        <f t="shared" si="0"/>
        <v>case cast(wuser.flag as bigint) &amp; 131072 when 0 then null else 'ACCEPTSERV_ENABLED' end</v>
      </c>
      <c r="F19" s="1" t="str">
        <f t="shared" si="1"/>
        <v>case cast(wuser.flag as bigint) &amp; 131072 when 0 then null else TRUE end</v>
      </c>
      <c r="G19" s="19" t="str">
        <f t="shared" si="2"/>
        <v xml:space="preserve">case cast(wuser.flag as bigint) &amp; 131072 when 0 then null else 'ACCEPTSERV_ENABLED' end, case cast(wuser.flag as bigint) &amp; 131072 when 0 then null else TRUE end, </v>
      </c>
    </row>
    <row r="20" spans="1:7" ht="31.5">
      <c r="A20" s="1" t="s">
        <v>53</v>
      </c>
      <c r="B20" s="1" t="s">
        <v>3</v>
      </c>
      <c r="C20" s="1" t="s">
        <v>155</v>
      </c>
      <c r="D20" s="21">
        <v>262144</v>
      </c>
      <c r="E20" s="18" t="str">
        <f t="shared" si="0"/>
        <v>case cast(wuser.flag as bigint) &amp; 262144 when 0 then null else 'IS_GAMER' end</v>
      </c>
      <c r="F20" s="1" t="str">
        <f t="shared" si="1"/>
        <v>case cast(wuser.flag as bigint) &amp; 262144 when 0 then null else TRUE end</v>
      </c>
      <c r="G20" s="19" t="str">
        <f t="shared" si="2"/>
        <v xml:space="preserve">case cast(wuser.flag as bigint) &amp; 262144 when 0 then null else 'IS_GAMER' end, case cast(wuser.flag as bigint) &amp; 262144 when 0 then null else TRUE end, </v>
      </c>
    </row>
    <row r="21" spans="1:7" ht="15.75" customHeight="1">
      <c r="A21" s="1" t="s">
        <v>53</v>
      </c>
      <c r="B21" s="1" t="s">
        <v>3</v>
      </c>
      <c r="C21" s="1" t="s">
        <v>157</v>
      </c>
      <c r="D21" s="21">
        <v>524288</v>
      </c>
      <c r="E21" s="18" t="str">
        <f t="shared" si="0"/>
        <v>case cast(wuser.flag as bigint) &amp; 524288 when 0 then null else 'HOLD_RECEIVE_CC' end</v>
      </c>
      <c r="F21" s="1" t="str">
        <f t="shared" si="1"/>
        <v>case cast(wuser.flag as bigint) &amp; 524288 when 0 then null else TRUE end</v>
      </c>
      <c r="G21" s="19" t="str">
        <f t="shared" si="2"/>
        <v xml:space="preserve">case cast(wuser.flag as bigint) &amp; 524288 when 0 then null else 'HOLD_RECEIVE_CC' end, case cast(wuser.flag as bigint) &amp; 524288 when 0 then null else TRUE end, </v>
      </c>
    </row>
    <row r="22" spans="1:7" ht="15.75" customHeight="1">
      <c r="A22" s="1" t="s">
        <v>53</v>
      </c>
      <c r="B22" s="1" t="s">
        <v>3</v>
      </c>
      <c r="C22" s="1" t="s">
        <v>163</v>
      </c>
      <c r="D22" s="21">
        <v>1048576</v>
      </c>
      <c r="E22" s="18" t="str">
        <f t="shared" si="0"/>
        <v>case cast(wuser.flag as bigint) &amp; 1048576 when 0 then null else 'HAS_AFFLUENCE' end</v>
      </c>
      <c r="F22" s="1" t="str">
        <f t="shared" si="1"/>
        <v>case cast(wuser.flag as bigint) &amp; 1048576 when 0 then null else TRUE end</v>
      </c>
      <c r="G22" s="19" t="str">
        <f t="shared" si="2"/>
        <v xml:space="preserve">case cast(wuser.flag as bigint) &amp; 1048576 when 0 then null else 'HAS_AFFLUENCE' end, case cast(wuser.flag as bigint) &amp; 1048576 when 0 then null else TRUE end, </v>
      </c>
    </row>
    <row r="23" spans="1:7" ht="15.75" customHeight="1">
      <c r="A23" s="1" t="s">
        <v>53</v>
      </c>
      <c r="B23" s="1" t="s">
        <v>3</v>
      </c>
      <c r="C23" s="1" t="s">
        <v>170</v>
      </c>
      <c r="D23" s="21">
        <v>2097152</v>
      </c>
      <c r="E23" s="18" t="str">
        <f t="shared" si="0"/>
        <v>case cast(wuser.flag as bigint) &amp; 2097152 when 0 then null else 'MASSPAY_WAIVE_FEE' end</v>
      </c>
      <c r="F23" s="1" t="str">
        <f t="shared" si="1"/>
        <v>case cast(wuser.flag as bigint) &amp; 2097152 when 0 then null else TRUE end</v>
      </c>
      <c r="G23" s="19" t="str">
        <f t="shared" si="2"/>
        <v xml:space="preserve">case cast(wuser.flag as bigint) &amp; 2097152 when 0 then null else 'MASSPAY_WAIVE_FEE' end, case cast(wuser.flag as bigint) &amp; 2097152 when 0 then null else TRUE end, </v>
      </c>
    </row>
    <row r="24" spans="1:7" ht="15.75" customHeight="1">
      <c r="A24" s="1" t="s">
        <v>53</v>
      </c>
      <c r="B24" s="1" t="s">
        <v>3</v>
      </c>
      <c r="C24" s="1" t="s">
        <v>173</v>
      </c>
      <c r="D24" s="21">
        <v>4194304</v>
      </c>
      <c r="E24" s="18" t="str">
        <f t="shared" si="0"/>
        <v>case cast(wuser.flag as bigint) &amp; 4194304 when 0 then null else 'QB' end</v>
      </c>
      <c r="F24" s="1" t="str">
        <f t="shared" si="1"/>
        <v>case cast(wuser.flag as bigint) &amp; 4194304 when 0 then null else TRUE end</v>
      </c>
      <c r="G24" s="19" t="str">
        <f t="shared" si="2"/>
        <v xml:space="preserve">case cast(wuser.flag as bigint) &amp; 4194304 when 0 then null else 'QB' end, case cast(wuser.flag as bigint) &amp; 4194304 when 0 then null else TRUE end, </v>
      </c>
    </row>
    <row r="25" spans="1:7" ht="15.75" customHeight="1">
      <c r="A25" s="1" t="s">
        <v>53</v>
      </c>
      <c r="B25" s="1" t="s">
        <v>3</v>
      </c>
      <c r="C25" s="1" t="s">
        <v>174</v>
      </c>
      <c r="D25" s="21">
        <v>8388608</v>
      </c>
      <c r="E25" s="18" t="str">
        <f t="shared" si="0"/>
        <v>case cast(wuser.flag as bigint) &amp; 8388608 when 0 then null else 'UPGRADE_OR_DENY_SENT' end</v>
      </c>
      <c r="F25" s="1" t="str">
        <f t="shared" si="1"/>
        <v>case cast(wuser.flag as bigint) &amp; 8388608 when 0 then null else TRUE end</v>
      </c>
      <c r="G25" s="19" t="str">
        <f t="shared" si="2"/>
        <v xml:space="preserve">case cast(wuser.flag as bigint) &amp; 8388608 when 0 then null else 'UPGRADE_OR_DENY_SENT' end, case cast(wuser.flag as bigint) &amp; 8388608 when 0 then null else TRUE end, </v>
      </c>
    </row>
    <row r="26" spans="1:7" ht="15.75" customHeight="1">
      <c r="A26" s="1" t="s">
        <v>53</v>
      </c>
      <c r="B26" s="1" t="s">
        <v>3</v>
      </c>
      <c r="C26" s="1" t="s">
        <v>175</v>
      </c>
      <c r="D26" s="21">
        <v>16777216</v>
      </c>
      <c r="E26" s="18" t="str">
        <f t="shared" si="0"/>
        <v>case cast(wuser.flag as bigint) &amp; 16777216 when 0 then null else 'INTEREST_BEARING' end</v>
      </c>
      <c r="F26" s="1" t="str">
        <f t="shared" si="1"/>
        <v>case cast(wuser.flag as bigint) &amp; 16777216 when 0 then null else TRUE end</v>
      </c>
      <c r="G26" s="19" t="str">
        <f t="shared" si="2"/>
        <v xml:space="preserve">case cast(wuser.flag as bigint) &amp; 16777216 when 0 then null else 'INTEREST_BEARING' end, case cast(wuser.flag as bigint) &amp; 16777216 when 0 then null else TRUE end, </v>
      </c>
    </row>
    <row r="27" spans="1:7" ht="15.75" customHeight="1">
      <c r="A27" s="1" t="s">
        <v>53</v>
      </c>
      <c r="B27" s="1" t="s">
        <v>3</v>
      </c>
      <c r="C27" s="1" t="s">
        <v>178</v>
      </c>
      <c r="D27" s="21">
        <v>33554432</v>
      </c>
      <c r="E27" s="18" t="str">
        <f t="shared" si="0"/>
        <v>case cast(wuser.flag as bigint) &amp; 33554432 when 0 then null else 'INTEREST_FAILED_SSN_CHECK' end</v>
      </c>
      <c r="F27" s="1" t="str">
        <f t="shared" si="1"/>
        <v>case cast(wuser.flag as bigint) &amp; 33554432 when 0 then null else TRUE end</v>
      </c>
      <c r="G27" s="19" t="str">
        <f t="shared" si="2"/>
        <v xml:space="preserve">case cast(wuser.flag as bigint) &amp; 33554432 when 0 then null else 'INTEREST_FAILED_SSN_CHECK' end, case cast(wuser.flag as bigint) &amp; 33554432 when 0 then null else TRUE end, </v>
      </c>
    </row>
    <row r="28" spans="1:7" ht="15.75" customHeight="1">
      <c r="A28" s="1" t="s">
        <v>53</v>
      </c>
      <c r="B28" s="1" t="s">
        <v>3</v>
      </c>
      <c r="C28" s="1" t="s">
        <v>180</v>
      </c>
      <c r="D28" s="21">
        <v>67108864</v>
      </c>
      <c r="E28" s="18" t="str">
        <f t="shared" si="0"/>
        <v>case cast(wuser.flag as bigint) &amp; 67108864 when 0 then null else 'OVERRIDE_WITHDRAW_LIMIT' end</v>
      </c>
      <c r="F28" s="1" t="str">
        <f t="shared" si="1"/>
        <v>case cast(wuser.flag as bigint) &amp; 67108864 when 0 then null else TRUE end</v>
      </c>
      <c r="G28" s="19" t="str">
        <f t="shared" si="2"/>
        <v xml:space="preserve">case cast(wuser.flag as bigint) &amp; 67108864 when 0 then null else 'OVERRIDE_WITHDRAW_LIMIT' end, case cast(wuser.flag as bigint) &amp; 67108864 when 0 then null else TRUE end, </v>
      </c>
    </row>
    <row r="29" spans="1:7" ht="15.75" customHeight="1">
      <c r="A29" s="1" t="s">
        <v>53</v>
      </c>
      <c r="B29" s="1" t="s">
        <v>3</v>
      </c>
      <c r="C29" s="1" t="s">
        <v>181</v>
      </c>
      <c r="D29" s="21">
        <v>134217728</v>
      </c>
      <c r="E29" s="18" t="str">
        <f t="shared" si="0"/>
        <v>case cast(wuser.flag as bigint) &amp; 134217728 when 0 then null else 'INACTIVE' end</v>
      </c>
      <c r="F29" s="1" t="str">
        <f t="shared" si="1"/>
        <v>case cast(wuser.flag as bigint) &amp; 134217728 when 0 then null else TRUE end</v>
      </c>
      <c r="G29" s="19" t="str">
        <f t="shared" si="2"/>
        <v xml:space="preserve">case cast(wuser.flag as bigint) &amp; 134217728 when 0 then null else 'INACTIVE' end, case cast(wuser.flag as bigint) &amp; 134217728 when 0 then null else TRUE end, </v>
      </c>
    </row>
    <row r="30" spans="1:7" ht="15.75" customHeight="1">
      <c r="A30" s="1" t="s">
        <v>53</v>
      </c>
      <c r="B30" s="1" t="s">
        <v>3</v>
      </c>
      <c r="C30" s="1" t="s">
        <v>184</v>
      </c>
      <c r="D30" s="21">
        <v>268435456</v>
      </c>
      <c r="E30" s="18" t="str">
        <f t="shared" si="0"/>
        <v>case cast(wuser.flag as bigint) &amp; 268435456 when 0 then null else 'HAS_BUYER_CREDIT_ACCOUNT' end</v>
      </c>
      <c r="F30" s="1" t="str">
        <f t="shared" si="1"/>
        <v>case cast(wuser.flag as bigint) &amp; 268435456 when 0 then null else TRUE end</v>
      </c>
      <c r="G30" s="19" t="str">
        <f t="shared" si="2"/>
        <v xml:space="preserve">case cast(wuser.flag as bigint) &amp; 268435456 when 0 then null else 'HAS_BUYER_CREDIT_ACCOUNT' end, case cast(wuser.flag as bigint) &amp; 268435456 when 0 then null else TRUE end, </v>
      </c>
    </row>
    <row r="31" spans="1:7" ht="15.75" customHeight="1">
      <c r="A31" s="1" t="s">
        <v>53</v>
      </c>
      <c r="B31" s="1" t="s">
        <v>3</v>
      </c>
      <c r="C31" s="1" t="s">
        <v>185</v>
      </c>
      <c r="D31" s="21">
        <v>536870912</v>
      </c>
      <c r="E31" s="18" t="str">
        <f t="shared" si="0"/>
        <v>case cast(wuser.flag as bigint) &amp; 536870912 when 0 then null else 'HAS_INVALID_INFO' end</v>
      </c>
      <c r="F31" s="1" t="str">
        <f t="shared" si="1"/>
        <v>case cast(wuser.flag as bigint) &amp; 536870912 when 0 then null else TRUE end</v>
      </c>
      <c r="G31" s="19" t="str">
        <f t="shared" si="2"/>
        <v xml:space="preserve">case cast(wuser.flag as bigint) &amp; 536870912 when 0 then null else 'HAS_INVALID_INFO' end, case cast(wuser.flag as bigint) &amp; 536870912 when 0 then null else TRUE end, </v>
      </c>
    </row>
    <row r="32" spans="1:7" ht="15.75" customHeight="1">
      <c r="A32" s="1" t="s">
        <v>53</v>
      </c>
      <c r="B32" s="1" t="s">
        <v>186</v>
      </c>
      <c r="C32" s="1" t="s">
        <v>188</v>
      </c>
      <c r="D32" s="21">
        <v>1</v>
      </c>
      <c r="E32" s="18" t="str">
        <f t="shared" si="0"/>
        <v>case cast(wuser.flags2 as bigint) &amp; 1 when 0 then null else 'MERCHANT_PULL_ENABLED' end</v>
      </c>
      <c r="F32" s="1" t="str">
        <f t="shared" si="1"/>
        <v>case cast(wuser.flags2 as bigint) &amp; 1 when 0 then null else TRUE end</v>
      </c>
      <c r="G32" s="19" t="str">
        <f t="shared" si="2"/>
        <v xml:space="preserve">case cast(wuser.flags2 as bigint) &amp; 1 when 0 then null else 'MERCHANT_PULL_ENABLED' end, case cast(wuser.flags2 as bigint) &amp; 1 when 0 then null else TRUE end, </v>
      </c>
    </row>
    <row r="33" spans="1:7" ht="15.75" customHeight="1">
      <c r="A33" s="1" t="s">
        <v>53</v>
      </c>
      <c r="B33" s="1" t="s">
        <v>186</v>
      </c>
      <c r="C33" s="1" t="s">
        <v>189</v>
      </c>
      <c r="D33" s="21">
        <v>2</v>
      </c>
      <c r="E33" s="18" t="str">
        <f t="shared" si="0"/>
        <v>case cast(wuser.flags2 as bigint) &amp; 2 when 0 then null else 'PAYMENT_NOTIFY' end</v>
      </c>
      <c r="F33" s="1" t="str">
        <f t="shared" si="1"/>
        <v>case cast(wuser.flags2 as bigint) &amp; 2 when 0 then null else TRUE end</v>
      </c>
      <c r="G33" s="19" t="str">
        <f t="shared" si="2"/>
        <v xml:space="preserve">case cast(wuser.flags2 as bigint) &amp; 2 when 0 then null else 'PAYMENT_NOTIFY' end, case cast(wuser.flags2 as bigint) &amp; 2 when 0 then null else TRUE end, </v>
      </c>
    </row>
    <row r="34" spans="1:7" ht="15.75" customHeight="1">
      <c r="A34" s="1" t="s">
        <v>53</v>
      </c>
      <c r="B34" s="1" t="s">
        <v>186</v>
      </c>
      <c r="C34" s="1" t="s">
        <v>191</v>
      </c>
      <c r="D34" s="21">
        <v>4</v>
      </c>
      <c r="E34" s="18" t="str">
        <f t="shared" si="0"/>
        <v>case cast(wuser.flags2 as bigint) &amp; 4 when 0 then null else 'NO_XCLICK_NOTIFY' end</v>
      </c>
      <c r="F34" s="1" t="str">
        <f t="shared" si="1"/>
        <v>case cast(wuser.flags2 as bigint) &amp; 4 when 0 then null else TRUE end</v>
      </c>
      <c r="G34" s="19" t="str">
        <f t="shared" si="2"/>
        <v xml:space="preserve">case cast(wuser.flags2 as bigint) &amp; 4 when 0 then null else 'NO_XCLICK_NOTIFY' end, case cast(wuser.flags2 as bigint) &amp; 4 when 0 then null else TRUE end, </v>
      </c>
    </row>
    <row r="35" spans="1:7" ht="15.75" customHeight="1">
      <c r="A35" s="1" t="s">
        <v>53</v>
      </c>
      <c r="B35" s="1" t="s">
        <v>186</v>
      </c>
      <c r="C35" s="1" t="s">
        <v>193</v>
      </c>
      <c r="D35" s="21">
        <v>8</v>
      </c>
      <c r="E35" s="18" t="str">
        <f t="shared" si="0"/>
        <v>case cast(wuser.flags2 as bigint) &amp; 8 when 0 then null else 'MOBILE_NOTIFY' end</v>
      </c>
      <c r="F35" s="1" t="str">
        <f t="shared" si="1"/>
        <v>case cast(wuser.flags2 as bigint) &amp; 8 when 0 then null else TRUE end</v>
      </c>
      <c r="G35" s="19" t="str">
        <f t="shared" si="2"/>
        <v xml:space="preserve">case cast(wuser.flags2 as bigint) &amp; 8 when 0 then null else 'MOBILE_NOTIFY' end, case cast(wuser.flags2 as bigint) &amp; 8 when 0 then null else TRUE end, </v>
      </c>
    </row>
    <row r="36" spans="1:7" ht="15.75" customHeight="1">
      <c r="A36" s="1" t="s">
        <v>53</v>
      </c>
      <c r="B36" s="1" t="s">
        <v>186</v>
      </c>
      <c r="C36" s="1" t="s">
        <v>195</v>
      </c>
      <c r="D36" s="21">
        <v>16</v>
      </c>
      <c r="E36" s="18" t="str">
        <f t="shared" si="0"/>
        <v>case cast(wuser.flags2 as bigint) &amp; 16 when 0 then null else 'NO_RECEIPT' end</v>
      </c>
      <c r="F36" s="1" t="str">
        <f t="shared" si="1"/>
        <v>case cast(wuser.flags2 as bigint) &amp; 16 when 0 then null else TRUE end</v>
      </c>
      <c r="G36" s="19" t="str">
        <f t="shared" si="2"/>
        <v xml:space="preserve">case cast(wuser.flags2 as bigint) &amp; 16 when 0 then null else 'NO_RECEIPT' end, case cast(wuser.flags2 as bigint) &amp; 16 when 0 then null else TRUE end, </v>
      </c>
    </row>
    <row r="37" spans="1:7" ht="15.75" customHeight="1">
      <c r="A37" s="1" t="s">
        <v>53</v>
      </c>
      <c r="B37" s="1" t="s">
        <v>186</v>
      </c>
      <c r="C37" s="1" t="s">
        <v>196</v>
      </c>
      <c r="D37" s="21">
        <v>32</v>
      </c>
      <c r="E37" s="18" t="str">
        <f t="shared" si="0"/>
        <v>case cast(wuser.flags2 as bigint) &amp; 32 when 0 then null else 'AUTO_ACCEPT' end</v>
      </c>
      <c r="F37" s="1" t="str">
        <f t="shared" si="1"/>
        <v>case cast(wuser.flags2 as bigint) &amp; 32 when 0 then null else TRUE end</v>
      </c>
      <c r="G37" s="19" t="str">
        <f t="shared" si="2"/>
        <v xml:space="preserve">case cast(wuser.flags2 as bigint) &amp; 32 when 0 then null else 'AUTO_ACCEPT' end, case cast(wuser.flags2 as bigint) &amp; 32 when 0 then null else TRUE end, </v>
      </c>
    </row>
    <row r="38" spans="1:7" ht="15.75" customHeight="1">
      <c r="A38" s="1" t="s">
        <v>53</v>
      </c>
      <c r="B38" s="1" t="s">
        <v>186</v>
      </c>
      <c r="C38" s="1" t="s">
        <v>198</v>
      </c>
      <c r="D38" s="21">
        <v>64</v>
      </c>
      <c r="E38" s="18" t="str">
        <f t="shared" si="0"/>
        <v>case cast(wuser.flags2 as bigint) &amp; 64 when 0 then null else 'SPAM_NEWSLETTER' end</v>
      </c>
      <c r="F38" s="1" t="str">
        <f t="shared" si="1"/>
        <v>case cast(wuser.flags2 as bigint) &amp; 64 when 0 then null else TRUE end</v>
      </c>
      <c r="G38" s="19" t="str">
        <f t="shared" si="2"/>
        <v xml:space="preserve">case cast(wuser.flags2 as bigint) &amp; 64 when 0 then null else 'SPAM_NEWSLETTER' end, case cast(wuser.flags2 as bigint) &amp; 64 when 0 then null else TRUE end, </v>
      </c>
    </row>
    <row r="39" spans="1:7" ht="15.75" customHeight="1">
      <c r="A39" s="1" t="s">
        <v>53</v>
      </c>
      <c r="B39" s="1" t="s">
        <v>186</v>
      </c>
      <c r="C39" s="1" t="s">
        <v>199</v>
      </c>
      <c r="D39" s="21">
        <v>128</v>
      </c>
      <c r="E39" s="18" t="str">
        <f t="shared" si="0"/>
        <v>case cast(wuser.flags2 as bigint) &amp; 128 when 0 then null else 'SPAM_SELLER_TIPS' end</v>
      </c>
      <c r="F39" s="1" t="str">
        <f t="shared" si="1"/>
        <v>case cast(wuser.flags2 as bigint) &amp; 128 when 0 then null else TRUE end</v>
      </c>
      <c r="G39" s="19" t="str">
        <f t="shared" si="2"/>
        <v xml:space="preserve">case cast(wuser.flags2 as bigint) &amp; 128 when 0 then null else 'SPAM_SELLER_TIPS' end, case cast(wuser.flags2 as bigint) &amp; 128 when 0 then null else TRUE end, </v>
      </c>
    </row>
    <row r="40" spans="1:7" ht="15.75" customHeight="1">
      <c r="A40" s="1" t="s">
        <v>53</v>
      </c>
      <c r="B40" s="1" t="s">
        <v>186</v>
      </c>
      <c r="C40" s="1" t="s">
        <v>202</v>
      </c>
      <c r="D40" s="21">
        <v>256</v>
      </c>
      <c r="E40" s="18" t="str">
        <f t="shared" si="0"/>
        <v>case cast(wuser.flags2 as bigint) &amp; 256 when 0 then null else 'SPAM_POLICY_CHANGE' end</v>
      </c>
      <c r="F40" s="1" t="str">
        <f t="shared" si="1"/>
        <v>case cast(wuser.flags2 as bigint) &amp; 256 when 0 then null else TRUE end</v>
      </c>
      <c r="G40" s="19" t="str">
        <f t="shared" si="2"/>
        <v xml:space="preserve">case cast(wuser.flags2 as bigint) &amp; 256 when 0 then null else 'SPAM_POLICY_CHANGE' end, case cast(wuser.flags2 as bigint) &amp; 256 when 0 then null else TRUE end, </v>
      </c>
    </row>
    <row r="41" spans="1:7" ht="15.75" customHeight="1">
      <c r="A41" s="1" t="s">
        <v>53</v>
      </c>
      <c r="B41" s="1" t="s">
        <v>186</v>
      </c>
      <c r="C41" s="1" t="s">
        <v>205</v>
      </c>
      <c r="D41" s="21">
        <v>512</v>
      </c>
      <c r="E41" s="18" t="str">
        <f t="shared" si="0"/>
        <v>case cast(wuser.flags2 as bigint) &amp; 512 when 0 then null else 'SPAM_SURVEYS' end</v>
      </c>
      <c r="F41" s="1" t="str">
        <f t="shared" si="1"/>
        <v>case cast(wuser.flags2 as bigint) &amp; 512 when 0 then null else TRUE end</v>
      </c>
      <c r="G41" s="19" t="str">
        <f t="shared" si="2"/>
        <v xml:space="preserve">case cast(wuser.flags2 as bigint) &amp; 512 when 0 then null else 'SPAM_SURVEYS' end, case cast(wuser.flags2 as bigint) &amp; 512 when 0 then null else TRUE end, </v>
      </c>
    </row>
    <row r="42" spans="1:7" ht="15.75" customHeight="1">
      <c r="A42" s="1" t="s">
        <v>53</v>
      </c>
      <c r="B42" s="1" t="s">
        <v>186</v>
      </c>
      <c r="C42" s="1" t="s">
        <v>208</v>
      </c>
      <c r="D42" s="21">
        <v>1024</v>
      </c>
      <c r="E42" s="18" t="str">
        <f t="shared" si="0"/>
        <v>case cast(wuser.flags2 as bigint) &amp; 1024 when 0 then null else 'SPAM_PROMOS' end</v>
      </c>
      <c r="F42" s="1" t="str">
        <f t="shared" si="1"/>
        <v>case cast(wuser.flags2 as bigint) &amp; 1024 when 0 then null else TRUE end</v>
      </c>
      <c r="G42" s="19" t="str">
        <f t="shared" si="2"/>
        <v xml:space="preserve">case cast(wuser.flags2 as bigint) &amp; 1024 when 0 then null else 'SPAM_PROMOS' end, case cast(wuser.flags2 as bigint) &amp; 1024 when 0 then null else TRUE end, </v>
      </c>
    </row>
    <row r="43" spans="1:7" ht="15.75" customHeight="1">
      <c r="A43" s="1" t="s">
        <v>53</v>
      </c>
      <c r="B43" s="1" t="s">
        <v>186</v>
      </c>
      <c r="C43" s="1" t="s">
        <v>211</v>
      </c>
      <c r="D43" s="21">
        <v>2048</v>
      </c>
      <c r="E43" s="18" t="str">
        <f t="shared" si="0"/>
        <v>case cast(wuser.flags2 as bigint) &amp; 2048 when 0 then null else 'ACCOUNT_IP_PROTECTED' end</v>
      </c>
      <c r="F43" s="1" t="str">
        <f t="shared" si="1"/>
        <v>case cast(wuser.flags2 as bigint) &amp; 2048 when 0 then null else TRUE end</v>
      </c>
      <c r="G43" s="19" t="str">
        <f t="shared" si="2"/>
        <v xml:space="preserve">case cast(wuser.flags2 as bigint) &amp; 2048 when 0 then null else 'ACCOUNT_IP_PROTECTED' end, case cast(wuser.flags2 as bigint) &amp; 2048 when 0 then null else TRUE end, </v>
      </c>
    </row>
    <row r="44" spans="1:7" ht="15.75" customHeight="1">
      <c r="A44" s="1" t="s">
        <v>53</v>
      </c>
      <c r="B44" s="1" t="s">
        <v>186</v>
      </c>
      <c r="C44" s="1" t="s">
        <v>216</v>
      </c>
      <c r="D44" s="21">
        <v>4096</v>
      </c>
      <c r="E44" s="18" t="str">
        <f t="shared" si="0"/>
        <v>case cast(wuser.flags2 as bigint) &amp; 4096 when 0 then null else 'DISABLE_ELV' end</v>
      </c>
      <c r="F44" s="1" t="str">
        <f t="shared" si="1"/>
        <v>case cast(wuser.flags2 as bigint) &amp; 4096 when 0 then null else TRUE end</v>
      </c>
      <c r="G44" s="19" t="str">
        <f t="shared" si="2"/>
        <v xml:space="preserve">case cast(wuser.flags2 as bigint) &amp; 4096 when 0 then null else 'DISABLE_ELV' end, case cast(wuser.flags2 as bigint) &amp; 4096 when 0 then null else TRUE end, </v>
      </c>
    </row>
    <row r="45" spans="1:7" ht="15.75" customHeight="1">
      <c r="A45" s="1" t="s">
        <v>53</v>
      </c>
      <c r="B45" s="1" t="s">
        <v>186</v>
      </c>
      <c r="C45" s="1" t="s">
        <v>219</v>
      </c>
      <c r="D45" s="21">
        <v>8192</v>
      </c>
      <c r="E45" s="18" t="str">
        <f t="shared" si="0"/>
        <v>case cast(wuser.flags2 as bigint) &amp; 8192 when 0 then null else 'DCC_USER' end</v>
      </c>
      <c r="F45" s="1" t="str">
        <f t="shared" si="1"/>
        <v>case cast(wuser.flags2 as bigint) &amp; 8192 when 0 then null else TRUE end</v>
      </c>
      <c r="G45" s="19" t="str">
        <f t="shared" si="2"/>
        <v xml:space="preserve">case cast(wuser.flags2 as bigint) &amp; 8192 when 0 then null else 'DCC_USER' end, case cast(wuser.flags2 as bigint) &amp; 8192 when 0 then null else TRUE end, </v>
      </c>
    </row>
    <row r="46" spans="1:7" ht="15.75" customHeight="1">
      <c r="A46" s="1" t="s">
        <v>53</v>
      </c>
      <c r="B46" s="1" t="s">
        <v>186</v>
      </c>
      <c r="C46" s="1" t="s">
        <v>222</v>
      </c>
      <c r="D46" s="21">
        <v>16384</v>
      </c>
      <c r="E46" s="18" t="str">
        <f t="shared" si="0"/>
        <v>case cast(wuser.flags2 as bigint) &amp; 16384 when 0 then null else 'RISK_FILTER_ENABLED' end</v>
      </c>
      <c r="F46" s="1" t="str">
        <f t="shared" si="1"/>
        <v>case cast(wuser.flags2 as bigint) &amp; 16384 when 0 then null else TRUE end</v>
      </c>
      <c r="G46" s="19" t="str">
        <f t="shared" si="2"/>
        <v xml:space="preserve">case cast(wuser.flags2 as bigint) &amp; 16384 when 0 then null else 'RISK_FILTER_ENABLED' end, case cast(wuser.flags2 as bigint) &amp; 16384 when 0 then null else TRUE end, </v>
      </c>
    </row>
    <row r="47" spans="1:7" ht="15.75" customHeight="1">
      <c r="A47" s="1" t="s">
        <v>53</v>
      </c>
      <c r="B47" s="1" t="s">
        <v>186</v>
      </c>
      <c r="C47" s="1" t="s">
        <v>225</v>
      </c>
      <c r="D47" s="21">
        <v>32768</v>
      </c>
      <c r="E47" s="18" t="str">
        <f t="shared" si="0"/>
        <v>case cast(wuser.flags2 as bigint) &amp; 32768 when 0 then null else 'RISK_FILTER_ACCEPTED' end</v>
      </c>
      <c r="F47" s="1" t="str">
        <f t="shared" si="1"/>
        <v>case cast(wuser.flags2 as bigint) &amp; 32768 when 0 then null else TRUE end</v>
      </c>
      <c r="G47" s="19" t="str">
        <f t="shared" si="2"/>
        <v xml:space="preserve">case cast(wuser.flags2 as bigint) &amp; 32768 when 0 then null else 'RISK_FILTER_ACCEPTED' end, case cast(wuser.flags2 as bigint) &amp; 32768 when 0 then null else TRUE end, </v>
      </c>
    </row>
    <row r="48" spans="1:7" ht="15.75" customHeight="1">
      <c r="A48" s="1" t="s">
        <v>53</v>
      </c>
      <c r="B48" s="1" t="s">
        <v>186</v>
      </c>
      <c r="C48" s="1" t="s">
        <v>228</v>
      </c>
      <c r="D48" s="21">
        <v>65536</v>
      </c>
      <c r="E48" s="18" t="str">
        <f t="shared" si="0"/>
        <v>case cast(wuser.flags2 as bigint) &amp; 65536 when 0 then null else 'COLLECTIONS' end</v>
      </c>
      <c r="F48" s="1" t="str">
        <f t="shared" si="1"/>
        <v>case cast(wuser.flags2 as bigint) &amp; 65536 when 0 then null else TRUE end</v>
      </c>
      <c r="G48" s="19" t="str">
        <f t="shared" si="2"/>
        <v xml:space="preserve">case cast(wuser.flags2 as bigint) &amp; 65536 when 0 then null else 'COLLECTIONS' end, case cast(wuser.flags2 as bigint) &amp; 65536 when 0 then null else TRUE end, </v>
      </c>
    </row>
    <row r="49" spans="1:7" ht="15.75" customHeight="1">
      <c r="A49" s="1" t="s">
        <v>53</v>
      </c>
      <c r="B49" s="1" t="s">
        <v>186</v>
      </c>
      <c r="C49" s="1" t="s">
        <v>231</v>
      </c>
      <c r="D49" s="21">
        <v>131072</v>
      </c>
      <c r="E49" s="18" t="str">
        <f t="shared" si="0"/>
        <v>case cast(wuser.flags2 as bigint) &amp; 131072 when 0 then null else 'HAS_BILLPAY_DEFAULTS' end</v>
      </c>
      <c r="F49" s="1" t="str">
        <f t="shared" si="1"/>
        <v>case cast(wuser.flags2 as bigint) &amp; 131072 when 0 then null else TRUE end</v>
      </c>
      <c r="G49" s="19" t="str">
        <f t="shared" si="2"/>
        <v xml:space="preserve">case cast(wuser.flags2 as bigint) &amp; 131072 when 0 then null else 'HAS_BILLPAY_DEFAULTS' end, case cast(wuser.flags2 as bigint) &amp; 131072 when 0 then null else TRUE end, </v>
      </c>
    </row>
    <row r="50" spans="1:7" ht="15.75" customHeight="1">
      <c r="A50" s="1" t="s">
        <v>53</v>
      </c>
      <c r="B50" s="1" t="s">
        <v>186</v>
      </c>
      <c r="C50" s="1" t="s">
        <v>236</v>
      </c>
      <c r="D50" s="21">
        <v>262144</v>
      </c>
      <c r="E50" s="18" t="str">
        <f t="shared" si="0"/>
        <v>case cast(wuser.flags2 as bigint) &amp; 262144 when 0 then null else 'SCHEDULED_NOTIFY' end</v>
      </c>
      <c r="F50" s="1" t="str">
        <f t="shared" si="1"/>
        <v>case cast(wuser.flags2 as bigint) &amp; 262144 when 0 then null else TRUE end</v>
      </c>
      <c r="G50" s="19" t="str">
        <f t="shared" si="2"/>
        <v xml:space="preserve">case cast(wuser.flags2 as bigint) &amp; 262144 when 0 then null else 'SCHEDULED_NOTIFY' end, case cast(wuser.flags2 as bigint) &amp; 262144 when 0 then null else TRUE end, </v>
      </c>
    </row>
    <row r="51" spans="1:7" ht="15.75" customHeight="1">
      <c r="A51" s="1" t="s">
        <v>53</v>
      </c>
      <c r="B51" s="1" t="s">
        <v>186</v>
      </c>
      <c r="C51" s="1" t="s">
        <v>239</v>
      </c>
      <c r="D51" s="21">
        <v>524288</v>
      </c>
      <c r="E51" s="18" t="str">
        <f t="shared" si="0"/>
        <v>case cast(wuser.flags2 as bigint) &amp; 524288 when 0 then null else 'PPP_ENROLLED' end</v>
      </c>
      <c r="F51" s="1" t="str">
        <f t="shared" si="1"/>
        <v>case cast(wuser.flags2 as bigint) &amp; 524288 when 0 then null else TRUE end</v>
      </c>
      <c r="G51" s="19" t="str">
        <f t="shared" si="2"/>
        <v xml:space="preserve">case cast(wuser.flags2 as bigint) &amp; 524288 when 0 then null else 'PPP_ENROLLED' end, case cast(wuser.flags2 as bigint) &amp; 524288 when 0 then null else TRUE end, </v>
      </c>
    </row>
    <row r="52" spans="1:7" ht="15.75" customHeight="1">
      <c r="A52" s="1" t="s">
        <v>53</v>
      </c>
      <c r="B52" s="1" t="s">
        <v>186</v>
      </c>
      <c r="C52" s="1" t="s">
        <v>241</v>
      </c>
      <c r="D52" s="21">
        <v>1048576</v>
      </c>
      <c r="E52" s="18" t="str">
        <f t="shared" si="0"/>
        <v>case cast(wuser.flags2 as bigint) &amp; 1048576 when 0 then null else 'SEND_PAYMENT_INTL' end</v>
      </c>
      <c r="F52" s="1" t="str">
        <f t="shared" si="1"/>
        <v>case cast(wuser.flags2 as bigint) &amp; 1048576 when 0 then null else TRUE end</v>
      </c>
      <c r="G52" s="19" t="str">
        <f t="shared" si="2"/>
        <v xml:space="preserve">case cast(wuser.flags2 as bigint) &amp; 1048576 when 0 then null else 'SEND_PAYMENT_INTL' end, case cast(wuser.flags2 as bigint) &amp; 1048576 when 0 then null else TRUE end, </v>
      </c>
    </row>
    <row r="53" spans="1:7" ht="15.75" customHeight="1">
      <c r="A53" s="1" t="s">
        <v>53</v>
      </c>
      <c r="B53" s="1" t="s">
        <v>186</v>
      </c>
      <c r="C53" s="1" t="s">
        <v>244</v>
      </c>
      <c r="D53" s="21">
        <v>2097152</v>
      </c>
      <c r="E53" s="18" t="str">
        <f t="shared" si="0"/>
        <v>case cast(wuser.flags2 as bigint) &amp; 2097152 when 0 then null else 'SUBSCR_AGREE_TERMS' end</v>
      </c>
      <c r="F53" s="1" t="str">
        <f t="shared" si="1"/>
        <v>case cast(wuser.flags2 as bigint) &amp; 2097152 when 0 then null else TRUE end</v>
      </c>
      <c r="G53" s="19" t="str">
        <f t="shared" si="2"/>
        <v xml:space="preserve">case cast(wuser.flags2 as bigint) &amp; 2097152 when 0 then null else 'SUBSCR_AGREE_TERMS' end, case cast(wuser.flags2 as bigint) &amp; 2097152 when 0 then null else TRUE end, </v>
      </c>
    </row>
    <row r="54" spans="1:7" ht="15.75" customHeight="1">
      <c r="A54" s="1" t="s">
        <v>53</v>
      </c>
      <c r="B54" s="1" t="s">
        <v>186</v>
      </c>
      <c r="C54" s="1" t="s">
        <v>247</v>
      </c>
      <c r="D54" s="21">
        <v>4194304</v>
      </c>
      <c r="E54" s="18" t="str">
        <f t="shared" si="0"/>
        <v>case cast(wuser.flags2 as bigint) &amp; 4194304 when 0 then null else 'SHIPPING_USER' end</v>
      </c>
      <c r="F54" s="1" t="str">
        <f t="shared" si="1"/>
        <v>case cast(wuser.flags2 as bigint) &amp; 4194304 when 0 then null else TRUE end</v>
      </c>
      <c r="G54" s="19" t="str">
        <f t="shared" si="2"/>
        <v xml:space="preserve">case cast(wuser.flags2 as bigint) &amp; 4194304 when 0 then null else 'SHIPPING_USER' end, case cast(wuser.flags2 as bigint) &amp; 4194304 when 0 then null else TRUE end, </v>
      </c>
    </row>
    <row r="55" spans="1:7" ht="15.75" customHeight="1">
      <c r="A55" s="1" t="s">
        <v>53</v>
      </c>
      <c r="B55" s="1" t="s">
        <v>186</v>
      </c>
      <c r="C55" s="1" t="s">
        <v>251</v>
      </c>
      <c r="D55" s="21">
        <v>8388608</v>
      </c>
      <c r="E55" s="18" t="str">
        <f t="shared" si="0"/>
        <v>case cast(wuser.flags2 as bigint) &amp; 8388608 when 0 then null else 'SPAM_DEV_NETWORK' end</v>
      </c>
      <c r="F55" s="1" t="str">
        <f t="shared" si="1"/>
        <v>case cast(wuser.flags2 as bigint) &amp; 8388608 when 0 then null else TRUE end</v>
      </c>
      <c r="G55" s="19" t="str">
        <f t="shared" si="2"/>
        <v xml:space="preserve">case cast(wuser.flags2 as bigint) &amp; 8388608 when 0 then null else 'SPAM_DEV_NETWORK' end, case cast(wuser.flags2 as bigint) &amp; 8388608 when 0 then null else TRUE end, </v>
      </c>
    </row>
    <row r="56" spans="1:7" ht="15.75" customHeight="1">
      <c r="A56" s="1" t="s">
        <v>53</v>
      </c>
      <c r="B56" s="1" t="s">
        <v>186</v>
      </c>
      <c r="C56" s="1" t="s">
        <v>254</v>
      </c>
      <c r="D56" s="21">
        <v>16777216</v>
      </c>
      <c r="E56" s="18" t="str">
        <f t="shared" si="0"/>
        <v>case cast(wuser.flags2 as bigint) &amp; 16777216 when 0 then null else 'AUCTION_SELLER' end</v>
      </c>
      <c r="F56" s="1" t="str">
        <f t="shared" si="1"/>
        <v>case cast(wuser.flags2 as bigint) &amp; 16777216 when 0 then null else TRUE end</v>
      </c>
      <c r="G56" s="19" t="str">
        <f t="shared" si="2"/>
        <v xml:space="preserve">case cast(wuser.flags2 as bigint) &amp; 16777216 when 0 then null else 'AUCTION_SELLER' end, case cast(wuser.flags2 as bigint) &amp; 16777216 when 0 then null else TRUE end, </v>
      </c>
    </row>
    <row r="57" spans="1:7" ht="15.75" customHeight="1">
      <c r="A57" s="1" t="s">
        <v>53</v>
      </c>
      <c r="B57" s="1" t="s">
        <v>186</v>
      </c>
      <c r="C57" s="1" t="s">
        <v>259</v>
      </c>
      <c r="D57" s="21">
        <v>33554432</v>
      </c>
      <c r="E57" s="18" t="str">
        <f t="shared" si="0"/>
        <v>case cast(wuser.flags2 as bigint) &amp; 33554432 when 0 then null else 'AUCTION_BUYER' end</v>
      </c>
      <c r="F57" s="1" t="str">
        <f t="shared" si="1"/>
        <v>case cast(wuser.flags2 as bigint) &amp; 33554432 when 0 then null else TRUE end</v>
      </c>
      <c r="G57" s="19" t="str">
        <f t="shared" si="2"/>
        <v xml:space="preserve">case cast(wuser.flags2 as bigint) &amp; 33554432 when 0 then null else 'AUCTION_BUYER' end, case cast(wuser.flags2 as bigint) &amp; 33554432 when 0 then null else TRUE end, </v>
      </c>
    </row>
    <row r="58" spans="1:7" ht="15.75" customHeight="1">
      <c r="A58" s="1" t="s">
        <v>53</v>
      </c>
      <c r="B58" s="1" t="s">
        <v>186</v>
      </c>
      <c r="C58" s="1" t="s">
        <v>263</v>
      </c>
      <c r="D58" s="21">
        <v>67108864</v>
      </c>
      <c r="E58" s="18" t="str">
        <f t="shared" si="0"/>
        <v>case cast(wuser.flags2 as bigint) &amp; 67108864 when 0 then null else 'HAS_EBAY_ID' end</v>
      </c>
      <c r="F58" s="1" t="str">
        <f t="shared" si="1"/>
        <v>case cast(wuser.flags2 as bigint) &amp; 67108864 when 0 then null else TRUE end</v>
      </c>
      <c r="G58" s="19" t="str">
        <f t="shared" si="2"/>
        <v xml:space="preserve">case cast(wuser.flags2 as bigint) &amp; 67108864 when 0 then null else 'HAS_EBAY_ID' end, case cast(wuser.flags2 as bigint) &amp; 67108864 when 0 then null else TRUE end, </v>
      </c>
    </row>
    <row r="59" spans="1:7" ht="15.75" customHeight="1">
      <c r="A59" s="1" t="s">
        <v>53</v>
      </c>
      <c r="B59" s="1" t="s">
        <v>186</v>
      </c>
      <c r="C59" s="1" t="s">
        <v>268</v>
      </c>
      <c r="D59" s="21">
        <v>134217728</v>
      </c>
      <c r="E59" s="18" t="str">
        <f t="shared" si="0"/>
        <v>case cast(wuser.flags2 as bigint) &amp; 134217728 when 0 then null else 'NO_WARRANTY_FOR_BUYER' end</v>
      </c>
      <c r="F59" s="1" t="str">
        <f t="shared" si="1"/>
        <v>case cast(wuser.flags2 as bigint) &amp; 134217728 when 0 then null else TRUE end</v>
      </c>
      <c r="G59" s="19" t="str">
        <f t="shared" si="2"/>
        <v xml:space="preserve">case cast(wuser.flags2 as bigint) &amp; 134217728 when 0 then null else 'NO_WARRANTY_FOR_BUYER' end, case cast(wuser.flags2 as bigint) &amp; 134217728 when 0 then null else TRUE end, </v>
      </c>
    </row>
    <row r="60" spans="1:7" ht="15.75" customHeight="1">
      <c r="A60" s="1" t="s">
        <v>53</v>
      </c>
      <c r="B60" s="1" t="s">
        <v>186</v>
      </c>
      <c r="C60" s="1" t="s">
        <v>271</v>
      </c>
      <c r="D60" s="21">
        <v>268435456</v>
      </c>
      <c r="E60" s="18" t="str">
        <f t="shared" si="0"/>
        <v>case cast(wuser.flags2 as bigint) &amp; 268435456 when 0 then null else 'PPIP_SIGNUP' end</v>
      </c>
      <c r="F60" s="1" t="str">
        <f t="shared" si="1"/>
        <v>case cast(wuser.flags2 as bigint) &amp; 268435456 when 0 then null else TRUE end</v>
      </c>
      <c r="G60" s="19" t="str">
        <f t="shared" si="2"/>
        <v xml:space="preserve">case cast(wuser.flags2 as bigint) &amp; 268435456 when 0 then null else 'PPIP_SIGNUP' end, case cast(wuser.flags2 as bigint) &amp; 268435456 when 0 then null else TRUE end, </v>
      </c>
    </row>
    <row r="61" spans="1:7" ht="15.75" customHeight="1">
      <c r="A61" s="1" t="s">
        <v>53</v>
      </c>
      <c r="B61" s="1" t="s">
        <v>186</v>
      </c>
      <c r="C61" s="1" t="s">
        <v>273</v>
      </c>
      <c r="D61" s="21">
        <v>536870912</v>
      </c>
      <c r="E61" s="18" t="str">
        <f t="shared" si="0"/>
        <v>case cast(wuser.flags2 as bigint) &amp; 536870912 when 0 then null else 'IS_VERIFIED' end</v>
      </c>
      <c r="F61" s="1" t="str">
        <f t="shared" si="1"/>
        <v>case cast(wuser.flags2 as bigint) &amp; 536870912 when 0 then null else TRUE end</v>
      </c>
      <c r="G61" s="19" t="str">
        <f t="shared" si="2"/>
        <v xml:space="preserve">case cast(wuser.flags2 as bigint) &amp; 536870912 when 0 then null else 'IS_VERIFIED' end, case cast(wuser.flags2 as bigint) &amp; 536870912 when 0 then null else TRUE end, </v>
      </c>
    </row>
    <row r="62" spans="1:7" ht="15.75" customHeight="1">
      <c r="A62" s="1" t="s">
        <v>53</v>
      </c>
      <c r="B62" s="1" t="s">
        <v>186</v>
      </c>
      <c r="C62" s="1" t="s">
        <v>275</v>
      </c>
      <c r="D62" s="21">
        <v>1073741824</v>
      </c>
      <c r="E62" s="18" t="str">
        <f t="shared" si="0"/>
        <v>case cast(wuser.flags2 as bigint) &amp; 1073741824 when 0 then null else 'MOBILE_ASSOCIATION' end</v>
      </c>
      <c r="F62" s="1" t="str">
        <f t="shared" si="1"/>
        <v>case cast(wuser.flags2 as bigint) &amp; 1073741824 when 0 then null else TRUE end</v>
      </c>
      <c r="G62" s="19" t="str">
        <f t="shared" si="2"/>
        <v xml:space="preserve">case cast(wuser.flags2 as bigint) &amp; 1073741824 when 0 then null else 'MOBILE_ASSOCIATION' end, case cast(wuser.flags2 as bigint) &amp; 1073741824 when 0 then null else TRUE end, </v>
      </c>
    </row>
    <row r="63" spans="1:7" ht="15.75" customHeight="1">
      <c r="A63" s="1" t="s">
        <v>53</v>
      </c>
      <c r="B63" s="1" t="s">
        <v>282</v>
      </c>
      <c r="C63" s="1" t="s">
        <v>283</v>
      </c>
      <c r="D63" s="21">
        <v>1</v>
      </c>
      <c r="E63" s="18" t="str">
        <f t="shared" si="0"/>
        <v>case cast(wuser.flags3 as bigint) &amp; 1 when 0 then null else 'ADMIN_EMAIL_CC' end</v>
      </c>
      <c r="F63" s="1" t="str">
        <f t="shared" si="1"/>
        <v>case cast(wuser.flags3 as bigint) &amp; 1 when 0 then null else TRUE end</v>
      </c>
      <c r="G63" s="19" t="str">
        <f t="shared" si="2"/>
        <v xml:space="preserve">case cast(wuser.flags3 as bigint) &amp; 1 when 0 then null else 'ADMIN_EMAIL_CC' end, case cast(wuser.flags3 as bigint) &amp; 1 when 0 then null else TRUE end, </v>
      </c>
    </row>
    <row r="64" spans="1:7" ht="15.75" customHeight="1">
      <c r="A64" s="1" t="s">
        <v>53</v>
      </c>
      <c r="B64" s="1" t="s">
        <v>282</v>
      </c>
      <c r="C64" s="1" t="s">
        <v>285</v>
      </c>
      <c r="D64" s="21">
        <v>2</v>
      </c>
      <c r="E64" s="18" t="str">
        <f t="shared" si="0"/>
        <v>case cast(wuser.flags3 as bigint) &amp; 2 when 0 then null else 'ADMIN_EMAIL_BA' end</v>
      </c>
      <c r="F64" s="1" t="str">
        <f t="shared" si="1"/>
        <v>case cast(wuser.flags3 as bigint) &amp; 2 when 0 then null else TRUE end</v>
      </c>
      <c r="G64" s="19" t="str">
        <f t="shared" si="2"/>
        <v xml:space="preserve">case cast(wuser.flags3 as bigint) &amp; 2 when 0 then null else 'ADMIN_EMAIL_BA' end, case cast(wuser.flags3 as bigint) &amp; 2 when 0 then null else TRUE end, </v>
      </c>
    </row>
    <row r="65" spans="1:7" ht="15.75" customHeight="1">
      <c r="A65" s="1" t="s">
        <v>53</v>
      </c>
      <c r="B65" s="1" t="s">
        <v>282</v>
      </c>
      <c r="C65" s="1" t="s">
        <v>287</v>
      </c>
      <c r="D65" s="21">
        <v>4</v>
      </c>
      <c r="E65" s="18" t="str">
        <f t="shared" si="0"/>
        <v>case cast(wuser.flags3 as bigint) &amp; 4 when 0 then null else 'ADMIN_EMAIL_ADDRESS' end</v>
      </c>
      <c r="F65" s="1" t="str">
        <f t="shared" si="1"/>
        <v>case cast(wuser.flags3 as bigint) &amp; 4 when 0 then null else TRUE end</v>
      </c>
      <c r="G65" s="19" t="str">
        <f t="shared" si="2"/>
        <v xml:space="preserve">case cast(wuser.flags3 as bigint) &amp; 4 when 0 then null else 'ADMIN_EMAIL_ADDRESS' end, case cast(wuser.flags3 as bigint) &amp; 4 when 0 then null else TRUE end, </v>
      </c>
    </row>
    <row r="66" spans="1:7" ht="15.75" customHeight="1">
      <c r="A66" s="1" t="s">
        <v>53</v>
      </c>
      <c r="B66" s="1" t="s">
        <v>282</v>
      </c>
      <c r="C66" s="1" t="s">
        <v>289</v>
      </c>
      <c r="D66" s="21">
        <v>8</v>
      </c>
      <c r="E66" s="18" t="str">
        <f t="shared" si="0"/>
        <v>case cast(wuser.flags3 as bigint) &amp; 8 when 0 then null else 'ADMIN_EMAIL_PASSWORD' end</v>
      </c>
      <c r="F66" s="1" t="str">
        <f t="shared" si="1"/>
        <v>case cast(wuser.flags3 as bigint) &amp; 8 when 0 then null else TRUE end</v>
      </c>
      <c r="G66" s="19" t="str">
        <f t="shared" si="2"/>
        <v xml:space="preserve">case cast(wuser.flags3 as bigint) &amp; 8 when 0 then null else 'ADMIN_EMAIL_PASSWORD' end, case cast(wuser.flags3 as bigint) &amp; 8 when 0 then null else TRUE end, </v>
      </c>
    </row>
    <row r="67" spans="1:7" ht="15.75" customHeight="1">
      <c r="A67" s="1" t="s">
        <v>53</v>
      </c>
      <c r="B67" s="1" t="s">
        <v>282</v>
      </c>
      <c r="C67" s="1" t="s">
        <v>291</v>
      </c>
      <c r="D67" s="21">
        <v>16</v>
      </c>
      <c r="E67" s="18" t="str">
        <f t="shared" si="0"/>
        <v>case cast(wuser.flags3 as bigint) &amp; 16 when 0 then null else 'ADMIN_EMAIL_BUS_INFO' end</v>
      </c>
      <c r="F67" s="1" t="str">
        <f t="shared" si="1"/>
        <v>case cast(wuser.flags3 as bigint) &amp; 16 when 0 then null else TRUE end</v>
      </c>
      <c r="G67" s="19" t="str">
        <f t="shared" si="2"/>
        <v xml:space="preserve">case cast(wuser.flags3 as bigint) &amp; 16 when 0 then null else 'ADMIN_EMAIL_BUS_INFO' end, case cast(wuser.flags3 as bigint) &amp; 16 when 0 then null else TRUE end, </v>
      </c>
    </row>
    <row r="68" spans="1:7" ht="15.75" customHeight="1">
      <c r="A68" s="1" t="s">
        <v>53</v>
      </c>
      <c r="B68" s="1" t="s">
        <v>282</v>
      </c>
      <c r="C68" s="1" t="s">
        <v>293</v>
      </c>
      <c r="D68" s="21">
        <v>32</v>
      </c>
      <c r="E68" s="18" t="str">
        <f t="shared" si="0"/>
        <v>case cast(wuser.flags3 as bigint) &amp; 32 when 0 then null else 'MERCHANT_HIGH_RISK' end</v>
      </c>
      <c r="F68" s="1" t="str">
        <f t="shared" si="1"/>
        <v>case cast(wuser.flags3 as bigint) &amp; 32 when 0 then null else TRUE end</v>
      </c>
      <c r="G68" s="19" t="str">
        <f t="shared" si="2"/>
        <v xml:space="preserve">case cast(wuser.flags3 as bigint) &amp; 32 when 0 then null else 'MERCHANT_HIGH_RISK' end, case cast(wuser.flags3 as bigint) &amp; 32 when 0 then null else TRUE end, </v>
      </c>
    </row>
    <row r="69" spans="1:7" ht="15.75" customHeight="1">
      <c r="A69" s="1" t="s">
        <v>53</v>
      </c>
      <c r="B69" s="1" t="s">
        <v>282</v>
      </c>
      <c r="C69" s="1" t="s">
        <v>295</v>
      </c>
      <c r="D69" s="21">
        <v>64</v>
      </c>
      <c r="E69" s="18" t="str">
        <f t="shared" si="0"/>
        <v>case cast(wuser.flags3 as bigint) &amp; 64 when 0 then null else 'ACCEPTING_HTML_EMAIL' end</v>
      </c>
      <c r="F69" s="1" t="str">
        <f t="shared" si="1"/>
        <v>case cast(wuser.flags3 as bigint) &amp; 64 when 0 then null else TRUE end</v>
      </c>
      <c r="G69" s="19" t="str">
        <f t="shared" si="2"/>
        <v xml:space="preserve">case cast(wuser.flags3 as bigint) &amp; 64 when 0 then null else 'ACCEPTING_HTML_EMAIL' end, case cast(wuser.flags3 as bigint) &amp; 64 when 0 then null else TRUE end, </v>
      </c>
    </row>
    <row r="70" spans="1:7" ht="15.75" customHeight="1">
      <c r="A70" s="1" t="s">
        <v>53</v>
      </c>
      <c r="B70" s="1" t="s">
        <v>282</v>
      </c>
      <c r="C70" s="1" t="s">
        <v>297</v>
      </c>
      <c r="D70" s="21">
        <v>128</v>
      </c>
      <c r="E70" s="18" t="str">
        <f t="shared" si="0"/>
        <v>case cast(wuser.flags3 as bigint) &amp; 128 when 0 then null else 'ALLOW_COOKIE_API' end</v>
      </c>
      <c r="F70" s="1" t="str">
        <f t="shared" si="1"/>
        <v>case cast(wuser.flags3 as bigint) &amp; 128 when 0 then null else TRUE end</v>
      </c>
      <c r="G70" s="19" t="str">
        <f t="shared" si="2"/>
        <v xml:space="preserve">case cast(wuser.flags3 as bigint) &amp; 128 when 0 then null else 'ALLOW_COOKIE_API' end, case cast(wuser.flags3 as bigint) &amp; 128 when 0 then null else TRUE end, </v>
      </c>
    </row>
    <row r="71" spans="1:7" ht="15.75" customHeight="1">
      <c r="A71" s="1" t="s">
        <v>53</v>
      </c>
      <c r="B71" s="1" t="s">
        <v>282</v>
      </c>
      <c r="C71" s="1" t="s">
        <v>299</v>
      </c>
      <c r="D71" s="21">
        <v>256</v>
      </c>
      <c r="E71" s="18" t="str">
        <f t="shared" si="0"/>
        <v>case cast(wuser.flags3 as bigint) &amp; 256 when 0 then null else 'HAS_APU' end</v>
      </c>
      <c r="F71" s="1" t="str">
        <f t="shared" si="1"/>
        <v>case cast(wuser.flags3 as bigint) &amp; 256 when 0 then null else TRUE end</v>
      </c>
      <c r="G71" s="19" t="str">
        <f t="shared" si="2"/>
        <v xml:space="preserve">case cast(wuser.flags3 as bigint) &amp; 256 when 0 then null else 'HAS_APU' end, case cast(wuser.flags3 as bigint) &amp; 256 when 0 then null else TRUE end, </v>
      </c>
    </row>
    <row r="72" spans="1:7" ht="15.75" customHeight="1">
      <c r="A72" s="1" t="s">
        <v>53</v>
      </c>
      <c r="B72" s="1" t="s">
        <v>282</v>
      </c>
      <c r="C72" s="1" t="s">
        <v>300</v>
      </c>
      <c r="D72" s="21">
        <v>512</v>
      </c>
      <c r="E72" s="18" t="str">
        <f t="shared" si="0"/>
        <v>case cast(wuser.flags3 as bigint) &amp; 512 when 0 then null else 'NEXT_PYMNT_CCRISK_EXMPT' end</v>
      </c>
      <c r="F72" s="1" t="str">
        <f t="shared" si="1"/>
        <v>case cast(wuser.flags3 as bigint) &amp; 512 when 0 then null else TRUE end</v>
      </c>
      <c r="G72" s="19" t="str">
        <f t="shared" si="2"/>
        <v xml:space="preserve">case cast(wuser.flags3 as bigint) &amp; 512 when 0 then null else 'NEXT_PYMNT_CCRISK_EXMPT' end, case cast(wuser.flags3 as bigint) &amp; 512 when 0 then null else TRUE end, </v>
      </c>
    </row>
    <row r="73" spans="1:7" ht="15.75" customHeight="1">
      <c r="A73" s="1" t="s">
        <v>53</v>
      </c>
      <c r="B73" s="1" t="s">
        <v>282</v>
      </c>
      <c r="C73" s="1" t="s">
        <v>302</v>
      </c>
      <c r="D73" s="21">
        <v>1024</v>
      </c>
      <c r="E73" s="18" t="str">
        <f t="shared" si="0"/>
        <v>case cast(wuser.flags3 as bigint) &amp; 1024 when 0 then null else 'HAS_ALI' end</v>
      </c>
      <c r="F73" s="1" t="str">
        <f t="shared" si="1"/>
        <v>case cast(wuser.flags3 as bigint) &amp; 1024 when 0 then null else TRUE end</v>
      </c>
      <c r="G73" s="19" t="str">
        <f t="shared" si="2"/>
        <v xml:space="preserve">case cast(wuser.flags3 as bigint) &amp; 1024 when 0 then null else 'HAS_ALI' end, case cast(wuser.flags3 as bigint) &amp; 1024 when 0 then null else TRUE end, </v>
      </c>
    </row>
    <row r="74" spans="1:7" ht="15.75" customHeight="1">
      <c r="A74" s="1" t="s">
        <v>53</v>
      </c>
      <c r="B74" s="1" t="s">
        <v>282</v>
      </c>
      <c r="C74" s="1" t="s">
        <v>306</v>
      </c>
      <c r="D74" s="21">
        <v>2048</v>
      </c>
      <c r="E74" s="18" t="str">
        <f t="shared" si="0"/>
        <v>case cast(wuser.flags3 as bigint) &amp; 2048 when 0 then null else 'HAS_WBN' end</v>
      </c>
      <c r="F74" s="1" t="str">
        <f t="shared" si="1"/>
        <v>case cast(wuser.flags3 as bigint) &amp; 2048 when 0 then null else TRUE end</v>
      </c>
      <c r="G74" s="19" t="str">
        <f t="shared" si="2"/>
        <v xml:space="preserve">case cast(wuser.flags3 as bigint) &amp; 2048 when 0 then null else 'HAS_WBN' end, case cast(wuser.flags3 as bigint) &amp; 2048 when 0 then null else TRUE end, </v>
      </c>
    </row>
    <row r="75" spans="1:7" ht="15.75" customHeight="1">
      <c r="A75" s="1" t="s">
        <v>53</v>
      </c>
      <c r="B75" s="1" t="s">
        <v>282</v>
      </c>
      <c r="C75" s="1" t="s">
        <v>307</v>
      </c>
      <c r="D75" s="21">
        <v>4096</v>
      </c>
      <c r="E75" s="18" t="str">
        <f t="shared" si="0"/>
        <v>case cast(wuser.flags3 as bigint) &amp; 4096 when 0 then null else 'WEB_ACCEPT_SELLER' end</v>
      </c>
      <c r="F75" s="1" t="str">
        <f t="shared" si="1"/>
        <v>case cast(wuser.flags3 as bigint) &amp; 4096 when 0 then null else TRUE end</v>
      </c>
      <c r="G75" s="19" t="str">
        <f t="shared" si="2"/>
        <v xml:space="preserve">case cast(wuser.flags3 as bigint) &amp; 4096 when 0 then null else 'WEB_ACCEPT_SELLER' end, case cast(wuser.flags3 as bigint) &amp; 4096 when 0 then null else TRUE end, </v>
      </c>
    </row>
    <row r="76" spans="1:7" ht="15.75" customHeight="1">
      <c r="A76" s="1" t="s">
        <v>53</v>
      </c>
      <c r="B76" s="1" t="s">
        <v>282</v>
      </c>
      <c r="C76" s="1" t="s">
        <v>309</v>
      </c>
      <c r="D76" s="21">
        <v>8192</v>
      </c>
      <c r="E76" s="18" t="str">
        <f t="shared" si="0"/>
        <v>case cast(wuser.flags3 as bigint) &amp; 8192 when 0 then null else 'BUSINESS_PLUS' end</v>
      </c>
      <c r="F76" s="1" t="str">
        <f t="shared" si="1"/>
        <v>case cast(wuser.flags3 as bigint) &amp; 8192 when 0 then null else TRUE end</v>
      </c>
      <c r="G76" s="19" t="str">
        <f t="shared" si="2"/>
        <v xml:space="preserve">case cast(wuser.flags3 as bigint) &amp; 8192 when 0 then null else 'BUSINESS_PLUS' end, case cast(wuser.flags3 as bigint) &amp; 8192 when 0 then null else TRUE end, </v>
      </c>
    </row>
    <row r="77" spans="1:7" ht="15.75" customHeight="1">
      <c r="A77" s="1" t="s">
        <v>53</v>
      </c>
      <c r="B77" s="687" t="s">
        <v>282</v>
      </c>
      <c r="C77" s="688"/>
      <c r="D77" s="21">
        <v>16384</v>
      </c>
      <c r="E77" s="18" t="str">
        <f t="shared" si="0"/>
        <v>case cast(wuser.flags3 as bigint) &amp; 16384 when 0 then null else '' end</v>
      </c>
      <c r="F77" s="1" t="str">
        <f t="shared" si="1"/>
        <v>case cast(wuser.flags3 as bigint) &amp; 16384 when 0 then null else TRUE end</v>
      </c>
      <c r="G77" s="19" t="str">
        <f t="shared" si="2"/>
        <v xml:space="preserve">case cast(wuser.flags3 as bigint) &amp; 16384 when 0 then null else '' end, case cast(wuser.flags3 as bigint) &amp; 16384 when 0 then null else TRUE end, </v>
      </c>
    </row>
    <row r="78" spans="1:7" ht="15.75" customHeight="1">
      <c r="A78" s="1" t="s">
        <v>53</v>
      </c>
      <c r="B78" s="1" t="s">
        <v>282</v>
      </c>
      <c r="C78" s="1" t="s">
        <v>310</v>
      </c>
      <c r="D78" s="21">
        <v>32768</v>
      </c>
      <c r="E78" s="18" t="str">
        <f t="shared" si="0"/>
        <v>case cast(wuser.flags3 as bigint) &amp; 32768 when 0 then null else 'SHIP_SHOW_AUCTION' end</v>
      </c>
      <c r="F78" s="1" t="str">
        <f t="shared" si="1"/>
        <v>case cast(wuser.flags3 as bigint) &amp; 32768 when 0 then null else TRUE end</v>
      </c>
      <c r="G78" s="19" t="str">
        <f t="shared" si="2"/>
        <v xml:space="preserve">case cast(wuser.flags3 as bigint) &amp; 32768 when 0 then null else 'SHIP_SHOW_AUCTION' end, case cast(wuser.flags3 as bigint) &amp; 32768 when 0 then null else TRUE end, </v>
      </c>
    </row>
    <row r="79" spans="1:7" ht="15.75" customHeight="1">
      <c r="A79" s="1" t="s">
        <v>53</v>
      </c>
      <c r="B79" s="1" t="s">
        <v>282</v>
      </c>
      <c r="C79" s="1" t="s">
        <v>312</v>
      </c>
      <c r="D79" s="21">
        <v>65536</v>
      </c>
      <c r="E79" s="18" t="str">
        <f t="shared" si="0"/>
        <v>case cast(wuser.flags3 as bigint) &amp; 65536 when 0 then null else 'SHIP_SHOW_GOODS' end</v>
      </c>
      <c r="F79" s="1" t="str">
        <f t="shared" si="1"/>
        <v>case cast(wuser.flags3 as bigint) &amp; 65536 when 0 then null else TRUE end</v>
      </c>
      <c r="G79" s="19" t="str">
        <f t="shared" si="2"/>
        <v xml:space="preserve">case cast(wuser.flags3 as bigint) &amp; 65536 when 0 then null else 'SHIP_SHOW_GOODS' end, case cast(wuser.flags3 as bigint) &amp; 65536 when 0 then null else TRUE end, </v>
      </c>
    </row>
    <row r="80" spans="1:7" ht="15.75" customHeight="1">
      <c r="A80" s="1" t="s">
        <v>53</v>
      </c>
      <c r="B80" s="1" t="s">
        <v>282</v>
      </c>
      <c r="C80" s="1" t="s">
        <v>317</v>
      </c>
      <c r="D80" s="21">
        <v>131072</v>
      </c>
      <c r="E80" s="18" t="str">
        <f t="shared" si="0"/>
        <v>case cast(wuser.flags3 as bigint) &amp; 131072 when 0 then null else 'SHIP_SHOW_SERVICE' end</v>
      </c>
      <c r="F80" s="1" t="str">
        <f t="shared" si="1"/>
        <v>case cast(wuser.flags3 as bigint) &amp; 131072 when 0 then null else TRUE end</v>
      </c>
      <c r="G80" s="19" t="str">
        <f t="shared" si="2"/>
        <v xml:space="preserve">case cast(wuser.flags3 as bigint) &amp; 131072 when 0 then null else 'SHIP_SHOW_SERVICE' end, case cast(wuser.flags3 as bigint) &amp; 131072 when 0 then null else TRUE end, </v>
      </c>
    </row>
    <row r="81" spans="1:7" ht="15.75" customHeight="1">
      <c r="A81" s="1" t="s">
        <v>53</v>
      </c>
      <c r="B81" s="1" t="s">
        <v>282</v>
      </c>
      <c r="C81" s="1" t="s">
        <v>323</v>
      </c>
      <c r="D81" s="21">
        <v>262144</v>
      </c>
      <c r="E81" s="18" t="str">
        <f t="shared" si="0"/>
        <v>case cast(wuser.flags3 as bigint) &amp; 262144 when 0 then null else 'SHIP_SHOW_CASH' end</v>
      </c>
      <c r="F81" s="1" t="str">
        <f t="shared" si="1"/>
        <v>case cast(wuser.flags3 as bigint) &amp; 262144 when 0 then null else TRUE end</v>
      </c>
      <c r="G81" s="19" t="str">
        <f t="shared" si="2"/>
        <v xml:space="preserve">case cast(wuser.flags3 as bigint) &amp; 262144 when 0 then null else 'SHIP_SHOW_CASH' end, case cast(wuser.flags3 as bigint) &amp; 262144 when 0 then null else TRUE end, </v>
      </c>
    </row>
    <row r="82" spans="1:7" ht="15.75" customHeight="1">
      <c r="A82" s="1" t="s">
        <v>53</v>
      </c>
      <c r="B82" s="1" t="s">
        <v>282</v>
      </c>
      <c r="C82" s="1" t="s">
        <v>328</v>
      </c>
      <c r="D82" s="21">
        <v>524288</v>
      </c>
      <c r="E82" s="18" t="str">
        <f t="shared" si="0"/>
        <v>case cast(wuser.flags3 as bigint) &amp; 524288 when 0 then null else 'NO_BUYER_SENDING_LIMIT' end</v>
      </c>
      <c r="F82" s="1" t="str">
        <f t="shared" si="1"/>
        <v>case cast(wuser.flags3 as bigint) &amp; 524288 when 0 then null else TRUE end</v>
      </c>
      <c r="G82" s="19" t="str">
        <f t="shared" si="2"/>
        <v xml:space="preserve">case cast(wuser.flags3 as bigint) &amp; 524288 when 0 then null else 'NO_BUYER_SENDING_LIMIT' end, case cast(wuser.flags3 as bigint) &amp; 524288 when 0 then null else TRUE end, </v>
      </c>
    </row>
    <row r="83" spans="1:7" ht="15.75" customHeight="1">
      <c r="A83" s="1" t="s">
        <v>53</v>
      </c>
      <c r="B83" s="1" t="s">
        <v>282</v>
      </c>
      <c r="C83" s="1" t="s">
        <v>330</v>
      </c>
      <c r="D83" s="21">
        <v>1048576</v>
      </c>
      <c r="E83" s="18" t="str">
        <f t="shared" si="0"/>
        <v>case cast(wuser.flags3 as bigint) &amp; 1048576 when 0 then null else 'MEMBER_NUM_REQUIRED' end</v>
      </c>
      <c r="F83" s="1" t="str">
        <f t="shared" si="1"/>
        <v>case cast(wuser.flags3 as bigint) &amp; 1048576 when 0 then null else TRUE end</v>
      </c>
      <c r="G83" s="19" t="str">
        <f t="shared" si="2"/>
        <v xml:space="preserve">case cast(wuser.flags3 as bigint) &amp; 1048576 when 0 then null else 'MEMBER_NUM_REQUIRED' end, case cast(wuser.flags3 as bigint) &amp; 1048576 when 0 then null else TRUE end, </v>
      </c>
    </row>
    <row r="84" spans="1:7" ht="15.75" customHeight="1">
      <c r="A84" s="1" t="s">
        <v>53</v>
      </c>
      <c r="B84" s="1" t="s">
        <v>282</v>
      </c>
      <c r="C84" s="1" t="s">
        <v>332</v>
      </c>
      <c r="D84" s="21">
        <v>2097152</v>
      </c>
      <c r="E84" s="18" t="str">
        <f t="shared" si="0"/>
        <v>case cast(wuser.flags3 as bigint) &amp; 2097152 when 0 then null else 'XBORDER_SELLER' end</v>
      </c>
      <c r="F84" s="1" t="str">
        <f t="shared" si="1"/>
        <v>case cast(wuser.flags3 as bigint) &amp; 2097152 when 0 then null else TRUE end</v>
      </c>
      <c r="G84" s="19" t="str">
        <f t="shared" si="2"/>
        <v xml:space="preserve">case cast(wuser.flags3 as bigint) &amp; 2097152 when 0 then null else 'XBORDER_SELLER' end, case cast(wuser.flags3 as bigint) &amp; 2097152 when 0 then null else TRUE end, </v>
      </c>
    </row>
    <row r="85" spans="1:7" ht="15.75" customHeight="1">
      <c r="A85" s="1" t="s">
        <v>53</v>
      </c>
      <c r="B85" s="1" t="s">
        <v>282</v>
      </c>
      <c r="C85" s="1" t="s">
        <v>334</v>
      </c>
      <c r="D85" s="21">
        <v>4194304</v>
      </c>
      <c r="E85" s="18" t="str">
        <f t="shared" si="0"/>
        <v>case cast(wuser.flags3 as bigint) &amp; 4194304 when 0 then null else 'XBORDER_BUYER' end</v>
      </c>
      <c r="F85" s="1" t="str">
        <f t="shared" si="1"/>
        <v>case cast(wuser.flags3 as bigint) &amp; 4194304 when 0 then null else TRUE end</v>
      </c>
      <c r="G85" s="19" t="str">
        <f t="shared" si="2"/>
        <v xml:space="preserve">case cast(wuser.flags3 as bigint) &amp; 4194304 when 0 then null else 'XBORDER_BUYER' end, case cast(wuser.flags3 as bigint) &amp; 4194304 when 0 then null else TRUE end, </v>
      </c>
    </row>
    <row r="86" spans="1:7" ht="15.75" customHeight="1">
      <c r="A86" s="1" t="s">
        <v>53</v>
      </c>
      <c r="B86" s="1" t="s">
        <v>282</v>
      </c>
      <c r="C86" s="1" t="s">
        <v>335</v>
      </c>
      <c r="D86" s="21">
        <v>8388608</v>
      </c>
      <c r="E86" s="18" t="str">
        <f t="shared" si="0"/>
        <v>case cast(wuser.flags3 as bigint) &amp; 8388608 when 0 then null else 'SMI_MANDATORY_LOCKOUT' end</v>
      </c>
      <c r="F86" s="1" t="str">
        <f t="shared" si="1"/>
        <v>case cast(wuser.flags3 as bigint) &amp; 8388608 when 0 then null else TRUE end</v>
      </c>
      <c r="G86" s="19" t="str">
        <f t="shared" si="2"/>
        <v xml:space="preserve">case cast(wuser.flags3 as bigint) &amp; 8388608 when 0 then null else 'SMI_MANDATORY_LOCKOUT' end, case cast(wuser.flags3 as bigint) &amp; 8388608 when 0 then null else TRUE end, </v>
      </c>
    </row>
    <row r="87" spans="1:7" ht="15.75" customHeight="1">
      <c r="A87" s="1" t="s">
        <v>53</v>
      </c>
      <c r="B87" s="1" t="s">
        <v>282</v>
      </c>
      <c r="C87" s="1" t="s">
        <v>338</v>
      </c>
      <c r="D87" s="21">
        <v>16777216</v>
      </c>
      <c r="E87" s="18" t="str">
        <f t="shared" si="0"/>
        <v>case cast(wuser.flags3 as bigint) &amp; 16777216 when 0 then null else 'HAS_NEW_CASE_INFO' end</v>
      </c>
      <c r="F87" s="1" t="str">
        <f t="shared" si="1"/>
        <v>case cast(wuser.flags3 as bigint) &amp; 16777216 when 0 then null else TRUE end</v>
      </c>
      <c r="G87" s="19" t="str">
        <f t="shared" si="2"/>
        <v xml:space="preserve">case cast(wuser.flags3 as bigint) &amp; 16777216 when 0 then null else 'HAS_NEW_CASE_INFO' end, case cast(wuser.flags3 as bigint) &amp; 16777216 when 0 then null else TRUE end, </v>
      </c>
    </row>
    <row r="88" spans="1:7" ht="15.75" customHeight="1">
      <c r="A88" s="1" t="s">
        <v>53</v>
      </c>
      <c r="B88" s="1" t="s">
        <v>282</v>
      </c>
      <c r="C88" s="1" t="s">
        <v>340</v>
      </c>
      <c r="D88" s="21">
        <v>33554432</v>
      </c>
      <c r="E88" s="18" t="str">
        <f t="shared" si="0"/>
        <v>case cast(wuser.flags3 as bigint) &amp; 33554432 when 0 then null else 'HAS_EAN' end</v>
      </c>
      <c r="F88" s="1" t="str">
        <f t="shared" si="1"/>
        <v>case cast(wuser.flags3 as bigint) &amp; 33554432 when 0 then null else TRUE end</v>
      </c>
      <c r="G88" s="19" t="str">
        <f t="shared" si="2"/>
        <v xml:space="preserve">case cast(wuser.flags3 as bigint) &amp; 33554432 when 0 then null else 'HAS_EAN' end, case cast(wuser.flags3 as bigint) &amp; 33554432 when 0 then null else TRUE end, </v>
      </c>
    </row>
    <row r="89" spans="1:7" ht="15.75" customHeight="1">
      <c r="A89" s="1" t="s">
        <v>53</v>
      </c>
      <c r="B89" s="1" t="s">
        <v>282</v>
      </c>
      <c r="C89" s="1" t="s">
        <v>342</v>
      </c>
      <c r="D89" s="21">
        <v>67108864</v>
      </c>
      <c r="E89" s="18" t="str">
        <f t="shared" si="0"/>
        <v>case cast(wuser.flags3 as bigint) &amp; 67108864 when 0 then null else 'HAS_CC_STATEMENT_NAME' end</v>
      </c>
      <c r="F89" s="1" t="str">
        <f t="shared" si="1"/>
        <v>case cast(wuser.flags3 as bigint) &amp; 67108864 when 0 then null else TRUE end</v>
      </c>
      <c r="G89" s="19" t="str">
        <f t="shared" si="2"/>
        <v xml:space="preserve">case cast(wuser.flags3 as bigint) &amp; 67108864 when 0 then null else 'HAS_CC_STATEMENT_NAME' end, case cast(wuser.flags3 as bigint) &amp; 67108864 when 0 then null else TRUE end, </v>
      </c>
    </row>
    <row r="90" spans="1:7" ht="15.75" customHeight="1">
      <c r="A90" s="1" t="s">
        <v>53</v>
      </c>
      <c r="B90" s="1" t="s">
        <v>282</v>
      </c>
      <c r="C90" s="1" t="s">
        <v>344</v>
      </c>
      <c r="D90" s="21">
        <v>134217728</v>
      </c>
      <c r="E90" s="18" t="str">
        <f t="shared" si="0"/>
        <v>case cast(wuser.flags3 as bigint) &amp; 134217728 when 0 then null else 'PARTNER_VERISIGN_ENABLED' end</v>
      </c>
      <c r="F90" s="1" t="str">
        <f t="shared" si="1"/>
        <v>case cast(wuser.flags3 as bigint) &amp; 134217728 when 0 then null else TRUE end</v>
      </c>
      <c r="G90" s="19" t="str">
        <f t="shared" si="2"/>
        <v xml:space="preserve">case cast(wuser.flags3 as bigint) &amp; 134217728 when 0 then null else 'PARTNER_VERISIGN_ENABLED' end, case cast(wuser.flags3 as bigint) &amp; 134217728 when 0 then null else TRUE end, </v>
      </c>
    </row>
    <row r="91" spans="1:7" ht="15.75" customHeight="1">
      <c r="A91" s="1" t="s">
        <v>53</v>
      </c>
      <c r="B91" s="1" t="s">
        <v>282</v>
      </c>
      <c r="C91" s="1" t="s">
        <v>348</v>
      </c>
      <c r="D91" s="21">
        <v>268435456</v>
      </c>
      <c r="E91" s="18" t="str">
        <f t="shared" si="0"/>
        <v>case cast(wuser.flags3 as bigint) &amp; 268435456 when 0 then null else 'SECOND_VISA' end</v>
      </c>
      <c r="F91" s="1" t="str">
        <f t="shared" si="1"/>
        <v>case cast(wuser.flags3 as bigint) &amp; 268435456 when 0 then null else TRUE end</v>
      </c>
      <c r="G91" s="19" t="str">
        <f t="shared" si="2"/>
        <v xml:space="preserve">case cast(wuser.flags3 as bigint) &amp; 268435456 when 0 then null else 'SECOND_VISA' end, case cast(wuser.flags3 as bigint) &amp; 268435456 when 0 then null else TRUE end, </v>
      </c>
    </row>
    <row r="92" spans="1:7" ht="15.75" customHeight="1">
      <c r="A92" s="1" t="s">
        <v>53</v>
      </c>
      <c r="B92" s="1" t="s">
        <v>282</v>
      </c>
      <c r="C92" s="1" t="s">
        <v>350</v>
      </c>
      <c r="D92" s="21">
        <v>536870912</v>
      </c>
      <c r="E92" s="18" t="str">
        <f t="shared" si="0"/>
        <v>case cast(wuser.flags3 as bigint) &amp; 536870912 when 0 then null else 'HAS_APPROX_ANY_NON_USD_HOLDING' end</v>
      </c>
      <c r="F92" s="1" t="str">
        <f t="shared" si="1"/>
        <v>case cast(wuser.flags3 as bigint) &amp; 536870912 when 0 then null else TRUE end</v>
      </c>
      <c r="G92" s="19" t="str">
        <f t="shared" si="2"/>
        <v xml:space="preserve">case cast(wuser.flags3 as bigint) &amp; 536870912 when 0 then null else 'HAS_APPROX_ANY_NON_USD_HOLDING' end, case cast(wuser.flags3 as bigint) &amp; 536870912 when 0 then null else TRUE end, </v>
      </c>
    </row>
    <row r="93" spans="1:7" ht="15.75" customHeight="1">
      <c r="A93" s="1" t="s">
        <v>53</v>
      </c>
      <c r="B93" s="1" t="s">
        <v>282</v>
      </c>
      <c r="C93" s="1" t="s">
        <v>352</v>
      </c>
      <c r="D93" s="21">
        <v>1073741824</v>
      </c>
      <c r="E93" s="18" t="str">
        <f t="shared" si="0"/>
        <v>case cast(wuser.flags3 as bigint) &amp; 1073741824 when 0 then null else 'HAS_APPROX_OPEN_NON_USD_HOLDING' end</v>
      </c>
      <c r="F93" s="1" t="str">
        <f t="shared" si="1"/>
        <v>case cast(wuser.flags3 as bigint) &amp; 1073741824 when 0 then null else TRUE end</v>
      </c>
      <c r="G93" s="19" t="str">
        <f t="shared" si="2"/>
        <v xml:space="preserve">case cast(wuser.flags3 as bigint) &amp; 1073741824 when 0 then null else 'HAS_APPROX_OPEN_NON_USD_HOLDING' end, case cast(wuser.flags3 as bigint) &amp; 1073741824 when 0 then null else TRUE end, </v>
      </c>
    </row>
    <row r="94" spans="1:7" ht="15.75" customHeight="1">
      <c r="A94" s="1" t="s">
        <v>53</v>
      </c>
      <c r="B94" s="1" t="s">
        <v>353</v>
      </c>
      <c r="C94" s="1" t="s">
        <v>354</v>
      </c>
      <c r="D94" s="21">
        <v>1</v>
      </c>
      <c r="E94" s="18" t="str">
        <f t="shared" si="0"/>
        <v>case cast(wuser.flags4 as bigint) &amp; 1 when 0 then null else 'PHONE_VERIFY_PASSED' end</v>
      </c>
      <c r="F94" s="1" t="str">
        <f t="shared" si="1"/>
        <v>case cast(wuser.flags4 as bigint) &amp; 1 when 0 then null else TRUE end</v>
      </c>
      <c r="G94" s="19" t="str">
        <f t="shared" si="2"/>
        <v xml:space="preserve">case cast(wuser.flags4 as bigint) &amp; 1 when 0 then null else 'PHONE_VERIFY_PASSED' end, case cast(wuser.flags4 as bigint) &amp; 1 when 0 then null else TRUE end, </v>
      </c>
    </row>
    <row r="95" spans="1:7" ht="15.75" customHeight="1">
      <c r="A95" s="1" t="s">
        <v>53</v>
      </c>
      <c r="B95" s="1" t="s">
        <v>353</v>
      </c>
      <c r="C95" s="1" t="s">
        <v>357</v>
      </c>
      <c r="D95" s="21">
        <v>2</v>
      </c>
      <c r="E95" s="18" t="str">
        <f t="shared" si="0"/>
        <v>case cast(wuser.flags4 as bigint) &amp; 2 when 0 then null else 'NEXT_PYMNT_CCRISK_MODEL2' end</v>
      </c>
      <c r="F95" s="1" t="str">
        <f t="shared" si="1"/>
        <v>case cast(wuser.flags4 as bigint) &amp; 2 when 0 then null else TRUE end</v>
      </c>
      <c r="G95" s="19" t="str">
        <f t="shared" si="2"/>
        <v xml:space="preserve">case cast(wuser.flags4 as bigint) &amp; 2 when 0 then null else 'NEXT_PYMNT_CCRISK_MODEL2' end, case cast(wuser.flags4 as bigint) &amp; 2 when 0 then null else TRUE end, </v>
      </c>
    </row>
    <row r="96" spans="1:7" ht="15.75" customHeight="1">
      <c r="A96" s="1" t="s">
        <v>53</v>
      </c>
      <c r="B96" s="1" t="s">
        <v>353</v>
      </c>
      <c r="C96" s="1" t="s">
        <v>361</v>
      </c>
      <c r="D96" s="21">
        <v>4</v>
      </c>
      <c r="E96" s="18" t="str">
        <f t="shared" si="0"/>
        <v>case cast(wuser.flags4 as bigint) &amp; 4 when 0 then null else 'MONTHLY_STATEMENT_ACTIVE' end</v>
      </c>
      <c r="F96" s="1" t="str">
        <f t="shared" si="1"/>
        <v>case cast(wuser.flags4 as bigint) &amp; 4 when 0 then null else TRUE end</v>
      </c>
      <c r="G96" s="19" t="str">
        <f t="shared" si="2"/>
        <v xml:space="preserve">case cast(wuser.flags4 as bigint) &amp; 4 when 0 then null else 'MONTHLY_STATEMENT_ACTIVE' end, case cast(wuser.flags4 as bigint) &amp; 4 when 0 then null else TRUE end, </v>
      </c>
    </row>
    <row r="97" spans="1:7" ht="15.75" customHeight="1">
      <c r="A97" s="1" t="s">
        <v>53</v>
      </c>
      <c r="B97" s="1" t="s">
        <v>353</v>
      </c>
      <c r="C97" s="1" t="s">
        <v>364</v>
      </c>
      <c r="D97" s="21">
        <v>8</v>
      </c>
      <c r="E97" s="18" t="str">
        <f t="shared" si="0"/>
        <v>case cast(wuser.flags4 as bigint) &amp; 8 when 0 then null else 'ACH_REWARD_ELIGIBLE_X' end</v>
      </c>
      <c r="F97" s="1" t="str">
        <f t="shared" si="1"/>
        <v>case cast(wuser.flags4 as bigint) &amp; 8 when 0 then null else TRUE end</v>
      </c>
      <c r="G97" s="19" t="str">
        <f t="shared" si="2"/>
        <v xml:space="preserve">case cast(wuser.flags4 as bigint) &amp; 8 when 0 then null else 'ACH_REWARD_ELIGIBLE_X' end, case cast(wuser.flags4 as bigint) &amp; 8 when 0 then null else TRUE end, </v>
      </c>
    </row>
    <row r="98" spans="1:7" ht="15.75" customHeight="1">
      <c r="A98" s="1" t="s">
        <v>53</v>
      </c>
      <c r="B98" s="1" t="s">
        <v>353</v>
      </c>
      <c r="C98" s="1" t="s">
        <v>365</v>
      </c>
      <c r="D98" s="21">
        <v>16</v>
      </c>
      <c r="E98" s="18" t="str">
        <f t="shared" si="0"/>
        <v>case cast(wuser.flags4 as bigint) &amp; 16 when 0 then null else 'ACH_REWARD_ELIGIBLE_Y' end</v>
      </c>
      <c r="F98" s="1" t="str">
        <f t="shared" si="1"/>
        <v>case cast(wuser.flags4 as bigint) &amp; 16 when 0 then null else TRUE end</v>
      </c>
      <c r="G98" s="19" t="str">
        <f t="shared" si="2"/>
        <v xml:space="preserve">case cast(wuser.flags4 as bigint) &amp; 16 when 0 then null else 'ACH_REWARD_ELIGIBLE_Y' end, case cast(wuser.flags4 as bigint) &amp; 16 when 0 then null else TRUE end, </v>
      </c>
    </row>
    <row r="99" spans="1:7" ht="15.75" customHeight="1">
      <c r="A99" s="1" t="s">
        <v>53</v>
      </c>
      <c r="B99" s="1" t="s">
        <v>353</v>
      </c>
      <c r="C99" s="1" t="s">
        <v>367</v>
      </c>
      <c r="D99" s="21">
        <v>32</v>
      </c>
      <c r="E99" s="18" t="str">
        <f t="shared" si="0"/>
        <v>case cast(wuser.flags4 as bigint) &amp; 32 when 0 then null else 'COMMERCIAL_ENTITY' end</v>
      </c>
      <c r="F99" s="1" t="str">
        <f t="shared" si="1"/>
        <v>case cast(wuser.flags4 as bigint) &amp; 32 when 0 then null else TRUE end</v>
      </c>
      <c r="G99" s="19" t="str">
        <f t="shared" si="2"/>
        <v xml:space="preserve">case cast(wuser.flags4 as bigint) &amp; 32 when 0 then null else 'COMMERCIAL_ENTITY' end, case cast(wuser.flags4 as bigint) &amp; 32 when 0 then null else TRUE end, </v>
      </c>
    </row>
    <row r="100" spans="1:7" ht="15.75" customHeight="1">
      <c r="A100" s="1" t="s">
        <v>53</v>
      </c>
      <c r="B100" s="1" t="s">
        <v>353</v>
      </c>
      <c r="C100" s="1" t="s">
        <v>368</v>
      </c>
      <c r="D100" s="21">
        <v>64</v>
      </c>
      <c r="E100" s="18" t="str">
        <f t="shared" si="0"/>
        <v>case cast(wuser.flags4 as bigint) &amp; 64 when 0 then null else 'COMMERCIAL_ENTITY_TOU' end</v>
      </c>
      <c r="F100" s="1" t="str">
        <f t="shared" si="1"/>
        <v>case cast(wuser.flags4 as bigint) &amp; 64 when 0 then null else TRUE end</v>
      </c>
      <c r="G100" s="19" t="str">
        <f t="shared" si="2"/>
        <v xml:space="preserve">case cast(wuser.flags4 as bigint) &amp; 64 when 0 then null else 'COMMERCIAL_ENTITY_TOU' end, case cast(wuser.flags4 as bigint) &amp; 64 when 0 then null else TRUE end, </v>
      </c>
    </row>
    <row r="101" spans="1:7" ht="15.75" customHeight="1">
      <c r="A101" s="1" t="s">
        <v>53</v>
      </c>
      <c r="B101" s="1" t="s">
        <v>353</v>
      </c>
      <c r="C101" s="1" t="s">
        <v>369</v>
      </c>
      <c r="D101" s="21">
        <v>128</v>
      </c>
      <c r="E101" s="18" t="str">
        <f t="shared" si="0"/>
        <v>case cast(wuser.flags4 as bigint) &amp; 128 when 0 then null else 'COMMERCIAL_ENTITY_NO_SSN_CHECK' end</v>
      </c>
      <c r="F101" s="1" t="str">
        <f t="shared" si="1"/>
        <v>case cast(wuser.flags4 as bigint) &amp; 128 when 0 then null else TRUE end</v>
      </c>
      <c r="G101" s="19" t="str">
        <f t="shared" si="2"/>
        <v xml:space="preserve">case cast(wuser.flags4 as bigint) &amp; 128 when 0 then null else 'COMMERCIAL_ENTITY_NO_SSN_CHECK' end, case cast(wuser.flags4 as bigint) &amp; 128 when 0 then null else TRUE end, </v>
      </c>
    </row>
    <row r="102" spans="1:7" ht="15.75" customHeight="1">
      <c r="A102" s="1" t="s">
        <v>53</v>
      </c>
      <c r="B102" s="1" t="s">
        <v>353</v>
      </c>
      <c r="C102" s="1" t="s">
        <v>370</v>
      </c>
      <c r="D102" s="21">
        <v>256</v>
      </c>
      <c r="E102" s="18" t="str">
        <f t="shared" si="0"/>
        <v>case cast(wuser.flags4 as bigint) &amp; 256 when 0 then null else 'NEXT_PYMNT_ACHRISK_EXMPT' end</v>
      </c>
      <c r="F102" s="1" t="str">
        <f t="shared" si="1"/>
        <v>case cast(wuser.flags4 as bigint) &amp; 256 when 0 then null else TRUE end</v>
      </c>
      <c r="G102" s="19" t="str">
        <f t="shared" si="2"/>
        <v xml:space="preserve">case cast(wuser.flags4 as bigint) &amp; 256 when 0 then null else 'NEXT_PYMNT_ACHRISK_EXMPT' end, case cast(wuser.flags4 as bigint) &amp; 256 when 0 then null else TRUE end, </v>
      </c>
    </row>
    <row r="103" spans="1:7" ht="15.75" customHeight="1">
      <c r="A103" s="1" t="s">
        <v>53</v>
      </c>
      <c r="B103" s="1" t="s">
        <v>353</v>
      </c>
      <c r="C103" s="1" t="s">
        <v>371</v>
      </c>
      <c r="D103" s="21">
        <v>512</v>
      </c>
      <c r="E103" s="18" t="str">
        <f t="shared" si="0"/>
        <v>case cast(wuser.flags4 as bigint) &amp; 512 when 0 then null else 'NEXT_PYMNT_ACHRISK_MODEL3' end</v>
      </c>
      <c r="F103" s="1" t="str">
        <f t="shared" si="1"/>
        <v>case cast(wuser.flags4 as bigint) &amp; 512 when 0 then null else TRUE end</v>
      </c>
      <c r="G103" s="19" t="str">
        <f t="shared" si="2"/>
        <v xml:space="preserve">case cast(wuser.flags4 as bigint) &amp; 512 when 0 then null else 'NEXT_PYMNT_ACHRISK_MODEL3' end, case cast(wuser.flags4 as bigint) &amp; 512 when 0 then null else TRUE end, </v>
      </c>
    </row>
    <row r="104" spans="1:7" ht="15.75" customHeight="1">
      <c r="A104" s="1" t="s">
        <v>53</v>
      </c>
      <c r="B104" s="1" t="s">
        <v>353</v>
      </c>
      <c r="C104" s="1" t="s">
        <v>373</v>
      </c>
      <c r="D104" s="21">
        <v>2048</v>
      </c>
      <c r="E104" s="18" t="str">
        <f t="shared" si="0"/>
        <v>case cast(wuser.flags4 as bigint) &amp; 2048 when 0 then null else 'SIMPLE_HISTORY' end</v>
      </c>
      <c r="F104" s="1" t="str">
        <f t="shared" si="1"/>
        <v>case cast(wuser.flags4 as bigint) &amp; 2048 when 0 then null else TRUE end</v>
      </c>
      <c r="G104" s="19" t="str">
        <f t="shared" si="2"/>
        <v xml:space="preserve">case cast(wuser.flags4 as bigint) &amp; 2048 when 0 then null else 'SIMPLE_HISTORY' end, case cast(wuser.flags4 as bigint) &amp; 2048 when 0 then null else TRUE end, </v>
      </c>
    </row>
    <row r="105" spans="1:7" ht="15.75" customHeight="1">
      <c r="A105" s="1" t="s">
        <v>53</v>
      </c>
      <c r="B105" s="1" t="s">
        <v>353</v>
      </c>
      <c r="C105" s="1" t="s">
        <v>374</v>
      </c>
      <c r="D105" s="21">
        <v>4096</v>
      </c>
      <c r="E105" s="18" t="str">
        <f t="shared" si="0"/>
        <v>case cast(wuser.flags4 as bigint) &amp; 4096 when 0 then null else 'ALWAYS_CONFIRM_CCS_2' end</v>
      </c>
      <c r="F105" s="1" t="str">
        <f t="shared" si="1"/>
        <v>case cast(wuser.flags4 as bigint) &amp; 4096 when 0 then null else TRUE end</v>
      </c>
      <c r="G105" s="19" t="str">
        <f t="shared" si="2"/>
        <v xml:space="preserve">case cast(wuser.flags4 as bigint) &amp; 4096 when 0 then null else 'ALWAYS_CONFIRM_CCS_2' end, case cast(wuser.flags4 as bigint) &amp; 4096 when 0 then null else TRUE end, </v>
      </c>
    </row>
    <row r="106" spans="1:7" ht="15.75" customHeight="1">
      <c r="A106" s="1" t="s">
        <v>53</v>
      </c>
      <c r="B106" s="1" t="s">
        <v>353</v>
      </c>
      <c r="C106" s="1" t="s">
        <v>379</v>
      </c>
      <c r="D106" s="21">
        <v>8192</v>
      </c>
      <c r="E106" s="18" t="str">
        <f t="shared" si="0"/>
        <v>case cast(wuser.flags4 as bigint) &amp; 8192 when 0 then null else 'OVERRIDE_WITHDRAW_1' end</v>
      </c>
      <c r="F106" s="1" t="str">
        <f t="shared" si="1"/>
        <v>case cast(wuser.flags4 as bigint) &amp; 8192 when 0 then null else TRUE end</v>
      </c>
      <c r="G106" s="19" t="str">
        <f t="shared" si="2"/>
        <v xml:space="preserve">case cast(wuser.flags4 as bigint) &amp; 8192 when 0 then null else 'OVERRIDE_WITHDRAW_1' end, case cast(wuser.flags4 as bigint) &amp; 8192 when 0 then null else TRUE end, </v>
      </c>
    </row>
    <row r="107" spans="1:7" ht="15.75" customHeight="1">
      <c r="A107" s="1" t="s">
        <v>53</v>
      </c>
      <c r="B107" s="1" t="s">
        <v>353</v>
      </c>
      <c r="C107" s="1" t="s">
        <v>382</v>
      </c>
      <c r="D107" s="21">
        <v>16384</v>
      </c>
      <c r="E107" s="18" t="str">
        <f t="shared" si="0"/>
        <v>case cast(wuser.flags4 as bigint) &amp; 16384 when 0 then null else 'OVERRIDE_WITHDRAW_2' end</v>
      </c>
      <c r="F107" s="1" t="str">
        <f t="shared" si="1"/>
        <v>case cast(wuser.flags4 as bigint) &amp; 16384 when 0 then null else TRUE end</v>
      </c>
      <c r="G107" s="19" t="str">
        <f t="shared" si="2"/>
        <v xml:space="preserve">case cast(wuser.flags4 as bigint) &amp; 16384 when 0 then null else 'OVERRIDE_WITHDRAW_2' end, case cast(wuser.flags4 as bigint) &amp; 16384 when 0 then null else TRUE end, </v>
      </c>
    </row>
    <row r="108" spans="1:7" ht="15.75" customHeight="1">
      <c r="A108" s="1" t="s">
        <v>53</v>
      </c>
      <c r="B108" s="1" t="s">
        <v>353</v>
      </c>
      <c r="C108" s="1" t="s">
        <v>386</v>
      </c>
      <c r="D108" s="21">
        <v>32768</v>
      </c>
      <c r="E108" s="18" t="str">
        <f t="shared" si="0"/>
        <v>case cast(wuser.flags4 as bigint) &amp; 32768 when 0 then null else 'NEXT_PYMNT_CCRISK_MODEL3' end</v>
      </c>
      <c r="F108" s="1" t="str">
        <f t="shared" si="1"/>
        <v>case cast(wuser.flags4 as bigint) &amp; 32768 when 0 then null else TRUE end</v>
      </c>
      <c r="G108" s="19" t="str">
        <f t="shared" si="2"/>
        <v xml:space="preserve">case cast(wuser.flags4 as bigint) &amp; 32768 when 0 then null else 'NEXT_PYMNT_CCRISK_MODEL3' end, case cast(wuser.flags4 as bigint) &amp; 32768 when 0 then null else TRUE end, </v>
      </c>
    </row>
    <row r="109" spans="1:7" ht="15.75" customHeight="1">
      <c r="A109" s="1" t="s">
        <v>53</v>
      </c>
      <c r="B109" s="1" t="s">
        <v>353</v>
      </c>
      <c r="C109" s="1" t="s">
        <v>390</v>
      </c>
      <c r="D109" s="21">
        <v>65536</v>
      </c>
      <c r="E109" s="18" t="str">
        <f t="shared" si="0"/>
        <v>case cast(wuser.flags4 as bigint) &amp; 65536 when 0 then null else 'IPN_DISABLED' end</v>
      </c>
      <c r="F109" s="1" t="str">
        <f t="shared" si="1"/>
        <v>case cast(wuser.flags4 as bigint) &amp; 65536 when 0 then null else TRUE end</v>
      </c>
      <c r="G109" s="19" t="str">
        <f t="shared" si="2"/>
        <v xml:space="preserve">case cast(wuser.flags4 as bigint) &amp; 65536 when 0 then null else 'IPN_DISABLED' end, case cast(wuser.flags4 as bigint) &amp; 65536 when 0 then null else TRUE end, </v>
      </c>
    </row>
    <row r="110" spans="1:7" ht="15.75" customHeight="1">
      <c r="A110" s="1" t="s">
        <v>53</v>
      </c>
      <c r="B110" s="1" t="s">
        <v>353</v>
      </c>
      <c r="C110" s="1" t="s">
        <v>392</v>
      </c>
      <c r="D110" s="21">
        <v>131072</v>
      </c>
      <c r="E110" s="18" t="str">
        <f t="shared" si="0"/>
        <v>case cast(wuser.flags4 as bigint) &amp; 131072 when 0 then null else 'ACTIVE_CC_USER' end</v>
      </c>
      <c r="F110" s="1" t="str">
        <f t="shared" si="1"/>
        <v>case cast(wuser.flags4 as bigint) &amp; 131072 when 0 then null else TRUE end</v>
      </c>
      <c r="G110" s="19" t="str">
        <f t="shared" si="2"/>
        <v xml:space="preserve">case cast(wuser.flags4 as bigint) &amp; 131072 when 0 then null else 'ACTIVE_CC_USER' end, case cast(wuser.flags4 as bigint) &amp; 131072 when 0 then null else TRUE end, </v>
      </c>
    </row>
    <row r="111" spans="1:7" ht="15.75" customHeight="1">
      <c r="A111" s="1" t="s">
        <v>53</v>
      </c>
      <c r="B111" s="1" t="s">
        <v>353</v>
      </c>
      <c r="C111" s="1" t="s">
        <v>395</v>
      </c>
      <c r="D111" s="21">
        <v>262144</v>
      </c>
      <c r="E111" s="18" t="str">
        <f t="shared" si="0"/>
        <v>case cast(wuser.flags4 as bigint) &amp; 262144 when 0 then null else 'EBAY_POWER_SELLER' end</v>
      </c>
      <c r="F111" s="1" t="str">
        <f t="shared" si="1"/>
        <v>case cast(wuser.flags4 as bigint) &amp; 262144 when 0 then null else TRUE end</v>
      </c>
      <c r="G111" s="19" t="str">
        <f t="shared" si="2"/>
        <v xml:space="preserve">case cast(wuser.flags4 as bigint) &amp; 262144 when 0 then null else 'EBAY_POWER_SELLER' end, case cast(wuser.flags4 as bigint) &amp; 262144 when 0 then null else TRUE end, </v>
      </c>
    </row>
    <row r="112" spans="1:7" ht="15.75" customHeight="1">
      <c r="A112" s="1" t="s">
        <v>53</v>
      </c>
      <c r="B112" s="1" t="s">
        <v>353</v>
      </c>
      <c r="C112" s="1" t="s">
        <v>397</v>
      </c>
      <c r="D112" s="21">
        <v>524288</v>
      </c>
      <c r="E112" s="18" t="str">
        <f t="shared" si="0"/>
        <v>case cast(wuser.flags4 as bigint) &amp; 524288 when 0 then null else 'USE_PERSONAL_ACCOUNT_VERIFICATION_RULES' end</v>
      </c>
      <c r="F112" s="1" t="str">
        <f t="shared" si="1"/>
        <v>case cast(wuser.flags4 as bigint) &amp; 524288 when 0 then null else TRUE end</v>
      </c>
      <c r="G112" s="19" t="str">
        <f t="shared" si="2"/>
        <v xml:space="preserve">case cast(wuser.flags4 as bigint) &amp; 524288 when 0 then null else 'USE_PERSONAL_ACCOUNT_VERIFICATION_RULES' end, case cast(wuser.flags4 as bigint) &amp; 524288 when 0 then null else TRUE end, </v>
      </c>
    </row>
    <row r="113" spans="1:8" ht="15.75" customHeight="1">
      <c r="A113" s="1" t="s">
        <v>53</v>
      </c>
      <c r="B113" s="1" t="s">
        <v>353</v>
      </c>
      <c r="C113" s="1" t="s">
        <v>398</v>
      </c>
      <c r="D113" s="21">
        <v>1048576</v>
      </c>
      <c r="E113" s="18" t="str">
        <f t="shared" si="0"/>
        <v>case cast(wuser.flags4 as bigint) &amp; 1048576 when 0 then null else 'FLAG4_DISABLE_UACH' end</v>
      </c>
      <c r="F113" s="1" t="str">
        <f t="shared" si="1"/>
        <v>case cast(wuser.flags4 as bigint) &amp; 1048576 when 0 then null else TRUE end</v>
      </c>
      <c r="G113" s="19" t="str">
        <f t="shared" si="2"/>
        <v xml:space="preserve">case cast(wuser.flags4 as bigint) &amp; 1048576 when 0 then null else 'FLAG4_DISABLE_UACH' end, case cast(wuser.flags4 as bigint) &amp; 1048576 when 0 then null else TRUE end, </v>
      </c>
    </row>
    <row r="114" spans="1:8" ht="15.75" customHeight="1">
      <c r="A114" s="1" t="s">
        <v>53</v>
      </c>
      <c r="B114" s="1" t="s">
        <v>353</v>
      </c>
      <c r="C114" s="1" t="s">
        <v>400</v>
      </c>
      <c r="D114" s="21">
        <v>2097152</v>
      </c>
      <c r="E114" s="18" t="str">
        <f t="shared" si="0"/>
        <v>case cast(wuser.flags4 as bigint) &amp; 2097152 when 0 then null else 'UNVERIFIED_SPENDING_OVERRIDE' end</v>
      </c>
      <c r="F114" s="1" t="str">
        <f t="shared" si="1"/>
        <v>case cast(wuser.flags4 as bigint) &amp; 2097152 when 0 then null else TRUE end</v>
      </c>
      <c r="G114" s="19" t="str">
        <f t="shared" si="2"/>
        <v xml:space="preserve">case cast(wuser.flags4 as bigint) &amp; 2097152 when 0 then null else 'UNVERIFIED_SPENDING_OVERRIDE' end, case cast(wuser.flags4 as bigint) &amp; 2097152 when 0 then null else TRUE end, </v>
      </c>
    </row>
    <row r="115" spans="1:8" ht="15.75" customHeight="1">
      <c r="A115" s="1" t="s">
        <v>53</v>
      </c>
      <c r="B115" s="1" t="s">
        <v>353</v>
      </c>
      <c r="C115" s="1" t="s">
        <v>402</v>
      </c>
      <c r="D115" s="21">
        <v>4194304</v>
      </c>
      <c r="E115" s="18" t="str">
        <f t="shared" si="0"/>
        <v>case cast(wuser.flags4 as bigint) &amp; 4194304 when 0 then null else 'SEE_ACCOUNT_ACCESS_RESTORED_PAGE' end</v>
      </c>
      <c r="F115" s="1" t="str">
        <f t="shared" si="1"/>
        <v>case cast(wuser.flags4 as bigint) &amp; 4194304 when 0 then null else TRUE end</v>
      </c>
      <c r="G115" s="19" t="str">
        <f t="shared" si="2"/>
        <v xml:space="preserve">case cast(wuser.flags4 as bigint) &amp; 4194304 when 0 then null else 'SEE_ACCOUNT_ACCESS_RESTORED_PAGE' end, case cast(wuser.flags4 as bigint) &amp; 4194304 when 0 then null else TRUE end, </v>
      </c>
    </row>
    <row r="116" spans="1:8" ht="15.75" customHeight="1">
      <c r="A116" s="1" t="s">
        <v>53</v>
      </c>
      <c r="B116" s="1" t="s">
        <v>353</v>
      </c>
      <c r="C116" s="1" t="s">
        <v>405</v>
      </c>
      <c r="D116" s="21">
        <v>8388608</v>
      </c>
      <c r="E116" s="18" t="str">
        <f t="shared" si="0"/>
        <v>case cast(wuser.flags4 as bigint) &amp; 8388608 when 0 then null else 'PPP_COMPLIANCE_NONCOMPLIANT' end</v>
      </c>
      <c r="F116" s="1" t="str">
        <f t="shared" si="1"/>
        <v>case cast(wuser.flags4 as bigint) &amp; 8388608 when 0 then null else TRUE end</v>
      </c>
      <c r="G116" s="19" t="str">
        <f t="shared" si="2"/>
        <v xml:space="preserve">case cast(wuser.flags4 as bigint) &amp; 8388608 when 0 then null else 'PPP_COMPLIANCE_NONCOMPLIANT' end, case cast(wuser.flags4 as bigint) &amp; 8388608 when 0 then null else TRUE end, </v>
      </c>
    </row>
    <row r="117" spans="1:8" ht="15.75" customHeight="1">
      <c r="A117" s="1" t="s">
        <v>53</v>
      </c>
      <c r="B117" s="1" t="s">
        <v>353</v>
      </c>
      <c r="C117" s="1" t="s">
        <v>406</v>
      </c>
      <c r="D117" s="21">
        <v>16777216</v>
      </c>
      <c r="E117" s="18" t="str">
        <f t="shared" si="0"/>
        <v>case cast(wuser.flags4 as bigint) &amp; 16777216 when 0 then null else 'PPP_COMPLIANCE_DISQUALIFIED' end</v>
      </c>
      <c r="F117" s="1" t="str">
        <f t="shared" si="1"/>
        <v>case cast(wuser.flags4 as bigint) &amp; 16777216 when 0 then null else TRUE end</v>
      </c>
      <c r="G117" s="19" t="str">
        <f t="shared" si="2"/>
        <v xml:space="preserve">case cast(wuser.flags4 as bigint) &amp; 16777216 when 0 then null else 'PPP_COMPLIANCE_DISQUALIFIED' end, case cast(wuser.flags4 as bigint) &amp; 16777216 when 0 then null else TRUE end, </v>
      </c>
    </row>
    <row r="118" spans="1:8" ht="15.75" customHeight="1">
      <c r="A118" s="1" t="s">
        <v>53</v>
      </c>
      <c r="B118" s="1" t="s">
        <v>353</v>
      </c>
      <c r="C118" s="1" t="s">
        <v>409</v>
      </c>
      <c r="D118" s="21">
        <v>25165824</v>
      </c>
      <c r="E118" s="18" t="str">
        <f t="shared" si="0"/>
        <v>case cast(wuser.flags4 as bigint) &amp; 25165824 when 0 then null else 'PPP_COMPLIANCE_PERMANENTOVERRIDE' end</v>
      </c>
      <c r="F118" s="1" t="str">
        <f t="shared" si="1"/>
        <v>case cast(wuser.flags4 as bigint) &amp; 25165824 when 0 then null else TRUE end</v>
      </c>
      <c r="G118" s="19" t="str">
        <f t="shared" si="2"/>
        <v xml:space="preserve">case cast(wuser.flags4 as bigint) &amp; 25165824 when 0 then null else 'PPP_COMPLIANCE_PERMANENTOVERRIDE' end, case cast(wuser.flags4 as bigint) &amp; 25165824 when 0 then null else TRUE end, </v>
      </c>
    </row>
    <row r="119" spans="1:8" ht="15.75" customHeight="1">
      <c r="A119" s="1" t="s">
        <v>53</v>
      </c>
      <c r="B119" s="1" t="s">
        <v>353</v>
      </c>
      <c r="C119" s="1" t="s">
        <v>410</v>
      </c>
      <c r="D119" s="21">
        <v>33554432</v>
      </c>
      <c r="E119" s="18" t="str">
        <f t="shared" si="0"/>
        <v>case cast(wuser.flags4 as bigint) &amp; 33554432 when 0 then null else 'GUEST_ACCOUNT' end</v>
      </c>
      <c r="F119" s="1" t="str">
        <f t="shared" si="1"/>
        <v>case cast(wuser.flags4 as bigint) &amp; 33554432 when 0 then null else TRUE end</v>
      </c>
      <c r="G119" s="19" t="str">
        <f t="shared" si="2"/>
        <v xml:space="preserve">case cast(wuser.flags4 as bigint) &amp; 33554432 when 0 then null else 'GUEST_ACCOUNT' end, case cast(wuser.flags4 as bigint) &amp; 33554432 when 0 then null else TRUE end, </v>
      </c>
    </row>
    <row r="120" spans="1:8" ht="15.75" customHeight="1">
      <c r="A120" s="1" t="s">
        <v>53</v>
      </c>
      <c r="B120" s="1" t="s">
        <v>353</v>
      </c>
      <c r="C120" s="1" t="s">
        <v>412</v>
      </c>
      <c r="D120" s="21">
        <v>67108864</v>
      </c>
      <c r="E120" s="18" t="str">
        <f t="shared" si="0"/>
        <v>case cast(wuser.flags4 as bigint) &amp; 67108864 when 0 then null else 'WEBSITE_REGISTERED' end</v>
      </c>
      <c r="F120" s="1" t="str">
        <f t="shared" si="1"/>
        <v>case cast(wuser.flags4 as bigint) &amp; 67108864 when 0 then null else TRUE end</v>
      </c>
      <c r="G120" s="19" t="str">
        <f t="shared" si="2"/>
        <v xml:space="preserve">case cast(wuser.flags4 as bigint) &amp; 67108864 when 0 then null else 'WEBSITE_REGISTERED' end, case cast(wuser.flags4 as bigint) &amp; 67108864 when 0 then null else TRUE end, </v>
      </c>
    </row>
    <row r="121" spans="1:8" ht="15.75" customHeight="1">
      <c r="A121" s="1" t="s">
        <v>53</v>
      </c>
      <c r="B121" s="1" t="s">
        <v>353</v>
      </c>
      <c r="C121" s="1" t="s">
        <v>415</v>
      </c>
      <c r="D121" s="21">
        <v>134217728</v>
      </c>
      <c r="E121" s="18" t="str">
        <f t="shared" si="0"/>
        <v>case cast(wuser.flags4 as bigint) &amp; 134217728 when 0 then null else 'ACCEPTED_PURSE_WARNING' end</v>
      </c>
      <c r="F121" s="1" t="str">
        <f t="shared" si="1"/>
        <v>case cast(wuser.flags4 as bigint) &amp; 134217728 when 0 then null else TRUE end</v>
      </c>
      <c r="G121" s="19" t="str">
        <f t="shared" si="2"/>
        <v xml:space="preserve">case cast(wuser.flags4 as bigint) &amp; 134217728 when 0 then null else 'ACCEPTED_PURSE_WARNING' end, case cast(wuser.flags4 as bigint) &amp; 134217728 when 0 then null else TRUE end, </v>
      </c>
    </row>
    <row r="122" spans="1:8" ht="15.75" customHeight="1">
      <c r="A122" s="1" t="s">
        <v>53</v>
      </c>
      <c r="B122" s="1" t="s">
        <v>353</v>
      </c>
      <c r="C122" s="1" t="s">
        <v>416</v>
      </c>
      <c r="D122" s="21">
        <v>268435456</v>
      </c>
      <c r="E122" s="18" t="str">
        <f t="shared" si="0"/>
        <v>case cast(wuser.flags4 as bigint) &amp; 268435456 when 0 then null else 'ENABLE_BUYER_SIDE_CCRISK_MODEL' end</v>
      </c>
      <c r="F122" s="1" t="str">
        <f t="shared" si="1"/>
        <v>case cast(wuser.flags4 as bigint) &amp; 268435456 when 0 then null else TRUE end</v>
      </c>
      <c r="G122" s="19" t="str">
        <f t="shared" si="2"/>
        <v xml:space="preserve">case cast(wuser.flags4 as bigint) &amp; 268435456 when 0 then null else 'ENABLE_BUYER_SIDE_CCRISK_MODEL' end, case cast(wuser.flags4 as bigint) &amp; 268435456 when 0 then null else TRUE end, </v>
      </c>
    </row>
    <row r="123" spans="1:8" ht="15.75" customHeight="1">
      <c r="A123" s="1" t="s">
        <v>53</v>
      </c>
      <c r="B123" s="1" t="s">
        <v>353</v>
      </c>
      <c r="C123" s="1" t="s">
        <v>419</v>
      </c>
      <c r="D123" s="21">
        <v>536870912</v>
      </c>
      <c r="E123" s="18" t="str">
        <f t="shared" si="0"/>
        <v>case cast(wuser.flags4 as bigint) &amp; 536870912 when 0 then null else 'SENT_PURSE_LIMIT_WARNING_EMAIL' end</v>
      </c>
      <c r="F123" s="1" t="str">
        <f t="shared" si="1"/>
        <v>case cast(wuser.flags4 as bigint) &amp; 536870912 when 0 then null else TRUE end</v>
      </c>
      <c r="G123" s="19" t="str">
        <f t="shared" si="2"/>
        <v xml:space="preserve">case cast(wuser.flags4 as bigint) &amp; 536870912 when 0 then null else 'SENT_PURSE_LIMIT_WARNING_EMAIL' end, case cast(wuser.flags4 as bigint) &amp; 536870912 when 0 then null else TRUE end, </v>
      </c>
    </row>
    <row r="124" spans="1:8" ht="15.75" customHeight="1">
      <c r="A124" s="1" t="s">
        <v>53</v>
      </c>
      <c r="B124" s="1" t="s">
        <v>353</v>
      </c>
      <c r="C124" s="1" t="s">
        <v>421</v>
      </c>
      <c r="D124" s="21">
        <v>1073741824</v>
      </c>
      <c r="E124" s="18" t="str">
        <f t="shared" si="0"/>
        <v>case cast(wuser.flags4 as bigint) &amp; 1073741824 when 0 then null else 'EXCEPTION' end</v>
      </c>
      <c r="F124" s="1" t="str">
        <f t="shared" si="1"/>
        <v>case cast(wuser.flags4 as bigint) &amp; 1073741824 when 0 then null else TRUE end</v>
      </c>
      <c r="G124" s="19" t="str">
        <f t="shared" si="2"/>
        <v xml:space="preserve">case cast(wuser.flags4 as bigint) &amp; 1073741824 when 0 then null else 'EXCEPTION' end, case cast(wuser.flags4 as bigint) &amp; 1073741824 when 0 then null else TRUE end, </v>
      </c>
    </row>
    <row r="125" spans="1:8" ht="20.25" customHeight="1">
      <c r="A125" s="20" t="s">
        <v>424</v>
      </c>
      <c r="B125" s="20" t="s">
        <v>425</v>
      </c>
      <c r="C125" s="20" t="s">
        <v>426</v>
      </c>
      <c r="D125" s="33">
        <v>1</v>
      </c>
      <c r="E125" s="34" t="str">
        <f t="shared" ref="E125:E522" si="3">"case "&amp;LOWER(A125)&amp;"."&amp;LOWER(B125)&amp;" &amp; "&amp;D125&amp;" when 0 then null else '"&amp;C125&amp;"' end"</f>
        <v>case wtransaction.flag &amp; 1 when 0 then null else 'NO_DISPLAY' end</v>
      </c>
      <c r="F125" s="34" t="str">
        <f t="shared" ref="F125:F522" si="4">"case "&amp;LOWER(A125)&amp;"."&amp;LOWER(B125)&amp;" &amp; "&amp;D125&amp;" when 0 then null else TRUE end"</f>
        <v>case wtransaction.flag &amp; 1 when 0 then null else TRUE end</v>
      </c>
      <c r="G125" s="35" t="str">
        <f t="shared" si="2"/>
        <v xml:space="preserve">case wtransaction.flag &amp; 1 when 0 then null else 'NO_DISPLAY' end, case wtransaction.flag &amp; 1 when 0 then null else TRUE end, </v>
      </c>
      <c r="H125" t="str">
        <f>"map("&amp;CONCATENATE(G125:G323)&amp;")"</f>
        <v>map(case wtransaction.flag &amp; 1 when 0 then null else 'NO_DISPLAY' end, case wtransaction.flag &amp; 1 when 0 then null else TRUE end, )</v>
      </c>
    </row>
    <row r="126" spans="1:8" ht="15.75" customHeight="1">
      <c r="A126" s="20" t="s">
        <v>424</v>
      </c>
      <c r="B126" s="20" t="s">
        <v>425</v>
      </c>
      <c r="C126" s="20" t="s">
        <v>454</v>
      </c>
      <c r="D126" s="33">
        <v>2</v>
      </c>
      <c r="E126" s="34" t="str">
        <f t="shared" si="3"/>
        <v>case wtransaction.flag &amp; 2 when 0 then null else 'HELD_FOR_VERIFY' end</v>
      </c>
      <c r="F126" s="34" t="str">
        <f t="shared" si="4"/>
        <v>case wtransaction.flag &amp; 2 when 0 then null else TRUE end</v>
      </c>
      <c r="G126" s="35" t="str">
        <f t="shared" si="2"/>
        <v xml:space="preserve">case wtransaction.flag &amp; 2 when 0 then null else 'HELD_FOR_VERIFY' end, case wtransaction.flag &amp; 2 when 0 then null else TRUE end, </v>
      </c>
      <c r="H126" t="e">
        <f>"map("&amp;CONCATENATE(G324:G522)&amp;")"</f>
        <v>#VALUE!</v>
      </c>
    </row>
    <row r="127" spans="1:8" ht="15.75" customHeight="1">
      <c r="A127" s="20" t="s">
        <v>424</v>
      </c>
      <c r="B127" s="20" t="s">
        <v>425</v>
      </c>
      <c r="C127" s="20" t="s">
        <v>463</v>
      </c>
      <c r="D127" s="33">
        <v>4</v>
      </c>
      <c r="E127" s="34" t="str">
        <f t="shared" si="3"/>
        <v>case wtransaction.flag &amp; 4 when 0 then null else 'PAYMENTSERV_PROCESSED' end</v>
      </c>
      <c r="F127" s="34" t="str">
        <f t="shared" si="4"/>
        <v>case wtransaction.flag &amp; 4 when 0 then null else TRUE end</v>
      </c>
      <c r="G127" s="35" t="str">
        <f t="shared" si="2"/>
        <v xml:space="preserve">case wtransaction.flag &amp; 4 when 0 then null else 'PAYMENTSERV_PROCESSED' end, case wtransaction.flag &amp; 4 when 0 then null else TRUE end, </v>
      </c>
    </row>
    <row r="128" spans="1:8" ht="15.75" customHeight="1">
      <c r="A128" s="20" t="s">
        <v>424</v>
      </c>
      <c r="B128" s="20" t="s">
        <v>425</v>
      </c>
      <c r="C128" s="20" t="s">
        <v>466</v>
      </c>
      <c r="D128" s="33">
        <v>8</v>
      </c>
      <c r="E128" s="34" t="str">
        <f t="shared" si="3"/>
        <v>case wtransaction.flag &amp; 8 when 0 then null else 'HELD_FOR_RECIPIENT' end</v>
      </c>
      <c r="F128" s="34" t="str">
        <f t="shared" si="4"/>
        <v>case wtransaction.flag &amp; 8 when 0 then null else TRUE end</v>
      </c>
      <c r="G128" s="35" t="str">
        <f t="shared" si="2"/>
        <v xml:space="preserve">case wtransaction.flag &amp; 8 when 0 then null else 'HELD_FOR_RECIPIENT' end, case wtransaction.flag &amp; 8 when 0 then null else TRUE end, </v>
      </c>
    </row>
    <row r="129" spans="1:8" ht="15.75" customHeight="1">
      <c r="A129" s="20" t="s">
        <v>424</v>
      </c>
      <c r="B129" s="20" t="s">
        <v>425</v>
      </c>
      <c r="C129" s="20" t="s">
        <v>468</v>
      </c>
      <c r="D129" s="33">
        <v>16</v>
      </c>
      <c r="E129" s="34" t="str">
        <f t="shared" si="3"/>
        <v>case wtransaction.flag &amp; 16 when 0 then null else 'FOR_AUCTION_ITEM' end</v>
      </c>
      <c r="F129" s="34" t="str">
        <f t="shared" si="4"/>
        <v>case wtransaction.flag &amp; 16 when 0 then null else TRUE end</v>
      </c>
      <c r="G129" s="35" t="str">
        <f t="shared" si="2"/>
        <v xml:space="preserve">case wtransaction.flag &amp; 16 when 0 then null else 'FOR_AUCTION_ITEM' end, case wtransaction.flag &amp; 16 when 0 then null else TRUE end, </v>
      </c>
      <c r="H129" t="s">
        <v>501</v>
      </c>
    </row>
    <row r="130" spans="1:8" ht="15.75" customHeight="1">
      <c r="A130" s="20" t="s">
        <v>424</v>
      </c>
      <c r="B130" s="20" t="s">
        <v>425</v>
      </c>
      <c r="C130" s="20" t="s">
        <v>504</v>
      </c>
      <c r="D130" s="33">
        <v>32</v>
      </c>
      <c r="E130" s="34" t="str">
        <f t="shared" si="3"/>
        <v>case wtransaction.flag &amp; 32 when 0 then null else 'CORRECTION' end</v>
      </c>
      <c r="F130" s="34" t="str">
        <f t="shared" si="4"/>
        <v>case wtransaction.flag &amp; 32 when 0 then null else TRUE end</v>
      </c>
      <c r="G130" s="35" t="str">
        <f t="shared" si="2"/>
        <v xml:space="preserve">case wtransaction.flag &amp; 32 when 0 then null else 'CORRECTION' end, case wtransaction.flag &amp; 32 when 0 then null else TRUE end, </v>
      </c>
      <c r="H130" t="s">
        <v>546</v>
      </c>
    </row>
    <row r="131" spans="1:8" ht="15.75" customHeight="1">
      <c r="A131" s="20" t="s">
        <v>424</v>
      </c>
      <c r="B131" s="20" t="s">
        <v>425</v>
      </c>
      <c r="C131" s="20" t="s">
        <v>548</v>
      </c>
      <c r="D131" s="33">
        <v>64</v>
      </c>
      <c r="E131" s="34" t="str">
        <f t="shared" si="3"/>
        <v>case wtransaction.flag &amp; 64 when 0 then null else 'BUYER_GUARANTEE' end</v>
      </c>
      <c r="F131" s="34" t="str">
        <f t="shared" si="4"/>
        <v>case wtransaction.flag &amp; 64 when 0 then null else TRUE end</v>
      </c>
      <c r="G131" s="35" t="str">
        <f t="shared" si="2"/>
        <v xml:space="preserve">case wtransaction.flag &amp; 64 when 0 then null else 'BUYER_GUARANTEE' end, case wtransaction.flag &amp; 64 when 0 then null else TRUE end, </v>
      </c>
    </row>
    <row r="132" spans="1:8" ht="15.75" customHeight="1">
      <c r="A132" s="20" t="s">
        <v>424</v>
      </c>
      <c r="B132" s="20" t="s">
        <v>425</v>
      </c>
      <c r="C132" s="20" t="s">
        <v>554</v>
      </c>
      <c r="D132" s="33">
        <v>128</v>
      </c>
      <c r="E132" s="34" t="str">
        <f t="shared" si="3"/>
        <v>case wtransaction.flag &amp; 128 when 0 then null else 'EBAY_GUEST_USER_TRANSACTION' end</v>
      </c>
      <c r="F132" s="34" t="str">
        <f t="shared" si="4"/>
        <v>case wtransaction.flag &amp; 128 when 0 then null else TRUE end</v>
      </c>
      <c r="G132" s="35" t="str">
        <f t="shared" si="2"/>
        <v xml:space="preserve">case wtransaction.flag &amp; 128 when 0 then null else 'EBAY_GUEST_USER_TRANSACTION' end, case wtransaction.flag &amp; 128 when 0 then null else TRUE end, </v>
      </c>
    </row>
    <row r="133" spans="1:8" ht="15.75" customHeight="1">
      <c r="A133" s="20" t="s">
        <v>424</v>
      </c>
      <c r="B133" s="20" t="s">
        <v>425</v>
      </c>
      <c r="C133" s="20" t="s">
        <v>558</v>
      </c>
      <c r="D133" s="33">
        <v>256</v>
      </c>
      <c r="E133" s="34" t="str">
        <f t="shared" si="3"/>
        <v>case wtransaction.flag &amp; 256 when 0 then null else 'CARD_CASH_ADVANCE' end</v>
      </c>
      <c r="F133" s="34" t="str">
        <f t="shared" si="4"/>
        <v>case wtransaction.flag &amp; 256 when 0 then null else TRUE end</v>
      </c>
      <c r="G133" s="35" t="str">
        <f t="shared" si="2"/>
        <v xml:space="preserve">case wtransaction.flag &amp; 256 when 0 then null else 'CARD_CASH_ADVANCE' end, case wtransaction.flag &amp; 256 when 0 then null else TRUE end, </v>
      </c>
    </row>
    <row r="134" spans="1:8" ht="15.75" customHeight="1">
      <c r="A134" s="20" t="s">
        <v>424</v>
      </c>
      <c r="B134" s="20" t="s">
        <v>425</v>
      </c>
      <c r="C134" s="20" t="s">
        <v>564</v>
      </c>
      <c r="D134" s="33">
        <v>512</v>
      </c>
      <c r="E134" s="34" t="str">
        <f t="shared" si="3"/>
        <v>case wtransaction.flag &amp; 512 when 0 then null else 'UNILATERAL' end</v>
      </c>
      <c r="F134" s="34" t="str">
        <f t="shared" si="4"/>
        <v>case wtransaction.flag &amp; 512 when 0 then null else TRUE end</v>
      </c>
      <c r="G134" s="35" t="str">
        <f t="shared" si="2"/>
        <v xml:space="preserve">case wtransaction.flag &amp; 512 when 0 then null else 'UNILATERAL' end, case wtransaction.flag &amp; 512 when 0 then null else TRUE end, </v>
      </c>
    </row>
    <row r="135" spans="1:8" ht="15.75" customHeight="1">
      <c r="A135" s="20" t="s">
        <v>424</v>
      </c>
      <c r="B135" s="20" t="s">
        <v>425</v>
      </c>
      <c r="C135" s="20" t="s">
        <v>569</v>
      </c>
      <c r="D135" s="33">
        <v>1024</v>
      </c>
      <c r="E135" s="34" t="str">
        <f t="shared" si="3"/>
        <v>case wtransaction.flag &amp; 1024 when 0 then null else 'RECENT_DELETED' end</v>
      </c>
      <c r="F135" s="34" t="str">
        <f t="shared" si="4"/>
        <v>case wtransaction.flag &amp; 1024 when 0 then null else TRUE end</v>
      </c>
      <c r="G135" s="35" t="str">
        <f t="shared" si="2"/>
        <v xml:space="preserve">case wtransaction.flag &amp; 1024 when 0 then null else 'RECENT_DELETED' end, case wtransaction.flag &amp; 1024 when 0 then null else TRUE end, </v>
      </c>
    </row>
    <row r="136" spans="1:8" ht="15.75" customHeight="1">
      <c r="A136" s="20" t="s">
        <v>424</v>
      </c>
      <c r="B136" s="20" t="s">
        <v>425</v>
      </c>
      <c r="C136" s="20" t="s">
        <v>576</v>
      </c>
      <c r="D136" s="33">
        <v>2048</v>
      </c>
      <c r="E136" s="34" t="str">
        <f t="shared" si="3"/>
        <v>case wtransaction.flag &amp; 2048 when 0 then null else 'CARD_EXPIRED' end</v>
      </c>
      <c r="F136" s="34" t="str">
        <f t="shared" si="4"/>
        <v>case wtransaction.flag &amp; 2048 when 0 then null else TRUE end</v>
      </c>
      <c r="G136" s="35" t="str">
        <f t="shared" si="2"/>
        <v xml:space="preserve">case wtransaction.flag &amp; 2048 when 0 then null else 'CARD_EXPIRED' end, case wtransaction.flag &amp; 2048 when 0 then null else TRUE end, </v>
      </c>
    </row>
    <row r="137" spans="1:8" ht="15.75" customHeight="1">
      <c r="A137" s="20" t="s">
        <v>424</v>
      </c>
      <c r="B137" s="20" t="s">
        <v>425</v>
      </c>
      <c r="C137" s="20" t="s">
        <v>582</v>
      </c>
      <c r="D137" s="33">
        <v>4096</v>
      </c>
      <c r="E137" s="34" t="str">
        <f t="shared" si="3"/>
        <v>case wtransaction.flag &amp; 4096 when 0 then null else 'CARD_POS' end</v>
      </c>
      <c r="F137" s="34" t="str">
        <f t="shared" si="4"/>
        <v>case wtransaction.flag &amp; 4096 when 0 then null else TRUE end</v>
      </c>
      <c r="G137" s="35" t="str">
        <f t="shared" si="2"/>
        <v xml:space="preserve">case wtransaction.flag &amp; 4096 when 0 then null else 'CARD_POS' end, case wtransaction.flag &amp; 4096 when 0 then null else TRUE end, </v>
      </c>
    </row>
    <row r="138" spans="1:8" ht="15.75" customHeight="1">
      <c r="A138" s="20" t="s">
        <v>424</v>
      </c>
      <c r="B138" s="20" t="s">
        <v>425</v>
      </c>
      <c r="C138" s="20" t="s">
        <v>588</v>
      </c>
      <c r="D138" s="33">
        <v>8192</v>
      </c>
      <c r="E138" s="34" t="str">
        <f t="shared" si="3"/>
        <v>case wtransaction.flag &amp; 8192 when 0 then null else 'CARD_PIN' end</v>
      </c>
      <c r="F138" s="34" t="str">
        <f t="shared" si="4"/>
        <v>case wtransaction.flag &amp; 8192 when 0 then null else TRUE end</v>
      </c>
      <c r="G138" s="35" t="str">
        <f t="shared" si="2"/>
        <v xml:space="preserve">case wtransaction.flag &amp; 8192 when 0 then null else 'CARD_PIN' end, case wtransaction.flag &amp; 8192 when 0 then null else TRUE end, </v>
      </c>
    </row>
    <row r="139" spans="1:8" ht="15.75" customHeight="1">
      <c r="A139" s="20" t="s">
        <v>424</v>
      </c>
      <c r="B139" s="20" t="s">
        <v>425</v>
      </c>
      <c r="C139" s="20" t="s">
        <v>592</v>
      </c>
      <c r="D139" s="33">
        <v>16384</v>
      </c>
      <c r="E139" s="34" t="str">
        <f t="shared" si="3"/>
        <v>case wtransaction.flag &amp; 16384 when 0 then null else 'DOWNLOADED' end</v>
      </c>
      <c r="F139" s="34" t="str">
        <f t="shared" si="4"/>
        <v>case wtransaction.flag &amp; 16384 when 0 then null else TRUE end</v>
      </c>
      <c r="G139" s="35" t="str">
        <f t="shared" si="2"/>
        <v xml:space="preserve">case wtransaction.flag &amp; 16384 when 0 then null else 'DOWNLOADED' end, case wtransaction.flag &amp; 16384 when 0 then null else TRUE end, </v>
      </c>
    </row>
    <row r="140" spans="1:8" ht="15.75" customHeight="1">
      <c r="A140" s="20" t="s">
        <v>424</v>
      </c>
      <c r="B140" s="20" t="s">
        <v>425</v>
      </c>
      <c r="C140" s="20" t="s">
        <v>597</v>
      </c>
      <c r="D140" s="33">
        <v>32768</v>
      </c>
      <c r="E140" s="34" t="str">
        <f t="shared" si="3"/>
        <v>case wtransaction.flag &amp; 32768 when 0 then null else 'ACCOUNT_CLOSING' end</v>
      </c>
      <c r="F140" s="34" t="str">
        <f t="shared" si="4"/>
        <v>case wtransaction.flag &amp; 32768 when 0 then null else TRUE end</v>
      </c>
      <c r="G140" s="35" t="str">
        <f t="shared" si="2"/>
        <v xml:space="preserve">case wtransaction.flag &amp; 32768 when 0 then null else 'ACCOUNT_CLOSING' end, case wtransaction.flag &amp; 32768 when 0 then null else TRUE end, </v>
      </c>
    </row>
    <row r="141" spans="1:8" ht="15.75" customHeight="1">
      <c r="A141" s="20" t="s">
        <v>424</v>
      </c>
      <c r="B141" s="20" t="s">
        <v>425</v>
      </c>
      <c r="C141" s="20" t="s">
        <v>600</v>
      </c>
      <c r="D141" s="33">
        <v>65536</v>
      </c>
      <c r="E141" s="34" t="str">
        <f t="shared" si="3"/>
        <v>case wtransaction.flag &amp; 65536 when 0 then null else 'INTERNAL' end</v>
      </c>
      <c r="F141" s="34" t="str">
        <f t="shared" si="4"/>
        <v>case wtransaction.flag &amp; 65536 when 0 then null else TRUE end</v>
      </c>
      <c r="G141" s="35" t="str">
        <f t="shared" si="2"/>
        <v xml:space="preserve">case wtransaction.flag &amp; 65536 when 0 then null else 'INTERNAL' end, case wtransaction.flag &amp; 65536 when 0 then null else TRUE end, </v>
      </c>
    </row>
    <row r="142" spans="1:8" ht="15.75" customHeight="1">
      <c r="A142" s="20" t="s">
        <v>424</v>
      </c>
      <c r="B142" s="20" t="s">
        <v>425</v>
      </c>
      <c r="C142" s="20" t="s">
        <v>601</v>
      </c>
      <c r="D142" s="33">
        <v>131072</v>
      </c>
      <c r="E142" s="34" t="str">
        <f t="shared" si="3"/>
        <v>case wtransaction.flag &amp; 131072 when 0 then null else 'MOBILE_TERMINAL' end</v>
      </c>
      <c r="F142" s="34" t="str">
        <f t="shared" si="4"/>
        <v>case wtransaction.flag &amp; 131072 when 0 then null else TRUE end</v>
      </c>
      <c r="G142" s="35" t="str">
        <f t="shared" si="2"/>
        <v xml:space="preserve">case wtransaction.flag &amp; 131072 when 0 then null else 'MOBILE_TERMINAL' end, case wtransaction.flag &amp; 131072 when 0 then null else TRUE end, </v>
      </c>
    </row>
    <row r="143" spans="1:8" ht="15.75" customHeight="1">
      <c r="A143" s="20" t="s">
        <v>424</v>
      </c>
      <c r="B143" s="20" t="s">
        <v>425</v>
      </c>
      <c r="C143" s="20" t="s">
        <v>604</v>
      </c>
      <c r="D143" s="33">
        <v>262144</v>
      </c>
      <c r="E143" s="34" t="str">
        <f t="shared" si="3"/>
        <v>case wtransaction.flag &amp; 262144 when 0 then null else 'BUSINESS' end</v>
      </c>
      <c r="F143" s="34" t="str">
        <f t="shared" si="4"/>
        <v>case wtransaction.flag &amp; 262144 when 0 then null else TRUE end</v>
      </c>
      <c r="G143" s="35" t="str">
        <f t="shared" si="2"/>
        <v xml:space="preserve">case wtransaction.flag &amp; 262144 when 0 then null else 'BUSINESS' end, case wtransaction.flag &amp; 262144 when 0 then null else TRUE end, </v>
      </c>
    </row>
    <row r="144" spans="1:8" ht="15.75" customHeight="1">
      <c r="A144" s="20" t="s">
        <v>424</v>
      </c>
      <c r="B144" s="20" t="s">
        <v>425</v>
      </c>
      <c r="C144" s="20" t="s">
        <v>609</v>
      </c>
      <c r="D144" s="33">
        <v>524288</v>
      </c>
      <c r="E144" s="34" t="str">
        <f t="shared" si="3"/>
        <v>case wtransaction.flag &amp; 524288 when 0 then null else 'HAS_FEE' end</v>
      </c>
      <c r="F144" s="34" t="str">
        <f t="shared" si="4"/>
        <v>case wtransaction.flag &amp; 524288 when 0 then null else TRUE end</v>
      </c>
      <c r="G144" s="35" t="str">
        <f t="shared" si="2"/>
        <v xml:space="preserve">case wtransaction.flag &amp; 524288 when 0 then null else 'HAS_FEE' end, case wtransaction.flag &amp; 524288 when 0 then null else TRUE end, </v>
      </c>
    </row>
    <row r="145" spans="1:7" ht="15.75" customHeight="1">
      <c r="A145" s="20" t="s">
        <v>424</v>
      </c>
      <c r="B145" s="20" t="s">
        <v>425</v>
      </c>
      <c r="C145" s="20" t="s">
        <v>615</v>
      </c>
      <c r="D145" s="33">
        <v>1048576</v>
      </c>
      <c r="E145" s="34" t="str">
        <f t="shared" si="3"/>
        <v>case wtransaction.flag &amp; 1048576 when 0 then null else 'FORCED' end</v>
      </c>
      <c r="F145" s="34" t="str">
        <f t="shared" si="4"/>
        <v>case wtransaction.flag &amp; 1048576 when 0 then null else TRUE end</v>
      </c>
      <c r="G145" s="35" t="str">
        <f t="shared" si="2"/>
        <v xml:space="preserve">case wtransaction.flag &amp; 1048576 when 0 then null else 'FORCED' end, case wtransaction.flag &amp; 1048576 when 0 then null else TRUE end, </v>
      </c>
    </row>
    <row r="146" spans="1:7" ht="15.75" customHeight="1">
      <c r="A146" s="20" t="s">
        <v>424</v>
      </c>
      <c r="B146" s="20" t="s">
        <v>425</v>
      </c>
      <c r="C146" s="20" t="s">
        <v>621</v>
      </c>
      <c r="D146" s="33">
        <v>2097152</v>
      </c>
      <c r="E146" s="34" t="str">
        <f t="shared" si="3"/>
        <v>case wtransaction.flag &amp; 2097152 when 0 then null else 'MASSPAY' end</v>
      </c>
      <c r="F146" s="34" t="str">
        <f t="shared" si="4"/>
        <v>case wtransaction.flag &amp; 2097152 when 0 then null else TRUE end</v>
      </c>
      <c r="G146" s="35" t="str">
        <f t="shared" si="2"/>
        <v xml:space="preserve">case wtransaction.flag &amp; 2097152 when 0 then null else 'MASSPAY' end, case wtransaction.flag &amp; 2097152 when 0 then null else TRUE end, </v>
      </c>
    </row>
    <row r="147" spans="1:7" ht="15.75" customHeight="1">
      <c r="A147" s="20" t="s">
        <v>424</v>
      </c>
      <c r="B147" s="20" t="s">
        <v>425</v>
      </c>
      <c r="C147" s="20" t="s">
        <v>628</v>
      </c>
      <c r="D147" s="33">
        <v>4194304</v>
      </c>
      <c r="E147" s="34" t="str">
        <f t="shared" si="3"/>
        <v>case wtransaction.flag &amp; 4194304 when 0 then null else 'XCLICK' end</v>
      </c>
      <c r="F147" s="34" t="str">
        <f t="shared" si="4"/>
        <v>case wtransaction.flag &amp; 4194304 when 0 then null else TRUE end</v>
      </c>
      <c r="G147" s="35" t="str">
        <f t="shared" si="2"/>
        <v xml:space="preserve">case wtransaction.flag &amp; 4194304 when 0 then null else 'XCLICK' end, case wtransaction.flag &amp; 4194304 when 0 then null else TRUE end, </v>
      </c>
    </row>
    <row r="148" spans="1:7" ht="15.75" customHeight="1">
      <c r="A148" s="20" t="s">
        <v>424</v>
      </c>
      <c r="B148" s="20" t="s">
        <v>425</v>
      </c>
      <c r="C148" s="20" t="s">
        <v>632</v>
      </c>
      <c r="D148" s="33">
        <v>8388608</v>
      </c>
      <c r="E148" s="34" t="str">
        <f t="shared" si="3"/>
        <v>case wtransaction.flag &amp; 8388608 when 0 then null else 'FRAUD_QUEUE' end</v>
      </c>
      <c r="F148" s="34" t="str">
        <f t="shared" si="4"/>
        <v>case wtransaction.flag &amp; 8388608 when 0 then null else TRUE end</v>
      </c>
      <c r="G148" s="35" t="str">
        <f t="shared" si="2"/>
        <v xml:space="preserve">case wtransaction.flag &amp; 8388608 when 0 then null else 'FRAUD_QUEUE' end, case wtransaction.flag &amp; 8388608 when 0 then null else TRUE end, </v>
      </c>
    </row>
    <row r="149" spans="1:7" ht="15.75" customHeight="1">
      <c r="A149" s="20" t="s">
        <v>424</v>
      </c>
      <c r="B149" s="20" t="s">
        <v>425</v>
      </c>
      <c r="C149" s="20" t="s">
        <v>638</v>
      </c>
      <c r="D149" s="33">
        <v>16777216</v>
      </c>
      <c r="E149" s="34" t="str">
        <f t="shared" si="3"/>
        <v>case wtransaction.flag &amp; 16777216 when 0 then null else 'CREDIT_LIMIT_EXEMPT' end</v>
      </c>
      <c r="F149" s="34" t="str">
        <f t="shared" si="4"/>
        <v>case wtransaction.flag &amp; 16777216 when 0 then null else TRUE end</v>
      </c>
      <c r="G149" s="35" t="str">
        <f t="shared" si="2"/>
        <v xml:space="preserve">case wtransaction.flag &amp; 16777216 when 0 then null else 'CREDIT_LIMIT_EXEMPT' end, case wtransaction.flag &amp; 16777216 when 0 then null else TRUE end, </v>
      </c>
    </row>
    <row r="150" spans="1:7" ht="15.75" customHeight="1">
      <c r="A150" s="20" t="s">
        <v>424</v>
      </c>
      <c r="B150" s="20" t="s">
        <v>425</v>
      </c>
      <c r="C150" s="20" t="s">
        <v>649</v>
      </c>
      <c r="D150" s="33">
        <v>33554432</v>
      </c>
      <c r="E150" s="34" t="str">
        <f t="shared" si="3"/>
        <v>case wtransaction.flag &amp; 33554432 when 0 then null else 'INSTANT_ACH' end</v>
      </c>
      <c r="F150" s="34" t="str">
        <f t="shared" si="4"/>
        <v>case wtransaction.flag &amp; 33554432 when 0 then null else TRUE end</v>
      </c>
      <c r="G150" s="35" t="str">
        <f t="shared" si="2"/>
        <v xml:space="preserve">case wtransaction.flag &amp; 33554432 when 0 then null else 'INSTANT_ACH' end, case wtransaction.flag &amp; 33554432 when 0 then null else TRUE end, </v>
      </c>
    </row>
    <row r="151" spans="1:7" ht="15.75" customHeight="1">
      <c r="A151" s="20" t="s">
        <v>424</v>
      </c>
      <c r="B151" s="20" t="s">
        <v>425</v>
      </c>
      <c r="C151" s="20" t="s">
        <v>656</v>
      </c>
      <c r="D151" s="33">
        <v>67108864</v>
      </c>
      <c r="E151" s="34" t="str">
        <f t="shared" si="3"/>
        <v>case wtransaction.flag &amp; 67108864 when 0 then null else 'ECHECK' end</v>
      </c>
      <c r="F151" s="34" t="str">
        <f t="shared" si="4"/>
        <v>case wtransaction.flag &amp; 67108864 when 0 then null else TRUE end</v>
      </c>
      <c r="G151" s="35" t="str">
        <f t="shared" si="2"/>
        <v xml:space="preserve">case wtransaction.flag &amp; 67108864 when 0 then null else 'ECHECK' end, case wtransaction.flag &amp; 67108864 when 0 then null else TRUE end, </v>
      </c>
    </row>
    <row r="152" spans="1:7" ht="15.75" customHeight="1">
      <c r="A152" s="20" t="s">
        <v>424</v>
      </c>
      <c r="B152" s="20" t="s">
        <v>425</v>
      </c>
      <c r="C152" s="20" t="s">
        <v>663</v>
      </c>
      <c r="D152" s="33">
        <v>134217728</v>
      </c>
      <c r="E152" s="34" t="str">
        <f t="shared" si="3"/>
        <v>case wtransaction.flag &amp; 134217728 when 0 then null else 'HELD_FOR_UPGRADE' end</v>
      </c>
      <c r="F152" s="34" t="str">
        <f t="shared" si="4"/>
        <v>case wtransaction.flag &amp; 134217728 when 0 then null else TRUE end</v>
      </c>
      <c r="G152" s="35" t="str">
        <f t="shared" si="2"/>
        <v xml:space="preserve">case wtransaction.flag &amp; 134217728 when 0 then null else 'HELD_FOR_UPGRADE' end, case wtransaction.flag &amp; 134217728 when 0 then null else TRUE end, </v>
      </c>
    </row>
    <row r="153" spans="1:7" ht="15.75" customHeight="1">
      <c r="A153" s="20" t="s">
        <v>424</v>
      </c>
      <c r="B153" s="20" t="s">
        <v>425</v>
      </c>
      <c r="C153" s="20" t="s">
        <v>665</v>
      </c>
      <c r="D153" s="33">
        <v>268435456</v>
      </c>
      <c r="E153" s="34" t="str">
        <f t="shared" si="3"/>
        <v>case wtransaction.flag &amp; 268435456 when 0 then null else 'INITIALLY_PENDING' end</v>
      </c>
      <c r="F153" s="34" t="str">
        <f t="shared" si="4"/>
        <v>case wtransaction.flag &amp; 268435456 when 0 then null else TRUE end</v>
      </c>
      <c r="G153" s="35" t="str">
        <f t="shared" si="2"/>
        <v xml:space="preserve">case wtransaction.flag &amp; 268435456 when 0 then null else 'INITIALLY_PENDING' end, case wtransaction.flag &amp; 268435456 when 0 then null else TRUE end, </v>
      </c>
    </row>
    <row r="154" spans="1:7" ht="15.75" customHeight="1">
      <c r="A154" s="20" t="s">
        <v>424</v>
      </c>
      <c r="B154" s="20" t="s">
        <v>425</v>
      </c>
      <c r="C154" s="20" t="s">
        <v>666</v>
      </c>
      <c r="D154" s="33">
        <v>536870912</v>
      </c>
      <c r="E154" s="34" t="str">
        <f t="shared" si="3"/>
        <v>case wtransaction.flag &amp; 536870912 when 0 then null else 'CC_WITHDRAW' end</v>
      </c>
      <c r="F154" s="34" t="str">
        <f t="shared" si="4"/>
        <v>case wtransaction.flag &amp; 536870912 when 0 then null else TRUE end</v>
      </c>
      <c r="G154" s="35" t="str">
        <f t="shared" si="2"/>
        <v xml:space="preserve">case wtransaction.flag &amp; 536870912 when 0 then null else 'CC_WITHDRAW' end, case wtransaction.flag &amp; 536870912 when 0 then null else TRUE end, </v>
      </c>
    </row>
    <row r="155" spans="1:7" ht="15.75" customHeight="1">
      <c r="A155" s="20" t="s">
        <v>424</v>
      </c>
      <c r="B155" s="20" t="s">
        <v>425</v>
      </c>
      <c r="C155" s="20" t="s">
        <v>669</v>
      </c>
      <c r="D155" s="33">
        <v>1073741824</v>
      </c>
      <c r="E155" s="34" t="str">
        <f t="shared" si="3"/>
        <v>case wtransaction.flag &amp; 1073741824 when 0 then null else 'HELD_FOR_RECEIVING' end</v>
      </c>
      <c r="F155" s="34" t="str">
        <f t="shared" si="4"/>
        <v>case wtransaction.flag &amp; 1073741824 when 0 then null else TRUE end</v>
      </c>
      <c r="G155" s="35" t="str">
        <f t="shared" si="2"/>
        <v xml:space="preserve">case wtransaction.flag &amp; 1073741824 when 0 then null else 'HELD_FOR_RECEIVING' end, case wtransaction.flag &amp; 1073741824 when 0 then null else TRUE end, </v>
      </c>
    </row>
    <row r="156" spans="1:7" ht="15.75" customHeight="1">
      <c r="A156" s="20" t="s">
        <v>424</v>
      </c>
      <c r="B156" s="20" t="s">
        <v>672</v>
      </c>
      <c r="C156" s="20" t="s">
        <v>142</v>
      </c>
      <c r="D156" s="33">
        <v>1</v>
      </c>
      <c r="E156" s="34" t="str">
        <f t="shared" si="3"/>
        <v>case wtransaction.flag2 &amp; 1 when 0 then null else 'INTERNATIONAL' end</v>
      </c>
      <c r="F156" s="34" t="str">
        <f t="shared" si="4"/>
        <v>case wtransaction.flag2 &amp; 1 when 0 then null else TRUE end</v>
      </c>
      <c r="G156" s="35" t="str">
        <f t="shared" si="2"/>
        <v xml:space="preserve">case wtransaction.flag2 &amp; 1 when 0 then null else 'INTERNATIONAL' end, case wtransaction.flag2 &amp; 1 when 0 then null else TRUE end, </v>
      </c>
    </row>
    <row r="157" spans="1:7" ht="15.75" customHeight="1">
      <c r="A157" s="20" t="s">
        <v>424</v>
      </c>
      <c r="B157" s="20" t="s">
        <v>672</v>
      </c>
      <c r="C157" s="20" t="s">
        <v>674</v>
      </c>
      <c r="D157" s="33">
        <v>2</v>
      </c>
      <c r="E157" s="34" t="str">
        <f t="shared" si="3"/>
        <v>case wtransaction.flag2 &amp; 2 when 0 then null else 'TO_GAMING' end</v>
      </c>
      <c r="F157" s="34" t="str">
        <f t="shared" si="4"/>
        <v>case wtransaction.flag2 &amp; 2 when 0 then null else TRUE end</v>
      </c>
      <c r="G157" s="35" t="str">
        <f t="shared" si="2"/>
        <v xml:space="preserve">case wtransaction.flag2 &amp; 2 when 0 then null else 'TO_GAMING' end, case wtransaction.flag2 &amp; 2 when 0 then null else TRUE end, </v>
      </c>
    </row>
    <row r="158" spans="1:7" ht="15.75" customHeight="1">
      <c r="A158" s="20" t="s">
        <v>424</v>
      </c>
      <c r="B158" s="20" t="s">
        <v>672</v>
      </c>
      <c r="C158" s="20" t="s">
        <v>676</v>
      </c>
      <c r="D158" s="33">
        <v>4</v>
      </c>
      <c r="E158" s="34" t="str">
        <f t="shared" si="3"/>
        <v>case wtransaction.flag2 &amp; 4 when 0 then null else 'HAS_BONUS' end</v>
      </c>
      <c r="F158" s="34" t="str">
        <f t="shared" si="4"/>
        <v>case wtransaction.flag2 &amp; 4 when 0 then null else TRUE end</v>
      </c>
      <c r="G158" s="35" t="str">
        <f t="shared" si="2"/>
        <v xml:space="preserve">case wtransaction.flag2 &amp; 4 when 0 then null else 'HAS_BONUS' end, case wtransaction.flag2 &amp; 4 when 0 then null else TRUE end, </v>
      </c>
    </row>
    <row r="159" spans="1:7" ht="15.75" customHeight="1">
      <c r="A159" s="20" t="s">
        <v>424</v>
      </c>
      <c r="B159" s="20" t="s">
        <v>672</v>
      </c>
      <c r="C159" s="20" t="s">
        <v>677</v>
      </c>
      <c r="D159" s="33">
        <v>8</v>
      </c>
      <c r="E159" s="34" t="str">
        <f t="shared" si="3"/>
        <v>case wtransaction.flag2 &amp; 8 when 0 then null else 'CHARGED_BACK' end</v>
      </c>
      <c r="F159" s="34" t="str">
        <f t="shared" si="4"/>
        <v>case wtransaction.flag2 &amp; 8 when 0 then null else TRUE end</v>
      </c>
      <c r="G159" s="35" t="str">
        <f t="shared" si="2"/>
        <v xml:space="preserve">case wtransaction.flag2 &amp; 8 when 0 then null else 'CHARGED_BACK' end, case wtransaction.flag2 &amp; 8 when 0 then null else TRUE end, </v>
      </c>
    </row>
    <row r="160" spans="1:7" ht="15.75" customHeight="1">
      <c r="A160" s="20" t="s">
        <v>424</v>
      </c>
      <c r="B160" s="20" t="s">
        <v>672</v>
      </c>
      <c r="C160" s="20" t="s">
        <v>680</v>
      </c>
      <c r="D160" s="33">
        <v>16</v>
      </c>
      <c r="E160" s="34" t="str">
        <f t="shared" si="3"/>
        <v>case wtransaction.flag2 &amp; 16 when 0 then null else 'IS_WBN' end</v>
      </c>
      <c r="F160" s="34" t="str">
        <f t="shared" si="4"/>
        <v>case wtransaction.flag2 &amp; 16 when 0 then null else TRUE end</v>
      </c>
      <c r="G160" s="35" t="str">
        <f t="shared" si="2"/>
        <v xml:space="preserve">case wtransaction.flag2 &amp; 16 when 0 then null else 'IS_WBN' end, case wtransaction.flag2 &amp; 16 when 0 then null else TRUE end, </v>
      </c>
    </row>
    <row r="161" spans="1:7" ht="15.75" customHeight="1">
      <c r="A161" s="20" t="s">
        <v>424</v>
      </c>
      <c r="B161" s="20" t="s">
        <v>672</v>
      </c>
      <c r="C161" s="20" t="s">
        <v>685</v>
      </c>
      <c r="D161" s="33">
        <v>32</v>
      </c>
      <c r="E161" s="34" t="str">
        <f t="shared" si="3"/>
        <v>case wtransaction.flag2 &amp; 32 when 0 then null else 'HAS_CONFIRMED_ADDRESS' end</v>
      </c>
      <c r="F161" s="34" t="str">
        <f t="shared" si="4"/>
        <v>case wtransaction.flag2 &amp; 32 when 0 then null else TRUE end</v>
      </c>
      <c r="G161" s="35" t="str">
        <f t="shared" si="2"/>
        <v xml:space="preserve">case wtransaction.flag2 &amp; 32 when 0 then null else 'HAS_CONFIRMED_ADDRESS' end, case wtransaction.flag2 &amp; 32 when 0 then null else TRUE end, </v>
      </c>
    </row>
    <row r="162" spans="1:7" ht="15.75" customHeight="1">
      <c r="A162" s="20" t="s">
        <v>424</v>
      </c>
      <c r="B162" s="20" t="s">
        <v>672</v>
      </c>
      <c r="C162" s="20" t="s">
        <v>691</v>
      </c>
      <c r="D162" s="33">
        <v>64</v>
      </c>
      <c r="E162" s="34" t="str">
        <f t="shared" si="3"/>
        <v>case wtransaction.flag2 &amp; 64 when 0 then null else 'HAS_CART' end</v>
      </c>
      <c r="F162" s="34" t="str">
        <f t="shared" si="4"/>
        <v>case wtransaction.flag2 &amp; 64 when 0 then null else TRUE end</v>
      </c>
      <c r="G162" s="35" t="str">
        <f t="shared" si="2"/>
        <v xml:space="preserve">case wtransaction.flag2 &amp; 64 when 0 then null else 'HAS_CART' end, case wtransaction.flag2 &amp; 64 when 0 then null else TRUE end, </v>
      </c>
    </row>
    <row r="163" spans="1:7" ht="15.75" customHeight="1">
      <c r="A163" s="20" t="s">
        <v>424</v>
      </c>
      <c r="B163" s="20" t="s">
        <v>672</v>
      </c>
      <c r="C163" s="20" t="s">
        <v>694</v>
      </c>
      <c r="D163" s="33">
        <v>128</v>
      </c>
      <c r="E163" s="34" t="str">
        <f t="shared" si="3"/>
        <v>case wtransaction.flag2 &amp; 128 when 0 then null else 'FROM_GAMING' end</v>
      </c>
      <c r="F163" s="34" t="str">
        <f t="shared" si="4"/>
        <v>case wtransaction.flag2 &amp; 128 when 0 then null else TRUE end</v>
      </c>
      <c r="G163" s="35" t="str">
        <f t="shared" si="2"/>
        <v xml:space="preserve">case wtransaction.flag2 &amp; 128 when 0 then null else 'FROM_GAMING' end, case wtransaction.flag2 &amp; 128 when 0 then null else TRUE end, </v>
      </c>
    </row>
    <row r="164" spans="1:7" ht="15.75" customHeight="1">
      <c r="A164" s="20" t="s">
        <v>424</v>
      </c>
      <c r="B164" s="20" t="s">
        <v>672</v>
      </c>
      <c r="C164" s="20" t="s">
        <v>696</v>
      </c>
      <c r="D164" s="33">
        <v>256</v>
      </c>
      <c r="E164" s="34" t="str">
        <f t="shared" si="3"/>
        <v>case wtransaction.flag2 &amp; 256 when 0 then null else 'COUNTERPARTY_BUSINESS' end</v>
      </c>
      <c r="F164" s="34" t="str">
        <f t="shared" si="4"/>
        <v>case wtransaction.flag2 &amp; 256 when 0 then null else TRUE end</v>
      </c>
      <c r="G164" s="35" t="str">
        <f t="shared" si="2"/>
        <v xml:space="preserve">case wtransaction.flag2 &amp; 256 when 0 then null else 'COUNTERPARTY_BUSINESS' end, case wtransaction.flag2 &amp; 256 when 0 then null else TRUE end, </v>
      </c>
    </row>
    <row r="165" spans="1:7" ht="15.75" customHeight="1">
      <c r="A165" s="20" t="s">
        <v>424</v>
      </c>
      <c r="B165" s="20" t="s">
        <v>672</v>
      </c>
      <c r="C165" s="20" t="s">
        <v>701</v>
      </c>
      <c r="D165" s="33">
        <v>512</v>
      </c>
      <c r="E165" s="34" t="str">
        <f t="shared" si="3"/>
        <v>case wtransaction.flag2 &amp; 512 when 0 then null else 'SCHEDULED_PMT' end</v>
      </c>
      <c r="F165" s="34" t="str">
        <f t="shared" si="4"/>
        <v>case wtransaction.flag2 &amp; 512 when 0 then null else TRUE end</v>
      </c>
      <c r="G165" s="35" t="str">
        <f t="shared" si="2"/>
        <v xml:space="preserve">case wtransaction.flag2 &amp; 512 when 0 then null else 'SCHEDULED_PMT' end, case wtransaction.flag2 &amp; 512 when 0 then null else TRUE end, </v>
      </c>
    </row>
    <row r="166" spans="1:7" ht="15.75" customHeight="1">
      <c r="A166" s="20" t="s">
        <v>424</v>
      </c>
      <c r="B166" s="20" t="s">
        <v>672</v>
      </c>
      <c r="C166" s="20" t="s">
        <v>705</v>
      </c>
      <c r="D166" s="33">
        <v>1024</v>
      </c>
      <c r="E166" s="34" t="str">
        <f t="shared" si="3"/>
        <v>case wtransaction.flag2 &amp; 1024 when 0 then null else 'SUBSCRIPTION_PMT' end</v>
      </c>
      <c r="F166" s="34" t="str">
        <f t="shared" si="4"/>
        <v>case wtransaction.flag2 &amp; 1024 when 0 then null else TRUE end</v>
      </c>
      <c r="G166" s="35" t="str">
        <f t="shared" si="2"/>
        <v xml:space="preserve">case wtransaction.flag2 &amp; 1024 when 0 then null else 'SUBSCRIPTION_PMT' end, case wtransaction.flag2 &amp; 1024 when 0 then null else TRUE end, </v>
      </c>
    </row>
    <row r="167" spans="1:7" ht="15.75" customHeight="1">
      <c r="A167" s="20" t="s">
        <v>424</v>
      </c>
      <c r="B167" s="20" t="s">
        <v>672</v>
      </c>
      <c r="C167" s="20" t="s">
        <v>707</v>
      </c>
      <c r="D167" s="33">
        <v>2048</v>
      </c>
      <c r="E167" s="34" t="str">
        <f t="shared" si="3"/>
        <v>case wtransaction.flag2 &amp; 2048 when 0 then null else 'INST_ACH_UNSECURED' end</v>
      </c>
      <c r="F167" s="34" t="str">
        <f t="shared" si="4"/>
        <v>case wtransaction.flag2 &amp; 2048 when 0 then null else TRUE end</v>
      </c>
      <c r="G167" s="35" t="str">
        <f t="shared" si="2"/>
        <v xml:space="preserve">case wtransaction.flag2 &amp; 2048 when 0 then null else 'INST_ACH_UNSECURED' end, case wtransaction.flag2 &amp; 2048 when 0 then null else TRUE end, </v>
      </c>
    </row>
    <row r="168" spans="1:7" ht="15.75" customHeight="1">
      <c r="A168" s="20" t="s">
        <v>424</v>
      </c>
      <c r="B168" s="20" t="s">
        <v>672</v>
      </c>
      <c r="C168" s="20" t="s">
        <v>709</v>
      </c>
      <c r="D168" s="33">
        <v>4096</v>
      </c>
      <c r="E168" s="34" t="str">
        <f t="shared" si="3"/>
        <v>case wtransaction.flag2 &amp; 4096 when 0 then null else 'ACH_REPRESENTED' end</v>
      </c>
      <c r="F168" s="34" t="str">
        <f t="shared" si="4"/>
        <v>case wtransaction.flag2 &amp; 4096 when 0 then null else TRUE end</v>
      </c>
      <c r="G168" s="35" t="str">
        <f t="shared" si="2"/>
        <v xml:space="preserve">case wtransaction.flag2 &amp; 4096 when 0 then null else 'ACH_REPRESENTED' end, case wtransaction.flag2 &amp; 4096 when 0 then null else TRUE end, </v>
      </c>
    </row>
    <row r="169" spans="1:7" ht="15.75" customHeight="1">
      <c r="A169" s="20" t="s">
        <v>424</v>
      </c>
      <c r="B169" s="20" t="s">
        <v>672</v>
      </c>
      <c r="C169" s="20" t="s">
        <v>711</v>
      </c>
      <c r="D169" s="33">
        <v>8192</v>
      </c>
      <c r="E169" s="34" t="str">
        <f t="shared" si="3"/>
        <v>case wtransaction.flag2 &amp; 8192 when 0 then null else 'REVERSAL_PENDING' end</v>
      </c>
      <c r="F169" s="34" t="str">
        <f t="shared" si="4"/>
        <v>case wtransaction.flag2 &amp; 8192 when 0 then null else TRUE end</v>
      </c>
      <c r="G169" s="35" t="str">
        <f t="shared" si="2"/>
        <v xml:space="preserve">case wtransaction.flag2 &amp; 8192 when 0 then null else 'REVERSAL_PENDING' end, case wtransaction.flag2 &amp; 8192 when 0 then null else TRUE end, </v>
      </c>
    </row>
    <row r="170" spans="1:7" ht="15.75" customHeight="1">
      <c r="A170" s="20" t="s">
        <v>424</v>
      </c>
      <c r="B170" s="20" t="s">
        <v>672</v>
      </c>
      <c r="C170" s="20" t="s">
        <v>712</v>
      </c>
      <c r="D170" s="33">
        <v>16384</v>
      </c>
      <c r="E170" s="34" t="str">
        <f t="shared" si="3"/>
        <v>case wtransaction.flag2 &amp; 16384 when 0 then null else 'CARD_VIRTUAL' end</v>
      </c>
      <c r="F170" s="34" t="str">
        <f t="shared" si="4"/>
        <v>case wtransaction.flag2 &amp; 16384 when 0 then null else TRUE end</v>
      </c>
      <c r="G170" s="35" t="str">
        <f t="shared" si="2"/>
        <v xml:space="preserve">case wtransaction.flag2 &amp; 16384 when 0 then null else 'CARD_VIRTUAL' end, case wtransaction.flag2 &amp; 16384 when 0 then null else TRUE end, </v>
      </c>
    </row>
    <row r="171" spans="1:7" ht="15.75" customHeight="1">
      <c r="A171" s="20" t="s">
        <v>424</v>
      </c>
      <c r="B171" s="20" t="s">
        <v>672</v>
      </c>
      <c r="C171" s="20" t="s">
        <v>715</v>
      </c>
      <c r="D171" s="33">
        <v>32768</v>
      </c>
      <c r="E171" s="34" t="str">
        <f t="shared" si="3"/>
        <v>case wtransaction.flag2 &amp; 32768 when 0 then null else 'HAS_UNCLEARED_ECHECK' end</v>
      </c>
      <c r="F171" s="34" t="str">
        <f t="shared" si="4"/>
        <v>case wtransaction.flag2 &amp; 32768 when 0 then null else TRUE end</v>
      </c>
      <c r="G171" s="35" t="str">
        <f t="shared" si="2"/>
        <v xml:space="preserve">case wtransaction.flag2 &amp; 32768 when 0 then null else 'HAS_UNCLEARED_ECHECK' end, case wtransaction.flag2 &amp; 32768 when 0 then null else TRUE end, </v>
      </c>
    </row>
    <row r="172" spans="1:7" ht="15.75" customHeight="1">
      <c r="A172" s="20" t="s">
        <v>424</v>
      </c>
      <c r="B172" s="20" t="s">
        <v>672</v>
      </c>
      <c r="C172" s="20" t="s">
        <v>716</v>
      </c>
      <c r="D172" s="33">
        <v>65536</v>
      </c>
      <c r="E172" s="34" t="str">
        <f t="shared" si="3"/>
        <v>case wtransaction.flag2 &amp; 65536 when 0 then null else 'SHIPPED_VIA_US' end</v>
      </c>
      <c r="F172" s="34" t="str">
        <f t="shared" si="4"/>
        <v>case wtransaction.flag2 &amp; 65536 when 0 then null else TRUE end</v>
      </c>
      <c r="G172" s="35" t="str">
        <f t="shared" si="2"/>
        <v xml:space="preserve">case wtransaction.flag2 &amp; 65536 when 0 then null else 'SHIPPED_VIA_US' end, case wtransaction.flag2 &amp; 65536 when 0 then null else TRUE end, </v>
      </c>
    </row>
    <row r="173" spans="1:7" ht="15.75" customHeight="1">
      <c r="A173" s="20" t="s">
        <v>424</v>
      </c>
      <c r="B173" s="20" t="s">
        <v>672</v>
      </c>
      <c r="C173" s="20" t="s">
        <v>718</v>
      </c>
      <c r="D173" s="33">
        <v>131072</v>
      </c>
      <c r="E173" s="34" t="str">
        <f t="shared" si="3"/>
        <v>case wtransaction.flag2 &amp; 131072 when 0 then null else 'INITIALLY_HELD_FOR_RECIPIENT' end</v>
      </c>
      <c r="F173" s="34" t="str">
        <f t="shared" si="4"/>
        <v>case wtransaction.flag2 &amp; 131072 when 0 then null else TRUE end</v>
      </c>
      <c r="G173" s="35" t="str">
        <f t="shared" si="2"/>
        <v xml:space="preserve">case wtransaction.flag2 &amp; 131072 when 0 then null else 'INITIALLY_HELD_FOR_RECIPIENT' end, case wtransaction.flag2 &amp; 131072 when 0 then null else TRUE end, </v>
      </c>
    </row>
    <row r="174" spans="1:7" ht="15.75" customHeight="1">
      <c r="A174" s="20" t="s">
        <v>424</v>
      </c>
      <c r="B174" s="20" t="s">
        <v>672</v>
      </c>
      <c r="C174" s="20" t="s">
        <v>721</v>
      </c>
      <c r="D174" s="33">
        <v>262144</v>
      </c>
      <c r="E174" s="34" t="str">
        <f t="shared" si="3"/>
        <v>case wtransaction.flag2 &amp; 262144 when 0 then null else 'INITIALLY_HELD_FOR_VERIFY' end</v>
      </c>
      <c r="F174" s="34" t="str">
        <f t="shared" si="4"/>
        <v>case wtransaction.flag2 &amp; 262144 when 0 then null else TRUE end</v>
      </c>
      <c r="G174" s="35" t="str">
        <f t="shared" si="2"/>
        <v xml:space="preserve">case wtransaction.flag2 &amp; 262144 when 0 then null else 'INITIALLY_HELD_FOR_VERIFY' end, case wtransaction.flag2 &amp; 262144 when 0 then null else TRUE end, </v>
      </c>
    </row>
    <row r="175" spans="1:7" ht="15.75" customHeight="1">
      <c r="A175" s="20" t="s">
        <v>424</v>
      </c>
      <c r="B175" s="20" t="s">
        <v>672</v>
      </c>
      <c r="C175" s="20" t="s">
        <v>726</v>
      </c>
      <c r="D175" s="33">
        <v>524288</v>
      </c>
      <c r="E175" s="34" t="str">
        <f t="shared" si="3"/>
        <v>case wtransaction.flag2 &amp; 524288 when 0 then null else 'INITIALLY_HELD_FOR_SHIPPING' end</v>
      </c>
      <c r="F175" s="34" t="str">
        <f t="shared" si="4"/>
        <v>case wtransaction.flag2 &amp; 524288 when 0 then null else TRUE end</v>
      </c>
      <c r="G175" s="35" t="str">
        <f t="shared" si="2"/>
        <v xml:space="preserve">case wtransaction.flag2 &amp; 524288 when 0 then null else 'INITIALLY_HELD_FOR_SHIPPING' end, case wtransaction.flag2 &amp; 524288 when 0 then null else TRUE end, </v>
      </c>
    </row>
    <row r="176" spans="1:7" ht="15.75" customHeight="1">
      <c r="A176" s="20" t="s">
        <v>424</v>
      </c>
      <c r="B176" s="20" t="s">
        <v>672</v>
      </c>
      <c r="C176" s="20" t="s">
        <v>727</v>
      </c>
      <c r="D176" s="33">
        <v>1048576</v>
      </c>
      <c r="E176" s="34" t="str">
        <f t="shared" si="3"/>
        <v>case wtransaction.flag2 &amp; 1048576 when 0 then null else 'INITIALLY_HELD_FOR_UPGRADE' end</v>
      </c>
      <c r="F176" s="34" t="str">
        <f t="shared" si="4"/>
        <v>case wtransaction.flag2 &amp; 1048576 when 0 then null else TRUE end</v>
      </c>
      <c r="G176" s="35" t="str">
        <f t="shared" si="2"/>
        <v xml:space="preserve">case wtransaction.flag2 &amp; 1048576 when 0 then null else 'INITIALLY_HELD_FOR_UPGRADE' end, case wtransaction.flag2 &amp; 1048576 when 0 then null else TRUE end, </v>
      </c>
    </row>
    <row r="177" spans="1:7" ht="15.75" customHeight="1">
      <c r="A177" s="20" t="s">
        <v>424</v>
      </c>
      <c r="B177" s="20" t="s">
        <v>672</v>
      </c>
      <c r="C177" s="20" t="s">
        <v>730</v>
      </c>
      <c r="D177" s="33">
        <v>2097152</v>
      </c>
      <c r="E177" s="34" t="str">
        <f t="shared" si="3"/>
        <v>case wtransaction.flag2 &amp; 2097152 when 0 then null else 'FROM_EAN' end</v>
      </c>
      <c r="F177" s="34" t="str">
        <f t="shared" si="4"/>
        <v>case wtransaction.flag2 &amp; 2097152 when 0 then null else TRUE end</v>
      </c>
      <c r="G177" s="35" t="str">
        <f t="shared" si="2"/>
        <v xml:space="preserve">case wtransaction.flag2 &amp; 2097152 when 0 then null else 'FROM_EAN' end, case wtransaction.flag2 &amp; 2097152 when 0 then null else TRUE end, </v>
      </c>
    </row>
    <row r="178" spans="1:7" ht="15.75" customHeight="1">
      <c r="A178" s="20" t="s">
        <v>424</v>
      </c>
      <c r="B178" s="20" t="s">
        <v>672</v>
      </c>
      <c r="C178" s="20" t="s">
        <v>733</v>
      </c>
      <c r="D178" s="33">
        <v>4194304</v>
      </c>
      <c r="E178" s="34" t="str">
        <f t="shared" si="3"/>
        <v>case wtransaction.flag2 &amp; 4194304 when 0 then null else 'REVERSAL_PAYEE_INITIATED' end</v>
      </c>
      <c r="F178" s="34" t="str">
        <f t="shared" si="4"/>
        <v>case wtransaction.flag2 &amp; 4194304 when 0 then null else TRUE end</v>
      </c>
      <c r="G178" s="35" t="str">
        <f t="shared" si="2"/>
        <v xml:space="preserve">case wtransaction.flag2 &amp; 4194304 when 0 then null else 'REVERSAL_PAYEE_INITIATED' end, case wtransaction.flag2 &amp; 4194304 when 0 then null else TRUE end, </v>
      </c>
    </row>
    <row r="179" spans="1:7" ht="15.75" customHeight="1">
      <c r="A179" s="20" t="s">
        <v>424</v>
      </c>
      <c r="B179" s="20" t="s">
        <v>672</v>
      </c>
      <c r="C179" s="20" t="s">
        <v>737</v>
      </c>
      <c r="D179" s="33">
        <v>8388608</v>
      </c>
      <c r="E179" s="34" t="str">
        <f t="shared" si="3"/>
        <v>case wtransaction.flag2 &amp; 8388608 when 0 then null else 'FOR_FASTPAY' end</v>
      </c>
      <c r="F179" s="34" t="str">
        <f t="shared" si="4"/>
        <v>case wtransaction.flag2 &amp; 8388608 when 0 then null else TRUE end</v>
      </c>
      <c r="G179" s="35" t="str">
        <f t="shared" si="2"/>
        <v xml:space="preserve">case wtransaction.flag2 &amp; 8388608 when 0 then null else 'FOR_FASTPAY' end, case wtransaction.flag2 &amp; 8388608 when 0 then null else TRUE end, </v>
      </c>
    </row>
    <row r="180" spans="1:7" ht="15.75" customHeight="1">
      <c r="A180" s="20" t="s">
        <v>424</v>
      </c>
      <c r="B180" s="20" t="s">
        <v>672</v>
      </c>
      <c r="C180" s="20" t="s">
        <v>738</v>
      </c>
      <c r="D180" s="33">
        <v>16777216</v>
      </c>
      <c r="E180" s="34" t="str">
        <f t="shared" si="3"/>
        <v>case wtransaction.flag2 &amp; 16777216 when 0 then null else 'COMPOSITE_FEE' end</v>
      </c>
      <c r="F180" s="34" t="str">
        <f t="shared" si="4"/>
        <v>case wtransaction.flag2 &amp; 16777216 when 0 then null else TRUE end</v>
      </c>
      <c r="G180" s="35" t="str">
        <f t="shared" si="2"/>
        <v xml:space="preserve">case wtransaction.flag2 &amp; 16777216 when 0 then null else 'COMPOSITE_FEE' end, case wtransaction.flag2 &amp; 16777216 when 0 then null else TRUE end, </v>
      </c>
    </row>
    <row r="181" spans="1:7" ht="15.75" customHeight="1">
      <c r="A181" s="20" t="s">
        <v>424</v>
      </c>
      <c r="B181" s="20" t="s">
        <v>672</v>
      </c>
      <c r="C181" s="20" t="s">
        <v>739</v>
      </c>
      <c r="D181" s="33">
        <v>33554432</v>
      </c>
      <c r="E181" s="34" t="str">
        <f t="shared" si="3"/>
        <v>case wtransaction.flag2 &amp; 33554432 when 0 then null else 'INITIALLY_HELD_FOR_CCRISK' end</v>
      </c>
      <c r="F181" s="34" t="str">
        <f t="shared" si="4"/>
        <v>case wtransaction.flag2 &amp; 33554432 when 0 then null else TRUE end</v>
      </c>
      <c r="G181" s="35" t="str">
        <f t="shared" si="2"/>
        <v xml:space="preserve">case wtransaction.flag2 &amp; 33554432 when 0 then null else 'INITIALLY_HELD_FOR_CCRISK' end, case wtransaction.flag2 &amp; 33554432 when 0 then null else TRUE end, </v>
      </c>
    </row>
    <row r="182" spans="1:7" ht="15.75" customHeight="1">
      <c r="A182" s="20" t="s">
        <v>424</v>
      </c>
      <c r="B182" s="20" t="s">
        <v>672</v>
      </c>
      <c r="C182" s="20" t="s">
        <v>741</v>
      </c>
      <c r="D182" s="33">
        <v>67108864</v>
      </c>
      <c r="E182" s="34" t="str">
        <f t="shared" si="3"/>
        <v>case wtransaction.flag2 &amp; 67108864 when 0 then null else 'INITIALLY_HELD_FOR_CURRENCY' end</v>
      </c>
      <c r="F182" s="34" t="str">
        <f t="shared" si="4"/>
        <v>case wtransaction.flag2 &amp; 67108864 when 0 then null else TRUE end</v>
      </c>
      <c r="G182" s="35" t="str">
        <f t="shared" si="2"/>
        <v xml:space="preserve">case wtransaction.flag2 &amp; 67108864 when 0 then null else 'INITIALLY_HELD_FOR_CURRENCY' end, case wtransaction.flag2 &amp; 67108864 when 0 then null else TRUE end, </v>
      </c>
    </row>
    <row r="183" spans="1:7" ht="15.75" customHeight="1">
      <c r="A183" s="20" t="s">
        <v>424</v>
      </c>
      <c r="B183" s="20" t="s">
        <v>672</v>
      </c>
      <c r="C183" s="20" t="s">
        <v>742</v>
      </c>
      <c r="D183" s="33">
        <v>134217728</v>
      </c>
      <c r="E183" s="34" t="str">
        <f t="shared" si="3"/>
        <v>case wtransaction.flag2 &amp; 134217728 when 0 then null else 'DONT_SHOW_SHIP_BUTTON' end</v>
      </c>
      <c r="F183" s="34" t="str">
        <f t="shared" si="4"/>
        <v>case wtransaction.flag2 &amp; 134217728 when 0 then null else TRUE end</v>
      </c>
      <c r="G183" s="35" t="str">
        <f t="shared" si="2"/>
        <v xml:space="preserve">case wtransaction.flag2 &amp; 134217728 when 0 then null else 'DONT_SHOW_SHIP_BUTTON' end, case wtransaction.flag2 &amp; 134217728 when 0 then null else TRUE end, </v>
      </c>
    </row>
    <row r="184" spans="1:7" ht="15.75" customHeight="1">
      <c r="A184" s="20" t="s">
        <v>424</v>
      </c>
      <c r="B184" s="20" t="s">
        <v>672</v>
      </c>
      <c r="C184" s="20" t="s">
        <v>743</v>
      </c>
      <c r="D184" s="33">
        <v>268435456</v>
      </c>
      <c r="E184" s="34" t="str">
        <f t="shared" si="3"/>
        <v>case wtransaction.flag2 &amp; 268435456 when 0 then null else 'CROSS_CURRENCY_FUNDED' end</v>
      </c>
      <c r="F184" s="34" t="str">
        <f t="shared" si="4"/>
        <v>case wtransaction.flag2 &amp; 268435456 when 0 then null else TRUE end</v>
      </c>
      <c r="G184" s="35" t="str">
        <f t="shared" si="2"/>
        <v xml:space="preserve">case wtransaction.flag2 &amp; 268435456 when 0 then null else 'CROSS_CURRENCY_FUNDED' end, case wtransaction.flag2 &amp; 268435456 when 0 then null else TRUE end, </v>
      </c>
    </row>
    <row r="185" spans="1:7" ht="15.75" customHeight="1">
      <c r="A185" s="20" t="s">
        <v>424</v>
      </c>
      <c r="B185" s="20" t="s">
        <v>672</v>
      </c>
      <c r="C185" s="20" t="s">
        <v>746</v>
      </c>
      <c r="D185" s="33">
        <v>536870912</v>
      </c>
      <c r="E185" s="34" t="str">
        <f t="shared" si="3"/>
        <v>case wtransaction.flag2 &amp; 536870912 when 0 then null else 'INITIALLY_HELD_FOR_VOLUME' end</v>
      </c>
      <c r="F185" s="34" t="str">
        <f t="shared" si="4"/>
        <v>case wtransaction.flag2 &amp; 536870912 when 0 then null else TRUE end</v>
      </c>
      <c r="G185" s="35" t="str">
        <f t="shared" si="2"/>
        <v xml:space="preserve">case wtransaction.flag2 &amp; 536870912 when 0 then null else 'INITIALLY_HELD_FOR_VOLUME' end, case wtransaction.flag2 &amp; 536870912 when 0 then null else TRUE end, </v>
      </c>
    </row>
    <row r="186" spans="1:7" ht="15.75" customHeight="1">
      <c r="A186" s="20" t="s">
        <v>424</v>
      </c>
      <c r="B186" s="20" t="s">
        <v>672</v>
      </c>
      <c r="C186" s="20" t="s">
        <v>747</v>
      </c>
      <c r="D186" s="33">
        <v>1073741824</v>
      </c>
      <c r="E186" s="34" t="str">
        <f t="shared" si="3"/>
        <v>case wtransaction.flag2 &amp; 1073741824 when 0 then null else 'CARD_HIDDEN' end</v>
      </c>
      <c r="F186" s="34" t="str">
        <f t="shared" si="4"/>
        <v>case wtransaction.flag2 &amp; 1073741824 when 0 then null else TRUE end</v>
      </c>
      <c r="G186" s="35" t="str">
        <f t="shared" si="2"/>
        <v xml:space="preserve">case wtransaction.flag2 &amp; 1073741824 when 0 then null else 'CARD_HIDDEN' end, case wtransaction.flag2 &amp; 1073741824 when 0 then null else TRUE end, </v>
      </c>
    </row>
    <row r="187" spans="1:7" ht="15.75" customHeight="1">
      <c r="A187" s="20" t="s">
        <v>424</v>
      </c>
      <c r="B187" s="20" t="s">
        <v>672</v>
      </c>
      <c r="C187" s="20" t="s">
        <v>748</v>
      </c>
      <c r="D187" s="33">
        <v>639500288</v>
      </c>
      <c r="E187" s="34" t="str">
        <f t="shared" si="3"/>
        <v>case wtransaction.flag2 &amp; 639500288 when 0 then null else 'INITIALLY_HELD_ALL' end</v>
      </c>
      <c r="F187" s="34" t="str">
        <f t="shared" si="4"/>
        <v>case wtransaction.flag2 &amp; 639500288 when 0 then null else TRUE end</v>
      </c>
      <c r="G187" s="35" t="str">
        <f t="shared" si="2"/>
        <v xml:space="preserve">case wtransaction.flag2 &amp; 639500288 when 0 then null else 'INITIALLY_HELD_ALL' end, case wtransaction.flag2 &amp; 639500288 when 0 then null else TRUE end, </v>
      </c>
    </row>
    <row r="188" spans="1:7" ht="15.75" customHeight="1">
      <c r="A188" s="20" t="s">
        <v>424</v>
      </c>
      <c r="B188" s="20" t="s">
        <v>750</v>
      </c>
      <c r="C188" s="20" t="s">
        <v>751</v>
      </c>
      <c r="D188" s="33">
        <v>1</v>
      </c>
      <c r="E188" s="34" t="str">
        <f t="shared" si="3"/>
        <v>case wtransaction.flag3 &amp; 1 when 0 then null else 'INITIALLY_INACTIVE_ECHECK' end</v>
      </c>
      <c r="F188" s="34" t="str">
        <f t="shared" si="4"/>
        <v>case wtransaction.flag3 &amp; 1 when 0 then null else TRUE end</v>
      </c>
      <c r="G188" s="35" t="str">
        <f t="shared" si="2"/>
        <v xml:space="preserve">case wtransaction.flag3 &amp; 1 when 0 then null else 'INITIALLY_INACTIVE_ECHECK' end, case wtransaction.flag3 &amp; 1 when 0 then null else TRUE end, </v>
      </c>
    </row>
    <row r="189" spans="1:7" ht="15.75" customHeight="1">
      <c r="A189" s="20" t="s">
        <v>424</v>
      </c>
      <c r="B189" s="20" t="s">
        <v>750</v>
      </c>
      <c r="C189" s="20" t="s">
        <v>753</v>
      </c>
      <c r="D189" s="33">
        <v>2</v>
      </c>
      <c r="E189" s="34" t="str">
        <f t="shared" si="3"/>
        <v>case wtransaction.flag3 &amp; 2 when 0 then null else 'INACTIVE_ECHECK' end</v>
      </c>
      <c r="F189" s="34" t="str">
        <f t="shared" si="4"/>
        <v>case wtransaction.flag3 &amp; 2 when 0 then null else TRUE end</v>
      </c>
      <c r="G189" s="35" t="str">
        <f t="shared" si="2"/>
        <v xml:space="preserve">case wtransaction.flag3 &amp; 2 when 0 then null else 'INACTIVE_ECHECK' end, case wtransaction.flag3 &amp; 2 when 0 then null else TRUE end, </v>
      </c>
    </row>
    <row r="190" spans="1:7" ht="15.75" customHeight="1">
      <c r="A190" s="20" t="s">
        <v>424</v>
      </c>
      <c r="B190" s="20" t="s">
        <v>750</v>
      </c>
      <c r="C190" s="20" t="s">
        <v>754</v>
      </c>
      <c r="D190" s="33">
        <v>4</v>
      </c>
      <c r="E190" s="34" t="str">
        <f t="shared" si="3"/>
        <v>case wtransaction.flag3 &amp; 4 when 0 then null else 'WARRANTY_APPLIES' end</v>
      </c>
      <c r="F190" s="34" t="str">
        <f t="shared" si="4"/>
        <v>case wtransaction.flag3 &amp; 4 when 0 then null else TRUE end</v>
      </c>
      <c r="G190" s="35" t="str">
        <f t="shared" si="2"/>
        <v xml:space="preserve">case wtransaction.flag3 &amp; 4 when 0 then null else 'WARRANTY_APPLIES' end, case wtransaction.flag3 &amp; 4 when 0 then null else TRUE end, </v>
      </c>
    </row>
    <row r="191" spans="1:7" ht="15.75" customHeight="1">
      <c r="A191" s="20" t="s">
        <v>424</v>
      </c>
      <c r="B191" s="20" t="s">
        <v>750</v>
      </c>
      <c r="C191" s="20" t="s">
        <v>756</v>
      </c>
      <c r="D191" s="33">
        <v>8</v>
      </c>
      <c r="E191" s="34" t="str">
        <f t="shared" si="3"/>
        <v>case wtransaction.flag3 &amp; 8 when 0 then null else 'WARRANTY_OFFERED' end</v>
      </c>
      <c r="F191" s="34" t="str">
        <f t="shared" si="4"/>
        <v>case wtransaction.flag3 &amp; 8 when 0 then null else TRUE end</v>
      </c>
      <c r="G191" s="35" t="str">
        <f t="shared" si="2"/>
        <v xml:space="preserve">case wtransaction.flag3 &amp; 8 when 0 then null else 'WARRANTY_OFFERED' end, case wtransaction.flag3 &amp; 8 when 0 then null else TRUE end, </v>
      </c>
    </row>
    <row r="192" spans="1:7" ht="15.75" customHeight="1">
      <c r="A192" s="20" t="s">
        <v>424</v>
      </c>
      <c r="B192" s="20" t="s">
        <v>750</v>
      </c>
      <c r="C192" s="20" t="s">
        <v>757</v>
      </c>
      <c r="D192" s="33">
        <v>16</v>
      </c>
      <c r="E192" s="34" t="str">
        <f t="shared" si="3"/>
        <v>case wtransaction.flag3 &amp; 16 when 0 then null else 'FROM_INVOICE' end</v>
      </c>
      <c r="F192" s="34" t="str">
        <f t="shared" si="4"/>
        <v>case wtransaction.flag3 &amp; 16 when 0 then null else TRUE end</v>
      </c>
      <c r="G192" s="35" t="str">
        <f t="shared" si="2"/>
        <v xml:space="preserve">case wtransaction.flag3 &amp; 16 when 0 then null else 'FROM_INVOICE' end, case wtransaction.flag3 &amp; 16 when 0 then null else TRUE end, </v>
      </c>
    </row>
    <row r="193" spans="1:7" ht="15.75" customHeight="1">
      <c r="A193" s="20" t="s">
        <v>424</v>
      </c>
      <c r="B193" s="20" t="s">
        <v>750</v>
      </c>
      <c r="C193" s="20" t="s">
        <v>758</v>
      </c>
      <c r="D193" s="33">
        <v>32</v>
      </c>
      <c r="E193" s="34" t="str">
        <f t="shared" si="3"/>
        <v>case wtransaction.flag3 &amp; 32 when 0 then null else 'UNVERIFIED_INSTANT_ACH' end</v>
      </c>
      <c r="F193" s="34" t="str">
        <f t="shared" si="4"/>
        <v>case wtransaction.flag3 &amp; 32 when 0 then null else TRUE end</v>
      </c>
      <c r="G193" s="35" t="str">
        <f t="shared" si="2"/>
        <v xml:space="preserve">case wtransaction.flag3 &amp; 32 when 0 then null else 'UNVERIFIED_INSTANT_ACH' end, case wtransaction.flag3 &amp; 32 when 0 then null else TRUE end, </v>
      </c>
    </row>
    <row r="194" spans="1:7" ht="15.75" customHeight="1">
      <c r="A194" s="20" t="s">
        <v>424</v>
      </c>
      <c r="B194" s="20" t="s">
        <v>750</v>
      </c>
      <c r="C194" s="20" t="s">
        <v>761</v>
      </c>
      <c r="D194" s="33">
        <v>64</v>
      </c>
      <c r="E194" s="34" t="str">
        <f t="shared" si="3"/>
        <v>case wtransaction.flag3 &amp; 64 when 0 then null else 'NO_DISPLAY_USER' end</v>
      </c>
      <c r="F194" s="34" t="str">
        <f t="shared" si="4"/>
        <v>case wtransaction.flag3 &amp; 64 when 0 then null else TRUE end</v>
      </c>
      <c r="G194" s="35" t="str">
        <f t="shared" si="2"/>
        <v xml:space="preserve">case wtransaction.flag3 &amp; 64 when 0 then null else 'NO_DISPLAY_USER' end, case wtransaction.flag3 &amp; 64 when 0 then null else TRUE end, </v>
      </c>
    </row>
    <row r="195" spans="1:7" ht="15.75" customHeight="1">
      <c r="A195" s="20" t="s">
        <v>424</v>
      </c>
      <c r="B195" s="20" t="s">
        <v>750</v>
      </c>
      <c r="C195" s="20" t="s">
        <v>766</v>
      </c>
      <c r="D195" s="33">
        <v>128</v>
      </c>
      <c r="E195" s="34" t="str">
        <f t="shared" si="3"/>
        <v>case wtransaction.flag3 &amp; 128 when 0 then null else 'REPORTED_AS_UNAUTHORIZED' end</v>
      </c>
      <c r="F195" s="34" t="str">
        <f t="shared" si="4"/>
        <v>case wtransaction.flag3 &amp; 128 when 0 then null else TRUE end</v>
      </c>
      <c r="G195" s="35" t="str">
        <f t="shared" si="2"/>
        <v xml:space="preserve">case wtransaction.flag3 &amp; 128 when 0 then null else 'REPORTED_AS_UNAUTHORIZED' end, case wtransaction.flag3 &amp; 128 when 0 then null else TRUE end, </v>
      </c>
    </row>
    <row r="196" spans="1:7" ht="15.75" customHeight="1">
      <c r="A196" s="20" t="s">
        <v>424</v>
      </c>
      <c r="B196" s="20" t="s">
        <v>750</v>
      </c>
      <c r="C196" s="20" t="s">
        <v>767</v>
      </c>
      <c r="D196" s="33">
        <v>256</v>
      </c>
      <c r="E196" s="34" t="str">
        <f t="shared" si="3"/>
        <v>case wtransaction.flag3 &amp; 256 when 0 then null else 'TO_EBAY_CAT' end</v>
      </c>
      <c r="F196" s="34" t="str">
        <f t="shared" si="4"/>
        <v>case wtransaction.flag3 &amp; 256 when 0 then null else TRUE end</v>
      </c>
      <c r="G196" s="35" t="str">
        <f t="shared" si="2"/>
        <v xml:space="preserve">case wtransaction.flag3 &amp; 256 when 0 then null else 'TO_EBAY_CAT' end, case wtransaction.flag3 &amp; 256 when 0 then null else TRUE end, </v>
      </c>
    </row>
    <row r="197" spans="1:7" ht="15.75" customHeight="1">
      <c r="A197" s="20" t="s">
        <v>424</v>
      </c>
      <c r="B197" s="20" t="s">
        <v>750</v>
      </c>
      <c r="C197" s="20" t="s">
        <v>771</v>
      </c>
      <c r="D197" s="33">
        <v>512</v>
      </c>
      <c r="E197" s="34" t="str">
        <f t="shared" si="3"/>
        <v>case wtransaction.flag3 &amp; 512 when 0 then null else 'HAS_TEMP_HOLD' end</v>
      </c>
      <c r="F197" s="34" t="str">
        <f t="shared" si="4"/>
        <v>case wtransaction.flag3 &amp; 512 when 0 then null else TRUE end</v>
      </c>
      <c r="G197" s="35" t="str">
        <f t="shared" si="2"/>
        <v xml:space="preserve">case wtransaction.flag3 &amp; 512 when 0 then null else 'HAS_TEMP_HOLD' end, case wtransaction.flag3 &amp; 512 when 0 then null else TRUE end, </v>
      </c>
    </row>
    <row r="198" spans="1:7" ht="15.75" customHeight="1">
      <c r="A198" s="20" t="s">
        <v>424</v>
      </c>
      <c r="B198" s="20" t="s">
        <v>750</v>
      </c>
      <c r="C198" s="20" t="s">
        <v>774</v>
      </c>
      <c r="D198" s="33">
        <v>1024</v>
      </c>
      <c r="E198" s="34" t="str">
        <f t="shared" si="3"/>
        <v>case wtransaction.flag3 &amp; 1024 when 0 then null else 'EBAY_MOTORS_DEPOSIT' end</v>
      </c>
      <c r="F198" s="34" t="str">
        <f t="shared" si="4"/>
        <v>case wtransaction.flag3 &amp; 1024 when 0 then null else TRUE end</v>
      </c>
      <c r="G198" s="35" t="str">
        <f t="shared" si="2"/>
        <v xml:space="preserve">case wtransaction.flag3 &amp; 1024 when 0 then null else 'EBAY_MOTORS_DEPOSIT' end, case wtransaction.flag3 &amp; 1024 when 0 then null else TRUE end, </v>
      </c>
    </row>
    <row r="199" spans="1:7" ht="15.75" customHeight="1">
      <c r="A199" s="20" t="s">
        <v>424</v>
      </c>
      <c r="B199" s="20" t="s">
        <v>750</v>
      </c>
      <c r="C199" s="20" t="s">
        <v>777</v>
      </c>
      <c r="D199" s="33">
        <v>2048</v>
      </c>
      <c r="E199" s="34" t="str">
        <f t="shared" si="3"/>
        <v>case wtransaction.flag3 &amp; 2048 when 0 then null else 'INCENTIVE' end</v>
      </c>
      <c r="F199" s="34" t="str">
        <f t="shared" si="4"/>
        <v>case wtransaction.flag3 &amp; 2048 when 0 then null else TRUE end</v>
      </c>
      <c r="G199" s="35" t="str">
        <f t="shared" si="2"/>
        <v xml:space="preserve">case wtransaction.flag3 &amp; 2048 when 0 then null else 'INCENTIVE' end, case wtransaction.flag3 &amp; 2048 when 0 then null else TRUE end, </v>
      </c>
    </row>
    <row r="200" spans="1:7" ht="15.75" customHeight="1">
      <c r="A200" s="20" t="s">
        <v>424</v>
      </c>
      <c r="B200" s="20" t="s">
        <v>750</v>
      </c>
      <c r="C200" s="20" t="s">
        <v>783</v>
      </c>
      <c r="D200" s="33">
        <v>4096</v>
      </c>
      <c r="E200" s="34" t="str">
        <f t="shared" si="3"/>
        <v>case wtransaction.flag3 &amp; 4096 when 0 then null else 'PROMOTION' end</v>
      </c>
      <c r="F200" s="34" t="str">
        <f t="shared" si="4"/>
        <v>case wtransaction.flag3 &amp; 4096 when 0 then null else TRUE end</v>
      </c>
      <c r="G200" s="35" t="str">
        <f t="shared" si="2"/>
        <v xml:space="preserve">case wtransaction.flag3 &amp; 4096 when 0 then null else 'PROMOTION' end, case wtransaction.flag3 &amp; 4096 when 0 then null else TRUE end, </v>
      </c>
    </row>
    <row r="201" spans="1:7" ht="15.75" customHeight="1">
      <c r="A201" s="20" t="s">
        <v>424</v>
      </c>
      <c r="B201" s="20" t="s">
        <v>750</v>
      </c>
      <c r="C201" s="20" t="s">
        <v>785</v>
      </c>
      <c r="D201" s="33">
        <v>8192</v>
      </c>
      <c r="E201" s="34" t="str">
        <f t="shared" si="3"/>
        <v>case wtransaction.flag3 &amp; 8192 when 0 then null else 'EBAY_AUTOPAY' end</v>
      </c>
      <c r="F201" s="34" t="str">
        <f t="shared" si="4"/>
        <v>case wtransaction.flag3 &amp; 8192 when 0 then null else TRUE end</v>
      </c>
      <c r="G201" s="35" t="str">
        <f t="shared" si="2"/>
        <v xml:space="preserve">case wtransaction.flag3 &amp; 8192 when 0 then null else 'EBAY_AUTOPAY' end, case wtransaction.flag3 &amp; 8192 when 0 then null else TRUE end, </v>
      </c>
    </row>
    <row r="202" spans="1:7" ht="15.75" customHeight="1">
      <c r="A202" s="20" t="s">
        <v>424</v>
      </c>
      <c r="B202" s="20" t="s">
        <v>750</v>
      </c>
      <c r="C202" s="20" t="s">
        <v>789</v>
      </c>
      <c r="D202" s="33">
        <v>16384</v>
      </c>
      <c r="E202" s="34" t="str">
        <f t="shared" si="3"/>
        <v>case wtransaction.flag3 &amp; 16384 when 0 then null else 'REVERSAL_AMOUNT_IS_PARTIAL' end</v>
      </c>
      <c r="F202" s="34" t="str">
        <f t="shared" si="4"/>
        <v>case wtransaction.flag3 &amp; 16384 when 0 then null else TRUE end</v>
      </c>
      <c r="G202" s="35" t="str">
        <f t="shared" si="2"/>
        <v xml:space="preserve">case wtransaction.flag3 &amp; 16384 when 0 then null else 'REVERSAL_AMOUNT_IS_PARTIAL' end, case wtransaction.flag3 &amp; 16384 when 0 then null else TRUE end, </v>
      </c>
    </row>
    <row r="203" spans="1:7" ht="15.75" customHeight="1">
      <c r="A203" s="20" t="s">
        <v>424</v>
      </c>
      <c r="B203" s="20" t="s">
        <v>750</v>
      </c>
      <c r="C203" s="20" t="s">
        <v>794</v>
      </c>
      <c r="D203" s="33">
        <v>32768</v>
      </c>
      <c r="E203" s="34" t="str">
        <f t="shared" si="3"/>
        <v>case wtransaction.flag3 &amp; 32768 when 0 then null else 'PAYPAL_BUYER_PROTECTION' end</v>
      </c>
      <c r="F203" s="34" t="str">
        <f t="shared" si="4"/>
        <v>case wtransaction.flag3 &amp; 32768 when 0 then null else TRUE end</v>
      </c>
      <c r="G203" s="35" t="str">
        <f t="shared" si="2"/>
        <v xml:space="preserve">case wtransaction.flag3 &amp; 32768 when 0 then null else 'PAYPAL_BUYER_PROTECTION' end, case wtransaction.flag3 &amp; 32768 when 0 then null else TRUE end, </v>
      </c>
    </row>
    <row r="204" spans="1:7" ht="15.75" customHeight="1">
      <c r="A204" s="20" t="s">
        <v>424</v>
      </c>
      <c r="B204" s="20" t="s">
        <v>750</v>
      </c>
      <c r="C204" s="20" t="s">
        <v>798</v>
      </c>
      <c r="D204" s="33">
        <v>65536</v>
      </c>
      <c r="E204" s="34" t="str">
        <f t="shared" si="3"/>
        <v>case wtransaction.flag3 &amp; 65536 when 0 then null else 'WAX' end</v>
      </c>
      <c r="F204" s="34" t="str">
        <f t="shared" si="4"/>
        <v>case wtransaction.flag3 &amp; 65536 when 0 then null else TRUE end</v>
      </c>
      <c r="G204" s="35" t="str">
        <f t="shared" si="2"/>
        <v xml:space="preserve">case wtransaction.flag3 &amp; 65536 when 0 then null else 'WAX' end, case wtransaction.flag3 &amp; 65536 when 0 then null else TRUE end, </v>
      </c>
    </row>
    <row r="205" spans="1:7" ht="15.75" customHeight="1">
      <c r="A205" s="20" t="s">
        <v>424</v>
      </c>
      <c r="B205" s="20" t="s">
        <v>750</v>
      </c>
      <c r="C205" s="20" t="s">
        <v>799</v>
      </c>
      <c r="D205" s="33">
        <v>131072</v>
      </c>
      <c r="E205" s="34" t="str">
        <f t="shared" si="3"/>
        <v>case wtransaction.flag3 &amp; 131072 when 0 then null else 'EXEMPT_NON_CC_PORTION_FROM_LIMIT' end</v>
      </c>
      <c r="F205" s="34" t="str">
        <f t="shared" si="4"/>
        <v>case wtransaction.flag3 &amp; 131072 when 0 then null else TRUE end</v>
      </c>
      <c r="G205" s="35" t="str">
        <f t="shared" si="2"/>
        <v xml:space="preserve">case wtransaction.flag3 &amp; 131072 when 0 then null else 'EXEMPT_NON_CC_PORTION_FROM_LIMIT' end, case wtransaction.flag3 &amp; 131072 when 0 then null else TRUE end, </v>
      </c>
    </row>
    <row r="206" spans="1:7" ht="15.75" customHeight="1">
      <c r="A206" s="20" t="s">
        <v>424</v>
      </c>
      <c r="B206" s="20" t="s">
        <v>750</v>
      </c>
      <c r="C206" s="20" t="s">
        <v>802</v>
      </c>
      <c r="D206" s="33">
        <v>262144</v>
      </c>
      <c r="E206" s="34" t="str">
        <f t="shared" si="3"/>
        <v>case wtransaction.flag3 &amp; 262144 when 0 then null else 'MANUALLY_TINKERED_WITH' end</v>
      </c>
      <c r="F206" s="34" t="str">
        <f t="shared" si="4"/>
        <v>case wtransaction.flag3 &amp; 262144 when 0 then null else TRUE end</v>
      </c>
      <c r="G206" s="35" t="str">
        <f t="shared" si="2"/>
        <v xml:space="preserve">case wtransaction.flag3 &amp; 262144 when 0 then null else 'MANUALLY_TINKERED_WITH' end, case wtransaction.flag3 &amp; 262144 when 0 then null else TRUE end, </v>
      </c>
    </row>
    <row r="207" spans="1:7" ht="15.75" customHeight="1">
      <c r="A207" s="20" t="s">
        <v>424</v>
      </c>
      <c r="B207" s="20" t="s">
        <v>750</v>
      </c>
      <c r="C207" s="20" t="s">
        <v>804</v>
      </c>
      <c r="D207" s="33">
        <v>524288</v>
      </c>
      <c r="E207" s="34" t="str">
        <f t="shared" si="3"/>
        <v>case wtransaction.flag3 &amp; 524288 when 0 then null else 'SPP_ELIGIBLE' end</v>
      </c>
      <c r="F207" s="34" t="str">
        <f t="shared" si="4"/>
        <v>case wtransaction.flag3 &amp; 524288 when 0 then null else TRUE end</v>
      </c>
      <c r="G207" s="35" t="str">
        <f t="shared" si="2"/>
        <v xml:space="preserve">case wtransaction.flag3 &amp; 524288 when 0 then null else 'SPP_ELIGIBLE' end, case wtransaction.flag3 &amp; 524288 when 0 then null else TRUE end, </v>
      </c>
    </row>
    <row r="208" spans="1:7" ht="15.75" customHeight="1">
      <c r="A208" s="20" t="s">
        <v>424</v>
      </c>
      <c r="B208" s="20" t="s">
        <v>750</v>
      </c>
      <c r="C208" s="20" t="s">
        <v>807</v>
      </c>
      <c r="D208" s="33">
        <v>1048576</v>
      </c>
      <c r="E208" s="34" t="str">
        <f t="shared" si="3"/>
        <v>case wtransaction.flag3 &amp; 1048576 when 0 then null else 'INITIALLY_HELD_FOR_AUCT_RECV_LIMIT' end</v>
      </c>
      <c r="F208" s="34" t="str">
        <f t="shared" si="4"/>
        <v>case wtransaction.flag3 &amp; 1048576 when 0 then null else TRUE end</v>
      </c>
      <c r="G208" s="35" t="str">
        <f t="shared" si="2"/>
        <v xml:space="preserve">case wtransaction.flag3 &amp; 1048576 when 0 then null else 'INITIALLY_HELD_FOR_AUCT_RECV_LIMIT' end, case wtransaction.flag3 &amp; 1048576 when 0 then null else TRUE end, </v>
      </c>
    </row>
    <row r="209" spans="1:7" ht="15.75" customHeight="1">
      <c r="A209" s="20" t="s">
        <v>424</v>
      </c>
      <c r="B209" s="20" t="s">
        <v>750</v>
      </c>
      <c r="C209" s="20" t="s">
        <v>809</v>
      </c>
      <c r="D209" s="33">
        <v>2097152</v>
      </c>
      <c r="E209" s="34" t="str">
        <f t="shared" si="3"/>
        <v>case wtransaction.flag3 &amp; 2097152 when 0 then null else 'HELD_FOR_PURSE_LIMIT' end</v>
      </c>
      <c r="F209" s="34" t="str">
        <f t="shared" si="4"/>
        <v>case wtransaction.flag3 &amp; 2097152 when 0 then null else TRUE end</v>
      </c>
      <c r="G209" s="35" t="str">
        <f t="shared" si="2"/>
        <v xml:space="preserve">case wtransaction.flag3 &amp; 2097152 when 0 then null else 'HELD_FOR_PURSE_LIMIT' end, case wtransaction.flag3 &amp; 2097152 when 0 then null else TRUE end, </v>
      </c>
    </row>
    <row r="210" spans="1:7" ht="15.75" customHeight="1">
      <c r="A210" s="20" t="s">
        <v>424</v>
      </c>
      <c r="B210" s="20" t="s">
        <v>750</v>
      </c>
      <c r="C210" s="20" t="s">
        <v>811</v>
      </c>
      <c r="D210" s="33">
        <v>4194304</v>
      </c>
      <c r="E210" s="34" t="str">
        <f t="shared" si="3"/>
        <v>case wtransaction.flag3 &amp; 4194304 when 0 then null else 'INITIALLY_HELD_FOR_PURSE_LIMIT' end</v>
      </c>
      <c r="F210" s="34" t="str">
        <f t="shared" si="4"/>
        <v>case wtransaction.flag3 &amp; 4194304 when 0 then null else TRUE end</v>
      </c>
      <c r="G210" s="35" t="str">
        <f t="shared" si="2"/>
        <v xml:space="preserve">case wtransaction.flag3 &amp; 4194304 when 0 then null else 'INITIALLY_HELD_FOR_PURSE_LIMIT' end, case wtransaction.flag3 &amp; 4194304 when 0 then null else TRUE end, </v>
      </c>
    </row>
    <row r="211" spans="1:7" ht="15.75" customHeight="1">
      <c r="A211" s="20" t="s">
        <v>424</v>
      </c>
      <c r="B211" s="20" t="s">
        <v>750</v>
      </c>
      <c r="C211" s="20" t="s">
        <v>814</v>
      </c>
      <c r="D211" s="33">
        <v>8388608</v>
      </c>
      <c r="E211" s="34" t="str">
        <f t="shared" si="3"/>
        <v>case wtransaction.flag3 &amp; 8388608 when 0 then null else 'MERCHANT_PULL' end</v>
      </c>
      <c r="F211" s="34" t="str">
        <f t="shared" si="4"/>
        <v>case wtransaction.flag3 &amp; 8388608 when 0 then null else TRUE end</v>
      </c>
      <c r="G211" s="35" t="str">
        <f t="shared" si="2"/>
        <v xml:space="preserve">case wtransaction.flag3 &amp; 8388608 when 0 then null else 'MERCHANT_PULL' end, case wtransaction.flag3 &amp; 8388608 when 0 then null else TRUE end, </v>
      </c>
    </row>
    <row r="212" spans="1:7" ht="15.75" customHeight="1">
      <c r="A212" s="20" t="s">
        <v>424</v>
      </c>
      <c r="B212" s="20" t="s">
        <v>750</v>
      </c>
      <c r="C212" s="20" t="s">
        <v>815</v>
      </c>
      <c r="D212" s="33">
        <v>16777216</v>
      </c>
      <c r="E212" s="34" t="str">
        <f t="shared" si="3"/>
        <v>case wtransaction.flag3 &amp; 16777216 when 0 then null else 'MANUAL_EFT' end</v>
      </c>
      <c r="F212" s="34" t="str">
        <f t="shared" si="4"/>
        <v>case wtransaction.flag3 &amp; 16777216 when 0 then null else TRUE end</v>
      </c>
      <c r="G212" s="35" t="str">
        <f t="shared" si="2"/>
        <v xml:space="preserve">case wtransaction.flag3 &amp; 16777216 when 0 then null else 'MANUAL_EFT' end, case wtransaction.flag3 &amp; 16777216 when 0 then null else TRUE end, </v>
      </c>
    </row>
    <row r="213" spans="1:7" ht="15.75" customHeight="1">
      <c r="A213" s="20" t="s">
        <v>424</v>
      </c>
      <c r="B213" s="20" t="s">
        <v>750</v>
      </c>
      <c r="C213" s="20" t="s">
        <v>818</v>
      </c>
      <c r="D213" s="33">
        <v>33554432</v>
      </c>
      <c r="E213" s="34" t="str">
        <f t="shared" si="3"/>
        <v>case wtransaction.flag3 &amp; 33554432 when 0 then null else 'HAS_UNCLEARED_MANUAL_EFT' end</v>
      </c>
      <c r="F213" s="34" t="str">
        <f t="shared" si="4"/>
        <v>case wtransaction.flag3 &amp; 33554432 when 0 then null else TRUE end</v>
      </c>
      <c r="G213" s="35" t="str">
        <f t="shared" si="2"/>
        <v xml:space="preserve">case wtransaction.flag3 &amp; 33554432 when 0 then null else 'HAS_UNCLEARED_MANUAL_EFT' end, case wtransaction.flag3 &amp; 33554432 when 0 then null else TRUE end, </v>
      </c>
    </row>
    <row r="214" spans="1:7" ht="15.75" customHeight="1">
      <c r="A214" s="20" t="s">
        <v>424</v>
      </c>
      <c r="B214" s="20" t="s">
        <v>750</v>
      </c>
      <c r="C214" s="20" t="s">
        <v>821</v>
      </c>
      <c r="D214" s="33">
        <v>67108864</v>
      </c>
      <c r="E214" s="34" t="str">
        <f t="shared" si="3"/>
        <v>case wtransaction.flag3 &amp; 67108864 when 0 then null else 'MSP' end</v>
      </c>
      <c r="F214" s="34" t="str">
        <f t="shared" si="4"/>
        <v>case wtransaction.flag3 &amp; 67108864 when 0 then null else TRUE end</v>
      </c>
      <c r="G214" s="35" t="str">
        <f t="shared" si="2"/>
        <v xml:space="preserve">case wtransaction.flag3 &amp; 67108864 when 0 then null else 'MSP' end, case wtransaction.flag3 &amp; 67108864 when 0 then null else TRUE end, </v>
      </c>
    </row>
    <row r="215" spans="1:7" ht="15.75" customHeight="1">
      <c r="A215" s="20" t="s">
        <v>424</v>
      </c>
      <c r="B215" s="20" t="s">
        <v>750</v>
      </c>
      <c r="C215" s="20" t="s">
        <v>825</v>
      </c>
      <c r="D215" s="33">
        <v>134217728</v>
      </c>
      <c r="E215" s="34" t="str">
        <f t="shared" si="3"/>
        <v>case wtransaction.flag3 &amp; 134217728 when 0 then null else 'BUYER_CREDIT_FUNDED' end</v>
      </c>
      <c r="F215" s="34" t="str">
        <f t="shared" si="4"/>
        <v>case wtransaction.flag3 &amp; 134217728 when 0 then null else TRUE end</v>
      </c>
      <c r="G215" s="35" t="str">
        <f t="shared" si="2"/>
        <v xml:space="preserve">case wtransaction.flag3 &amp; 134217728 when 0 then null else 'BUYER_CREDIT_FUNDED' end, case wtransaction.flag3 &amp; 134217728 when 0 then null else TRUE end, </v>
      </c>
    </row>
    <row r="216" spans="1:7" ht="15.75" customHeight="1">
      <c r="A216" s="20" t="s">
        <v>424</v>
      </c>
      <c r="B216" s="20" t="s">
        <v>750</v>
      </c>
      <c r="C216" s="20" t="s">
        <v>826</v>
      </c>
      <c r="D216" s="33">
        <v>268435456</v>
      </c>
      <c r="E216" s="34" t="str">
        <f t="shared" si="3"/>
        <v>case wtransaction.flag3 &amp; 268435456 when 0 then null else 'HAS_BC_PROMO' end</v>
      </c>
      <c r="F216" s="34" t="str">
        <f t="shared" si="4"/>
        <v>case wtransaction.flag3 &amp; 268435456 when 0 then null else TRUE end</v>
      </c>
      <c r="G216" s="35" t="str">
        <f t="shared" si="2"/>
        <v xml:space="preserve">case wtransaction.flag3 &amp; 268435456 when 0 then null else 'HAS_BC_PROMO' end, case wtransaction.flag3 &amp; 268435456 when 0 then null else TRUE end, </v>
      </c>
    </row>
    <row r="217" spans="1:7" ht="15.75" customHeight="1">
      <c r="A217" s="20" t="s">
        <v>424</v>
      </c>
      <c r="B217" s="20" t="s">
        <v>750</v>
      </c>
      <c r="C217" s="20" t="s">
        <v>829</v>
      </c>
      <c r="D217" s="33">
        <v>536870912</v>
      </c>
      <c r="E217" s="34" t="str">
        <f t="shared" si="3"/>
        <v>case wtransaction.flag3 &amp; 536870912 when 0 then null else 'INITIALLY_HELD_FOR_MEFT_LIMIT' end</v>
      </c>
      <c r="F217" s="34" t="str">
        <f t="shared" si="4"/>
        <v>case wtransaction.flag3 &amp; 536870912 when 0 then null else TRUE end</v>
      </c>
      <c r="G217" s="35" t="str">
        <f t="shared" si="2"/>
        <v xml:space="preserve">case wtransaction.flag3 &amp; 536870912 when 0 then null else 'INITIALLY_HELD_FOR_MEFT_LIMIT' end, case wtransaction.flag3 &amp; 536870912 when 0 then null else TRUE end, </v>
      </c>
    </row>
    <row r="218" spans="1:7" ht="15.75" customHeight="1">
      <c r="A218" s="20" t="s">
        <v>424</v>
      </c>
      <c r="B218" s="20" t="s">
        <v>750</v>
      </c>
      <c r="C218" s="20" t="s">
        <v>831</v>
      </c>
      <c r="D218" s="33">
        <v>1073741824</v>
      </c>
      <c r="E218" s="34" t="str">
        <f t="shared" si="3"/>
        <v>case wtransaction.flag3 &amp; 1073741824 when 0 then null else 'HAS_ATTACK_CASE' end</v>
      </c>
      <c r="F218" s="34" t="str">
        <f t="shared" si="4"/>
        <v>case wtransaction.flag3 &amp; 1073741824 when 0 then null else TRUE end</v>
      </c>
      <c r="G218" s="35" t="str">
        <f t="shared" si="2"/>
        <v xml:space="preserve">case wtransaction.flag3 &amp; 1073741824 when 0 then null else 'HAS_ATTACK_CASE' end, case wtransaction.flag3 &amp; 1073741824 when 0 then null else TRUE end, </v>
      </c>
    </row>
    <row r="219" spans="1:7" ht="15.75" customHeight="1">
      <c r="A219" s="20" t="s">
        <v>424</v>
      </c>
      <c r="B219" s="20" t="s">
        <v>750</v>
      </c>
      <c r="C219" s="20" t="s">
        <v>748</v>
      </c>
      <c r="D219" s="33">
        <v>542113792</v>
      </c>
      <c r="E219" s="34" t="str">
        <f t="shared" si="3"/>
        <v>case wtransaction.flag3 &amp; 542113792 when 0 then null else 'INITIALLY_HELD_ALL' end</v>
      </c>
      <c r="F219" s="34" t="str">
        <f t="shared" si="4"/>
        <v>case wtransaction.flag3 &amp; 542113792 when 0 then null else TRUE end</v>
      </c>
      <c r="G219" s="35" t="str">
        <f t="shared" si="2"/>
        <v xml:space="preserve">case wtransaction.flag3 &amp; 542113792 when 0 then null else 'INITIALLY_HELD_ALL' end, case wtransaction.flag3 &amp; 542113792 when 0 then null else TRUE end, </v>
      </c>
    </row>
    <row r="220" spans="1:7" ht="15.75" customHeight="1">
      <c r="A220" s="20" t="s">
        <v>424</v>
      </c>
      <c r="B220" s="20" t="s">
        <v>834</v>
      </c>
      <c r="C220" s="20" t="s">
        <v>835</v>
      </c>
      <c r="D220" s="33">
        <v>1</v>
      </c>
      <c r="E220" s="34" t="str">
        <f t="shared" si="3"/>
        <v>case wtransaction.flag4 &amp; 1 when 0 then null else 'HAS_SELLER_OPTIONS' end</v>
      </c>
      <c r="F220" s="34" t="str">
        <f t="shared" si="4"/>
        <v>case wtransaction.flag4 &amp; 1 when 0 then null else TRUE end</v>
      </c>
      <c r="G220" s="35" t="str">
        <f t="shared" si="2"/>
        <v xml:space="preserve">case wtransaction.flag4 &amp; 1 when 0 then null else 'HAS_SELLER_OPTIONS' end, case wtransaction.flag4 &amp; 1 when 0 then null else TRUE end, </v>
      </c>
    </row>
    <row r="221" spans="1:7" ht="15.75" customHeight="1">
      <c r="A221" s="20" t="s">
        <v>424</v>
      </c>
      <c r="B221" s="20" t="s">
        <v>834</v>
      </c>
      <c r="C221" s="20" t="s">
        <v>836</v>
      </c>
      <c r="D221" s="33">
        <v>2</v>
      </c>
      <c r="E221" s="34" t="str">
        <f t="shared" si="3"/>
        <v>case wtransaction.flag4 &amp; 2 when 0 then null else 'VIRTUAL_TERMINAL' end</v>
      </c>
      <c r="F221" s="34" t="str">
        <f t="shared" si="4"/>
        <v>case wtransaction.flag4 &amp; 2 when 0 then null else TRUE end</v>
      </c>
      <c r="G221" s="35" t="str">
        <f t="shared" si="2"/>
        <v xml:space="preserve">case wtransaction.flag4 &amp; 2 when 0 then null else 'VIRTUAL_TERMINAL' end, case wtransaction.flag4 &amp; 2 when 0 then null else TRUE end, </v>
      </c>
    </row>
    <row r="222" spans="1:7" ht="15.75" customHeight="1">
      <c r="A222" s="20" t="s">
        <v>424</v>
      </c>
      <c r="B222" s="20" t="s">
        <v>834</v>
      </c>
      <c r="C222" s="20" t="s">
        <v>837</v>
      </c>
      <c r="D222" s="33">
        <v>4</v>
      </c>
      <c r="E222" s="34" t="str">
        <f t="shared" si="3"/>
        <v>case wtransaction.flag4 &amp; 4 when 0 then null else 'WSP_SPP' end</v>
      </c>
      <c r="F222" s="34" t="str">
        <f t="shared" si="4"/>
        <v>case wtransaction.flag4 &amp; 4 when 0 then null else TRUE end</v>
      </c>
      <c r="G222" s="35" t="str">
        <f t="shared" si="2"/>
        <v xml:space="preserve">case wtransaction.flag4 &amp; 4 when 0 then null else 'WSP_SPP' end, case wtransaction.flag4 &amp; 4 when 0 then null else TRUE end, </v>
      </c>
    </row>
    <row r="223" spans="1:7" ht="15.75" customHeight="1">
      <c r="A223" s="20" t="s">
        <v>424</v>
      </c>
      <c r="B223" s="20" t="s">
        <v>834</v>
      </c>
      <c r="C223" s="20" t="s">
        <v>839</v>
      </c>
      <c r="D223" s="33">
        <v>16</v>
      </c>
      <c r="E223" s="34" t="str">
        <f t="shared" si="3"/>
        <v>case wtransaction.flag4 &amp; 16 when 0 then null else 'ELV' end</v>
      </c>
      <c r="F223" s="34" t="str">
        <f t="shared" si="4"/>
        <v>case wtransaction.flag4 &amp; 16 when 0 then null else TRUE end</v>
      </c>
      <c r="G223" s="35" t="str">
        <f t="shared" si="2"/>
        <v xml:space="preserve">case wtransaction.flag4 &amp; 16 when 0 then null else 'ELV' end, case wtransaction.flag4 &amp; 16 when 0 then null else TRUE end, </v>
      </c>
    </row>
    <row r="224" spans="1:7" ht="15.75" customHeight="1">
      <c r="A224" s="20" t="s">
        <v>424</v>
      </c>
      <c r="B224" s="20" t="s">
        <v>834</v>
      </c>
      <c r="C224" s="20" t="s">
        <v>841</v>
      </c>
      <c r="D224" s="33">
        <v>32</v>
      </c>
      <c r="E224" s="34" t="str">
        <f t="shared" si="3"/>
        <v>case wtransaction.flag4 &amp; 32 when 0 then null else 'DCC' end</v>
      </c>
      <c r="F224" s="34" t="str">
        <f t="shared" si="4"/>
        <v>case wtransaction.flag4 &amp; 32 when 0 then null else TRUE end</v>
      </c>
      <c r="G224" s="35" t="str">
        <f t="shared" si="2"/>
        <v xml:space="preserve">case wtransaction.flag4 &amp; 32 when 0 then null else 'DCC' end, case wtransaction.flag4 &amp; 32 when 0 then null else TRUE end, </v>
      </c>
    </row>
    <row r="225" spans="1:7" ht="15.75" customHeight="1">
      <c r="A225" s="20" t="s">
        <v>424</v>
      </c>
      <c r="B225" s="20" t="s">
        <v>834</v>
      </c>
      <c r="C225" s="20" t="s">
        <v>842</v>
      </c>
      <c r="D225" s="33">
        <v>64</v>
      </c>
      <c r="E225" s="34" t="str">
        <f t="shared" si="3"/>
        <v>case wtransaction.flag4 &amp; 64 when 0 then null else 'EBAY_SPPP' end</v>
      </c>
      <c r="F225" s="34" t="str">
        <f t="shared" si="4"/>
        <v>case wtransaction.flag4 &amp; 64 when 0 then null else TRUE end</v>
      </c>
      <c r="G225" s="35" t="str">
        <f t="shared" si="2"/>
        <v xml:space="preserve">case wtransaction.flag4 &amp; 64 when 0 then null else 'EBAY_SPPP' end, case wtransaction.flag4 &amp; 64 when 0 then null else TRUE end, </v>
      </c>
    </row>
    <row r="226" spans="1:7" ht="15.75" customHeight="1">
      <c r="A226" s="20" t="s">
        <v>424</v>
      </c>
      <c r="B226" s="20" t="s">
        <v>834</v>
      </c>
      <c r="C226" s="20" t="s">
        <v>844</v>
      </c>
      <c r="D226" s="33">
        <v>128</v>
      </c>
      <c r="E226" s="34" t="str">
        <f t="shared" si="3"/>
        <v>case wtransaction.flag4 &amp; 128 when 0 then null else 'DELAYED_SETTLEMENT' end</v>
      </c>
      <c r="F226" s="34" t="str">
        <f t="shared" si="4"/>
        <v>case wtransaction.flag4 &amp; 128 when 0 then null else TRUE end</v>
      </c>
      <c r="G226" s="35" t="str">
        <f t="shared" si="2"/>
        <v xml:space="preserve">case wtransaction.flag4 &amp; 128 when 0 then null else 'DELAYED_SETTLEMENT' end, case wtransaction.flag4 &amp; 128 when 0 then null else TRUE end, </v>
      </c>
    </row>
    <row r="227" spans="1:7" ht="15.75" customHeight="1">
      <c r="A227" s="20" t="s">
        <v>424</v>
      </c>
      <c r="B227" s="20" t="s">
        <v>834</v>
      </c>
      <c r="C227" s="20" t="s">
        <v>848</v>
      </c>
      <c r="D227" s="33">
        <v>256</v>
      </c>
      <c r="E227" s="34" t="str">
        <f t="shared" si="3"/>
        <v>case wtransaction.flag4 &amp; 256 when 0 then null else 'WALLET' end</v>
      </c>
      <c r="F227" s="34" t="str">
        <f t="shared" si="4"/>
        <v>case wtransaction.flag4 &amp; 256 when 0 then null else TRUE end</v>
      </c>
      <c r="G227" s="35" t="str">
        <f t="shared" si="2"/>
        <v xml:space="preserve">case wtransaction.flag4 &amp; 256 when 0 then null else 'WALLET' end, case wtransaction.flag4 &amp; 256 when 0 then null else TRUE end, </v>
      </c>
    </row>
    <row r="228" spans="1:7" ht="15.75" customHeight="1">
      <c r="A228" s="20" t="s">
        <v>424</v>
      </c>
      <c r="B228" s="20" t="s">
        <v>834</v>
      </c>
      <c r="C228" s="20" t="s">
        <v>854</v>
      </c>
      <c r="D228" s="33">
        <v>512</v>
      </c>
      <c r="E228" s="34" t="str">
        <f t="shared" si="3"/>
        <v>case wtransaction.flag4 &amp; 512 when 0 then null else 'RISK_FILTER_ALERTED' end</v>
      </c>
      <c r="F228" s="34" t="str">
        <f t="shared" si="4"/>
        <v>case wtransaction.flag4 &amp; 512 when 0 then null else TRUE end</v>
      </c>
      <c r="G228" s="35" t="str">
        <f t="shared" si="2"/>
        <v xml:space="preserve">case wtransaction.flag4 &amp; 512 when 0 then null else 'RISK_FILTER_ALERTED' end, case wtransaction.flag4 &amp; 512 when 0 then null else TRUE end, </v>
      </c>
    </row>
    <row r="229" spans="1:7" ht="15.75" customHeight="1">
      <c r="A229" s="20" t="s">
        <v>424</v>
      </c>
      <c r="B229" s="20" t="s">
        <v>834</v>
      </c>
      <c r="C229" s="20" t="s">
        <v>860</v>
      </c>
      <c r="D229" s="33">
        <v>1024</v>
      </c>
      <c r="E229" s="34" t="str">
        <f t="shared" si="3"/>
        <v>case wtransaction.flag4 &amp; 1024 when 0 then null else 'GXO' end</v>
      </c>
      <c r="F229" s="34" t="str">
        <f t="shared" si="4"/>
        <v>case wtransaction.flag4 &amp; 1024 when 0 then null else TRUE end</v>
      </c>
      <c r="G229" s="35" t="str">
        <f t="shared" si="2"/>
        <v xml:space="preserve">case wtransaction.flag4 &amp; 1024 when 0 then null else 'GXO' end, case wtransaction.flag4 &amp; 1024 when 0 then null else TRUE end, </v>
      </c>
    </row>
    <row r="230" spans="1:7" ht="15.75" customHeight="1">
      <c r="A230" s="20" t="s">
        <v>424</v>
      </c>
      <c r="B230" s="20" t="s">
        <v>834</v>
      </c>
      <c r="C230" s="20" t="s">
        <v>864</v>
      </c>
      <c r="D230" s="33">
        <v>2048</v>
      </c>
      <c r="E230" s="34" t="str">
        <f t="shared" si="3"/>
        <v>case wtransaction.flag4 &amp; 2048 when 0 then null else 'IS_ORDER_RELATED' end</v>
      </c>
      <c r="F230" s="34" t="str">
        <f t="shared" si="4"/>
        <v>case wtransaction.flag4 &amp; 2048 when 0 then null else TRUE end</v>
      </c>
      <c r="G230" s="35" t="str">
        <f t="shared" si="2"/>
        <v xml:space="preserve">case wtransaction.flag4 &amp; 2048 when 0 then null else 'IS_ORDER_RELATED' end, case wtransaction.flag4 &amp; 2048 when 0 then null else TRUE end, </v>
      </c>
    </row>
    <row r="231" spans="1:7" ht="15.75" customHeight="1">
      <c r="A231" s="20" t="s">
        <v>424</v>
      </c>
      <c r="B231" s="20" t="s">
        <v>834</v>
      </c>
      <c r="C231" s="20" t="s">
        <v>867</v>
      </c>
      <c r="D231" s="33">
        <v>4096</v>
      </c>
      <c r="E231" s="34" t="str">
        <f t="shared" si="3"/>
        <v>case wtransaction.flag4 &amp; 4096 when 0 then null else 'FROM_STANDIN' end</v>
      </c>
      <c r="F231" s="34" t="str">
        <f t="shared" si="4"/>
        <v>case wtransaction.flag4 &amp; 4096 when 0 then null else TRUE end</v>
      </c>
      <c r="G231" s="35" t="str">
        <f t="shared" si="2"/>
        <v xml:space="preserve">case wtransaction.flag4 &amp; 4096 when 0 then null else 'FROM_STANDIN' end, case wtransaction.flag4 &amp; 4096 when 0 then null else TRUE end, </v>
      </c>
    </row>
    <row r="232" spans="1:7" ht="15.75" customHeight="1">
      <c r="A232" s="20" t="s">
        <v>424</v>
      </c>
      <c r="B232" s="20" t="s">
        <v>834</v>
      </c>
      <c r="C232" s="20" t="s">
        <v>870</v>
      </c>
      <c r="D232" s="33">
        <v>8192</v>
      </c>
      <c r="E232" s="34" t="str">
        <f t="shared" si="3"/>
        <v>case wtransaction.flag4 &amp; 8192 when 0 then null else 'MARKET' end</v>
      </c>
      <c r="F232" s="34" t="str">
        <f t="shared" si="4"/>
        <v>case wtransaction.flag4 &amp; 8192 when 0 then null else TRUE end</v>
      </c>
      <c r="G232" s="35" t="str">
        <f t="shared" si="2"/>
        <v xml:space="preserve">case wtransaction.flag4 &amp; 8192 when 0 then null else 'MARKET' end, case wtransaction.flag4 &amp; 8192 when 0 then null else TRUE end, </v>
      </c>
    </row>
    <row r="233" spans="1:7" ht="15.75" customHeight="1">
      <c r="A233" s="20" t="s">
        <v>424</v>
      </c>
      <c r="B233" s="20" t="s">
        <v>834</v>
      </c>
      <c r="C233" s="20" t="s">
        <v>875</v>
      </c>
      <c r="D233" s="33">
        <v>16384</v>
      </c>
      <c r="E233" s="34" t="str">
        <f t="shared" si="3"/>
        <v>case wtransaction.flag4 &amp; 16384 when 0 then null else 'INTEGRATED_EFT' end</v>
      </c>
      <c r="F233" s="34" t="str">
        <f t="shared" si="4"/>
        <v>case wtransaction.flag4 &amp; 16384 when 0 then null else TRUE end</v>
      </c>
      <c r="G233" s="35" t="str">
        <f t="shared" si="2"/>
        <v xml:space="preserve">case wtransaction.flag4 &amp; 16384 when 0 then null else 'INTEGRATED_EFT' end, case wtransaction.flag4 &amp; 16384 when 0 then null else TRUE end, </v>
      </c>
    </row>
    <row r="234" spans="1:7" ht="15.75" customHeight="1">
      <c r="A234" s="20" t="s">
        <v>424</v>
      </c>
      <c r="B234" s="20" t="s">
        <v>834</v>
      </c>
      <c r="C234" s="20" t="s">
        <v>876</v>
      </c>
      <c r="D234" s="33">
        <v>32768</v>
      </c>
      <c r="E234" s="34" t="str">
        <f t="shared" si="3"/>
        <v>case wtransaction.flag4 &amp; 32768 when 0 then null else 'DDG' end</v>
      </c>
      <c r="F234" s="34" t="str">
        <f t="shared" si="4"/>
        <v>case wtransaction.flag4 &amp; 32768 when 0 then null else TRUE end</v>
      </c>
      <c r="G234" s="35" t="str">
        <f t="shared" si="2"/>
        <v xml:space="preserve">case wtransaction.flag4 &amp; 32768 when 0 then null else 'DDG' end, case wtransaction.flag4 &amp; 32768 when 0 then null else TRUE end, </v>
      </c>
    </row>
    <row r="235" spans="1:7" ht="15.75" customHeight="1">
      <c r="A235" s="20" t="s">
        <v>424</v>
      </c>
      <c r="B235" s="20" t="s">
        <v>834</v>
      </c>
      <c r="C235" s="20" t="s">
        <v>877</v>
      </c>
      <c r="D235" s="33">
        <v>65536</v>
      </c>
      <c r="E235" s="34" t="str">
        <f t="shared" si="3"/>
        <v>case wtransaction.flag4 &amp; 65536 when 0 then null else '3PR' end</v>
      </c>
      <c r="F235" s="34" t="str">
        <f t="shared" si="4"/>
        <v>case wtransaction.flag4 &amp; 65536 when 0 then null else TRUE end</v>
      </c>
      <c r="G235" s="35" t="str">
        <f t="shared" si="2"/>
        <v xml:space="preserve">case wtransaction.flag4 &amp; 65536 when 0 then null else '3PR' end, case wtransaction.flag4 &amp; 65536 when 0 then null else TRUE end, </v>
      </c>
    </row>
    <row r="236" spans="1:7" ht="15.75" customHeight="1">
      <c r="A236" s="20" t="s">
        <v>424</v>
      </c>
      <c r="B236" s="20" t="s">
        <v>834</v>
      </c>
      <c r="C236" s="20" t="s">
        <v>879</v>
      </c>
      <c r="D236" s="33">
        <v>131072</v>
      </c>
      <c r="E236" s="34" t="str">
        <f t="shared" si="3"/>
        <v>case wtransaction.flag4 &amp; 131072 when 0 then null else 'SKYPE_INITIATED' end</v>
      </c>
      <c r="F236" s="34" t="str">
        <f t="shared" si="4"/>
        <v>case wtransaction.flag4 &amp; 131072 when 0 then null else TRUE end</v>
      </c>
      <c r="G236" s="35" t="str">
        <f t="shared" si="2"/>
        <v xml:space="preserve">case wtransaction.flag4 &amp; 131072 when 0 then null else 'SKYPE_INITIATED' end, case wtransaction.flag4 &amp; 131072 when 0 then null else TRUE end, </v>
      </c>
    </row>
    <row r="237" spans="1:7" ht="15.75" customHeight="1">
      <c r="A237" s="20" t="s">
        <v>424</v>
      </c>
      <c r="B237" s="20" t="s">
        <v>834</v>
      </c>
      <c r="C237" s="20" t="s">
        <v>880</v>
      </c>
      <c r="D237" s="33">
        <v>262144</v>
      </c>
      <c r="E237" s="34" t="str">
        <f t="shared" si="3"/>
        <v>case wtransaction.flag4 &amp; 262144 when 0 then null else 'HANDOUT_ACTIVITY_ID' end</v>
      </c>
      <c r="F237" s="34" t="str">
        <f t="shared" si="4"/>
        <v>case wtransaction.flag4 &amp; 262144 when 0 then null else TRUE end</v>
      </c>
      <c r="G237" s="35" t="str">
        <f t="shared" si="2"/>
        <v xml:space="preserve">case wtransaction.flag4 &amp; 262144 when 0 then null else 'HANDOUT_ACTIVITY_ID' end, case wtransaction.flag4 &amp; 262144 when 0 then null else TRUE end, </v>
      </c>
    </row>
    <row r="238" spans="1:7" ht="15.75" customHeight="1">
      <c r="A238" s="20" t="s">
        <v>424</v>
      </c>
      <c r="B238" s="20" t="s">
        <v>834</v>
      </c>
      <c r="C238" s="20" t="s">
        <v>881</v>
      </c>
      <c r="D238" s="33">
        <v>524288</v>
      </c>
      <c r="E238" s="34" t="str">
        <f t="shared" si="3"/>
        <v>case wtransaction.flag4 &amp; 524288 when 0 then null else 'DEBITCARD_INTERNATIONAL_FEE' end</v>
      </c>
      <c r="F238" s="34" t="str">
        <f t="shared" si="4"/>
        <v>case wtransaction.flag4 &amp; 524288 when 0 then null else TRUE end</v>
      </c>
      <c r="G238" s="35" t="str">
        <f t="shared" si="2"/>
        <v xml:space="preserve">case wtransaction.flag4 &amp; 524288 when 0 then null else 'DEBITCARD_INTERNATIONAL_FEE' end, case wtransaction.flag4 &amp; 524288 when 0 then null else TRUE end, </v>
      </c>
    </row>
    <row r="239" spans="1:7" ht="15.75" customHeight="1">
      <c r="A239" s="20" t="s">
        <v>424</v>
      </c>
      <c r="B239" s="20" t="s">
        <v>834</v>
      </c>
      <c r="C239" s="20" t="s">
        <v>882</v>
      </c>
      <c r="D239" s="33">
        <v>8388608</v>
      </c>
      <c r="E239" s="34" t="str">
        <f t="shared" si="3"/>
        <v>case wtransaction.flag4 &amp; 8388608 when 0 then null else 'HELD_FOR_RCV2' end</v>
      </c>
      <c r="F239" s="34" t="str">
        <f t="shared" si="4"/>
        <v>case wtransaction.flag4 &amp; 8388608 when 0 then null else TRUE end</v>
      </c>
      <c r="G239" s="35" t="str">
        <f t="shared" si="2"/>
        <v xml:space="preserve">case wtransaction.flag4 &amp; 8388608 when 0 then null else 'HELD_FOR_RCV2' end, case wtransaction.flag4 &amp; 8388608 when 0 then null else TRUE end, </v>
      </c>
    </row>
    <row r="240" spans="1:7" ht="15.75" customHeight="1">
      <c r="A240" s="20" t="s">
        <v>424</v>
      </c>
      <c r="B240" s="20" t="s">
        <v>834</v>
      </c>
      <c r="C240" s="20" t="s">
        <v>883</v>
      </c>
      <c r="D240" s="33">
        <v>67108864</v>
      </c>
      <c r="E240" s="34" t="str">
        <f t="shared" si="3"/>
        <v>case wtransaction.flag4 &amp; 67108864 when 0 then null else 'COMPLETED_RISK_REVIEW' end</v>
      </c>
      <c r="F240" s="34" t="str">
        <f t="shared" si="4"/>
        <v>case wtransaction.flag4 &amp; 67108864 when 0 then null else TRUE end</v>
      </c>
      <c r="G240" s="35" t="str">
        <f t="shared" si="2"/>
        <v xml:space="preserve">case wtransaction.flag4 &amp; 67108864 when 0 then null else 'COMPLETED_RISK_REVIEW' end, case wtransaction.flag4 &amp; 67108864 when 0 then null else TRUE end, </v>
      </c>
    </row>
    <row r="241" spans="1:7" ht="15.75" customHeight="1">
      <c r="A241" s="20" t="s">
        <v>424</v>
      </c>
      <c r="B241" s="20" t="s">
        <v>834</v>
      </c>
      <c r="C241" s="20" t="s">
        <v>885</v>
      </c>
      <c r="D241" s="33">
        <v>536870912</v>
      </c>
      <c r="E241" s="34" t="str">
        <f t="shared" si="3"/>
        <v>case wtransaction.flag4 &amp; 536870912 when 0 then null else 'SEND_MONEY' end</v>
      </c>
      <c r="F241" s="34" t="str">
        <f t="shared" si="4"/>
        <v>case wtransaction.flag4 &amp; 536870912 when 0 then null else TRUE end</v>
      </c>
      <c r="G241" s="35" t="str">
        <f t="shared" si="2"/>
        <v xml:space="preserve">case wtransaction.flag4 &amp; 536870912 when 0 then null else 'SEND_MONEY' end, case wtransaction.flag4 &amp; 536870912 when 0 then null else TRUE end, </v>
      </c>
    </row>
    <row r="242" spans="1:7" ht="15.75" customHeight="1">
      <c r="A242" s="20" t="s">
        <v>424</v>
      </c>
      <c r="B242" s="20" t="s">
        <v>834</v>
      </c>
      <c r="C242" s="20" t="s">
        <v>887</v>
      </c>
      <c r="D242" s="33">
        <v>1073741824</v>
      </c>
      <c r="E242" s="34" t="str">
        <f t="shared" si="3"/>
        <v>case wtransaction.flag4 &amp; 1073741824 when 0 then null else 'EXTERNAL_SEND_MONEY' end</v>
      </c>
      <c r="F242" s="34" t="str">
        <f t="shared" si="4"/>
        <v>case wtransaction.flag4 &amp; 1073741824 when 0 then null else TRUE end</v>
      </c>
      <c r="G242" s="35" t="str">
        <f t="shared" si="2"/>
        <v xml:space="preserve">case wtransaction.flag4 &amp; 1073741824 when 0 then null else 'EXTERNAL_SEND_MONEY' end, case wtransaction.flag4 &amp; 1073741824 when 0 then null else TRUE end, </v>
      </c>
    </row>
    <row r="243" spans="1:7" ht="15.75" customHeight="1">
      <c r="A243" s="20" t="s">
        <v>424</v>
      </c>
      <c r="B243" s="20" t="s">
        <v>834</v>
      </c>
      <c r="C243" s="20" t="s">
        <v>891</v>
      </c>
      <c r="D243" s="33">
        <v>268435456</v>
      </c>
      <c r="E243" s="34" t="str">
        <f t="shared" si="3"/>
        <v>case wtransaction.flag4 &amp; 268435456 when 0 then null else 'MARKTPLAATS' end</v>
      </c>
      <c r="F243" s="34" t="str">
        <f t="shared" si="4"/>
        <v>case wtransaction.flag4 &amp; 268435456 when 0 then null else TRUE end</v>
      </c>
      <c r="G243" s="35" t="str">
        <f t="shared" si="2"/>
        <v xml:space="preserve">case wtransaction.flag4 &amp; 268435456 when 0 then null else 'MARKTPLAATS' end, case wtransaction.flag4 &amp; 268435456 when 0 then null else TRUE end, </v>
      </c>
    </row>
    <row r="244" spans="1:7" ht="15.75" customHeight="1">
      <c r="A244" s="20" t="s">
        <v>424</v>
      </c>
      <c r="B244" s="20" t="s">
        <v>894</v>
      </c>
      <c r="C244" s="20" t="s">
        <v>895</v>
      </c>
      <c r="D244" s="33">
        <v>256</v>
      </c>
      <c r="E244" s="34" t="str">
        <f t="shared" si="3"/>
        <v>case wtransaction.flag5 &amp; 256 when 0 then null else 'INVOICE_PAYMENT' end</v>
      </c>
      <c r="F244" s="34" t="str">
        <f t="shared" si="4"/>
        <v>case wtransaction.flag5 &amp; 256 when 0 then null else TRUE end</v>
      </c>
      <c r="G244" s="35" t="str">
        <f t="shared" si="2"/>
        <v xml:space="preserve">case wtransaction.flag5 &amp; 256 when 0 then null else 'INVOICE_PAYMENT' end, case wtransaction.flag5 &amp; 256 when 0 then null else TRUE end, </v>
      </c>
    </row>
    <row r="245" spans="1:7" ht="15.75" customHeight="1">
      <c r="A245" s="20" t="s">
        <v>424</v>
      </c>
      <c r="B245" s="20" t="s">
        <v>894</v>
      </c>
      <c r="C245" s="20" t="s">
        <v>897</v>
      </c>
      <c r="D245" s="33">
        <v>1</v>
      </c>
      <c r="E245" s="34" t="str">
        <f t="shared" si="3"/>
        <v>case wtransaction.flag5 &amp; 1 when 0 then null else 'EXPRESS_CHECKOUT_FOR_EBAY' end</v>
      </c>
      <c r="F245" s="34" t="str">
        <f t="shared" si="4"/>
        <v>case wtransaction.flag5 &amp; 1 when 0 then null else TRUE end</v>
      </c>
      <c r="G245" s="35" t="str">
        <f t="shared" si="2"/>
        <v xml:space="preserve">case wtransaction.flag5 &amp; 1 when 0 then null else 'EXPRESS_CHECKOUT_FOR_EBAY' end, case wtransaction.flag5 &amp; 1 when 0 then null else TRUE end, </v>
      </c>
    </row>
    <row r="246" spans="1:7" ht="15.75" customHeight="1">
      <c r="A246" s="20" t="s">
        <v>424</v>
      </c>
      <c r="B246" s="20" t="s">
        <v>894</v>
      </c>
      <c r="C246" s="20" t="s">
        <v>898</v>
      </c>
      <c r="D246" s="33">
        <v>2</v>
      </c>
      <c r="E246" s="34" t="str">
        <f t="shared" si="3"/>
        <v>case wtransaction.flag5 &amp; 2 when 0 then null else 'HAS_PAYMENT_EXTENSIONS' end</v>
      </c>
      <c r="F246" s="34" t="str">
        <f t="shared" si="4"/>
        <v>case wtransaction.flag5 &amp; 2 when 0 then null else TRUE end</v>
      </c>
      <c r="G246" s="35" t="str">
        <f t="shared" si="2"/>
        <v xml:space="preserve">case wtransaction.flag5 &amp; 2 when 0 then null else 'HAS_PAYMENT_EXTENSIONS' end, case wtransaction.flag5 &amp; 2 when 0 then null else TRUE end, </v>
      </c>
    </row>
    <row r="247" spans="1:7" ht="15.75" customHeight="1">
      <c r="A247" s="20" t="s">
        <v>424</v>
      </c>
      <c r="B247" s="20" t="s">
        <v>894</v>
      </c>
      <c r="C247" s="20" t="s">
        <v>900</v>
      </c>
      <c r="D247" s="33">
        <v>16</v>
      </c>
      <c r="E247" s="34" t="str">
        <f t="shared" si="3"/>
        <v>case wtransaction.flag5 &amp; 16 when 0 then null else 'ITEM_NOT_RECEIVED_SELLER_PROTECTION_ELIGIBLE' end</v>
      </c>
      <c r="F247" s="34" t="str">
        <f t="shared" si="4"/>
        <v>case wtransaction.flag5 &amp; 16 when 0 then null else TRUE end</v>
      </c>
      <c r="G247" s="35" t="str">
        <f t="shared" si="2"/>
        <v xml:space="preserve">case wtransaction.flag5 &amp; 16 when 0 then null else 'ITEM_NOT_RECEIVED_SELLER_PROTECTION_ELIGIBLE' end, case wtransaction.flag5 &amp; 16 when 0 then null else TRUE end, </v>
      </c>
    </row>
    <row r="248" spans="1:7" ht="15.75" customHeight="1">
      <c r="A248" s="20" t="s">
        <v>424</v>
      </c>
      <c r="B248" s="20" t="s">
        <v>894</v>
      </c>
      <c r="C248" s="20" t="s">
        <v>902</v>
      </c>
      <c r="D248" s="33" t="s">
        <v>903</v>
      </c>
      <c r="E248" s="34" t="str">
        <f t="shared" si="3"/>
        <v>case wtransaction.flag5 &amp; 4611686018427387904 when 0 then null else 'UNAUTH_PREMIUM_SELLER_PROTECTION_ELIGIBLE' end</v>
      </c>
      <c r="F248" s="34" t="str">
        <f t="shared" si="4"/>
        <v>case wtransaction.flag5 &amp; 4611686018427387904 when 0 then null else TRUE end</v>
      </c>
      <c r="G248" s="35" t="str">
        <f t="shared" si="2"/>
        <v xml:space="preserve">case wtransaction.flag5 &amp; 4611686018427387904 when 0 then null else 'UNAUTH_PREMIUM_SELLER_PROTECTION_ELIGIBLE' end, case wtransaction.flag5 &amp; 4611686018427387904 when 0 then null else TRUE end, </v>
      </c>
    </row>
    <row r="249" spans="1:7" ht="15.75" customHeight="1">
      <c r="A249" s="20" t="s">
        <v>424</v>
      </c>
      <c r="B249" s="20" t="s">
        <v>894</v>
      </c>
      <c r="C249" s="20" t="s">
        <v>904</v>
      </c>
      <c r="D249" s="33">
        <v>64</v>
      </c>
      <c r="E249" s="34" t="str">
        <f t="shared" si="3"/>
        <v>case wtransaction.flag5 &amp; 64 when 0 then null else 'IS_UNAUTH_SELLER_PROTECTION_DUE_TO_HSS' end</v>
      </c>
      <c r="F249" s="34" t="str">
        <f t="shared" si="4"/>
        <v>case wtransaction.flag5 &amp; 64 when 0 then null else TRUE end</v>
      </c>
      <c r="G249" s="35" t="str">
        <f t="shared" si="2"/>
        <v xml:space="preserve">case wtransaction.flag5 &amp; 64 when 0 then null else 'IS_UNAUTH_SELLER_PROTECTION_DUE_TO_HSS' end, case wtransaction.flag5 &amp; 64 when 0 then null else TRUE end, </v>
      </c>
    </row>
    <row r="250" spans="1:7" ht="15.75" customHeight="1">
      <c r="A250" s="20" t="s">
        <v>424</v>
      </c>
      <c r="B250" s="20" t="s">
        <v>894</v>
      </c>
      <c r="C250" s="20" t="s">
        <v>906</v>
      </c>
      <c r="D250" s="33">
        <v>128</v>
      </c>
      <c r="E250" s="34" t="str">
        <f t="shared" si="3"/>
        <v>case wtransaction.flag5 &amp; 128 when 0 then null else 'TRANSACTION_PENDING_USER_COMMITMENT' end</v>
      </c>
      <c r="F250" s="34" t="str">
        <f t="shared" si="4"/>
        <v>case wtransaction.flag5 &amp; 128 when 0 then null else TRUE end</v>
      </c>
      <c r="G250" s="35" t="str">
        <f t="shared" si="2"/>
        <v xml:space="preserve">case wtransaction.flag5 &amp; 128 when 0 then null else 'TRANSACTION_PENDING_USER_COMMITMENT' end, case wtransaction.flag5 &amp; 128 when 0 then null else TRUE end, </v>
      </c>
    </row>
    <row r="251" spans="1:7" ht="15.75" customHeight="1">
      <c r="A251" s="20" t="s">
        <v>424</v>
      </c>
      <c r="B251" s="20" t="s">
        <v>894</v>
      </c>
      <c r="C251" s="20" t="s">
        <v>907</v>
      </c>
      <c r="D251" s="33">
        <v>512</v>
      </c>
      <c r="E251" s="34" t="str">
        <f t="shared" si="3"/>
        <v>case wtransaction.flag5 &amp; 512 when 0 then null else 'DELAYED_FUNDING' end</v>
      </c>
      <c r="F251" s="34" t="str">
        <f t="shared" si="4"/>
        <v>case wtransaction.flag5 &amp; 512 when 0 then null else TRUE end</v>
      </c>
      <c r="G251" s="35" t="str">
        <f t="shared" si="2"/>
        <v xml:space="preserve">case wtransaction.flag5 &amp; 512 when 0 then null else 'DELAYED_FUNDING' end, case wtransaction.flag5 &amp; 512 when 0 then null else TRUE end, </v>
      </c>
    </row>
    <row r="252" spans="1:7" ht="15.75" customHeight="1">
      <c r="A252" s="20" t="s">
        <v>424</v>
      </c>
      <c r="B252" s="20" t="s">
        <v>894</v>
      </c>
      <c r="C252" s="20" t="s">
        <v>909</v>
      </c>
      <c r="D252" s="33">
        <v>2048</v>
      </c>
      <c r="E252" s="34" t="str">
        <f t="shared" si="3"/>
        <v>case wtransaction.flag5 &amp; 2048 when 0 then null else 'THUNDERBIRD_PROCESSED' end</v>
      </c>
      <c r="F252" s="34" t="str">
        <f t="shared" si="4"/>
        <v>case wtransaction.flag5 &amp; 2048 when 0 then null else TRUE end</v>
      </c>
      <c r="G252" s="35" t="str">
        <f t="shared" si="2"/>
        <v xml:space="preserve">case wtransaction.flag5 &amp; 2048 when 0 then null else 'THUNDERBIRD_PROCESSED' end, case wtransaction.flag5 &amp; 2048 when 0 then null else TRUE end, </v>
      </c>
    </row>
    <row r="253" spans="1:7" ht="15.75" customHeight="1">
      <c r="A253" s="20" t="s">
        <v>424</v>
      </c>
      <c r="B253" s="20" t="s">
        <v>894</v>
      </c>
      <c r="C253" s="20" t="s">
        <v>911</v>
      </c>
      <c r="D253" s="33">
        <v>4096</v>
      </c>
      <c r="E253" s="34" t="str">
        <f t="shared" si="3"/>
        <v>case wtransaction.flag5 &amp; 4096 when 0 then null else 'DIGITAL_GOODS' end</v>
      </c>
      <c r="F253" s="34" t="str">
        <f t="shared" si="4"/>
        <v>case wtransaction.flag5 &amp; 4096 when 0 then null else TRUE end</v>
      </c>
      <c r="G253" s="35" t="str">
        <f t="shared" si="2"/>
        <v xml:space="preserve">case wtransaction.flag5 &amp; 4096 when 0 then null else 'DIGITAL_GOODS' end, case wtransaction.flag5 &amp; 4096 when 0 then null else TRUE end, </v>
      </c>
    </row>
    <row r="254" spans="1:7" ht="15.75" customHeight="1">
      <c r="A254" s="20" t="s">
        <v>424</v>
      </c>
      <c r="B254" s="20" t="s">
        <v>894</v>
      </c>
      <c r="C254" s="20" t="s">
        <v>914</v>
      </c>
      <c r="D254" s="33">
        <v>8192</v>
      </c>
      <c r="E254" s="34" t="str">
        <f t="shared" si="3"/>
        <v>case wtransaction.flag5 &amp; 8192 when 0 then null else 'MICROPAYMENT' end</v>
      </c>
      <c r="F254" s="34" t="str">
        <f t="shared" si="4"/>
        <v>case wtransaction.flag5 &amp; 8192 when 0 then null else TRUE end</v>
      </c>
      <c r="G254" s="35" t="str">
        <f t="shared" si="2"/>
        <v xml:space="preserve">case wtransaction.flag5 &amp; 8192 when 0 then null else 'MICROPAYMENT' end, case wtransaction.flag5 &amp; 8192 when 0 then null else TRUE end, </v>
      </c>
    </row>
    <row r="255" spans="1:7" ht="15.75" customHeight="1">
      <c r="A255" s="20" t="s">
        <v>424</v>
      </c>
      <c r="B255" s="20" t="s">
        <v>894</v>
      </c>
      <c r="C255" s="20" t="s">
        <v>915</v>
      </c>
      <c r="D255" s="33">
        <v>16384</v>
      </c>
      <c r="E255" s="34" t="str">
        <f t="shared" si="3"/>
        <v>case wtransaction.flag5 &amp; 16384 when 0 then null else 'PREPAID_ADD_FUNDS' end</v>
      </c>
      <c r="F255" s="34" t="str">
        <f t="shared" si="4"/>
        <v>case wtransaction.flag5 &amp; 16384 when 0 then null else TRUE end</v>
      </c>
      <c r="G255" s="35" t="str">
        <f t="shared" si="2"/>
        <v xml:space="preserve">case wtransaction.flag5 &amp; 16384 when 0 then null else 'PREPAID_ADD_FUNDS' end, case wtransaction.flag5 &amp; 16384 when 0 then null else TRUE end, </v>
      </c>
    </row>
    <row r="256" spans="1:7" ht="15.75" customHeight="1">
      <c r="A256" s="20" t="s">
        <v>424</v>
      </c>
      <c r="B256" s="20" t="s">
        <v>894</v>
      </c>
      <c r="C256" s="20" t="s">
        <v>916</v>
      </c>
      <c r="D256" s="33">
        <v>32768</v>
      </c>
      <c r="E256" s="34" t="str">
        <f t="shared" si="3"/>
        <v>case wtransaction.flag5 &amp; 32768 when 0 then null else 'POSTPAID_RECEIVABLES_PAYOFF' end</v>
      </c>
      <c r="F256" s="34" t="str">
        <f t="shared" si="4"/>
        <v>case wtransaction.flag5 &amp; 32768 when 0 then null else TRUE end</v>
      </c>
      <c r="G256" s="35" t="str">
        <f t="shared" si="2"/>
        <v xml:space="preserve">case wtransaction.flag5 &amp; 32768 when 0 then null else 'POSTPAID_RECEIVABLES_PAYOFF' end, case wtransaction.flag5 &amp; 32768 when 0 then null else TRUE end, </v>
      </c>
    </row>
    <row r="257" spans="1:7" ht="15.75" customHeight="1">
      <c r="A257" s="20" t="s">
        <v>424</v>
      </c>
      <c r="B257" s="20" t="s">
        <v>894</v>
      </c>
      <c r="C257" s="20" t="s">
        <v>918</v>
      </c>
      <c r="D257" s="33">
        <v>131072</v>
      </c>
      <c r="E257" s="34" t="str">
        <f t="shared" si="3"/>
        <v>case wtransaction.flag5 &amp; 131072 when 0 then null else 'HAS_EXTERNAL_DISPUTE_RECOUPMENT' end</v>
      </c>
      <c r="F257" s="34" t="str">
        <f t="shared" si="4"/>
        <v>case wtransaction.flag5 &amp; 131072 when 0 then null else TRUE end</v>
      </c>
      <c r="G257" s="35" t="str">
        <f t="shared" si="2"/>
        <v xml:space="preserve">case wtransaction.flag5 &amp; 131072 when 0 then null else 'HAS_EXTERNAL_DISPUTE_RECOUPMENT' end, case wtransaction.flag5 &amp; 131072 when 0 then null else TRUE end, </v>
      </c>
    </row>
    <row r="258" spans="1:7" ht="15.75" customHeight="1">
      <c r="A258" s="20" t="s">
        <v>424</v>
      </c>
      <c r="B258" s="20" t="s">
        <v>894</v>
      </c>
      <c r="C258" s="20" t="s">
        <v>920</v>
      </c>
      <c r="D258" s="33">
        <v>262144</v>
      </c>
      <c r="E258" s="34" t="str">
        <f t="shared" si="3"/>
        <v>case wtransaction.flag5 &amp; 262144 when 0 then null else 'AUTOMATED_WITHDRAWAL' end</v>
      </c>
      <c r="F258" s="34" t="str">
        <f t="shared" si="4"/>
        <v>case wtransaction.flag5 &amp; 262144 when 0 then null else TRUE end</v>
      </c>
      <c r="G258" s="35" t="str">
        <f t="shared" si="2"/>
        <v xml:space="preserve">case wtransaction.flag5 &amp; 262144 when 0 then null else 'AUTOMATED_WITHDRAWAL' end, case wtransaction.flag5 &amp; 262144 when 0 then null else TRUE end, </v>
      </c>
    </row>
    <row r="259" spans="1:7" ht="15.75" customHeight="1">
      <c r="A259" s="20" t="s">
        <v>424</v>
      </c>
      <c r="B259" s="20" t="s">
        <v>894</v>
      </c>
      <c r="C259" s="20" t="s">
        <v>921</v>
      </c>
      <c r="D259" s="33">
        <v>524288</v>
      </c>
      <c r="E259" s="34" t="str">
        <f t="shared" si="3"/>
        <v>case wtransaction.flag5 &amp; 524288 when 0 then null else 'UNVERIFIED_ECHECK' end</v>
      </c>
      <c r="F259" s="34" t="str">
        <f t="shared" si="4"/>
        <v>case wtransaction.flag5 &amp; 524288 when 0 then null else TRUE end</v>
      </c>
      <c r="G259" s="35" t="str">
        <f t="shared" si="2"/>
        <v xml:space="preserve">case wtransaction.flag5 &amp; 524288 when 0 then null else 'UNVERIFIED_ECHECK' end, case wtransaction.flag5 &amp; 524288 when 0 then null else TRUE end, </v>
      </c>
    </row>
    <row r="260" spans="1:7" ht="15.75" customHeight="1">
      <c r="A260" s="20" t="s">
        <v>424</v>
      </c>
      <c r="B260" s="20" t="s">
        <v>894</v>
      </c>
      <c r="C260" s="20" t="s">
        <v>922</v>
      </c>
      <c r="D260" s="33">
        <v>1048576</v>
      </c>
      <c r="E260" s="34" t="str">
        <f t="shared" si="3"/>
        <v>case wtransaction.flag5 &amp; 1048576 when 0 then null else 'IS_POINT_OF_SALE' end</v>
      </c>
      <c r="F260" s="34" t="str">
        <f t="shared" si="4"/>
        <v>case wtransaction.flag5 &amp; 1048576 when 0 then null else TRUE end</v>
      </c>
      <c r="G260" s="35" t="str">
        <f t="shared" si="2"/>
        <v xml:space="preserve">case wtransaction.flag5 &amp; 1048576 when 0 then null else 'IS_POINT_OF_SALE' end, case wtransaction.flag5 &amp; 1048576 when 0 then null else TRUE end, </v>
      </c>
    </row>
    <row r="261" spans="1:7" ht="15.75" customHeight="1">
      <c r="A261" s="20" t="s">
        <v>424</v>
      </c>
      <c r="B261" s="20" t="s">
        <v>894</v>
      </c>
      <c r="C261" s="20" t="s">
        <v>923</v>
      </c>
      <c r="D261" s="33">
        <v>4194304</v>
      </c>
      <c r="E261" s="34" t="str">
        <f t="shared" si="3"/>
        <v>case wtransaction.flag5 &amp; 4194304 when 0 then null else 'MASSPAY_2_0' end</v>
      </c>
      <c r="F261" s="34" t="str">
        <f t="shared" si="4"/>
        <v>case wtransaction.flag5 &amp; 4194304 when 0 then null else TRUE end</v>
      </c>
      <c r="G261" s="35" t="str">
        <f t="shared" si="2"/>
        <v xml:space="preserve">case wtransaction.flag5 &amp; 4194304 when 0 then null else 'MASSPAY_2_0' end, case wtransaction.flag5 &amp; 4194304 when 0 then null else TRUE end, </v>
      </c>
    </row>
    <row r="262" spans="1:7" ht="15.75" customHeight="1">
      <c r="A262" s="20" t="s">
        <v>424</v>
      </c>
      <c r="B262" s="20" t="s">
        <v>894</v>
      </c>
      <c r="C262" s="20" t="s">
        <v>926</v>
      </c>
      <c r="D262" s="33">
        <v>16777216</v>
      </c>
      <c r="E262" s="34" t="str">
        <f t="shared" si="3"/>
        <v>case wtransaction.flag5 &amp; 16777216 when 0 then null else 'EXTERNAL_FX_SOLUTION' end</v>
      </c>
      <c r="F262" s="34" t="str">
        <f t="shared" si="4"/>
        <v>case wtransaction.flag5 &amp; 16777216 when 0 then null else TRUE end</v>
      </c>
      <c r="G262" s="35" t="str">
        <f t="shared" si="2"/>
        <v xml:space="preserve">case wtransaction.flag5 &amp; 16777216 when 0 then null else 'EXTERNAL_FX_SOLUTION' end, case wtransaction.flag5 &amp; 16777216 when 0 then null else TRUE end, </v>
      </c>
    </row>
    <row r="263" spans="1:7" ht="15.75" customHeight="1">
      <c r="A263" s="20" t="s">
        <v>424</v>
      </c>
      <c r="B263" s="20" t="s">
        <v>894</v>
      </c>
      <c r="C263" s="20" t="s">
        <v>927</v>
      </c>
      <c r="D263" s="33">
        <v>33554432</v>
      </c>
      <c r="E263" s="34" t="str">
        <f t="shared" si="3"/>
        <v>case wtransaction.flag5 &amp; 33554432 when 0 then null else 'IS_CHAINED_REFUND' end</v>
      </c>
      <c r="F263" s="34" t="str">
        <f t="shared" si="4"/>
        <v>case wtransaction.flag5 &amp; 33554432 when 0 then null else TRUE end</v>
      </c>
      <c r="G263" s="35" t="str">
        <f t="shared" si="2"/>
        <v xml:space="preserve">case wtransaction.flag5 &amp; 33554432 when 0 then null else 'IS_CHAINED_REFUND' end, case wtransaction.flag5 &amp; 33554432 when 0 then null else TRUE end, </v>
      </c>
    </row>
    <row r="264" spans="1:7" ht="15.75" customHeight="1">
      <c r="A264" s="20" t="s">
        <v>424</v>
      </c>
      <c r="B264" s="20" t="s">
        <v>894</v>
      </c>
      <c r="C264" s="20" t="s">
        <v>930</v>
      </c>
      <c r="D264" s="33">
        <v>67108864</v>
      </c>
      <c r="E264" s="34" t="str">
        <f t="shared" si="3"/>
        <v>case wtransaction.flag5 &amp; 67108864 when 0 then null else 'IS_USING_INLINE_CHECKOUT_FLOW' end</v>
      </c>
      <c r="F264" s="34" t="str">
        <f t="shared" si="4"/>
        <v>case wtransaction.flag5 &amp; 67108864 when 0 then null else TRUE end</v>
      </c>
      <c r="G264" s="35" t="str">
        <f t="shared" si="2"/>
        <v xml:space="preserve">case wtransaction.flag5 &amp; 67108864 when 0 then null else 'IS_USING_INLINE_CHECKOUT_FLOW' end, case wtransaction.flag5 &amp; 67108864 when 0 then null else TRUE end, </v>
      </c>
    </row>
    <row r="265" spans="1:7" ht="15.75" customHeight="1">
      <c r="A265" s="20" t="s">
        <v>424</v>
      </c>
      <c r="B265" s="20" t="s">
        <v>894</v>
      </c>
      <c r="C265" s="20" t="s">
        <v>931</v>
      </c>
      <c r="D265" s="33">
        <v>134217728</v>
      </c>
      <c r="E265" s="34" t="str">
        <f t="shared" si="3"/>
        <v>case wtransaction.flag5 &amp; 134217728 when 0 then null else 'IS_MOBILE_PAYMENT_ACCEPTANCE_PROCESSED' end</v>
      </c>
      <c r="F265" s="34" t="str">
        <f t="shared" si="4"/>
        <v>case wtransaction.flag5 &amp; 134217728 when 0 then null else TRUE end</v>
      </c>
      <c r="G265" s="35" t="str">
        <f t="shared" si="2"/>
        <v xml:space="preserve">case wtransaction.flag5 &amp; 134217728 when 0 then null else 'IS_MOBILE_PAYMENT_ACCEPTANCE_PROCESSED' end, case wtransaction.flag5 &amp; 134217728 when 0 then null else TRUE end, </v>
      </c>
    </row>
    <row r="266" spans="1:7" ht="15.75" customHeight="1">
      <c r="A266" s="20" t="s">
        <v>424</v>
      </c>
      <c r="B266" s="20" t="s">
        <v>894</v>
      </c>
      <c r="C266" s="20" t="s">
        <v>932</v>
      </c>
      <c r="D266" s="33">
        <v>17179869184</v>
      </c>
      <c r="E266" s="34" t="str">
        <f t="shared" si="3"/>
        <v>case wtransaction.flag5 &amp; 17179869184 when 0 then null else 'HAS_STORE_INFO' end</v>
      </c>
      <c r="F266" s="34" t="str">
        <f t="shared" si="4"/>
        <v>case wtransaction.flag5 &amp; 17179869184 when 0 then null else TRUE end</v>
      </c>
      <c r="G266" s="35" t="str">
        <f t="shared" si="2"/>
        <v xml:space="preserve">case wtransaction.flag5 &amp; 17179869184 when 0 then null else 'HAS_STORE_INFO' end, case wtransaction.flag5 &amp; 17179869184 when 0 then null else TRUE end, </v>
      </c>
    </row>
    <row r="267" spans="1:7" ht="15.75" customHeight="1">
      <c r="A267" s="20" t="s">
        <v>424</v>
      </c>
      <c r="B267" s="20" t="s">
        <v>934</v>
      </c>
      <c r="C267" s="20" t="s">
        <v>935</v>
      </c>
      <c r="D267" s="33">
        <v>8796093022208</v>
      </c>
      <c r="E267" s="34" t="str">
        <f t="shared" si="3"/>
        <v>case wtransaction.flags &amp; 8796093022208 when 0 then null else 'HAS_EXTERNALY_PROCESSED_REFUND' end</v>
      </c>
      <c r="F267" s="34" t="str">
        <f t="shared" si="4"/>
        <v>case wtransaction.flags &amp; 8796093022208 when 0 then null else TRUE end</v>
      </c>
      <c r="G267" s="35" t="str">
        <f t="shared" si="2"/>
        <v xml:space="preserve">case wtransaction.flags &amp; 8796093022208 when 0 then null else 'HAS_EXTERNALY_PROCESSED_REFUND' end, case wtransaction.flags &amp; 8796093022208 when 0 then null else TRUE end, </v>
      </c>
    </row>
    <row r="268" spans="1:7" ht="15.75" customHeight="1">
      <c r="A268" s="20" t="s">
        <v>424</v>
      </c>
      <c r="B268" s="20" t="s">
        <v>894</v>
      </c>
      <c r="C268" s="20" t="s">
        <v>936</v>
      </c>
      <c r="D268" s="33">
        <v>8589934592</v>
      </c>
      <c r="E268" s="34" t="str">
        <f t="shared" si="3"/>
        <v>case wtransaction.flag5 &amp; 8589934592 when 0 then null else 'IS_POSTPAID_MSB' end</v>
      </c>
      <c r="F268" s="34" t="str">
        <f t="shared" si="4"/>
        <v>case wtransaction.flag5 &amp; 8589934592 when 0 then null else TRUE end</v>
      </c>
      <c r="G268" s="35" t="str">
        <f t="shared" si="2"/>
        <v xml:space="preserve">case wtransaction.flag5 &amp; 8589934592 when 0 then null else 'IS_POSTPAID_MSB' end, case wtransaction.flag5 &amp; 8589934592 when 0 then null else TRUE end, </v>
      </c>
    </row>
    <row r="269" spans="1:7" ht="15.75" customHeight="1">
      <c r="A269" s="20" t="s">
        <v>424</v>
      </c>
      <c r="B269" s="20" t="s">
        <v>894</v>
      </c>
      <c r="C269" s="20" t="s">
        <v>937</v>
      </c>
      <c r="D269" s="33">
        <v>268435456</v>
      </c>
      <c r="E269" s="34" t="str">
        <f t="shared" si="3"/>
        <v>case wtransaction.flag5 &amp; 268435456 when 0 then null else 'HAS_AUTH_DEFERRED' end</v>
      </c>
      <c r="F269" s="34" t="str">
        <f t="shared" si="4"/>
        <v>case wtransaction.flag5 &amp; 268435456 when 0 then null else TRUE end</v>
      </c>
      <c r="G269" s="35" t="str">
        <f t="shared" si="2"/>
        <v xml:space="preserve">case wtransaction.flag5 &amp; 268435456 when 0 then null else 'HAS_AUTH_DEFERRED' end, case wtransaction.flag5 &amp; 268435456 when 0 then null else TRUE end, </v>
      </c>
    </row>
    <row r="270" spans="1:7" ht="15.75" customHeight="1">
      <c r="A270" s="20" t="s">
        <v>424</v>
      </c>
      <c r="B270" s="20" t="s">
        <v>894</v>
      </c>
      <c r="C270" s="20" t="s">
        <v>938</v>
      </c>
      <c r="D270" s="33">
        <v>536870912</v>
      </c>
      <c r="E270" s="34" t="str">
        <f t="shared" si="3"/>
        <v>case wtransaction.flag5 &amp; 536870912 when 0 then null else 'HAS_DEFERRED_AUTH_SUCCESS' end</v>
      </c>
      <c r="F270" s="34" t="str">
        <f t="shared" si="4"/>
        <v>case wtransaction.flag5 &amp; 536870912 when 0 then null else TRUE end</v>
      </c>
      <c r="G270" s="35" t="str">
        <f t="shared" si="2"/>
        <v xml:space="preserve">case wtransaction.flag5 &amp; 536870912 when 0 then null else 'HAS_DEFERRED_AUTH_SUCCESS' end, case wtransaction.flag5 &amp; 536870912 when 0 then null else TRUE end, </v>
      </c>
    </row>
    <row r="271" spans="1:7" ht="15.75" customHeight="1">
      <c r="A271" s="20" t="s">
        <v>424</v>
      </c>
      <c r="B271" s="20" t="s">
        <v>894</v>
      </c>
      <c r="C271" s="20" t="s">
        <v>941</v>
      </c>
      <c r="D271" s="33">
        <v>1073741824</v>
      </c>
      <c r="E271" s="34" t="str">
        <f t="shared" si="3"/>
        <v>case wtransaction.flag5 &amp; 1073741824 when 0 then null else 'HAS_DEFERRED_AUTH_FAILURE' end</v>
      </c>
      <c r="F271" s="34" t="str">
        <f t="shared" si="4"/>
        <v>case wtransaction.flag5 &amp; 1073741824 when 0 then null else TRUE end</v>
      </c>
      <c r="G271" s="35" t="str">
        <f t="shared" si="2"/>
        <v xml:space="preserve">case wtransaction.flag5 &amp; 1073741824 when 0 then null else 'HAS_DEFERRED_AUTH_FAILURE' end, case wtransaction.flag5 &amp; 1073741824 when 0 then null else TRUE end, </v>
      </c>
    </row>
    <row r="272" spans="1:7" ht="15.75" customHeight="1">
      <c r="A272" s="20" t="s">
        <v>424</v>
      </c>
      <c r="B272" s="20" t="s">
        <v>894</v>
      </c>
      <c r="C272" s="20" t="s">
        <v>942</v>
      </c>
      <c r="D272" s="33">
        <v>2147483648</v>
      </c>
      <c r="E272" s="34" t="str">
        <f t="shared" si="3"/>
        <v>case wtransaction.flag5 &amp; 2147483648 when 0 then null else 'HAS_DELAYED_HOLDING_UPDATE' end</v>
      </c>
      <c r="F272" s="34" t="str">
        <f t="shared" si="4"/>
        <v>case wtransaction.flag5 &amp; 2147483648 when 0 then null else TRUE end</v>
      </c>
      <c r="G272" s="35" t="str">
        <f t="shared" si="2"/>
        <v xml:space="preserve">case wtransaction.flag5 &amp; 2147483648 when 0 then null else 'HAS_DELAYED_HOLDING_UPDATE' end, case wtransaction.flag5 &amp; 2147483648 when 0 then null else TRUE end, </v>
      </c>
    </row>
    <row r="273" spans="1:7" ht="15.75" customHeight="1">
      <c r="A273" s="20" t="s">
        <v>424</v>
      </c>
      <c r="B273" s="20" t="s">
        <v>894</v>
      </c>
      <c r="C273" s="20" t="s">
        <v>944</v>
      </c>
      <c r="D273" s="33">
        <v>34359738368</v>
      </c>
      <c r="E273" s="34" t="str">
        <f t="shared" si="3"/>
        <v>case wtransaction.flag5 &amp; 34359738368 when 0 then null else 'IS_WEB_PAYMENT_STANDARD' end</v>
      </c>
      <c r="F273" s="34" t="str">
        <f t="shared" si="4"/>
        <v>case wtransaction.flag5 &amp; 34359738368 when 0 then null else TRUE end</v>
      </c>
      <c r="G273" s="35" t="str">
        <f t="shared" si="2"/>
        <v xml:space="preserve">case wtransaction.flag5 &amp; 34359738368 when 0 then null else 'IS_WEB_PAYMENT_STANDARD' end, case wtransaction.flag5 &amp; 34359738368 when 0 then null else TRUE end, </v>
      </c>
    </row>
    <row r="274" spans="1:7" ht="15.75" customHeight="1">
      <c r="A274" s="20" t="s">
        <v>424</v>
      </c>
      <c r="B274" s="20" t="s">
        <v>894</v>
      </c>
      <c r="C274" s="20" t="s">
        <v>950</v>
      </c>
      <c r="D274" s="33">
        <v>1099511627776</v>
      </c>
      <c r="E274" s="34" t="str">
        <f t="shared" si="3"/>
        <v>case wtransaction.flag5 &amp; 1099511627776 when 0 then null else 'WAS_DISPUTED' end</v>
      </c>
      <c r="F274" s="34" t="str">
        <f t="shared" si="4"/>
        <v>case wtransaction.flag5 &amp; 1099511627776 when 0 then null else TRUE end</v>
      </c>
      <c r="G274" s="35" t="str">
        <f t="shared" si="2"/>
        <v xml:space="preserve">case wtransaction.flag5 &amp; 1099511627776 when 0 then null else 'WAS_DISPUTED' end, case wtransaction.flag5 &amp; 1099511627776 when 0 then null else TRUE end, </v>
      </c>
    </row>
    <row r="275" spans="1:7" ht="15.75" customHeight="1">
      <c r="A275" s="20" t="s">
        <v>424</v>
      </c>
      <c r="B275" s="20" t="s">
        <v>894</v>
      </c>
      <c r="C275" s="20" t="s">
        <v>953</v>
      </c>
      <c r="D275" s="33">
        <v>4294967296</v>
      </c>
      <c r="E275" s="34" t="str">
        <f t="shared" si="3"/>
        <v>case wtransaction.flag5 &amp; 4294967296 when 0 then null else 'IS_PAY_AFTER_PURCHASE' end</v>
      </c>
      <c r="F275" s="34" t="str">
        <f t="shared" si="4"/>
        <v>case wtransaction.flag5 &amp; 4294967296 when 0 then null else TRUE end</v>
      </c>
      <c r="G275" s="35" t="str">
        <f t="shared" si="2"/>
        <v xml:space="preserve">case wtransaction.flag5 &amp; 4294967296 when 0 then null else 'IS_PAY_AFTER_PURCHASE' end, case wtransaction.flag5 &amp; 4294967296 when 0 then null else TRUE end, </v>
      </c>
    </row>
    <row r="276" spans="1:7" ht="15.75" customHeight="1">
      <c r="A276" s="20" t="s">
        <v>424</v>
      </c>
      <c r="B276" s="20" t="s">
        <v>894</v>
      </c>
      <c r="C276" s="20" t="s">
        <v>954</v>
      </c>
      <c r="D276" s="33">
        <v>2199023255552</v>
      </c>
      <c r="E276" s="34" t="str">
        <f t="shared" si="3"/>
        <v>case wtransaction.flag5 &amp; 2199023255552 when 0 then null else 'IS_FORCED_POST' end</v>
      </c>
      <c r="F276" s="34" t="str">
        <f t="shared" si="4"/>
        <v>case wtransaction.flag5 &amp; 2199023255552 when 0 then null else TRUE end</v>
      </c>
      <c r="G276" s="35" t="str">
        <f t="shared" si="2"/>
        <v xml:space="preserve">case wtransaction.flag5 &amp; 2199023255552 when 0 then null else 'IS_FORCED_POST' end, case wtransaction.flag5 &amp; 2199023255552 when 0 then null else TRUE end, </v>
      </c>
    </row>
    <row r="277" spans="1:7" ht="15.75" customHeight="1">
      <c r="A277" s="20" t="s">
        <v>424</v>
      </c>
      <c r="B277" s="20" t="s">
        <v>894</v>
      </c>
      <c r="C277" s="20" t="s">
        <v>956</v>
      </c>
      <c r="D277" s="33">
        <v>4398046511104</v>
      </c>
      <c r="E277" s="34" t="str">
        <f t="shared" si="3"/>
        <v>case wtransaction.flag5 &amp; 4398046511104 when 0 then null else 'IS_NON_REFERENCED_REFUND' end</v>
      </c>
      <c r="F277" s="34" t="str">
        <f t="shared" si="4"/>
        <v>case wtransaction.flag5 &amp; 4398046511104 when 0 then null else TRUE end</v>
      </c>
      <c r="G277" s="35" t="str">
        <f t="shared" si="2"/>
        <v xml:space="preserve">case wtransaction.flag5 &amp; 4398046511104 when 0 then null else 'IS_NON_REFERENCED_REFUND' end, case wtransaction.flag5 &amp; 4398046511104 when 0 then null else TRUE end, </v>
      </c>
    </row>
    <row r="278" spans="1:7" ht="15.75" customHeight="1">
      <c r="A278" s="20" t="s">
        <v>424</v>
      </c>
      <c r="B278" s="20" t="s">
        <v>894</v>
      </c>
      <c r="C278" s="20" t="s">
        <v>961</v>
      </c>
      <c r="D278" s="33">
        <v>274877906944</v>
      </c>
      <c r="E278" s="34" t="str">
        <f t="shared" si="3"/>
        <v>case wtransaction.flag5 &amp; 274877906944 when 0 then null else 'IS_CLOSING_INDOUBT_RECEIVABLE' end</v>
      </c>
      <c r="F278" s="34" t="str">
        <f t="shared" si="4"/>
        <v>case wtransaction.flag5 &amp; 274877906944 when 0 then null else TRUE end</v>
      </c>
      <c r="G278" s="35" t="str">
        <f t="shared" si="2"/>
        <v xml:space="preserve">case wtransaction.flag5 &amp; 274877906944 when 0 then null else 'IS_CLOSING_INDOUBT_RECEIVABLE' end, case wtransaction.flag5 &amp; 274877906944 when 0 then null else TRUE end, </v>
      </c>
    </row>
    <row r="279" spans="1:7" ht="15.75" customHeight="1">
      <c r="A279" s="20" t="s">
        <v>424</v>
      </c>
      <c r="B279" s="20" t="s">
        <v>894</v>
      </c>
      <c r="C279" s="20" t="s">
        <v>965</v>
      </c>
      <c r="D279" s="33">
        <v>17592186044416</v>
      </c>
      <c r="E279" s="34" t="str">
        <f t="shared" si="3"/>
        <v>case wtransaction.flag5 &amp; 17592186044416 when 0 then null else 'IS_COUPLED_PAYMENT' end</v>
      </c>
      <c r="F279" s="34" t="str">
        <f t="shared" si="4"/>
        <v>case wtransaction.flag5 &amp; 17592186044416 when 0 then null else TRUE end</v>
      </c>
      <c r="G279" s="35" t="str">
        <f t="shared" si="2"/>
        <v xml:space="preserve">case wtransaction.flag5 &amp; 17592186044416 when 0 then null else 'IS_COUPLED_PAYMENT' end, case wtransaction.flag5 &amp; 17592186044416 when 0 then null else TRUE end, </v>
      </c>
    </row>
    <row r="280" spans="1:7" ht="15.75" customHeight="1">
      <c r="A280" s="20" t="s">
        <v>424</v>
      </c>
      <c r="B280" s="20" t="s">
        <v>894</v>
      </c>
      <c r="C280" s="20" t="s">
        <v>970</v>
      </c>
      <c r="D280" s="33">
        <v>35184372088832</v>
      </c>
      <c r="E280" s="34" t="str">
        <f t="shared" si="3"/>
        <v>case wtransaction.flag5 &amp; 35184372088832 when 0 then null else 'IS_SHIPPING_INTERMEDIATED' end</v>
      </c>
      <c r="F280" s="34" t="str">
        <f t="shared" si="4"/>
        <v>case wtransaction.flag5 &amp; 35184372088832 when 0 then null else TRUE end</v>
      </c>
      <c r="G280" s="35" t="str">
        <f t="shared" si="2"/>
        <v xml:space="preserve">case wtransaction.flag5 &amp; 35184372088832 when 0 then null else 'IS_SHIPPING_INTERMEDIATED' end, case wtransaction.flag5 &amp; 35184372088832 when 0 then null else TRUE end, </v>
      </c>
    </row>
    <row r="281" spans="1:7" ht="15.75" customHeight="1">
      <c r="A281" s="20" t="s">
        <v>424</v>
      </c>
      <c r="B281" s="20" t="s">
        <v>894</v>
      </c>
      <c r="C281" s="20" t="s">
        <v>975</v>
      </c>
      <c r="D281" s="33">
        <v>68719476736</v>
      </c>
      <c r="E281" s="34" t="str">
        <f t="shared" si="3"/>
        <v>case wtransaction.flag5 &amp; 68719476736 when 0 then null else 'RISK_DECISION_UNKNOWN' end</v>
      </c>
      <c r="F281" s="34" t="str">
        <f t="shared" si="4"/>
        <v>case wtransaction.flag5 &amp; 68719476736 when 0 then null else TRUE end</v>
      </c>
      <c r="G281" s="35" t="str">
        <f t="shared" si="2"/>
        <v xml:space="preserve">case wtransaction.flag5 &amp; 68719476736 when 0 then null else 'RISK_DECISION_UNKNOWN' end, case wtransaction.flag5 &amp; 68719476736 when 0 then null else TRUE end, </v>
      </c>
    </row>
    <row r="282" spans="1:7" ht="15.75" customHeight="1">
      <c r="A282" s="20" t="s">
        <v>424</v>
      </c>
      <c r="B282" s="20" t="s">
        <v>894</v>
      </c>
      <c r="C282" s="20" t="s">
        <v>979</v>
      </c>
      <c r="D282" s="33">
        <v>562949953421312</v>
      </c>
      <c r="E282" s="34" t="str">
        <f t="shared" si="3"/>
        <v>case wtransaction.flag5 &amp; 562949953421312 when 0 then null else 'HAS_CORRECTION' end</v>
      </c>
      <c r="F282" s="34" t="str">
        <f t="shared" si="4"/>
        <v>case wtransaction.flag5 &amp; 562949953421312 when 0 then null else TRUE end</v>
      </c>
      <c r="G282" s="35" t="str">
        <f t="shared" si="2"/>
        <v xml:space="preserve">case wtransaction.flag5 &amp; 562949953421312 when 0 then null else 'HAS_CORRECTION' end, case wtransaction.flag5 &amp; 562949953421312 when 0 then null else TRUE end, </v>
      </c>
    </row>
    <row r="283" spans="1:7" ht="15.75" customHeight="1">
      <c r="A283" s="20" t="s">
        <v>424</v>
      </c>
      <c r="B283" s="20" t="s">
        <v>894</v>
      </c>
      <c r="C283" s="20" t="s">
        <v>982</v>
      </c>
      <c r="D283" s="33" t="s">
        <v>983</v>
      </c>
      <c r="E283" s="34" t="str">
        <f t="shared" si="3"/>
        <v>case wtransaction.flag5 &amp; 1125899906842624 when 0 then null else 'IS_GENERIC_INSTRUMENT_FUNDED' end</v>
      </c>
      <c r="F283" s="34" t="str">
        <f t="shared" si="4"/>
        <v>case wtransaction.flag5 &amp; 1125899906842624 when 0 then null else TRUE end</v>
      </c>
      <c r="G283" s="35" t="str">
        <f t="shared" si="2"/>
        <v xml:space="preserve">case wtransaction.flag5 &amp; 1125899906842624 when 0 then null else 'IS_GENERIC_INSTRUMENT_FUNDED' end, case wtransaction.flag5 &amp; 1125899906842624 when 0 then null else TRUE end, </v>
      </c>
    </row>
    <row r="284" spans="1:7" ht="15.75" customHeight="1">
      <c r="A284" s="20" t="s">
        <v>424</v>
      </c>
      <c r="B284" s="20" t="s">
        <v>894</v>
      </c>
      <c r="C284" s="20" t="s">
        <v>984</v>
      </c>
      <c r="D284" s="33" t="s">
        <v>985</v>
      </c>
      <c r="E284" s="34" t="str">
        <f t="shared" si="3"/>
        <v>case wtransaction.flag5 &amp; 2251799813685248 when 0 then null else 'HAS_COMPLIANCE_INFO' end</v>
      </c>
      <c r="F284" s="34" t="str">
        <f t="shared" si="4"/>
        <v>case wtransaction.flag5 &amp; 2251799813685248 when 0 then null else TRUE end</v>
      </c>
      <c r="G284" s="35" t="str">
        <f t="shared" si="2"/>
        <v xml:space="preserve">case wtransaction.flag5 &amp; 2251799813685248 when 0 then null else 'HAS_COMPLIANCE_INFO' end, case wtransaction.flag5 &amp; 2251799813685248 when 0 then null else TRUE end, </v>
      </c>
    </row>
    <row r="285" spans="1:7" ht="15.75" customHeight="1">
      <c r="A285" s="20" t="s">
        <v>424</v>
      </c>
      <c r="B285" s="20" t="s">
        <v>894</v>
      </c>
      <c r="C285" s="20" t="s">
        <v>986</v>
      </c>
      <c r="D285" s="33">
        <v>281474976710656</v>
      </c>
      <c r="E285" s="34" t="str">
        <f t="shared" si="3"/>
        <v>case wtransaction.flag5 &amp; 281474976710656 when 0 then null else 'IS_FLEXIBLE_INCONTEXT_EXPRESS_CHECKOUT' end</v>
      </c>
      <c r="F285" s="34" t="str">
        <f t="shared" si="4"/>
        <v>case wtransaction.flag5 &amp; 281474976710656 when 0 then null else TRUE end</v>
      </c>
      <c r="G285" s="35" t="str">
        <f t="shared" si="2"/>
        <v xml:space="preserve">case wtransaction.flag5 &amp; 281474976710656 when 0 then null else 'IS_FLEXIBLE_INCONTEXT_EXPRESS_CHECKOUT' end, case wtransaction.flag5 &amp; 281474976710656 when 0 then null else TRUE end, </v>
      </c>
    </row>
    <row r="286" spans="1:7" ht="15.75" customHeight="1">
      <c r="A286" s="20" t="s">
        <v>424</v>
      </c>
      <c r="B286" s="20" t="s">
        <v>894</v>
      </c>
      <c r="C286" s="20" t="s">
        <v>987</v>
      </c>
      <c r="D286" s="33">
        <v>70368744177664</v>
      </c>
      <c r="E286" s="34" t="str">
        <f t="shared" si="3"/>
        <v>case wtransaction.flag5 &amp; 70368744177664 when 0 then null else 'HAD_COMPLIANCE_HOLD' end</v>
      </c>
      <c r="F286" s="34" t="str">
        <f t="shared" si="4"/>
        <v>case wtransaction.flag5 &amp; 70368744177664 when 0 then null else TRUE end</v>
      </c>
      <c r="G286" s="35" t="str">
        <f t="shared" si="2"/>
        <v xml:space="preserve">case wtransaction.flag5 &amp; 70368744177664 when 0 then null else 'HAD_COMPLIANCE_HOLD' end, case wtransaction.flag5 &amp; 70368744177664 when 0 then null else TRUE end, </v>
      </c>
    </row>
    <row r="287" spans="1:7" ht="15.75" customHeight="1">
      <c r="A287" s="20" t="s">
        <v>424</v>
      </c>
      <c r="B287" s="20" t="s">
        <v>894</v>
      </c>
      <c r="C287" s="20" t="s">
        <v>989</v>
      </c>
      <c r="D287" s="33">
        <v>140737488355328</v>
      </c>
      <c r="E287" s="34" t="str">
        <f t="shared" si="3"/>
        <v>case wtransaction.flag5 &amp; 140737488355328 when 0 then null else 'HAS_COMPLIANCE_HOLD' end</v>
      </c>
      <c r="F287" s="34" t="str">
        <f t="shared" si="4"/>
        <v>case wtransaction.flag5 &amp; 140737488355328 when 0 then null else TRUE end</v>
      </c>
      <c r="G287" s="35" t="str">
        <f t="shared" si="2"/>
        <v xml:space="preserve">case wtransaction.flag5 &amp; 140737488355328 when 0 then null else 'HAS_COMPLIANCE_HOLD' end, case wtransaction.flag5 &amp; 140737488355328 when 0 then null else TRUE end, </v>
      </c>
    </row>
    <row r="288" spans="1:7" ht="15.75" customHeight="1">
      <c r="A288" s="20" t="s">
        <v>424</v>
      </c>
      <c r="B288" s="20" t="s">
        <v>894</v>
      </c>
      <c r="C288" s="20" t="s">
        <v>992</v>
      </c>
      <c r="D288" s="33" t="s">
        <v>993</v>
      </c>
      <c r="E288" s="34" t="str">
        <f t="shared" si="3"/>
        <v>case wtransaction.flag5 &amp; 4503599627370496 when 0 then null else 'IS_FUNDED_BY_PP_SHORT_TERM_CREDIT' end</v>
      </c>
      <c r="F288" s="34" t="str">
        <f t="shared" si="4"/>
        <v>case wtransaction.flag5 &amp; 4503599627370496 when 0 then null else TRUE end</v>
      </c>
      <c r="G288" s="35" t="str">
        <f t="shared" si="2"/>
        <v xml:space="preserve">case wtransaction.flag5 &amp; 4503599627370496 when 0 then null else 'IS_FUNDED_BY_PP_SHORT_TERM_CREDIT' end, case wtransaction.flag5 &amp; 4503599627370496 when 0 then null else TRUE end, </v>
      </c>
    </row>
    <row r="289" spans="1:7" ht="15.75" customHeight="1">
      <c r="A289" s="20" t="s">
        <v>424</v>
      </c>
      <c r="B289" s="20" t="s">
        <v>894</v>
      </c>
      <c r="C289" s="20" t="s">
        <v>996</v>
      </c>
      <c r="D289" s="33" t="s">
        <v>997</v>
      </c>
      <c r="E289" s="34" t="str">
        <f t="shared" si="3"/>
        <v>case wtransaction.flag5 &amp; 9007199254740992 when 0 then null else 'HAS_TRANSACTION_ATTRIBUTE' end</v>
      </c>
      <c r="F289" s="34" t="str">
        <f t="shared" si="4"/>
        <v>case wtransaction.flag5 &amp; 9007199254740992 when 0 then null else TRUE end</v>
      </c>
      <c r="G289" s="35" t="str">
        <f t="shared" si="2"/>
        <v xml:space="preserve">case wtransaction.flag5 &amp; 9007199254740992 when 0 then null else 'HAS_TRANSACTION_ATTRIBUTE' end, case wtransaction.flag5 &amp; 9007199254740992 when 0 then null else TRUE end, </v>
      </c>
    </row>
    <row r="290" spans="1:7" ht="15.75" customHeight="1">
      <c r="A290" s="20" t="s">
        <v>424</v>
      </c>
      <c r="B290" s="20" t="s">
        <v>894</v>
      </c>
      <c r="C290" s="20" t="s">
        <v>999</v>
      </c>
      <c r="D290" s="33" t="s">
        <v>1000</v>
      </c>
      <c r="E290" s="34" t="str">
        <f t="shared" si="3"/>
        <v>case wtransaction.flag5 &amp; 36028797018963968 when 0 then null else 'IS_INSTALLMENT_FUNDED' end</v>
      </c>
      <c r="F290" s="34" t="str">
        <f t="shared" si="4"/>
        <v>case wtransaction.flag5 &amp; 36028797018963968 when 0 then null else TRUE end</v>
      </c>
      <c r="G290" s="35" t="str">
        <f t="shared" si="2"/>
        <v xml:space="preserve">case wtransaction.flag5 &amp; 36028797018963968 when 0 then null else 'IS_INSTALLMENT_FUNDED' end, case wtransaction.flag5 &amp; 36028797018963968 when 0 then null else TRUE end, </v>
      </c>
    </row>
    <row r="291" spans="1:7" ht="15.75" customHeight="1">
      <c r="A291" s="20" t="s">
        <v>424</v>
      </c>
      <c r="B291" s="20" t="s">
        <v>894</v>
      </c>
      <c r="C291" s="20" t="s">
        <v>1005</v>
      </c>
      <c r="D291" s="33" t="s">
        <v>1006</v>
      </c>
      <c r="E291" s="34" t="str">
        <f t="shared" si="3"/>
        <v>case wtransaction.flag5 &amp; 18014398509481984 when 0 then null else 'CHEETAH_PROCESSED' end</v>
      </c>
      <c r="F291" s="34" t="str">
        <f t="shared" si="4"/>
        <v>case wtransaction.flag5 &amp; 18014398509481984 when 0 then null else TRUE end</v>
      </c>
      <c r="G291" s="35" t="str">
        <f t="shared" si="2"/>
        <v xml:space="preserve">case wtransaction.flag5 &amp; 18014398509481984 when 0 then null else 'CHEETAH_PROCESSED' end, case wtransaction.flag5 &amp; 18014398509481984 when 0 then null else TRUE end, </v>
      </c>
    </row>
    <row r="292" spans="1:7" ht="15.75" customHeight="1">
      <c r="A292" s="20" t="s">
        <v>424</v>
      </c>
      <c r="B292" s="20" t="s">
        <v>894</v>
      </c>
      <c r="C292" s="20" t="s">
        <v>1009</v>
      </c>
      <c r="D292" s="33" t="s">
        <v>1010</v>
      </c>
      <c r="E292" s="34" t="str">
        <f t="shared" si="3"/>
        <v>case wtransaction.flag5 &amp; 144115188075855872 when 0 then null else 'HAS_MERCHANT_PAYMENT_CONTEXT_INFO' end</v>
      </c>
      <c r="F292" s="34" t="str">
        <f t="shared" si="4"/>
        <v>case wtransaction.flag5 &amp; 144115188075855872 when 0 then null else TRUE end</v>
      </c>
      <c r="G292" s="35" t="str">
        <f t="shared" si="2"/>
        <v xml:space="preserve">case wtransaction.flag5 &amp; 144115188075855872 when 0 then null else 'HAS_MERCHANT_PAYMENT_CONTEXT_INFO' end, case wtransaction.flag5 &amp; 144115188075855872 when 0 then null else TRUE end, </v>
      </c>
    </row>
    <row r="293" spans="1:7" ht="15.75" customHeight="1">
      <c r="A293" s="20" t="s">
        <v>424</v>
      </c>
      <c r="B293" s="20" t="s">
        <v>894</v>
      </c>
      <c r="C293" s="20" t="s">
        <v>1011</v>
      </c>
      <c r="D293" s="33" t="s">
        <v>1012</v>
      </c>
      <c r="E293" s="34" t="str">
        <f t="shared" si="3"/>
        <v>case wtransaction.flag5 &amp; 288230376151711744 when 0 then null else 'IS_BUY_ONLINE_PICKUP_IN_STORE' end</v>
      </c>
      <c r="F293" s="34" t="str">
        <f t="shared" si="4"/>
        <v>case wtransaction.flag5 &amp; 288230376151711744 when 0 then null else TRUE end</v>
      </c>
      <c r="G293" s="35" t="str">
        <f t="shared" si="2"/>
        <v xml:space="preserve">case wtransaction.flag5 &amp; 288230376151711744 when 0 then null else 'IS_BUY_ONLINE_PICKUP_IN_STORE' end, case wtransaction.flag5 &amp; 288230376151711744 when 0 then null else TRUE end, </v>
      </c>
    </row>
    <row r="294" spans="1:7" ht="15.75" customHeight="1">
      <c r="A294" s="20" t="s">
        <v>424</v>
      </c>
      <c r="B294" s="20" t="s">
        <v>894</v>
      </c>
      <c r="C294" s="20" t="s">
        <v>1014</v>
      </c>
      <c r="D294" s="33" t="s">
        <v>1015</v>
      </c>
      <c r="E294" s="34" t="str">
        <f t="shared" si="3"/>
        <v>case wtransaction.flag5 &amp; 1152921504606846976 when 0 then null else 'USES_LOCAL_DELIVERY' end</v>
      </c>
      <c r="F294" s="34" t="str">
        <f t="shared" si="4"/>
        <v>case wtransaction.flag5 &amp; 1152921504606846976 when 0 then null else TRUE end</v>
      </c>
      <c r="G294" s="35" t="str">
        <f t="shared" si="2"/>
        <v xml:space="preserve">case wtransaction.flag5 &amp; 1152921504606846976 when 0 then null else 'USES_LOCAL_DELIVERY' end, case wtransaction.flag5 &amp; 1152921504606846976 when 0 then null else TRUE end, </v>
      </c>
    </row>
    <row r="295" spans="1:7" ht="15.75" customHeight="1">
      <c r="A295" s="20" t="s">
        <v>424</v>
      </c>
      <c r="B295" s="20" t="s">
        <v>894</v>
      </c>
      <c r="C295" s="20" t="s">
        <v>1017</v>
      </c>
      <c r="D295" s="33" t="s">
        <v>1018</v>
      </c>
      <c r="E295" s="34" t="str">
        <f t="shared" si="3"/>
        <v>case wtransaction.flag5 &amp; 72057594037927936 when 0 then null else 'HAS_REST_API_INTEGRATION' end</v>
      </c>
      <c r="F295" s="34" t="str">
        <f t="shared" si="4"/>
        <v>case wtransaction.flag5 &amp; 72057594037927936 when 0 then null else TRUE end</v>
      </c>
      <c r="G295" s="35" t="str">
        <f t="shared" si="2"/>
        <v xml:space="preserve">case wtransaction.flag5 &amp; 72057594037927936 when 0 then null else 'HAS_REST_API_INTEGRATION' end, case wtransaction.flag5 &amp; 72057594037927936 when 0 then null else TRUE end, </v>
      </c>
    </row>
    <row r="296" spans="1:7" ht="15.75" customHeight="1">
      <c r="A296" s="20" t="s">
        <v>424</v>
      </c>
      <c r="B296" s="20" t="s">
        <v>894</v>
      </c>
      <c r="C296" s="20" t="s">
        <v>1022</v>
      </c>
      <c r="D296" s="33" t="s">
        <v>1023</v>
      </c>
      <c r="E296" s="34" t="str">
        <f t="shared" si="3"/>
        <v>case wtransaction.flag5 &amp; 576460752303423488 when 0 then null else 'IS_PAY_UPON_INVOICE' end</v>
      </c>
      <c r="F296" s="34" t="str">
        <f t="shared" si="4"/>
        <v>case wtransaction.flag5 &amp; 576460752303423488 when 0 then null else TRUE end</v>
      </c>
      <c r="G296" s="35" t="str">
        <f t="shared" si="2"/>
        <v xml:space="preserve">case wtransaction.flag5 &amp; 576460752303423488 when 0 then null else 'IS_PAY_UPON_INVOICE' end, case wtransaction.flag5 &amp; 576460752303423488 when 0 then null else TRUE end, </v>
      </c>
    </row>
    <row r="297" spans="1:7" ht="15.75" customHeight="1">
      <c r="A297" s="20" t="s">
        <v>424</v>
      </c>
      <c r="B297" s="20" t="s">
        <v>894</v>
      </c>
      <c r="C297" s="20" t="s">
        <v>1014</v>
      </c>
      <c r="D297" s="33" t="s">
        <v>1015</v>
      </c>
      <c r="E297" s="34" t="str">
        <f t="shared" si="3"/>
        <v>case wtransaction.flag5 &amp; 1152921504606846976 when 0 then null else 'USES_LOCAL_DELIVERY' end</v>
      </c>
      <c r="F297" s="34" t="str">
        <f t="shared" si="4"/>
        <v>case wtransaction.flag5 &amp; 1152921504606846976 when 0 then null else TRUE end</v>
      </c>
      <c r="G297" s="35" t="str">
        <f t="shared" si="2"/>
        <v xml:space="preserve">case wtransaction.flag5 &amp; 1152921504606846976 when 0 then null else 'USES_LOCAL_DELIVERY' end, case wtransaction.flag5 &amp; 1152921504606846976 when 0 then null else TRUE end, </v>
      </c>
    </row>
    <row r="298" spans="1:7" ht="15.75" customHeight="1">
      <c r="A298" s="20" t="s">
        <v>424</v>
      </c>
      <c r="B298" s="20" t="s">
        <v>894</v>
      </c>
      <c r="C298" s="20" t="s">
        <v>1031</v>
      </c>
      <c r="D298" s="33" t="s">
        <v>1032</v>
      </c>
      <c r="E298" s="34" t="str">
        <f t="shared" si="3"/>
        <v>case wtransaction.flag5 &amp; 2305843009213693952 when 0 then null else 'HAS_UNAUTH_BANK_RETURN' end</v>
      </c>
      <c r="F298" s="34" t="str">
        <f t="shared" si="4"/>
        <v>case wtransaction.flag5 &amp; 2305843009213693952 when 0 then null else TRUE end</v>
      </c>
      <c r="G298" s="35" t="str">
        <f t="shared" si="2"/>
        <v xml:space="preserve">case wtransaction.flag5 &amp; 2305843009213693952 when 0 then null else 'HAS_UNAUTH_BANK_RETURN' end, case wtransaction.flag5 &amp; 2305843009213693952 when 0 then null else TRUE end, </v>
      </c>
    </row>
    <row r="299" spans="1:7" ht="15.75" customHeight="1">
      <c r="A299" s="20" t="s">
        <v>424</v>
      </c>
      <c r="B299" s="20" t="s">
        <v>894</v>
      </c>
      <c r="C299" s="20" t="s">
        <v>1035</v>
      </c>
      <c r="D299" s="33" t="s">
        <v>903</v>
      </c>
      <c r="E299" s="34" t="str">
        <f t="shared" si="3"/>
        <v>case wtransaction.flag5 &amp; 4611686018427387904 when 0 then null else 'UNUSED' end</v>
      </c>
      <c r="F299" s="34" t="str">
        <f t="shared" si="4"/>
        <v>case wtransaction.flag5 &amp; 4611686018427387904 when 0 then null else TRUE end</v>
      </c>
      <c r="G299" s="35" t="str">
        <f t="shared" si="2"/>
        <v xml:space="preserve">case wtransaction.flag5 &amp; 4611686018427387904 when 0 then null else 'UNUSED' end, case wtransaction.flag5 &amp; 4611686018427387904 when 0 then null else TRUE end, </v>
      </c>
    </row>
    <row r="300" spans="1:7" ht="15.75" customHeight="1">
      <c r="A300" s="20" t="s">
        <v>424</v>
      </c>
      <c r="B300" s="20" t="s">
        <v>894</v>
      </c>
      <c r="C300" s="20" t="s">
        <v>1040</v>
      </c>
      <c r="D300" s="33" t="s">
        <v>1041</v>
      </c>
      <c r="E300" s="34" t="str">
        <f t="shared" si="3"/>
        <v>case wtransaction.flag5 &amp; 9223372036854775808 when 0 then null else 'IS_INVOICE_QR_PAYMENT' end</v>
      </c>
      <c r="F300" s="34" t="str">
        <f t="shared" si="4"/>
        <v>case wtransaction.flag5 &amp; 9223372036854775808 when 0 then null else TRUE end</v>
      </c>
      <c r="G300" s="35" t="str">
        <f t="shared" si="2"/>
        <v xml:space="preserve">case wtransaction.flag5 &amp; 9223372036854775808 when 0 then null else 'IS_INVOICE_QR_PAYMENT' end, case wtransaction.flag5 &amp; 9223372036854775808 when 0 then null else TRUE end, </v>
      </c>
    </row>
    <row r="301" spans="1:7" ht="15.75" customHeight="1">
      <c r="A301" s="20" t="s">
        <v>424</v>
      </c>
      <c r="B301" s="20" t="s">
        <v>1045</v>
      </c>
      <c r="C301" s="20" t="s">
        <v>1047</v>
      </c>
      <c r="D301" s="33">
        <v>1</v>
      </c>
      <c r="E301" s="34" t="str">
        <f t="shared" si="3"/>
        <v>case wtransaction.flag6 &amp; 1 when 0 then null else 'IS_PAYPAL_PLUS_ENABLED' end</v>
      </c>
      <c r="F301" s="34" t="str">
        <f t="shared" si="4"/>
        <v>case wtransaction.flag6 &amp; 1 when 0 then null else TRUE end</v>
      </c>
      <c r="G301" s="35" t="str">
        <f t="shared" si="2"/>
        <v xml:space="preserve">case wtransaction.flag6 &amp; 1 when 0 then null else 'IS_PAYPAL_PLUS_ENABLED' end, case wtransaction.flag6 &amp; 1 when 0 then null else TRUE end, </v>
      </c>
    </row>
    <row r="302" spans="1:7" ht="15.75" customHeight="1">
      <c r="A302" s="20" t="s">
        <v>424</v>
      </c>
      <c r="B302" s="20" t="s">
        <v>1045</v>
      </c>
      <c r="C302" s="20" t="s">
        <v>1051</v>
      </c>
      <c r="D302" s="33">
        <v>2</v>
      </c>
      <c r="E302" s="34" t="str">
        <f t="shared" si="3"/>
        <v>case wtransaction.flag6 &amp; 2 when 0 then null else 'IS_PAYPAL_FUNDED_IF_EXTERNAL_VENDOR_FAILURE' end</v>
      </c>
      <c r="F302" s="34" t="str">
        <f t="shared" si="4"/>
        <v>case wtransaction.flag6 &amp; 2 when 0 then null else TRUE end</v>
      </c>
      <c r="G302" s="35" t="str">
        <f t="shared" si="2"/>
        <v xml:space="preserve">case wtransaction.flag6 &amp; 2 when 0 then null else 'IS_PAYPAL_FUNDED_IF_EXTERNAL_VENDOR_FAILURE' end, case wtransaction.flag6 &amp; 2 when 0 then null else TRUE end, </v>
      </c>
    </row>
    <row r="303" spans="1:7" ht="15.75" customHeight="1">
      <c r="A303" s="20" t="s">
        <v>424</v>
      </c>
      <c r="B303" s="20" t="s">
        <v>1045</v>
      </c>
      <c r="C303" s="20" t="s">
        <v>1053</v>
      </c>
      <c r="D303" s="33">
        <v>4</v>
      </c>
      <c r="E303" s="34" t="str">
        <f t="shared" si="3"/>
        <v>case wtransaction.flag6 &amp; 4 when 0 then null else 'IS_PENDING_FOR_POSSIBLE_USER_CANCELLATION' end</v>
      </c>
      <c r="F303" s="34" t="str">
        <f t="shared" si="4"/>
        <v>case wtransaction.flag6 &amp; 4 when 0 then null else TRUE end</v>
      </c>
      <c r="G303" s="35" t="str">
        <f t="shared" si="2"/>
        <v xml:space="preserve">case wtransaction.flag6 &amp; 4 when 0 then null else 'IS_PENDING_FOR_POSSIBLE_USER_CANCELLATION' end, case wtransaction.flag6 &amp; 4 when 0 then null else TRUE end, </v>
      </c>
    </row>
    <row r="304" spans="1:7" ht="15.75" customHeight="1">
      <c r="A304" s="20" t="s">
        <v>424</v>
      </c>
      <c r="B304" s="20" t="s">
        <v>1045</v>
      </c>
      <c r="C304" s="20" t="s">
        <v>1054</v>
      </c>
      <c r="D304" s="33">
        <v>8</v>
      </c>
      <c r="E304" s="34" t="str">
        <f t="shared" si="3"/>
        <v>case wtransaction.flag6 &amp; 8 when 0 then null else 'IS_SWITCH_INITIATED_MILLENNIUM_TRANSACTION' end</v>
      </c>
      <c r="F304" s="34" t="str">
        <f t="shared" si="4"/>
        <v>case wtransaction.flag6 &amp; 8 when 0 then null else TRUE end</v>
      </c>
      <c r="G304" s="35" t="str">
        <f t="shared" si="2"/>
        <v xml:space="preserve">case wtransaction.flag6 &amp; 8 when 0 then null else 'IS_SWITCH_INITIATED_MILLENNIUM_TRANSACTION' end, case wtransaction.flag6 &amp; 8 when 0 then null else TRUE end, </v>
      </c>
    </row>
    <row r="305" spans="1:7" ht="15.75" customHeight="1">
      <c r="A305" s="20" t="s">
        <v>424</v>
      </c>
      <c r="B305" s="20" t="s">
        <v>1045</v>
      </c>
      <c r="C305" s="20" t="s">
        <v>1057</v>
      </c>
      <c r="D305" s="33">
        <v>16</v>
      </c>
      <c r="E305" s="34" t="str">
        <f t="shared" si="3"/>
        <v>case wtransaction.flag6 &amp; 16 when 0 then null else 'IS_MILLENNIUM_STANDIN_REPLAY' end</v>
      </c>
      <c r="F305" s="34" t="str">
        <f t="shared" si="4"/>
        <v>case wtransaction.flag6 &amp; 16 when 0 then null else TRUE end</v>
      </c>
      <c r="G305" s="35" t="str">
        <f t="shared" si="2"/>
        <v xml:space="preserve">case wtransaction.flag6 &amp; 16 when 0 then null else 'IS_MILLENNIUM_STANDIN_REPLAY' end, case wtransaction.flag6 &amp; 16 when 0 then null else TRUE end, </v>
      </c>
    </row>
    <row r="306" spans="1:7" ht="15.75" customHeight="1">
      <c r="A306" s="20" t="s">
        <v>424</v>
      </c>
      <c r="B306" s="20" t="s">
        <v>1045</v>
      </c>
      <c r="C306" s="20" t="s">
        <v>1059</v>
      </c>
      <c r="D306" s="33">
        <v>32</v>
      </c>
      <c r="E306" s="34" t="str">
        <f t="shared" si="3"/>
        <v>case wtransaction.flag6 &amp; 32 when 0 then null else 'HAS_PERSONAL_PAYMENTS_INFO' end</v>
      </c>
      <c r="F306" s="34" t="str">
        <f t="shared" si="4"/>
        <v>case wtransaction.flag6 &amp; 32 when 0 then null else TRUE end</v>
      </c>
      <c r="G306" s="35" t="str">
        <f t="shared" si="2"/>
        <v xml:space="preserve">case wtransaction.flag6 &amp; 32 when 0 then null else 'HAS_PERSONAL_PAYMENTS_INFO' end, case wtransaction.flag6 &amp; 32 when 0 then null else TRUE end, </v>
      </c>
    </row>
    <row r="307" spans="1:7" ht="15.75" customHeight="1">
      <c r="A307" s="20" t="s">
        <v>424</v>
      </c>
      <c r="B307" s="20" t="s">
        <v>1045</v>
      </c>
      <c r="C307" s="20" t="s">
        <v>1061</v>
      </c>
      <c r="D307" s="33">
        <v>64</v>
      </c>
      <c r="E307" s="34" t="str">
        <f t="shared" si="3"/>
        <v>case wtransaction.flag6 &amp; 64 when 0 then null else 'IS_MULTIPART_U2U' end</v>
      </c>
      <c r="F307" s="34" t="str">
        <f t="shared" si="4"/>
        <v>case wtransaction.flag6 &amp; 64 when 0 then null else TRUE end</v>
      </c>
      <c r="G307" s="35" t="str">
        <f t="shared" si="2"/>
        <v xml:space="preserve">case wtransaction.flag6 &amp; 64 when 0 then null else 'IS_MULTIPART_U2U' end, case wtransaction.flag6 &amp; 64 when 0 then null else TRUE end, </v>
      </c>
    </row>
    <row r="308" spans="1:7" ht="15.75" customHeight="1">
      <c r="A308" s="20" t="s">
        <v>424</v>
      </c>
      <c r="B308" s="20" t="s">
        <v>1045</v>
      </c>
      <c r="C308" s="20" t="s">
        <v>1062</v>
      </c>
      <c r="D308" s="33">
        <v>128</v>
      </c>
      <c r="E308" s="34" t="str">
        <f t="shared" si="3"/>
        <v>case wtransaction.flag6 &amp; 128 when 0 then null else 'IS_CA_PROCESSED' end</v>
      </c>
      <c r="F308" s="34" t="str">
        <f t="shared" si="4"/>
        <v>case wtransaction.flag6 &amp; 128 when 0 then null else TRUE end</v>
      </c>
      <c r="G308" s="35" t="str">
        <f t="shared" si="2"/>
        <v xml:space="preserve">case wtransaction.flag6 &amp; 128 when 0 then null else 'IS_CA_PROCESSED' end, case wtransaction.flag6 &amp; 128 when 0 then null else TRUE end, </v>
      </c>
    </row>
    <row r="309" spans="1:7" ht="15.75" customHeight="1">
      <c r="A309" s="20" t="s">
        <v>424</v>
      </c>
      <c r="B309" s="20" t="s">
        <v>1045</v>
      </c>
      <c r="C309" s="20" t="s">
        <v>1063</v>
      </c>
      <c r="D309" s="33">
        <v>256</v>
      </c>
      <c r="E309" s="34" t="str">
        <f t="shared" si="3"/>
        <v>case wtransaction.flag6 &amp; 256 when 0 then null else 'IS_NON_PAYPAL_MERCHANT' end</v>
      </c>
      <c r="F309" s="34" t="str">
        <f t="shared" si="4"/>
        <v>case wtransaction.flag6 &amp; 256 when 0 then null else TRUE end</v>
      </c>
      <c r="G309" s="35" t="str">
        <f t="shared" si="2"/>
        <v xml:space="preserve">case wtransaction.flag6 &amp; 256 when 0 then null else 'IS_NON_PAYPAL_MERCHANT' end, case wtransaction.flag6 &amp; 256 when 0 then null else TRUE end, </v>
      </c>
    </row>
    <row r="310" spans="1:7" ht="15.75" customHeight="1">
      <c r="A310" s="20" t="s">
        <v>424</v>
      </c>
      <c r="B310" s="20" t="s">
        <v>1045</v>
      </c>
      <c r="C310" s="20" t="s">
        <v>1064</v>
      </c>
      <c r="D310" s="33">
        <v>512</v>
      </c>
      <c r="E310" s="34" t="str">
        <f t="shared" si="3"/>
        <v>case wtransaction.flag6 &amp; 512 when 0 then null else 'HAS_DELAYED_DISBURSEMENT' end</v>
      </c>
      <c r="F310" s="34" t="str">
        <f t="shared" si="4"/>
        <v>case wtransaction.flag6 &amp; 512 when 0 then null else TRUE end</v>
      </c>
      <c r="G310" s="35" t="str">
        <f t="shared" si="2"/>
        <v xml:space="preserve">case wtransaction.flag6 &amp; 512 when 0 then null else 'HAS_DELAYED_DISBURSEMENT' end, case wtransaction.flag6 &amp; 512 when 0 then null else TRUE end, </v>
      </c>
    </row>
    <row r="311" spans="1:7" ht="15.75" customHeight="1">
      <c r="A311" s="20" t="s">
        <v>424</v>
      </c>
      <c r="B311" s="20" t="s">
        <v>1045</v>
      </c>
      <c r="C311" s="20" t="s">
        <v>1066</v>
      </c>
      <c r="D311" s="33">
        <v>1024</v>
      </c>
      <c r="E311" s="34" t="str">
        <f t="shared" si="3"/>
        <v>case wtransaction.flag6 &amp; 1024 when 0 then null else 'IS_FUNDS_FULLY_DISBURSED' end</v>
      </c>
      <c r="F311" s="34" t="str">
        <f t="shared" si="4"/>
        <v>case wtransaction.flag6 &amp; 1024 when 0 then null else TRUE end</v>
      </c>
      <c r="G311" s="35" t="str">
        <f t="shared" si="2"/>
        <v xml:space="preserve">case wtransaction.flag6 &amp; 1024 when 0 then null else 'IS_FUNDS_FULLY_DISBURSED' end, case wtransaction.flag6 &amp; 1024 when 0 then null else TRUE end, </v>
      </c>
    </row>
    <row r="312" spans="1:7" ht="15.75" customHeight="1">
      <c r="A312" s="20" t="s">
        <v>424</v>
      </c>
      <c r="B312" s="20" t="s">
        <v>1045</v>
      </c>
      <c r="C312" s="20" t="s">
        <v>1067</v>
      </c>
      <c r="D312" s="33">
        <v>2048</v>
      </c>
      <c r="E312" s="34" t="str">
        <f t="shared" si="3"/>
        <v>case wtransaction.flag6 &amp; 2048 when 0 then null else 'IS_MILLENNIUM_SETTLEMENT_PROCESSED' end</v>
      </c>
      <c r="F312" s="34" t="str">
        <f t="shared" si="4"/>
        <v>case wtransaction.flag6 &amp; 2048 when 0 then null else TRUE end</v>
      </c>
      <c r="G312" s="35" t="str">
        <f t="shared" si="2"/>
        <v xml:space="preserve">case wtransaction.flag6 &amp; 2048 when 0 then null else 'IS_MILLENNIUM_SETTLEMENT_PROCESSED' end, case wtransaction.flag6 &amp; 2048 when 0 then null else TRUE end, </v>
      </c>
    </row>
    <row r="313" spans="1:7" ht="15.75" customHeight="1">
      <c r="A313" s="20" t="s">
        <v>424</v>
      </c>
      <c r="B313" s="20" t="s">
        <v>1045</v>
      </c>
      <c r="C313" s="20" t="s">
        <v>1070</v>
      </c>
      <c r="D313" s="33">
        <v>4096</v>
      </c>
      <c r="E313" s="34" t="str">
        <f t="shared" si="3"/>
        <v>case wtransaction.flag6 &amp; 4096 when 0 then null else 'IS_SHORTPAY_TRANSACTION' end</v>
      </c>
      <c r="F313" s="34" t="str">
        <f t="shared" si="4"/>
        <v>case wtransaction.flag6 &amp; 4096 when 0 then null else TRUE end</v>
      </c>
      <c r="G313" s="35" t="str">
        <f t="shared" si="2"/>
        <v xml:space="preserve">case wtransaction.flag6 &amp; 4096 when 0 then null else 'IS_SHORTPAY_TRANSACTION' end, case wtransaction.flag6 &amp; 4096 when 0 then null else TRUE end, </v>
      </c>
    </row>
    <row r="314" spans="1:7" ht="15.75" customHeight="1">
      <c r="A314" s="20" t="s">
        <v>424</v>
      </c>
      <c r="B314" s="20" t="s">
        <v>1045</v>
      </c>
      <c r="C314" s="20" t="s">
        <v>1071</v>
      </c>
      <c r="D314" s="33">
        <v>8192</v>
      </c>
      <c r="E314" s="34" t="str">
        <f t="shared" si="3"/>
        <v>case wtransaction.flag6 &amp; 8192 when 0 then null else 'TOPUP_BALANCE' end</v>
      </c>
      <c r="F314" s="34" t="str">
        <f t="shared" si="4"/>
        <v>case wtransaction.flag6 &amp; 8192 when 0 then null else TRUE end</v>
      </c>
      <c r="G314" s="35" t="str">
        <f t="shared" si="2"/>
        <v xml:space="preserve">case wtransaction.flag6 &amp; 8192 when 0 then null else 'TOPUP_BALANCE' end, case wtransaction.flag6 &amp; 8192 when 0 then null else TRUE end, </v>
      </c>
    </row>
    <row r="315" spans="1:7" ht="15.75" customHeight="1">
      <c r="A315" s="20" t="s">
        <v>424</v>
      </c>
      <c r="B315" s="20" t="s">
        <v>1045</v>
      </c>
      <c r="C315" s="20" t="s">
        <v>1076</v>
      </c>
      <c r="D315" s="33">
        <v>16384</v>
      </c>
      <c r="E315" s="34" t="str">
        <f t="shared" si="3"/>
        <v>case wtransaction.flag6 &amp; 16384 when 0 then null else 'PROGRESSIVE_ONBOARDING_SETUP_INCOMPLETE' end</v>
      </c>
      <c r="F315" s="34" t="str">
        <f t="shared" si="4"/>
        <v>case wtransaction.flag6 &amp; 16384 when 0 then null else TRUE end</v>
      </c>
      <c r="G315" s="35" t="str">
        <f t="shared" si="2"/>
        <v xml:space="preserve">case wtransaction.flag6 &amp; 16384 when 0 then null else 'PROGRESSIVE_ONBOARDING_SETUP_INCOMPLETE' end, case wtransaction.flag6 &amp; 16384 when 0 then null else TRUE end, </v>
      </c>
    </row>
    <row r="316" spans="1:7" ht="15.75" customHeight="1">
      <c r="A316" s="20" t="s">
        <v>424</v>
      </c>
      <c r="B316" s="20" t="s">
        <v>1045</v>
      </c>
      <c r="C316" s="20" t="s">
        <v>1080</v>
      </c>
      <c r="D316" s="33">
        <v>32768</v>
      </c>
      <c r="E316" s="34" t="str">
        <f t="shared" si="3"/>
        <v>case wtransaction.flag6 &amp; 32768 when 0 then null else 'HELD_FOR_PENDING_DEPOSIT' end</v>
      </c>
      <c r="F316" s="34" t="str">
        <f t="shared" si="4"/>
        <v>case wtransaction.flag6 &amp; 32768 when 0 then null else TRUE end</v>
      </c>
      <c r="G316" s="35" t="str">
        <f t="shared" si="2"/>
        <v xml:space="preserve">case wtransaction.flag6 &amp; 32768 when 0 then null else 'HELD_FOR_PENDING_DEPOSIT' end, case wtransaction.flag6 &amp; 32768 when 0 then null else TRUE end, </v>
      </c>
    </row>
    <row r="317" spans="1:7" ht="15.75" customHeight="1">
      <c r="A317" s="20" t="s">
        <v>424</v>
      </c>
      <c r="B317" s="20" t="s">
        <v>1045</v>
      </c>
      <c r="C317" s="20" t="s">
        <v>1081</v>
      </c>
      <c r="D317" s="33">
        <v>65536</v>
      </c>
      <c r="E317" s="34" t="str">
        <f t="shared" si="3"/>
        <v>case wtransaction.flag6 &amp; 65536 when 0 then null else 'IS_FLEX_PROCESSED' end</v>
      </c>
      <c r="F317" s="34" t="str">
        <f t="shared" si="4"/>
        <v>case wtransaction.flag6 &amp; 65536 when 0 then null else TRUE end</v>
      </c>
      <c r="G317" s="35" t="str">
        <f t="shared" si="2"/>
        <v xml:space="preserve">case wtransaction.flag6 &amp; 65536 when 0 then null else 'IS_FLEX_PROCESSED' end, case wtransaction.flag6 &amp; 65536 when 0 then null else TRUE end, </v>
      </c>
    </row>
    <row r="318" spans="1:7" ht="15.75" customHeight="1">
      <c r="A318" s="20" t="s">
        <v>424</v>
      </c>
      <c r="B318" s="20" t="s">
        <v>1045</v>
      </c>
      <c r="C318" s="20" t="s">
        <v>1086</v>
      </c>
      <c r="D318" s="33">
        <v>131072</v>
      </c>
      <c r="E318" s="34" t="str">
        <f t="shared" si="3"/>
        <v>case wtransaction.flag6 &amp; 131072 when 0 then null else 'INCONTEXT_UPGRADED_MEMBER_ACCOUNT' end</v>
      </c>
      <c r="F318" s="34" t="str">
        <f t="shared" si="4"/>
        <v>case wtransaction.flag6 &amp; 131072 when 0 then null else TRUE end</v>
      </c>
      <c r="G318" s="35" t="str">
        <f t="shared" si="2"/>
        <v xml:space="preserve">case wtransaction.flag6 &amp; 131072 when 0 then null else 'INCONTEXT_UPGRADED_MEMBER_ACCOUNT' end, case wtransaction.flag6 &amp; 131072 when 0 then null else TRUE end, </v>
      </c>
    </row>
    <row r="319" spans="1:7" ht="15.75" customHeight="1">
      <c r="A319" s="20" t="s">
        <v>424</v>
      </c>
      <c r="B319" s="20" t="s">
        <v>1045</v>
      </c>
      <c r="C319" s="20" t="s">
        <v>1091</v>
      </c>
      <c r="D319" s="33">
        <v>262144</v>
      </c>
      <c r="E319" s="34" t="str">
        <f t="shared" si="3"/>
        <v>case wtransaction.flag6 &amp; 262144 when 0 then null else 'HAS_UNILATERAL_HOLD' end</v>
      </c>
      <c r="F319" s="34" t="str">
        <f t="shared" si="4"/>
        <v>case wtransaction.flag6 &amp; 262144 when 0 then null else TRUE end</v>
      </c>
      <c r="G319" s="35" t="str">
        <f t="shared" si="2"/>
        <v xml:space="preserve">case wtransaction.flag6 &amp; 262144 when 0 then null else 'HAS_UNILATERAL_HOLD' end, case wtransaction.flag6 &amp; 262144 when 0 then null else TRUE end, </v>
      </c>
    </row>
    <row r="320" spans="1:7" ht="15.75" customHeight="1">
      <c r="A320" s="20" t="s">
        <v>424</v>
      </c>
      <c r="B320" s="20" t="s">
        <v>1045</v>
      </c>
      <c r="C320" s="20" t="s">
        <v>1095</v>
      </c>
      <c r="D320" s="33">
        <v>524288</v>
      </c>
      <c r="E320" s="34" t="str">
        <f t="shared" si="3"/>
        <v>case wtransaction.flag6 &amp; 524288 when 0 then null else 'IS_MILLENNIUM_PEX_PROCESSED' end</v>
      </c>
      <c r="F320" s="34" t="str">
        <f t="shared" si="4"/>
        <v>case wtransaction.flag6 &amp; 524288 when 0 then null else TRUE end</v>
      </c>
      <c r="G320" s="35" t="str">
        <f t="shared" si="2"/>
        <v xml:space="preserve">case wtransaction.flag6 &amp; 524288 when 0 then null else 'IS_MILLENNIUM_PEX_PROCESSED' end, case wtransaction.flag6 &amp; 524288 when 0 then null else TRUE end, </v>
      </c>
    </row>
    <row r="321" spans="1:7" ht="15.75" customHeight="1">
      <c r="A321" s="20" t="s">
        <v>424</v>
      </c>
      <c r="B321" s="20" t="s">
        <v>1045</v>
      </c>
      <c r="C321" s="20" t="s">
        <v>1101</v>
      </c>
      <c r="D321" s="33">
        <v>1048576</v>
      </c>
      <c r="E321" s="34" t="str">
        <f t="shared" si="3"/>
        <v>case wtransaction.flag6 &amp; 1048576 when 0 then null else 'IS_ADVICE_TXN' end</v>
      </c>
      <c r="F321" s="34" t="str">
        <f t="shared" si="4"/>
        <v>case wtransaction.flag6 &amp; 1048576 when 0 then null else TRUE end</v>
      </c>
      <c r="G321" s="35" t="str">
        <f t="shared" si="2"/>
        <v xml:space="preserve">case wtransaction.flag6 &amp; 1048576 when 0 then null else 'IS_ADVICE_TXN' end, case wtransaction.flag6 &amp; 1048576 when 0 then null else TRUE end, </v>
      </c>
    </row>
    <row r="322" spans="1:7" ht="15.75" customHeight="1">
      <c r="A322" s="20" t="s">
        <v>424</v>
      </c>
      <c r="B322" s="20" t="s">
        <v>1045</v>
      </c>
      <c r="C322" s="20" t="s">
        <v>1103</v>
      </c>
      <c r="D322" s="33">
        <v>2097152</v>
      </c>
      <c r="E322" s="34" t="str">
        <f t="shared" si="3"/>
        <v>case wtransaction.flag6 &amp; 2097152 when 0 then null else 'HAS_COMPLIANCE_PENDING' end</v>
      </c>
      <c r="F322" s="34" t="str">
        <f t="shared" si="4"/>
        <v>case wtransaction.flag6 &amp; 2097152 when 0 then null else TRUE end</v>
      </c>
      <c r="G322" s="35" t="str">
        <f t="shared" si="2"/>
        <v xml:space="preserve">case wtransaction.flag6 &amp; 2097152 when 0 then null else 'HAS_COMPLIANCE_PENDING' end, case wtransaction.flag6 &amp; 2097152 when 0 then null else TRUE end, </v>
      </c>
    </row>
    <row r="323" spans="1:7" ht="15.75" customHeight="1">
      <c r="A323" s="20" t="s">
        <v>424</v>
      </c>
      <c r="B323" s="20" t="s">
        <v>1045</v>
      </c>
      <c r="C323" s="20" t="s">
        <v>1107</v>
      </c>
      <c r="D323" s="33">
        <v>4194304</v>
      </c>
      <c r="E323" s="34" t="str">
        <f t="shared" si="3"/>
        <v>case wtransaction.flag6 &amp; 4194304 when 0 then null else 'IS_TWO_PHASE_COMMIT_TRANSACTION' end</v>
      </c>
      <c r="F323" s="34" t="str">
        <f t="shared" si="4"/>
        <v>case wtransaction.flag6 &amp; 4194304 when 0 then null else TRUE end</v>
      </c>
      <c r="G323" s="35" t="str">
        <f t="shared" ref="G323:G522" si="5">CONCATENATE(E323,", ",F323)</f>
        <v>case wtransaction.flag6 &amp; 4194304 when 0 then null else 'IS_TWO_PHASE_COMMIT_TRANSACTION' end, case wtransaction.flag6 &amp; 4194304 when 0 then null else TRUE end</v>
      </c>
    </row>
    <row r="324" spans="1:7" ht="15.75" customHeight="1">
      <c r="A324" s="20" t="s">
        <v>1118</v>
      </c>
      <c r="B324" s="20" t="s">
        <v>425</v>
      </c>
      <c r="C324" s="20" t="s">
        <v>426</v>
      </c>
      <c r="D324" s="33">
        <v>1</v>
      </c>
      <c r="E324" s="34" t="str">
        <f t="shared" si="3"/>
        <v>case wtransaction_p2.flag &amp; 1 when 0 then null else 'NO_DISPLAY' end</v>
      </c>
      <c r="F324" s="34" t="str">
        <f t="shared" si="4"/>
        <v>case wtransaction_p2.flag &amp; 1 when 0 then null else TRUE end</v>
      </c>
      <c r="G324" s="35" t="str">
        <f t="shared" si="5"/>
        <v>case wtransaction_p2.flag &amp; 1 when 0 then null else 'NO_DISPLAY' end, case wtransaction_p2.flag &amp; 1 when 0 then null else TRUE end</v>
      </c>
    </row>
    <row r="325" spans="1:7" ht="15.75" customHeight="1">
      <c r="A325" s="20" t="s">
        <v>1118</v>
      </c>
      <c r="B325" s="20" t="s">
        <v>425</v>
      </c>
      <c r="C325" s="20" t="s">
        <v>454</v>
      </c>
      <c r="D325" s="33">
        <v>2</v>
      </c>
      <c r="E325" s="34" t="str">
        <f t="shared" si="3"/>
        <v>case wtransaction_p2.flag &amp; 2 when 0 then null else 'HELD_FOR_VERIFY' end</v>
      </c>
      <c r="F325" s="34" t="str">
        <f t="shared" si="4"/>
        <v>case wtransaction_p2.flag &amp; 2 when 0 then null else TRUE end</v>
      </c>
      <c r="G325" s="35" t="str">
        <f t="shared" si="5"/>
        <v>case wtransaction_p2.flag &amp; 2 when 0 then null else 'HELD_FOR_VERIFY' end, case wtransaction_p2.flag &amp; 2 when 0 then null else TRUE end</v>
      </c>
    </row>
    <row r="326" spans="1:7" ht="15.75" customHeight="1">
      <c r="A326" s="20" t="s">
        <v>1118</v>
      </c>
      <c r="B326" s="20" t="s">
        <v>425</v>
      </c>
      <c r="C326" s="20" t="s">
        <v>463</v>
      </c>
      <c r="D326" s="33">
        <v>4</v>
      </c>
      <c r="E326" s="34" t="str">
        <f t="shared" si="3"/>
        <v>case wtransaction_p2.flag &amp; 4 when 0 then null else 'PAYMENTSERV_PROCESSED' end</v>
      </c>
      <c r="F326" s="34" t="str">
        <f t="shared" si="4"/>
        <v>case wtransaction_p2.flag &amp; 4 when 0 then null else TRUE end</v>
      </c>
      <c r="G326" s="35" t="str">
        <f t="shared" si="5"/>
        <v>case wtransaction_p2.flag &amp; 4 when 0 then null else 'PAYMENTSERV_PROCESSED' end, case wtransaction_p2.flag &amp; 4 when 0 then null else TRUE end</v>
      </c>
    </row>
    <row r="327" spans="1:7" ht="15.75" customHeight="1">
      <c r="A327" s="20" t="s">
        <v>1118</v>
      </c>
      <c r="B327" s="20" t="s">
        <v>425</v>
      </c>
      <c r="C327" s="20" t="s">
        <v>466</v>
      </c>
      <c r="D327" s="33">
        <v>8</v>
      </c>
      <c r="E327" s="34" t="str">
        <f t="shared" si="3"/>
        <v>case wtransaction_p2.flag &amp; 8 when 0 then null else 'HELD_FOR_RECIPIENT' end</v>
      </c>
      <c r="F327" s="34" t="str">
        <f t="shared" si="4"/>
        <v>case wtransaction_p2.flag &amp; 8 when 0 then null else TRUE end</v>
      </c>
      <c r="G327" s="35" t="str">
        <f t="shared" si="5"/>
        <v>case wtransaction_p2.flag &amp; 8 when 0 then null else 'HELD_FOR_RECIPIENT' end, case wtransaction_p2.flag &amp; 8 when 0 then null else TRUE end</v>
      </c>
    </row>
    <row r="328" spans="1:7" ht="15.75" customHeight="1">
      <c r="A328" s="20" t="s">
        <v>1118</v>
      </c>
      <c r="B328" s="20" t="s">
        <v>425</v>
      </c>
      <c r="C328" s="20" t="s">
        <v>468</v>
      </c>
      <c r="D328" s="33">
        <v>16</v>
      </c>
      <c r="E328" s="34" t="str">
        <f t="shared" si="3"/>
        <v>case wtransaction_p2.flag &amp; 16 when 0 then null else 'FOR_AUCTION_ITEM' end</v>
      </c>
      <c r="F328" s="34" t="str">
        <f t="shared" si="4"/>
        <v>case wtransaction_p2.flag &amp; 16 when 0 then null else TRUE end</v>
      </c>
      <c r="G328" s="35" t="str">
        <f t="shared" si="5"/>
        <v>case wtransaction_p2.flag &amp; 16 when 0 then null else 'FOR_AUCTION_ITEM' end, case wtransaction_p2.flag &amp; 16 when 0 then null else TRUE end</v>
      </c>
    </row>
    <row r="329" spans="1:7" ht="15.75" customHeight="1">
      <c r="A329" s="20" t="s">
        <v>1118</v>
      </c>
      <c r="B329" s="20" t="s">
        <v>425</v>
      </c>
      <c r="C329" s="20" t="s">
        <v>504</v>
      </c>
      <c r="D329" s="33">
        <v>32</v>
      </c>
      <c r="E329" s="34" t="str">
        <f t="shared" si="3"/>
        <v>case wtransaction_p2.flag &amp; 32 when 0 then null else 'CORRECTION' end</v>
      </c>
      <c r="F329" s="34" t="str">
        <f t="shared" si="4"/>
        <v>case wtransaction_p2.flag &amp; 32 when 0 then null else TRUE end</v>
      </c>
      <c r="G329" s="35" t="str">
        <f t="shared" si="5"/>
        <v>case wtransaction_p2.flag &amp; 32 when 0 then null else 'CORRECTION' end, case wtransaction_p2.flag &amp; 32 when 0 then null else TRUE end</v>
      </c>
    </row>
    <row r="330" spans="1:7" ht="15.75" customHeight="1">
      <c r="A330" s="20" t="s">
        <v>1118</v>
      </c>
      <c r="B330" s="20" t="s">
        <v>425</v>
      </c>
      <c r="C330" s="20" t="s">
        <v>548</v>
      </c>
      <c r="D330" s="33">
        <v>64</v>
      </c>
      <c r="E330" s="34" t="str">
        <f t="shared" si="3"/>
        <v>case wtransaction_p2.flag &amp; 64 when 0 then null else 'BUYER_GUARANTEE' end</v>
      </c>
      <c r="F330" s="34" t="str">
        <f t="shared" si="4"/>
        <v>case wtransaction_p2.flag &amp; 64 when 0 then null else TRUE end</v>
      </c>
      <c r="G330" s="35" t="str">
        <f t="shared" si="5"/>
        <v>case wtransaction_p2.flag &amp; 64 when 0 then null else 'BUYER_GUARANTEE' end, case wtransaction_p2.flag &amp; 64 when 0 then null else TRUE end</v>
      </c>
    </row>
    <row r="331" spans="1:7" ht="15.75" customHeight="1">
      <c r="A331" s="20" t="s">
        <v>1118</v>
      </c>
      <c r="B331" s="20" t="s">
        <v>425</v>
      </c>
      <c r="C331" s="20" t="s">
        <v>554</v>
      </c>
      <c r="D331" s="33">
        <v>128</v>
      </c>
      <c r="E331" s="34" t="str">
        <f t="shared" si="3"/>
        <v>case wtransaction_p2.flag &amp; 128 when 0 then null else 'EBAY_GUEST_USER_TRANSACTION' end</v>
      </c>
      <c r="F331" s="34" t="str">
        <f t="shared" si="4"/>
        <v>case wtransaction_p2.flag &amp; 128 when 0 then null else TRUE end</v>
      </c>
      <c r="G331" s="35" t="str">
        <f t="shared" si="5"/>
        <v>case wtransaction_p2.flag &amp; 128 when 0 then null else 'EBAY_GUEST_USER_TRANSACTION' end, case wtransaction_p2.flag &amp; 128 when 0 then null else TRUE end</v>
      </c>
    </row>
    <row r="332" spans="1:7" ht="15.75" customHeight="1">
      <c r="A332" s="20" t="s">
        <v>1118</v>
      </c>
      <c r="B332" s="20" t="s">
        <v>425</v>
      </c>
      <c r="C332" s="20" t="s">
        <v>558</v>
      </c>
      <c r="D332" s="33">
        <v>256</v>
      </c>
      <c r="E332" s="34" t="str">
        <f t="shared" si="3"/>
        <v>case wtransaction_p2.flag &amp; 256 when 0 then null else 'CARD_CASH_ADVANCE' end</v>
      </c>
      <c r="F332" s="34" t="str">
        <f t="shared" si="4"/>
        <v>case wtransaction_p2.flag &amp; 256 when 0 then null else TRUE end</v>
      </c>
      <c r="G332" s="35" t="str">
        <f t="shared" si="5"/>
        <v>case wtransaction_p2.flag &amp; 256 when 0 then null else 'CARD_CASH_ADVANCE' end, case wtransaction_p2.flag &amp; 256 when 0 then null else TRUE end</v>
      </c>
    </row>
    <row r="333" spans="1:7" ht="15.75" customHeight="1">
      <c r="A333" s="20" t="s">
        <v>1118</v>
      </c>
      <c r="B333" s="20" t="s">
        <v>425</v>
      </c>
      <c r="C333" s="20" t="s">
        <v>564</v>
      </c>
      <c r="D333" s="33">
        <v>512</v>
      </c>
      <c r="E333" s="34" t="str">
        <f t="shared" si="3"/>
        <v>case wtransaction_p2.flag &amp; 512 when 0 then null else 'UNILATERAL' end</v>
      </c>
      <c r="F333" s="34" t="str">
        <f t="shared" si="4"/>
        <v>case wtransaction_p2.flag &amp; 512 when 0 then null else TRUE end</v>
      </c>
      <c r="G333" s="35" t="str">
        <f t="shared" si="5"/>
        <v>case wtransaction_p2.flag &amp; 512 when 0 then null else 'UNILATERAL' end, case wtransaction_p2.flag &amp; 512 when 0 then null else TRUE end</v>
      </c>
    </row>
    <row r="334" spans="1:7" ht="15.75" customHeight="1">
      <c r="A334" s="20" t="s">
        <v>1118</v>
      </c>
      <c r="B334" s="20" t="s">
        <v>425</v>
      </c>
      <c r="C334" s="20" t="s">
        <v>569</v>
      </c>
      <c r="D334" s="33">
        <v>1024</v>
      </c>
      <c r="E334" s="34" t="str">
        <f t="shared" si="3"/>
        <v>case wtransaction_p2.flag &amp; 1024 when 0 then null else 'RECENT_DELETED' end</v>
      </c>
      <c r="F334" s="34" t="str">
        <f t="shared" si="4"/>
        <v>case wtransaction_p2.flag &amp; 1024 when 0 then null else TRUE end</v>
      </c>
      <c r="G334" s="35" t="str">
        <f t="shared" si="5"/>
        <v>case wtransaction_p2.flag &amp; 1024 when 0 then null else 'RECENT_DELETED' end, case wtransaction_p2.flag &amp; 1024 when 0 then null else TRUE end</v>
      </c>
    </row>
    <row r="335" spans="1:7" ht="15.75" customHeight="1">
      <c r="A335" s="20" t="s">
        <v>1118</v>
      </c>
      <c r="B335" s="20" t="s">
        <v>425</v>
      </c>
      <c r="C335" s="20" t="s">
        <v>576</v>
      </c>
      <c r="D335" s="33">
        <v>2048</v>
      </c>
      <c r="E335" s="34" t="str">
        <f t="shared" si="3"/>
        <v>case wtransaction_p2.flag &amp; 2048 when 0 then null else 'CARD_EXPIRED' end</v>
      </c>
      <c r="F335" s="34" t="str">
        <f t="shared" si="4"/>
        <v>case wtransaction_p2.flag &amp; 2048 when 0 then null else TRUE end</v>
      </c>
      <c r="G335" s="35" t="str">
        <f t="shared" si="5"/>
        <v>case wtransaction_p2.flag &amp; 2048 when 0 then null else 'CARD_EXPIRED' end, case wtransaction_p2.flag &amp; 2048 when 0 then null else TRUE end</v>
      </c>
    </row>
    <row r="336" spans="1:7" ht="15.75" customHeight="1">
      <c r="A336" s="20" t="s">
        <v>1118</v>
      </c>
      <c r="B336" s="20" t="s">
        <v>425</v>
      </c>
      <c r="C336" s="20" t="s">
        <v>582</v>
      </c>
      <c r="D336" s="33">
        <v>4096</v>
      </c>
      <c r="E336" s="34" t="str">
        <f t="shared" si="3"/>
        <v>case wtransaction_p2.flag &amp; 4096 when 0 then null else 'CARD_POS' end</v>
      </c>
      <c r="F336" s="34" t="str">
        <f t="shared" si="4"/>
        <v>case wtransaction_p2.flag &amp; 4096 when 0 then null else TRUE end</v>
      </c>
      <c r="G336" s="35" t="str">
        <f t="shared" si="5"/>
        <v>case wtransaction_p2.flag &amp; 4096 when 0 then null else 'CARD_POS' end, case wtransaction_p2.flag &amp; 4096 when 0 then null else TRUE end</v>
      </c>
    </row>
    <row r="337" spans="1:7" ht="15.75" customHeight="1">
      <c r="A337" s="20" t="s">
        <v>1118</v>
      </c>
      <c r="B337" s="20" t="s">
        <v>425</v>
      </c>
      <c r="C337" s="20" t="s">
        <v>588</v>
      </c>
      <c r="D337" s="33">
        <v>8192</v>
      </c>
      <c r="E337" s="34" t="str">
        <f t="shared" si="3"/>
        <v>case wtransaction_p2.flag &amp; 8192 when 0 then null else 'CARD_PIN' end</v>
      </c>
      <c r="F337" s="34" t="str">
        <f t="shared" si="4"/>
        <v>case wtransaction_p2.flag &amp; 8192 when 0 then null else TRUE end</v>
      </c>
      <c r="G337" s="35" t="str">
        <f t="shared" si="5"/>
        <v>case wtransaction_p2.flag &amp; 8192 when 0 then null else 'CARD_PIN' end, case wtransaction_p2.flag &amp; 8192 when 0 then null else TRUE end</v>
      </c>
    </row>
    <row r="338" spans="1:7" ht="15.75" customHeight="1">
      <c r="A338" s="20" t="s">
        <v>1118</v>
      </c>
      <c r="B338" s="20" t="s">
        <v>425</v>
      </c>
      <c r="C338" s="20" t="s">
        <v>592</v>
      </c>
      <c r="D338" s="33">
        <v>16384</v>
      </c>
      <c r="E338" s="34" t="str">
        <f t="shared" si="3"/>
        <v>case wtransaction_p2.flag &amp; 16384 when 0 then null else 'DOWNLOADED' end</v>
      </c>
      <c r="F338" s="34" t="str">
        <f t="shared" si="4"/>
        <v>case wtransaction_p2.flag &amp; 16384 when 0 then null else TRUE end</v>
      </c>
      <c r="G338" s="35" t="str">
        <f t="shared" si="5"/>
        <v>case wtransaction_p2.flag &amp; 16384 when 0 then null else 'DOWNLOADED' end, case wtransaction_p2.flag &amp; 16384 when 0 then null else TRUE end</v>
      </c>
    </row>
    <row r="339" spans="1:7" ht="15.75" customHeight="1">
      <c r="A339" s="20" t="s">
        <v>1118</v>
      </c>
      <c r="B339" s="20" t="s">
        <v>425</v>
      </c>
      <c r="C339" s="20" t="s">
        <v>597</v>
      </c>
      <c r="D339" s="33">
        <v>32768</v>
      </c>
      <c r="E339" s="34" t="str">
        <f t="shared" si="3"/>
        <v>case wtransaction_p2.flag &amp; 32768 when 0 then null else 'ACCOUNT_CLOSING' end</v>
      </c>
      <c r="F339" s="34" t="str">
        <f t="shared" si="4"/>
        <v>case wtransaction_p2.flag &amp; 32768 when 0 then null else TRUE end</v>
      </c>
      <c r="G339" s="35" t="str">
        <f t="shared" si="5"/>
        <v>case wtransaction_p2.flag &amp; 32768 when 0 then null else 'ACCOUNT_CLOSING' end, case wtransaction_p2.flag &amp; 32768 when 0 then null else TRUE end</v>
      </c>
    </row>
    <row r="340" spans="1:7" ht="15.75" customHeight="1">
      <c r="A340" s="20" t="s">
        <v>1118</v>
      </c>
      <c r="B340" s="20" t="s">
        <v>425</v>
      </c>
      <c r="C340" s="20" t="s">
        <v>600</v>
      </c>
      <c r="D340" s="33">
        <v>65536</v>
      </c>
      <c r="E340" s="34" t="str">
        <f t="shared" si="3"/>
        <v>case wtransaction_p2.flag &amp; 65536 when 0 then null else 'INTERNAL' end</v>
      </c>
      <c r="F340" s="34" t="str">
        <f t="shared" si="4"/>
        <v>case wtransaction_p2.flag &amp; 65536 when 0 then null else TRUE end</v>
      </c>
      <c r="G340" s="35" t="str">
        <f t="shared" si="5"/>
        <v>case wtransaction_p2.flag &amp; 65536 when 0 then null else 'INTERNAL' end, case wtransaction_p2.flag &amp; 65536 when 0 then null else TRUE end</v>
      </c>
    </row>
    <row r="341" spans="1:7" ht="15.75" customHeight="1">
      <c r="A341" s="20" t="s">
        <v>1118</v>
      </c>
      <c r="B341" s="20" t="s">
        <v>425</v>
      </c>
      <c r="C341" s="20" t="s">
        <v>601</v>
      </c>
      <c r="D341" s="33">
        <v>131072</v>
      </c>
      <c r="E341" s="34" t="str">
        <f t="shared" si="3"/>
        <v>case wtransaction_p2.flag &amp; 131072 when 0 then null else 'MOBILE_TERMINAL' end</v>
      </c>
      <c r="F341" s="34" t="str">
        <f t="shared" si="4"/>
        <v>case wtransaction_p2.flag &amp; 131072 when 0 then null else TRUE end</v>
      </c>
      <c r="G341" s="35" t="str">
        <f t="shared" si="5"/>
        <v>case wtransaction_p2.flag &amp; 131072 when 0 then null else 'MOBILE_TERMINAL' end, case wtransaction_p2.flag &amp; 131072 when 0 then null else TRUE end</v>
      </c>
    </row>
    <row r="342" spans="1:7" ht="15.75" customHeight="1">
      <c r="A342" s="20" t="s">
        <v>1118</v>
      </c>
      <c r="B342" s="20" t="s">
        <v>425</v>
      </c>
      <c r="C342" s="20" t="s">
        <v>604</v>
      </c>
      <c r="D342" s="33">
        <v>262144</v>
      </c>
      <c r="E342" s="34" t="str">
        <f t="shared" si="3"/>
        <v>case wtransaction_p2.flag &amp; 262144 when 0 then null else 'BUSINESS' end</v>
      </c>
      <c r="F342" s="34" t="str">
        <f t="shared" si="4"/>
        <v>case wtransaction_p2.flag &amp; 262144 when 0 then null else TRUE end</v>
      </c>
      <c r="G342" s="35" t="str">
        <f t="shared" si="5"/>
        <v>case wtransaction_p2.flag &amp; 262144 when 0 then null else 'BUSINESS' end, case wtransaction_p2.flag &amp; 262144 when 0 then null else TRUE end</v>
      </c>
    </row>
    <row r="343" spans="1:7" ht="15.75" customHeight="1">
      <c r="A343" s="20" t="s">
        <v>1118</v>
      </c>
      <c r="B343" s="20" t="s">
        <v>425</v>
      </c>
      <c r="C343" s="20" t="s">
        <v>609</v>
      </c>
      <c r="D343" s="33">
        <v>524288</v>
      </c>
      <c r="E343" s="34" t="str">
        <f t="shared" si="3"/>
        <v>case wtransaction_p2.flag &amp; 524288 when 0 then null else 'HAS_FEE' end</v>
      </c>
      <c r="F343" s="34" t="str">
        <f t="shared" si="4"/>
        <v>case wtransaction_p2.flag &amp; 524288 when 0 then null else TRUE end</v>
      </c>
      <c r="G343" s="35" t="str">
        <f t="shared" si="5"/>
        <v>case wtransaction_p2.flag &amp; 524288 when 0 then null else 'HAS_FEE' end, case wtransaction_p2.flag &amp; 524288 when 0 then null else TRUE end</v>
      </c>
    </row>
    <row r="344" spans="1:7" ht="15.75" customHeight="1">
      <c r="A344" s="20" t="s">
        <v>1118</v>
      </c>
      <c r="B344" s="20" t="s">
        <v>425</v>
      </c>
      <c r="C344" s="20" t="s">
        <v>615</v>
      </c>
      <c r="D344" s="33">
        <v>1048576</v>
      </c>
      <c r="E344" s="34" t="str">
        <f t="shared" si="3"/>
        <v>case wtransaction_p2.flag &amp; 1048576 when 0 then null else 'FORCED' end</v>
      </c>
      <c r="F344" s="34" t="str">
        <f t="shared" si="4"/>
        <v>case wtransaction_p2.flag &amp; 1048576 when 0 then null else TRUE end</v>
      </c>
      <c r="G344" s="35" t="str">
        <f t="shared" si="5"/>
        <v>case wtransaction_p2.flag &amp; 1048576 when 0 then null else 'FORCED' end, case wtransaction_p2.flag &amp; 1048576 when 0 then null else TRUE end</v>
      </c>
    </row>
    <row r="345" spans="1:7" ht="15.75" customHeight="1">
      <c r="A345" s="20" t="s">
        <v>1118</v>
      </c>
      <c r="B345" s="20" t="s">
        <v>425</v>
      </c>
      <c r="C345" s="20" t="s">
        <v>621</v>
      </c>
      <c r="D345" s="33">
        <v>2097152</v>
      </c>
      <c r="E345" s="34" t="str">
        <f t="shared" si="3"/>
        <v>case wtransaction_p2.flag &amp; 2097152 when 0 then null else 'MASSPAY' end</v>
      </c>
      <c r="F345" s="34" t="str">
        <f t="shared" si="4"/>
        <v>case wtransaction_p2.flag &amp; 2097152 when 0 then null else TRUE end</v>
      </c>
      <c r="G345" s="35" t="str">
        <f t="shared" si="5"/>
        <v>case wtransaction_p2.flag &amp; 2097152 when 0 then null else 'MASSPAY' end, case wtransaction_p2.flag &amp; 2097152 when 0 then null else TRUE end</v>
      </c>
    </row>
    <row r="346" spans="1:7" ht="15.75" customHeight="1">
      <c r="A346" s="20" t="s">
        <v>1118</v>
      </c>
      <c r="B346" s="20" t="s">
        <v>425</v>
      </c>
      <c r="C346" s="20" t="s">
        <v>628</v>
      </c>
      <c r="D346" s="33">
        <v>4194304</v>
      </c>
      <c r="E346" s="34" t="str">
        <f t="shared" si="3"/>
        <v>case wtransaction_p2.flag &amp; 4194304 when 0 then null else 'XCLICK' end</v>
      </c>
      <c r="F346" s="34" t="str">
        <f t="shared" si="4"/>
        <v>case wtransaction_p2.flag &amp; 4194304 when 0 then null else TRUE end</v>
      </c>
      <c r="G346" s="35" t="str">
        <f t="shared" si="5"/>
        <v>case wtransaction_p2.flag &amp; 4194304 when 0 then null else 'XCLICK' end, case wtransaction_p2.flag &amp; 4194304 when 0 then null else TRUE end</v>
      </c>
    </row>
    <row r="347" spans="1:7" ht="15.75" customHeight="1">
      <c r="A347" s="20" t="s">
        <v>1118</v>
      </c>
      <c r="B347" s="20" t="s">
        <v>425</v>
      </c>
      <c r="C347" s="20" t="s">
        <v>632</v>
      </c>
      <c r="D347" s="33">
        <v>8388608</v>
      </c>
      <c r="E347" s="34" t="str">
        <f t="shared" si="3"/>
        <v>case wtransaction_p2.flag &amp; 8388608 when 0 then null else 'FRAUD_QUEUE' end</v>
      </c>
      <c r="F347" s="34" t="str">
        <f t="shared" si="4"/>
        <v>case wtransaction_p2.flag &amp; 8388608 when 0 then null else TRUE end</v>
      </c>
      <c r="G347" s="35" t="str">
        <f t="shared" si="5"/>
        <v>case wtransaction_p2.flag &amp; 8388608 when 0 then null else 'FRAUD_QUEUE' end, case wtransaction_p2.flag &amp; 8388608 when 0 then null else TRUE end</v>
      </c>
    </row>
    <row r="348" spans="1:7" ht="15.75" customHeight="1">
      <c r="A348" s="20" t="s">
        <v>1118</v>
      </c>
      <c r="B348" s="20" t="s">
        <v>425</v>
      </c>
      <c r="C348" s="20" t="s">
        <v>638</v>
      </c>
      <c r="D348" s="33">
        <v>16777216</v>
      </c>
      <c r="E348" s="34" t="str">
        <f t="shared" si="3"/>
        <v>case wtransaction_p2.flag &amp; 16777216 when 0 then null else 'CREDIT_LIMIT_EXEMPT' end</v>
      </c>
      <c r="F348" s="34" t="str">
        <f t="shared" si="4"/>
        <v>case wtransaction_p2.flag &amp; 16777216 when 0 then null else TRUE end</v>
      </c>
      <c r="G348" s="35" t="str">
        <f t="shared" si="5"/>
        <v>case wtransaction_p2.flag &amp; 16777216 when 0 then null else 'CREDIT_LIMIT_EXEMPT' end, case wtransaction_p2.flag &amp; 16777216 when 0 then null else TRUE end</v>
      </c>
    </row>
    <row r="349" spans="1:7" ht="15.75" customHeight="1">
      <c r="A349" s="20" t="s">
        <v>1118</v>
      </c>
      <c r="B349" s="20" t="s">
        <v>425</v>
      </c>
      <c r="C349" s="20" t="s">
        <v>649</v>
      </c>
      <c r="D349" s="33">
        <v>33554432</v>
      </c>
      <c r="E349" s="34" t="str">
        <f t="shared" si="3"/>
        <v>case wtransaction_p2.flag &amp; 33554432 when 0 then null else 'INSTANT_ACH' end</v>
      </c>
      <c r="F349" s="34" t="str">
        <f t="shared" si="4"/>
        <v>case wtransaction_p2.flag &amp; 33554432 when 0 then null else TRUE end</v>
      </c>
      <c r="G349" s="35" t="str">
        <f t="shared" si="5"/>
        <v>case wtransaction_p2.flag &amp; 33554432 when 0 then null else 'INSTANT_ACH' end, case wtransaction_p2.flag &amp; 33554432 when 0 then null else TRUE end</v>
      </c>
    </row>
    <row r="350" spans="1:7" ht="15.75" customHeight="1">
      <c r="A350" s="20" t="s">
        <v>1118</v>
      </c>
      <c r="B350" s="20" t="s">
        <v>425</v>
      </c>
      <c r="C350" s="20" t="s">
        <v>656</v>
      </c>
      <c r="D350" s="33">
        <v>67108864</v>
      </c>
      <c r="E350" s="34" t="str">
        <f t="shared" si="3"/>
        <v>case wtransaction_p2.flag &amp; 67108864 when 0 then null else 'ECHECK' end</v>
      </c>
      <c r="F350" s="34" t="str">
        <f t="shared" si="4"/>
        <v>case wtransaction_p2.flag &amp; 67108864 when 0 then null else TRUE end</v>
      </c>
      <c r="G350" s="35" t="str">
        <f t="shared" si="5"/>
        <v>case wtransaction_p2.flag &amp; 67108864 when 0 then null else 'ECHECK' end, case wtransaction_p2.flag &amp; 67108864 when 0 then null else TRUE end</v>
      </c>
    </row>
    <row r="351" spans="1:7" ht="15.75" customHeight="1">
      <c r="A351" s="20" t="s">
        <v>1118</v>
      </c>
      <c r="B351" s="20" t="s">
        <v>425</v>
      </c>
      <c r="C351" s="20" t="s">
        <v>663</v>
      </c>
      <c r="D351" s="33">
        <v>134217728</v>
      </c>
      <c r="E351" s="34" t="str">
        <f t="shared" si="3"/>
        <v>case wtransaction_p2.flag &amp; 134217728 when 0 then null else 'HELD_FOR_UPGRADE' end</v>
      </c>
      <c r="F351" s="34" t="str">
        <f t="shared" si="4"/>
        <v>case wtransaction_p2.flag &amp; 134217728 when 0 then null else TRUE end</v>
      </c>
      <c r="G351" s="35" t="str">
        <f t="shared" si="5"/>
        <v>case wtransaction_p2.flag &amp; 134217728 when 0 then null else 'HELD_FOR_UPGRADE' end, case wtransaction_p2.flag &amp; 134217728 when 0 then null else TRUE end</v>
      </c>
    </row>
    <row r="352" spans="1:7" ht="15.75" customHeight="1">
      <c r="A352" s="20" t="s">
        <v>1118</v>
      </c>
      <c r="B352" s="20" t="s">
        <v>425</v>
      </c>
      <c r="C352" s="20" t="s">
        <v>665</v>
      </c>
      <c r="D352" s="33">
        <v>268435456</v>
      </c>
      <c r="E352" s="34" t="str">
        <f t="shared" si="3"/>
        <v>case wtransaction_p2.flag &amp; 268435456 when 0 then null else 'INITIALLY_PENDING' end</v>
      </c>
      <c r="F352" s="34" t="str">
        <f t="shared" si="4"/>
        <v>case wtransaction_p2.flag &amp; 268435456 when 0 then null else TRUE end</v>
      </c>
      <c r="G352" s="35" t="str">
        <f t="shared" si="5"/>
        <v>case wtransaction_p2.flag &amp; 268435456 when 0 then null else 'INITIALLY_PENDING' end, case wtransaction_p2.flag &amp; 268435456 when 0 then null else TRUE end</v>
      </c>
    </row>
    <row r="353" spans="1:7" ht="15.75" customHeight="1">
      <c r="A353" s="20" t="s">
        <v>1118</v>
      </c>
      <c r="B353" s="20" t="s">
        <v>425</v>
      </c>
      <c r="C353" s="20" t="s">
        <v>666</v>
      </c>
      <c r="D353" s="33">
        <v>536870912</v>
      </c>
      <c r="E353" s="34" t="str">
        <f t="shared" si="3"/>
        <v>case wtransaction_p2.flag &amp; 536870912 when 0 then null else 'CC_WITHDRAW' end</v>
      </c>
      <c r="F353" s="34" t="str">
        <f t="shared" si="4"/>
        <v>case wtransaction_p2.flag &amp; 536870912 when 0 then null else TRUE end</v>
      </c>
      <c r="G353" s="35" t="str">
        <f t="shared" si="5"/>
        <v>case wtransaction_p2.flag &amp; 536870912 when 0 then null else 'CC_WITHDRAW' end, case wtransaction_p2.flag &amp; 536870912 when 0 then null else TRUE end</v>
      </c>
    </row>
    <row r="354" spans="1:7" ht="15.75" customHeight="1">
      <c r="A354" s="20" t="s">
        <v>1118</v>
      </c>
      <c r="B354" s="20" t="s">
        <v>425</v>
      </c>
      <c r="C354" s="20" t="s">
        <v>669</v>
      </c>
      <c r="D354" s="33">
        <v>1073741824</v>
      </c>
      <c r="E354" s="34" t="str">
        <f t="shared" si="3"/>
        <v>case wtransaction_p2.flag &amp; 1073741824 when 0 then null else 'HELD_FOR_RECEIVING' end</v>
      </c>
      <c r="F354" s="34" t="str">
        <f t="shared" si="4"/>
        <v>case wtransaction_p2.flag &amp; 1073741824 when 0 then null else TRUE end</v>
      </c>
      <c r="G354" s="35" t="str">
        <f t="shared" si="5"/>
        <v>case wtransaction_p2.flag &amp; 1073741824 when 0 then null else 'HELD_FOR_RECEIVING' end, case wtransaction_p2.flag &amp; 1073741824 when 0 then null else TRUE end</v>
      </c>
    </row>
    <row r="355" spans="1:7" ht="15.75" customHeight="1">
      <c r="A355" s="20" t="s">
        <v>1118</v>
      </c>
      <c r="B355" s="20" t="s">
        <v>672</v>
      </c>
      <c r="C355" s="20" t="s">
        <v>142</v>
      </c>
      <c r="D355" s="33">
        <v>1</v>
      </c>
      <c r="E355" s="34" t="str">
        <f t="shared" si="3"/>
        <v>case wtransaction_p2.flag2 &amp; 1 when 0 then null else 'INTERNATIONAL' end</v>
      </c>
      <c r="F355" s="34" t="str">
        <f t="shared" si="4"/>
        <v>case wtransaction_p2.flag2 &amp; 1 when 0 then null else TRUE end</v>
      </c>
      <c r="G355" s="35" t="str">
        <f t="shared" si="5"/>
        <v>case wtransaction_p2.flag2 &amp; 1 when 0 then null else 'INTERNATIONAL' end, case wtransaction_p2.flag2 &amp; 1 when 0 then null else TRUE end</v>
      </c>
    </row>
    <row r="356" spans="1:7" ht="15.75" customHeight="1">
      <c r="A356" s="20" t="s">
        <v>1118</v>
      </c>
      <c r="B356" s="20" t="s">
        <v>672</v>
      </c>
      <c r="C356" s="20" t="s">
        <v>674</v>
      </c>
      <c r="D356" s="33">
        <v>2</v>
      </c>
      <c r="E356" s="34" t="str">
        <f t="shared" si="3"/>
        <v>case wtransaction_p2.flag2 &amp; 2 when 0 then null else 'TO_GAMING' end</v>
      </c>
      <c r="F356" s="34" t="str">
        <f t="shared" si="4"/>
        <v>case wtransaction_p2.flag2 &amp; 2 when 0 then null else TRUE end</v>
      </c>
      <c r="G356" s="35" t="str">
        <f t="shared" si="5"/>
        <v>case wtransaction_p2.flag2 &amp; 2 when 0 then null else 'TO_GAMING' end, case wtransaction_p2.flag2 &amp; 2 when 0 then null else TRUE end</v>
      </c>
    </row>
    <row r="357" spans="1:7" ht="15.75" customHeight="1">
      <c r="A357" s="20" t="s">
        <v>1118</v>
      </c>
      <c r="B357" s="20" t="s">
        <v>672</v>
      </c>
      <c r="C357" s="20" t="s">
        <v>676</v>
      </c>
      <c r="D357" s="33">
        <v>4</v>
      </c>
      <c r="E357" s="34" t="str">
        <f t="shared" si="3"/>
        <v>case wtransaction_p2.flag2 &amp; 4 when 0 then null else 'HAS_BONUS' end</v>
      </c>
      <c r="F357" s="34" t="str">
        <f t="shared" si="4"/>
        <v>case wtransaction_p2.flag2 &amp; 4 when 0 then null else TRUE end</v>
      </c>
      <c r="G357" s="35" t="str">
        <f t="shared" si="5"/>
        <v>case wtransaction_p2.flag2 &amp; 4 when 0 then null else 'HAS_BONUS' end, case wtransaction_p2.flag2 &amp; 4 when 0 then null else TRUE end</v>
      </c>
    </row>
    <row r="358" spans="1:7" ht="15.75" customHeight="1">
      <c r="A358" s="20" t="s">
        <v>1118</v>
      </c>
      <c r="B358" s="20" t="s">
        <v>672</v>
      </c>
      <c r="C358" s="20" t="s">
        <v>677</v>
      </c>
      <c r="D358" s="33">
        <v>8</v>
      </c>
      <c r="E358" s="34" t="str">
        <f t="shared" si="3"/>
        <v>case wtransaction_p2.flag2 &amp; 8 when 0 then null else 'CHARGED_BACK' end</v>
      </c>
      <c r="F358" s="34" t="str">
        <f t="shared" si="4"/>
        <v>case wtransaction_p2.flag2 &amp; 8 when 0 then null else TRUE end</v>
      </c>
      <c r="G358" s="35" t="str">
        <f t="shared" si="5"/>
        <v>case wtransaction_p2.flag2 &amp; 8 when 0 then null else 'CHARGED_BACK' end, case wtransaction_p2.flag2 &amp; 8 when 0 then null else TRUE end</v>
      </c>
    </row>
    <row r="359" spans="1:7" ht="15.75" customHeight="1">
      <c r="A359" s="20" t="s">
        <v>1118</v>
      </c>
      <c r="B359" s="20" t="s">
        <v>672</v>
      </c>
      <c r="C359" s="20" t="s">
        <v>680</v>
      </c>
      <c r="D359" s="33">
        <v>16</v>
      </c>
      <c r="E359" s="34" t="str">
        <f t="shared" si="3"/>
        <v>case wtransaction_p2.flag2 &amp; 16 when 0 then null else 'IS_WBN' end</v>
      </c>
      <c r="F359" s="34" t="str">
        <f t="shared" si="4"/>
        <v>case wtransaction_p2.flag2 &amp; 16 when 0 then null else TRUE end</v>
      </c>
      <c r="G359" s="35" t="str">
        <f t="shared" si="5"/>
        <v>case wtransaction_p2.flag2 &amp; 16 when 0 then null else 'IS_WBN' end, case wtransaction_p2.flag2 &amp; 16 when 0 then null else TRUE end</v>
      </c>
    </row>
    <row r="360" spans="1:7" ht="15.75" customHeight="1">
      <c r="A360" s="20" t="s">
        <v>1118</v>
      </c>
      <c r="B360" s="20" t="s">
        <v>672</v>
      </c>
      <c r="C360" s="20" t="s">
        <v>685</v>
      </c>
      <c r="D360" s="33">
        <v>32</v>
      </c>
      <c r="E360" s="34" t="str">
        <f t="shared" si="3"/>
        <v>case wtransaction_p2.flag2 &amp; 32 when 0 then null else 'HAS_CONFIRMED_ADDRESS' end</v>
      </c>
      <c r="F360" s="34" t="str">
        <f t="shared" si="4"/>
        <v>case wtransaction_p2.flag2 &amp; 32 when 0 then null else TRUE end</v>
      </c>
      <c r="G360" s="35" t="str">
        <f t="shared" si="5"/>
        <v>case wtransaction_p2.flag2 &amp; 32 when 0 then null else 'HAS_CONFIRMED_ADDRESS' end, case wtransaction_p2.flag2 &amp; 32 when 0 then null else TRUE end</v>
      </c>
    </row>
    <row r="361" spans="1:7" ht="15.75" customHeight="1">
      <c r="A361" s="20" t="s">
        <v>1118</v>
      </c>
      <c r="B361" s="20" t="s">
        <v>672</v>
      </c>
      <c r="C361" s="20" t="s">
        <v>691</v>
      </c>
      <c r="D361" s="33">
        <v>64</v>
      </c>
      <c r="E361" s="34" t="str">
        <f t="shared" si="3"/>
        <v>case wtransaction_p2.flag2 &amp; 64 when 0 then null else 'HAS_CART' end</v>
      </c>
      <c r="F361" s="34" t="str">
        <f t="shared" si="4"/>
        <v>case wtransaction_p2.flag2 &amp; 64 when 0 then null else TRUE end</v>
      </c>
      <c r="G361" s="35" t="str">
        <f t="shared" si="5"/>
        <v>case wtransaction_p2.flag2 &amp; 64 when 0 then null else 'HAS_CART' end, case wtransaction_p2.flag2 &amp; 64 when 0 then null else TRUE end</v>
      </c>
    </row>
    <row r="362" spans="1:7" ht="15.75" customHeight="1">
      <c r="A362" s="20" t="s">
        <v>1118</v>
      </c>
      <c r="B362" s="20" t="s">
        <v>672</v>
      </c>
      <c r="C362" s="20" t="s">
        <v>694</v>
      </c>
      <c r="D362" s="33">
        <v>128</v>
      </c>
      <c r="E362" s="34" t="str">
        <f t="shared" si="3"/>
        <v>case wtransaction_p2.flag2 &amp; 128 when 0 then null else 'FROM_GAMING' end</v>
      </c>
      <c r="F362" s="34" t="str">
        <f t="shared" si="4"/>
        <v>case wtransaction_p2.flag2 &amp; 128 when 0 then null else TRUE end</v>
      </c>
      <c r="G362" s="35" t="str">
        <f t="shared" si="5"/>
        <v>case wtransaction_p2.flag2 &amp; 128 when 0 then null else 'FROM_GAMING' end, case wtransaction_p2.flag2 &amp; 128 when 0 then null else TRUE end</v>
      </c>
    </row>
    <row r="363" spans="1:7" ht="15.75" customHeight="1">
      <c r="A363" s="20" t="s">
        <v>1118</v>
      </c>
      <c r="B363" s="20" t="s">
        <v>672</v>
      </c>
      <c r="C363" s="20" t="s">
        <v>696</v>
      </c>
      <c r="D363" s="33">
        <v>256</v>
      </c>
      <c r="E363" s="34" t="str">
        <f t="shared" si="3"/>
        <v>case wtransaction_p2.flag2 &amp; 256 when 0 then null else 'COUNTERPARTY_BUSINESS' end</v>
      </c>
      <c r="F363" s="34" t="str">
        <f t="shared" si="4"/>
        <v>case wtransaction_p2.flag2 &amp; 256 when 0 then null else TRUE end</v>
      </c>
      <c r="G363" s="35" t="str">
        <f t="shared" si="5"/>
        <v>case wtransaction_p2.flag2 &amp; 256 when 0 then null else 'COUNTERPARTY_BUSINESS' end, case wtransaction_p2.flag2 &amp; 256 when 0 then null else TRUE end</v>
      </c>
    </row>
    <row r="364" spans="1:7" ht="15.75" customHeight="1">
      <c r="A364" s="20" t="s">
        <v>1118</v>
      </c>
      <c r="B364" s="20" t="s">
        <v>672</v>
      </c>
      <c r="C364" s="20" t="s">
        <v>701</v>
      </c>
      <c r="D364" s="33">
        <v>512</v>
      </c>
      <c r="E364" s="34" t="str">
        <f t="shared" si="3"/>
        <v>case wtransaction_p2.flag2 &amp; 512 when 0 then null else 'SCHEDULED_PMT' end</v>
      </c>
      <c r="F364" s="34" t="str">
        <f t="shared" si="4"/>
        <v>case wtransaction_p2.flag2 &amp; 512 when 0 then null else TRUE end</v>
      </c>
      <c r="G364" s="35" t="str">
        <f t="shared" si="5"/>
        <v>case wtransaction_p2.flag2 &amp; 512 when 0 then null else 'SCHEDULED_PMT' end, case wtransaction_p2.flag2 &amp; 512 when 0 then null else TRUE end</v>
      </c>
    </row>
    <row r="365" spans="1:7" ht="15.75" customHeight="1">
      <c r="A365" s="20" t="s">
        <v>1118</v>
      </c>
      <c r="B365" s="20" t="s">
        <v>672</v>
      </c>
      <c r="C365" s="20" t="s">
        <v>705</v>
      </c>
      <c r="D365" s="33">
        <v>1024</v>
      </c>
      <c r="E365" s="34" t="str">
        <f t="shared" si="3"/>
        <v>case wtransaction_p2.flag2 &amp; 1024 when 0 then null else 'SUBSCRIPTION_PMT' end</v>
      </c>
      <c r="F365" s="34" t="str">
        <f t="shared" si="4"/>
        <v>case wtransaction_p2.flag2 &amp; 1024 when 0 then null else TRUE end</v>
      </c>
      <c r="G365" s="35" t="str">
        <f t="shared" si="5"/>
        <v>case wtransaction_p2.flag2 &amp; 1024 when 0 then null else 'SUBSCRIPTION_PMT' end, case wtransaction_p2.flag2 &amp; 1024 when 0 then null else TRUE end</v>
      </c>
    </row>
    <row r="366" spans="1:7" ht="15.75" customHeight="1">
      <c r="A366" s="20" t="s">
        <v>1118</v>
      </c>
      <c r="B366" s="20" t="s">
        <v>672</v>
      </c>
      <c r="C366" s="20" t="s">
        <v>707</v>
      </c>
      <c r="D366" s="33">
        <v>2048</v>
      </c>
      <c r="E366" s="34" t="str">
        <f t="shared" si="3"/>
        <v>case wtransaction_p2.flag2 &amp; 2048 when 0 then null else 'INST_ACH_UNSECURED' end</v>
      </c>
      <c r="F366" s="34" t="str">
        <f t="shared" si="4"/>
        <v>case wtransaction_p2.flag2 &amp; 2048 when 0 then null else TRUE end</v>
      </c>
      <c r="G366" s="35" t="str">
        <f t="shared" si="5"/>
        <v>case wtransaction_p2.flag2 &amp; 2048 when 0 then null else 'INST_ACH_UNSECURED' end, case wtransaction_p2.flag2 &amp; 2048 when 0 then null else TRUE end</v>
      </c>
    </row>
    <row r="367" spans="1:7" ht="15.75" customHeight="1">
      <c r="A367" s="20" t="s">
        <v>1118</v>
      </c>
      <c r="B367" s="20" t="s">
        <v>672</v>
      </c>
      <c r="C367" s="20" t="s">
        <v>709</v>
      </c>
      <c r="D367" s="33">
        <v>4096</v>
      </c>
      <c r="E367" s="34" t="str">
        <f t="shared" si="3"/>
        <v>case wtransaction_p2.flag2 &amp; 4096 when 0 then null else 'ACH_REPRESENTED' end</v>
      </c>
      <c r="F367" s="34" t="str">
        <f t="shared" si="4"/>
        <v>case wtransaction_p2.flag2 &amp; 4096 when 0 then null else TRUE end</v>
      </c>
      <c r="G367" s="35" t="str">
        <f t="shared" si="5"/>
        <v>case wtransaction_p2.flag2 &amp; 4096 when 0 then null else 'ACH_REPRESENTED' end, case wtransaction_p2.flag2 &amp; 4096 when 0 then null else TRUE end</v>
      </c>
    </row>
    <row r="368" spans="1:7" ht="15.75" customHeight="1">
      <c r="A368" s="20" t="s">
        <v>1118</v>
      </c>
      <c r="B368" s="20" t="s">
        <v>672</v>
      </c>
      <c r="C368" s="20" t="s">
        <v>711</v>
      </c>
      <c r="D368" s="33">
        <v>8192</v>
      </c>
      <c r="E368" s="34" t="str">
        <f t="shared" si="3"/>
        <v>case wtransaction_p2.flag2 &amp; 8192 when 0 then null else 'REVERSAL_PENDING' end</v>
      </c>
      <c r="F368" s="34" t="str">
        <f t="shared" si="4"/>
        <v>case wtransaction_p2.flag2 &amp; 8192 when 0 then null else TRUE end</v>
      </c>
      <c r="G368" s="35" t="str">
        <f t="shared" si="5"/>
        <v>case wtransaction_p2.flag2 &amp; 8192 when 0 then null else 'REVERSAL_PENDING' end, case wtransaction_p2.flag2 &amp; 8192 when 0 then null else TRUE end</v>
      </c>
    </row>
    <row r="369" spans="1:7" ht="15.75" customHeight="1">
      <c r="A369" s="20" t="s">
        <v>1118</v>
      </c>
      <c r="B369" s="20" t="s">
        <v>672</v>
      </c>
      <c r="C369" s="20" t="s">
        <v>712</v>
      </c>
      <c r="D369" s="33">
        <v>16384</v>
      </c>
      <c r="E369" s="34" t="str">
        <f t="shared" si="3"/>
        <v>case wtransaction_p2.flag2 &amp; 16384 when 0 then null else 'CARD_VIRTUAL' end</v>
      </c>
      <c r="F369" s="34" t="str">
        <f t="shared" si="4"/>
        <v>case wtransaction_p2.flag2 &amp; 16384 when 0 then null else TRUE end</v>
      </c>
      <c r="G369" s="35" t="str">
        <f t="shared" si="5"/>
        <v>case wtransaction_p2.flag2 &amp; 16384 when 0 then null else 'CARD_VIRTUAL' end, case wtransaction_p2.flag2 &amp; 16384 when 0 then null else TRUE end</v>
      </c>
    </row>
    <row r="370" spans="1:7" ht="15.75" customHeight="1">
      <c r="A370" s="20" t="s">
        <v>1118</v>
      </c>
      <c r="B370" s="20" t="s">
        <v>672</v>
      </c>
      <c r="C370" s="20" t="s">
        <v>715</v>
      </c>
      <c r="D370" s="33">
        <v>32768</v>
      </c>
      <c r="E370" s="34" t="str">
        <f t="shared" si="3"/>
        <v>case wtransaction_p2.flag2 &amp; 32768 when 0 then null else 'HAS_UNCLEARED_ECHECK' end</v>
      </c>
      <c r="F370" s="34" t="str">
        <f t="shared" si="4"/>
        <v>case wtransaction_p2.flag2 &amp; 32768 when 0 then null else TRUE end</v>
      </c>
      <c r="G370" s="35" t="str">
        <f t="shared" si="5"/>
        <v>case wtransaction_p2.flag2 &amp; 32768 when 0 then null else 'HAS_UNCLEARED_ECHECK' end, case wtransaction_p2.flag2 &amp; 32768 when 0 then null else TRUE end</v>
      </c>
    </row>
    <row r="371" spans="1:7" ht="15.75" customHeight="1">
      <c r="A371" s="20" t="s">
        <v>1118</v>
      </c>
      <c r="B371" s="20" t="s">
        <v>672</v>
      </c>
      <c r="C371" s="20" t="s">
        <v>716</v>
      </c>
      <c r="D371" s="33">
        <v>65536</v>
      </c>
      <c r="E371" s="34" t="str">
        <f t="shared" si="3"/>
        <v>case wtransaction_p2.flag2 &amp; 65536 when 0 then null else 'SHIPPED_VIA_US' end</v>
      </c>
      <c r="F371" s="34" t="str">
        <f t="shared" si="4"/>
        <v>case wtransaction_p2.flag2 &amp; 65536 when 0 then null else TRUE end</v>
      </c>
      <c r="G371" s="35" t="str">
        <f t="shared" si="5"/>
        <v>case wtransaction_p2.flag2 &amp; 65536 when 0 then null else 'SHIPPED_VIA_US' end, case wtransaction_p2.flag2 &amp; 65536 when 0 then null else TRUE end</v>
      </c>
    </row>
    <row r="372" spans="1:7" ht="15.75" customHeight="1">
      <c r="A372" s="20" t="s">
        <v>1118</v>
      </c>
      <c r="B372" s="20" t="s">
        <v>672</v>
      </c>
      <c r="C372" s="20" t="s">
        <v>718</v>
      </c>
      <c r="D372" s="33">
        <v>131072</v>
      </c>
      <c r="E372" s="34" t="str">
        <f t="shared" si="3"/>
        <v>case wtransaction_p2.flag2 &amp; 131072 when 0 then null else 'INITIALLY_HELD_FOR_RECIPIENT' end</v>
      </c>
      <c r="F372" s="34" t="str">
        <f t="shared" si="4"/>
        <v>case wtransaction_p2.flag2 &amp; 131072 when 0 then null else TRUE end</v>
      </c>
      <c r="G372" s="35" t="str">
        <f t="shared" si="5"/>
        <v>case wtransaction_p2.flag2 &amp; 131072 when 0 then null else 'INITIALLY_HELD_FOR_RECIPIENT' end, case wtransaction_p2.flag2 &amp; 131072 when 0 then null else TRUE end</v>
      </c>
    </row>
    <row r="373" spans="1:7" ht="15.75" customHeight="1">
      <c r="A373" s="20" t="s">
        <v>1118</v>
      </c>
      <c r="B373" s="20" t="s">
        <v>672</v>
      </c>
      <c r="C373" s="20" t="s">
        <v>721</v>
      </c>
      <c r="D373" s="33">
        <v>262144</v>
      </c>
      <c r="E373" s="34" t="str">
        <f t="shared" si="3"/>
        <v>case wtransaction_p2.flag2 &amp; 262144 when 0 then null else 'INITIALLY_HELD_FOR_VERIFY' end</v>
      </c>
      <c r="F373" s="34" t="str">
        <f t="shared" si="4"/>
        <v>case wtransaction_p2.flag2 &amp; 262144 when 0 then null else TRUE end</v>
      </c>
      <c r="G373" s="35" t="str">
        <f t="shared" si="5"/>
        <v>case wtransaction_p2.flag2 &amp; 262144 when 0 then null else 'INITIALLY_HELD_FOR_VERIFY' end, case wtransaction_p2.flag2 &amp; 262144 when 0 then null else TRUE end</v>
      </c>
    </row>
    <row r="374" spans="1:7" ht="15.75" customHeight="1">
      <c r="A374" s="20" t="s">
        <v>1118</v>
      </c>
      <c r="B374" s="20" t="s">
        <v>672</v>
      </c>
      <c r="C374" s="20" t="s">
        <v>726</v>
      </c>
      <c r="D374" s="33">
        <v>524288</v>
      </c>
      <c r="E374" s="34" t="str">
        <f t="shared" si="3"/>
        <v>case wtransaction_p2.flag2 &amp; 524288 when 0 then null else 'INITIALLY_HELD_FOR_SHIPPING' end</v>
      </c>
      <c r="F374" s="34" t="str">
        <f t="shared" si="4"/>
        <v>case wtransaction_p2.flag2 &amp; 524288 when 0 then null else TRUE end</v>
      </c>
      <c r="G374" s="35" t="str">
        <f t="shared" si="5"/>
        <v>case wtransaction_p2.flag2 &amp; 524288 when 0 then null else 'INITIALLY_HELD_FOR_SHIPPING' end, case wtransaction_p2.flag2 &amp; 524288 when 0 then null else TRUE end</v>
      </c>
    </row>
    <row r="375" spans="1:7" ht="15.75" customHeight="1">
      <c r="A375" s="20" t="s">
        <v>1118</v>
      </c>
      <c r="B375" s="20" t="s">
        <v>672</v>
      </c>
      <c r="C375" s="20" t="s">
        <v>727</v>
      </c>
      <c r="D375" s="33">
        <v>1048576</v>
      </c>
      <c r="E375" s="34" t="str">
        <f t="shared" si="3"/>
        <v>case wtransaction_p2.flag2 &amp; 1048576 when 0 then null else 'INITIALLY_HELD_FOR_UPGRADE' end</v>
      </c>
      <c r="F375" s="34" t="str">
        <f t="shared" si="4"/>
        <v>case wtransaction_p2.flag2 &amp; 1048576 when 0 then null else TRUE end</v>
      </c>
      <c r="G375" s="35" t="str">
        <f t="shared" si="5"/>
        <v>case wtransaction_p2.flag2 &amp; 1048576 when 0 then null else 'INITIALLY_HELD_FOR_UPGRADE' end, case wtransaction_p2.flag2 &amp; 1048576 when 0 then null else TRUE end</v>
      </c>
    </row>
    <row r="376" spans="1:7" ht="15.75" customHeight="1">
      <c r="A376" s="20" t="s">
        <v>1118</v>
      </c>
      <c r="B376" s="20" t="s">
        <v>672</v>
      </c>
      <c r="C376" s="20" t="s">
        <v>730</v>
      </c>
      <c r="D376" s="33">
        <v>2097152</v>
      </c>
      <c r="E376" s="34" t="str">
        <f t="shared" si="3"/>
        <v>case wtransaction_p2.flag2 &amp; 2097152 when 0 then null else 'FROM_EAN' end</v>
      </c>
      <c r="F376" s="34" t="str">
        <f t="shared" si="4"/>
        <v>case wtransaction_p2.flag2 &amp; 2097152 when 0 then null else TRUE end</v>
      </c>
      <c r="G376" s="35" t="str">
        <f t="shared" si="5"/>
        <v>case wtransaction_p2.flag2 &amp; 2097152 when 0 then null else 'FROM_EAN' end, case wtransaction_p2.flag2 &amp; 2097152 when 0 then null else TRUE end</v>
      </c>
    </row>
    <row r="377" spans="1:7" ht="15.75" customHeight="1">
      <c r="A377" s="20" t="s">
        <v>1118</v>
      </c>
      <c r="B377" s="20" t="s">
        <v>672</v>
      </c>
      <c r="C377" s="20" t="s">
        <v>733</v>
      </c>
      <c r="D377" s="33">
        <v>4194304</v>
      </c>
      <c r="E377" s="34" t="str">
        <f t="shared" si="3"/>
        <v>case wtransaction_p2.flag2 &amp; 4194304 when 0 then null else 'REVERSAL_PAYEE_INITIATED' end</v>
      </c>
      <c r="F377" s="34" t="str">
        <f t="shared" si="4"/>
        <v>case wtransaction_p2.flag2 &amp; 4194304 when 0 then null else TRUE end</v>
      </c>
      <c r="G377" s="35" t="str">
        <f t="shared" si="5"/>
        <v>case wtransaction_p2.flag2 &amp; 4194304 when 0 then null else 'REVERSAL_PAYEE_INITIATED' end, case wtransaction_p2.flag2 &amp; 4194304 when 0 then null else TRUE end</v>
      </c>
    </row>
    <row r="378" spans="1:7" ht="15.75" customHeight="1">
      <c r="A378" s="20" t="s">
        <v>1118</v>
      </c>
      <c r="B378" s="20" t="s">
        <v>672</v>
      </c>
      <c r="C378" s="20" t="s">
        <v>737</v>
      </c>
      <c r="D378" s="33">
        <v>8388608</v>
      </c>
      <c r="E378" s="34" t="str">
        <f t="shared" si="3"/>
        <v>case wtransaction_p2.flag2 &amp; 8388608 when 0 then null else 'FOR_FASTPAY' end</v>
      </c>
      <c r="F378" s="34" t="str">
        <f t="shared" si="4"/>
        <v>case wtransaction_p2.flag2 &amp; 8388608 when 0 then null else TRUE end</v>
      </c>
      <c r="G378" s="35" t="str">
        <f t="shared" si="5"/>
        <v>case wtransaction_p2.flag2 &amp; 8388608 when 0 then null else 'FOR_FASTPAY' end, case wtransaction_p2.flag2 &amp; 8388608 when 0 then null else TRUE end</v>
      </c>
    </row>
    <row r="379" spans="1:7" ht="15.75" customHeight="1">
      <c r="A379" s="20" t="s">
        <v>1118</v>
      </c>
      <c r="B379" s="20" t="s">
        <v>672</v>
      </c>
      <c r="C379" s="20" t="s">
        <v>738</v>
      </c>
      <c r="D379" s="33">
        <v>16777216</v>
      </c>
      <c r="E379" s="34" t="str">
        <f t="shared" si="3"/>
        <v>case wtransaction_p2.flag2 &amp; 16777216 when 0 then null else 'COMPOSITE_FEE' end</v>
      </c>
      <c r="F379" s="34" t="str">
        <f t="shared" si="4"/>
        <v>case wtransaction_p2.flag2 &amp; 16777216 when 0 then null else TRUE end</v>
      </c>
      <c r="G379" s="35" t="str">
        <f t="shared" si="5"/>
        <v>case wtransaction_p2.flag2 &amp; 16777216 when 0 then null else 'COMPOSITE_FEE' end, case wtransaction_p2.flag2 &amp; 16777216 when 0 then null else TRUE end</v>
      </c>
    </row>
    <row r="380" spans="1:7" ht="15.75" customHeight="1">
      <c r="A380" s="20" t="s">
        <v>1118</v>
      </c>
      <c r="B380" s="20" t="s">
        <v>672</v>
      </c>
      <c r="C380" s="20" t="s">
        <v>739</v>
      </c>
      <c r="D380" s="33">
        <v>33554432</v>
      </c>
      <c r="E380" s="34" t="str">
        <f t="shared" si="3"/>
        <v>case wtransaction_p2.flag2 &amp; 33554432 when 0 then null else 'INITIALLY_HELD_FOR_CCRISK' end</v>
      </c>
      <c r="F380" s="34" t="str">
        <f t="shared" si="4"/>
        <v>case wtransaction_p2.flag2 &amp; 33554432 when 0 then null else TRUE end</v>
      </c>
      <c r="G380" s="35" t="str">
        <f t="shared" si="5"/>
        <v>case wtransaction_p2.flag2 &amp; 33554432 when 0 then null else 'INITIALLY_HELD_FOR_CCRISK' end, case wtransaction_p2.flag2 &amp; 33554432 when 0 then null else TRUE end</v>
      </c>
    </row>
    <row r="381" spans="1:7" ht="15.75" customHeight="1">
      <c r="A381" s="20" t="s">
        <v>1118</v>
      </c>
      <c r="B381" s="20" t="s">
        <v>672</v>
      </c>
      <c r="C381" s="20" t="s">
        <v>741</v>
      </c>
      <c r="D381" s="33">
        <v>67108864</v>
      </c>
      <c r="E381" s="34" t="str">
        <f t="shared" si="3"/>
        <v>case wtransaction_p2.flag2 &amp; 67108864 when 0 then null else 'INITIALLY_HELD_FOR_CURRENCY' end</v>
      </c>
      <c r="F381" s="34" t="str">
        <f t="shared" si="4"/>
        <v>case wtransaction_p2.flag2 &amp; 67108864 when 0 then null else TRUE end</v>
      </c>
      <c r="G381" s="35" t="str">
        <f t="shared" si="5"/>
        <v>case wtransaction_p2.flag2 &amp; 67108864 when 0 then null else 'INITIALLY_HELD_FOR_CURRENCY' end, case wtransaction_p2.flag2 &amp; 67108864 when 0 then null else TRUE end</v>
      </c>
    </row>
    <row r="382" spans="1:7" ht="15.75" customHeight="1">
      <c r="A382" s="20" t="s">
        <v>1118</v>
      </c>
      <c r="B382" s="20" t="s">
        <v>672</v>
      </c>
      <c r="C382" s="20" t="s">
        <v>742</v>
      </c>
      <c r="D382" s="33">
        <v>134217728</v>
      </c>
      <c r="E382" s="34" t="str">
        <f t="shared" si="3"/>
        <v>case wtransaction_p2.flag2 &amp; 134217728 when 0 then null else 'DONT_SHOW_SHIP_BUTTON' end</v>
      </c>
      <c r="F382" s="34" t="str">
        <f t="shared" si="4"/>
        <v>case wtransaction_p2.flag2 &amp; 134217728 when 0 then null else TRUE end</v>
      </c>
      <c r="G382" s="35" t="str">
        <f t="shared" si="5"/>
        <v>case wtransaction_p2.flag2 &amp; 134217728 when 0 then null else 'DONT_SHOW_SHIP_BUTTON' end, case wtransaction_p2.flag2 &amp; 134217728 when 0 then null else TRUE end</v>
      </c>
    </row>
    <row r="383" spans="1:7" ht="15.75" customHeight="1">
      <c r="A383" s="20" t="s">
        <v>1118</v>
      </c>
      <c r="B383" s="20" t="s">
        <v>672</v>
      </c>
      <c r="C383" s="20" t="s">
        <v>743</v>
      </c>
      <c r="D383" s="33">
        <v>268435456</v>
      </c>
      <c r="E383" s="34" t="str">
        <f t="shared" si="3"/>
        <v>case wtransaction_p2.flag2 &amp; 268435456 when 0 then null else 'CROSS_CURRENCY_FUNDED' end</v>
      </c>
      <c r="F383" s="34" t="str">
        <f t="shared" si="4"/>
        <v>case wtransaction_p2.flag2 &amp; 268435456 when 0 then null else TRUE end</v>
      </c>
      <c r="G383" s="35" t="str">
        <f t="shared" si="5"/>
        <v>case wtransaction_p2.flag2 &amp; 268435456 when 0 then null else 'CROSS_CURRENCY_FUNDED' end, case wtransaction_p2.flag2 &amp; 268435456 when 0 then null else TRUE end</v>
      </c>
    </row>
    <row r="384" spans="1:7" ht="15.75" customHeight="1">
      <c r="A384" s="20" t="s">
        <v>1118</v>
      </c>
      <c r="B384" s="20" t="s">
        <v>672</v>
      </c>
      <c r="C384" s="20" t="s">
        <v>746</v>
      </c>
      <c r="D384" s="33">
        <v>536870912</v>
      </c>
      <c r="E384" s="34" t="str">
        <f t="shared" si="3"/>
        <v>case wtransaction_p2.flag2 &amp; 536870912 when 0 then null else 'INITIALLY_HELD_FOR_VOLUME' end</v>
      </c>
      <c r="F384" s="34" t="str">
        <f t="shared" si="4"/>
        <v>case wtransaction_p2.flag2 &amp; 536870912 when 0 then null else TRUE end</v>
      </c>
      <c r="G384" s="35" t="str">
        <f t="shared" si="5"/>
        <v>case wtransaction_p2.flag2 &amp; 536870912 when 0 then null else 'INITIALLY_HELD_FOR_VOLUME' end, case wtransaction_p2.flag2 &amp; 536870912 when 0 then null else TRUE end</v>
      </c>
    </row>
    <row r="385" spans="1:7" ht="15.75" customHeight="1">
      <c r="A385" s="20" t="s">
        <v>1118</v>
      </c>
      <c r="B385" s="20" t="s">
        <v>672</v>
      </c>
      <c r="C385" s="20" t="s">
        <v>747</v>
      </c>
      <c r="D385" s="33">
        <v>1073741824</v>
      </c>
      <c r="E385" s="34" t="str">
        <f t="shared" si="3"/>
        <v>case wtransaction_p2.flag2 &amp; 1073741824 when 0 then null else 'CARD_HIDDEN' end</v>
      </c>
      <c r="F385" s="34" t="str">
        <f t="shared" si="4"/>
        <v>case wtransaction_p2.flag2 &amp; 1073741824 when 0 then null else TRUE end</v>
      </c>
      <c r="G385" s="35" t="str">
        <f t="shared" si="5"/>
        <v>case wtransaction_p2.flag2 &amp; 1073741824 when 0 then null else 'CARD_HIDDEN' end, case wtransaction_p2.flag2 &amp; 1073741824 when 0 then null else TRUE end</v>
      </c>
    </row>
    <row r="386" spans="1:7" ht="15.75" customHeight="1">
      <c r="A386" s="20" t="s">
        <v>1118</v>
      </c>
      <c r="B386" s="20" t="s">
        <v>672</v>
      </c>
      <c r="C386" s="20" t="s">
        <v>748</v>
      </c>
      <c r="D386" s="33">
        <v>639500288</v>
      </c>
      <c r="E386" s="34" t="str">
        <f t="shared" si="3"/>
        <v>case wtransaction_p2.flag2 &amp; 639500288 when 0 then null else 'INITIALLY_HELD_ALL' end</v>
      </c>
      <c r="F386" s="34" t="str">
        <f t="shared" si="4"/>
        <v>case wtransaction_p2.flag2 &amp; 639500288 when 0 then null else TRUE end</v>
      </c>
      <c r="G386" s="35" t="str">
        <f t="shared" si="5"/>
        <v>case wtransaction_p2.flag2 &amp; 639500288 when 0 then null else 'INITIALLY_HELD_ALL' end, case wtransaction_p2.flag2 &amp; 639500288 when 0 then null else TRUE end</v>
      </c>
    </row>
    <row r="387" spans="1:7" ht="15.75" customHeight="1">
      <c r="A387" s="20" t="s">
        <v>1118</v>
      </c>
      <c r="B387" s="20" t="s">
        <v>750</v>
      </c>
      <c r="C387" s="20" t="s">
        <v>751</v>
      </c>
      <c r="D387" s="33">
        <v>1</v>
      </c>
      <c r="E387" s="34" t="str">
        <f t="shared" si="3"/>
        <v>case wtransaction_p2.flag3 &amp; 1 when 0 then null else 'INITIALLY_INACTIVE_ECHECK' end</v>
      </c>
      <c r="F387" s="34" t="str">
        <f t="shared" si="4"/>
        <v>case wtransaction_p2.flag3 &amp; 1 when 0 then null else TRUE end</v>
      </c>
      <c r="G387" s="35" t="str">
        <f t="shared" si="5"/>
        <v>case wtransaction_p2.flag3 &amp; 1 when 0 then null else 'INITIALLY_INACTIVE_ECHECK' end, case wtransaction_p2.flag3 &amp; 1 when 0 then null else TRUE end</v>
      </c>
    </row>
    <row r="388" spans="1:7" ht="15.75" customHeight="1">
      <c r="A388" s="20" t="s">
        <v>1118</v>
      </c>
      <c r="B388" s="20" t="s">
        <v>750</v>
      </c>
      <c r="C388" s="20" t="s">
        <v>753</v>
      </c>
      <c r="D388" s="33">
        <v>2</v>
      </c>
      <c r="E388" s="34" t="str">
        <f t="shared" si="3"/>
        <v>case wtransaction_p2.flag3 &amp; 2 when 0 then null else 'INACTIVE_ECHECK' end</v>
      </c>
      <c r="F388" s="34" t="str">
        <f t="shared" si="4"/>
        <v>case wtransaction_p2.flag3 &amp; 2 when 0 then null else TRUE end</v>
      </c>
      <c r="G388" s="35" t="str">
        <f t="shared" si="5"/>
        <v>case wtransaction_p2.flag3 &amp; 2 when 0 then null else 'INACTIVE_ECHECK' end, case wtransaction_p2.flag3 &amp; 2 when 0 then null else TRUE end</v>
      </c>
    </row>
    <row r="389" spans="1:7" ht="15.75" customHeight="1">
      <c r="A389" s="20" t="s">
        <v>1118</v>
      </c>
      <c r="B389" s="20" t="s">
        <v>750</v>
      </c>
      <c r="C389" s="20" t="s">
        <v>754</v>
      </c>
      <c r="D389" s="33">
        <v>4</v>
      </c>
      <c r="E389" s="34" t="str">
        <f t="shared" si="3"/>
        <v>case wtransaction_p2.flag3 &amp; 4 when 0 then null else 'WARRANTY_APPLIES' end</v>
      </c>
      <c r="F389" s="34" t="str">
        <f t="shared" si="4"/>
        <v>case wtransaction_p2.flag3 &amp; 4 when 0 then null else TRUE end</v>
      </c>
      <c r="G389" s="35" t="str">
        <f t="shared" si="5"/>
        <v>case wtransaction_p2.flag3 &amp; 4 when 0 then null else 'WARRANTY_APPLIES' end, case wtransaction_p2.flag3 &amp; 4 when 0 then null else TRUE end</v>
      </c>
    </row>
    <row r="390" spans="1:7" ht="15.75" customHeight="1">
      <c r="A390" s="20" t="s">
        <v>1118</v>
      </c>
      <c r="B390" s="20" t="s">
        <v>750</v>
      </c>
      <c r="C390" s="20" t="s">
        <v>756</v>
      </c>
      <c r="D390" s="33">
        <v>8</v>
      </c>
      <c r="E390" s="34" t="str">
        <f t="shared" si="3"/>
        <v>case wtransaction_p2.flag3 &amp; 8 when 0 then null else 'WARRANTY_OFFERED' end</v>
      </c>
      <c r="F390" s="34" t="str">
        <f t="shared" si="4"/>
        <v>case wtransaction_p2.flag3 &amp; 8 when 0 then null else TRUE end</v>
      </c>
      <c r="G390" s="35" t="str">
        <f t="shared" si="5"/>
        <v>case wtransaction_p2.flag3 &amp; 8 when 0 then null else 'WARRANTY_OFFERED' end, case wtransaction_p2.flag3 &amp; 8 when 0 then null else TRUE end</v>
      </c>
    </row>
    <row r="391" spans="1:7" ht="15.75" customHeight="1">
      <c r="A391" s="20" t="s">
        <v>1118</v>
      </c>
      <c r="B391" s="20" t="s">
        <v>750</v>
      </c>
      <c r="C391" s="20" t="s">
        <v>757</v>
      </c>
      <c r="D391" s="33">
        <v>16</v>
      </c>
      <c r="E391" s="34" t="str">
        <f t="shared" si="3"/>
        <v>case wtransaction_p2.flag3 &amp; 16 when 0 then null else 'FROM_INVOICE' end</v>
      </c>
      <c r="F391" s="34" t="str">
        <f t="shared" si="4"/>
        <v>case wtransaction_p2.flag3 &amp; 16 when 0 then null else TRUE end</v>
      </c>
      <c r="G391" s="35" t="str">
        <f t="shared" si="5"/>
        <v>case wtransaction_p2.flag3 &amp; 16 when 0 then null else 'FROM_INVOICE' end, case wtransaction_p2.flag3 &amp; 16 when 0 then null else TRUE end</v>
      </c>
    </row>
    <row r="392" spans="1:7" ht="15.75" customHeight="1">
      <c r="A392" s="20" t="s">
        <v>1118</v>
      </c>
      <c r="B392" s="20" t="s">
        <v>750</v>
      </c>
      <c r="C392" s="20" t="s">
        <v>758</v>
      </c>
      <c r="D392" s="33">
        <v>32</v>
      </c>
      <c r="E392" s="34" t="str">
        <f t="shared" si="3"/>
        <v>case wtransaction_p2.flag3 &amp; 32 when 0 then null else 'UNVERIFIED_INSTANT_ACH' end</v>
      </c>
      <c r="F392" s="34" t="str">
        <f t="shared" si="4"/>
        <v>case wtransaction_p2.flag3 &amp; 32 when 0 then null else TRUE end</v>
      </c>
      <c r="G392" s="35" t="str">
        <f t="shared" si="5"/>
        <v>case wtransaction_p2.flag3 &amp; 32 when 0 then null else 'UNVERIFIED_INSTANT_ACH' end, case wtransaction_p2.flag3 &amp; 32 when 0 then null else TRUE end</v>
      </c>
    </row>
    <row r="393" spans="1:7" ht="15.75" customHeight="1">
      <c r="A393" s="20" t="s">
        <v>1118</v>
      </c>
      <c r="B393" s="20" t="s">
        <v>750</v>
      </c>
      <c r="C393" s="20" t="s">
        <v>761</v>
      </c>
      <c r="D393" s="33">
        <v>64</v>
      </c>
      <c r="E393" s="34" t="str">
        <f t="shared" si="3"/>
        <v>case wtransaction_p2.flag3 &amp; 64 when 0 then null else 'NO_DISPLAY_USER' end</v>
      </c>
      <c r="F393" s="34" t="str">
        <f t="shared" si="4"/>
        <v>case wtransaction_p2.flag3 &amp; 64 when 0 then null else TRUE end</v>
      </c>
      <c r="G393" s="35" t="str">
        <f t="shared" si="5"/>
        <v>case wtransaction_p2.flag3 &amp; 64 when 0 then null else 'NO_DISPLAY_USER' end, case wtransaction_p2.flag3 &amp; 64 when 0 then null else TRUE end</v>
      </c>
    </row>
    <row r="394" spans="1:7" ht="15.75" customHeight="1">
      <c r="A394" s="20" t="s">
        <v>1118</v>
      </c>
      <c r="B394" s="20" t="s">
        <v>750</v>
      </c>
      <c r="C394" s="20" t="s">
        <v>766</v>
      </c>
      <c r="D394" s="33">
        <v>128</v>
      </c>
      <c r="E394" s="34" t="str">
        <f t="shared" si="3"/>
        <v>case wtransaction_p2.flag3 &amp; 128 when 0 then null else 'REPORTED_AS_UNAUTHORIZED' end</v>
      </c>
      <c r="F394" s="34" t="str">
        <f t="shared" si="4"/>
        <v>case wtransaction_p2.flag3 &amp; 128 when 0 then null else TRUE end</v>
      </c>
      <c r="G394" s="35" t="str">
        <f t="shared" si="5"/>
        <v>case wtransaction_p2.flag3 &amp; 128 when 0 then null else 'REPORTED_AS_UNAUTHORIZED' end, case wtransaction_p2.flag3 &amp; 128 when 0 then null else TRUE end</v>
      </c>
    </row>
    <row r="395" spans="1:7" ht="15.75" customHeight="1">
      <c r="A395" s="20" t="s">
        <v>1118</v>
      </c>
      <c r="B395" s="20" t="s">
        <v>750</v>
      </c>
      <c r="C395" s="20" t="s">
        <v>767</v>
      </c>
      <c r="D395" s="33">
        <v>256</v>
      </c>
      <c r="E395" s="34" t="str">
        <f t="shared" si="3"/>
        <v>case wtransaction_p2.flag3 &amp; 256 when 0 then null else 'TO_EBAY_CAT' end</v>
      </c>
      <c r="F395" s="34" t="str">
        <f t="shared" si="4"/>
        <v>case wtransaction_p2.flag3 &amp; 256 when 0 then null else TRUE end</v>
      </c>
      <c r="G395" s="35" t="str">
        <f t="shared" si="5"/>
        <v>case wtransaction_p2.flag3 &amp; 256 when 0 then null else 'TO_EBAY_CAT' end, case wtransaction_p2.flag3 &amp; 256 when 0 then null else TRUE end</v>
      </c>
    </row>
    <row r="396" spans="1:7" ht="15.75" customHeight="1">
      <c r="A396" s="20" t="s">
        <v>1118</v>
      </c>
      <c r="B396" s="20" t="s">
        <v>750</v>
      </c>
      <c r="C396" s="20" t="s">
        <v>771</v>
      </c>
      <c r="D396" s="33">
        <v>512</v>
      </c>
      <c r="E396" s="34" t="str">
        <f t="shared" si="3"/>
        <v>case wtransaction_p2.flag3 &amp; 512 when 0 then null else 'HAS_TEMP_HOLD' end</v>
      </c>
      <c r="F396" s="34" t="str">
        <f t="shared" si="4"/>
        <v>case wtransaction_p2.flag3 &amp; 512 when 0 then null else TRUE end</v>
      </c>
      <c r="G396" s="35" t="str">
        <f t="shared" si="5"/>
        <v>case wtransaction_p2.flag3 &amp; 512 when 0 then null else 'HAS_TEMP_HOLD' end, case wtransaction_p2.flag3 &amp; 512 when 0 then null else TRUE end</v>
      </c>
    </row>
    <row r="397" spans="1:7" ht="15.75" customHeight="1">
      <c r="A397" s="20" t="s">
        <v>1118</v>
      </c>
      <c r="B397" s="20" t="s">
        <v>750</v>
      </c>
      <c r="C397" s="20" t="s">
        <v>774</v>
      </c>
      <c r="D397" s="33">
        <v>1024</v>
      </c>
      <c r="E397" s="34" t="str">
        <f t="shared" si="3"/>
        <v>case wtransaction_p2.flag3 &amp; 1024 when 0 then null else 'EBAY_MOTORS_DEPOSIT' end</v>
      </c>
      <c r="F397" s="34" t="str">
        <f t="shared" si="4"/>
        <v>case wtransaction_p2.flag3 &amp; 1024 when 0 then null else TRUE end</v>
      </c>
      <c r="G397" s="35" t="str">
        <f t="shared" si="5"/>
        <v>case wtransaction_p2.flag3 &amp; 1024 when 0 then null else 'EBAY_MOTORS_DEPOSIT' end, case wtransaction_p2.flag3 &amp; 1024 when 0 then null else TRUE end</v>
      </c>
    </row>
    <row r="398" spans="1:7" ht="15.75" customHeight="1">
      <c r="A398" s="20" t="s">
        <v>1118</v>
      </c>
      <c r="B398" s="20" t="s">
        <v>750</v>
      </c>
      <c r="C398" s="20" t="s">
        <v>777</v>
      </c>
      <c r="D398" s="33">
        <v>2048</v>
      </c>
      <c r="E398" s="34" t="str">
        <f t="shared" si="3"/>
        <v>case wtransaction_p2.flag3 &amp; 2048 when 0 then null else 'INCENTIVE' end</v>
      </c>
      <c r="F398" s="34" t="str">
        <f t="shared" si="4"/>
        <v>case wtransaction_p2.flag3 &amp; 2048 when 0 then null else TRUE end</v>
      </c>
      <c r="G398" s="35" t="str">
        <f t="shared" si="5"/>
        <v>case wtransaction_p2.flag3 &amp; 2048 when 0 then null else 'INCENTIVE' end, case wtransaction_p2.flag3 &amp; 2048 when 0 then null else TRUE end</v>
      </c>
    </row>
    <row r="399" spans="1:7" ht="15.75" customHeight="1">
      <c r="A399" s="20" t="s">
        <v>1118</v>
      </c>
      <c r="B399" s="20" t="s">
        <v>750</v>
      </c>
      <c r="C399" s="20" t="s">
        <v>783</v>
      </c>
      <c r="D399" s="33">
        <v>4096</v>
      </c>
      <c r="E399" s="34" t="str">
        <f t="shared" si="3"/>
        <v>case wtransaction_p2.flag3 &amp; 4096 when 0 then null else 'PROMOTION' end</v>
      </c>
      <c r="F399" s="34" t="str">
        <f t="shared" si="4"/>
        <v>case wtransaction_p2.flag3 &amp; 4096 when 0 then null else TRUE end</v>
      </c>
      <c r="G399" s="35" t="str">
        <f t="shared" si="5"/>
        <v>case wtransaction_p2.flag3 &amp; 4096 when 0 then null else 'PROMOTION' end, case wtransaction_p2.flag3 &amp; 4096 when 0 then null else TRUE end</v>
      </c>
    </row>
    <row r="400" spans="1:7" ht="15.75" customHeight="1">
      <c r="A400" s="20" t="s">
        <v>1118</v>
      </c>
      <c r="B400" s="20" t="s">
        <v>750</v>
      </c>
      <c r="C400" s="20" t="s">
        <v>785</v>
      </c>
      <c r="D400" s="33">
        <v>8192</v>
      </c>
      <c r="E400" s="34" t="str">
        <f t="shared" si="3"/>
        <v>case wtransaction_p2.flag3 &amp; 8192 when 0 then null else 'EBAY_AUTOPAY' end</v>
      </c>
      <c r="F400" s="34" t="str">
        <f t="shared" si="4"/>
        <v>case wtransaction_p2.flag3 &amp; 8192 when 0 then null else TRUE end</v>
      </c>
      <c r="G400" s="35" t="str">
        <f t="shared" si="5"/>
        <v>case wtransaction_p2.flag3 &amp; 8192 when 0 then null else 'EBAY_AUTOPAY' end, case wtransaction_p2.flag3 &amp; 8192 when 0 then null else TRUE end</v>
      </c>
    </row>
    <row r="401" spans="1:7" ht="15.75" customHeight="1">
      <c r="A401" s="20" t="s">
        <v>1118</v>
      </c>
      <c r="B401" s="20" t="s">
        <v>750</v>
      </c>
      <c r="C401" s="20" t="s">
        <v>789</v>
      </c>
      <c r="D401" s="33">
        <v>16384</v>
      </c>
      <c r="E401" s="34" t="str">
        <f t="shared" si="3"/>
        <v>case wtransaction_p2.flag3 &amp; 16384 when 0 then null else 'REVERSAL_AMOUNT_IS_PARTIAL' end</v>
      </c>
      <c r="F401" s="34" t="str">
        <f t="shared" si="4"/>
        <v>case wtransaction_p2.flag3 &amp; 16384 when 0 then null else TRUE end</v>
      </c>
      <c r="G401" s="35" t="str">
        <f t="shared" si="5"/>
        <v>case wtransaction_p2.flag3 &amp; 16384 when 0 then null else 'REVERSAL_AMOUNT_IS_PARTIAL' end, case wtransaction_p2.flag3 &amp; 16384 when 0 then null else TRUE end</v>
      </c>
    </row>
    <row r="402" spans="1:7" ht="15.75" customHeight="1">
      <c r="A402" s="20" t="s">
        <v>1118</v>
      </c>
      <c r="B402" s="20" t="s">
        <v>750</v>
      </c>
      <c r="C402" s="20" t="s">
        <v>794</v>
      </c>
      <c r="D402" s="33">
        <v>32768</v>
      </c>
      <c r="E402" s="34" t="str">
        <f t="shared" si="3"/>
        <v>case wtransaction_p2.flag3 &amp; 32768 when 0 then null else 'PAYPAL_BUYER_PROTECTION' end</v>
      </c>
      <c r="F402" s="34" t="str">
        <f t="shared" si="4"/>
        <v>case wtransaction_p2.flag3 &amp; 32768 when 0 then null else TRUE end</v>
      </c>
      <c r="G402" s="35" t="str">
        <f t="shared" si="5"/>
        <v>case wtransaction_p2.flag3 &amp; 32768 when 0 then null else 'PAYPAL_BUYER_PROTECTION' end, case wtransaction_p2.flag3 &amp; 32768 when 0 then null else TRUE end</v>
      </c>
    </row>
    <row r="403" spans="1:7" ht="15.75" customHeight="1">
      <c r="A403" s="20" t="s">
        <v>1118</v>
      </c>
      <c r="B403" s="20" t="s">
        <v>750</v>
      </c>
      <c r="C403" s="20" t="s">
        <v>798</v>
      </c>
      <c r="D403" s="33">
        <v>65536</v>
      </c>
      <c r="E403" s="34" t="str">
        <f t="shared" si="3"/>
        <v>case wtransaction_p2.flag3 &amp; 65536 when 0 then null else 'WAX' end</v>
      </c>
      <c r="F403" s="34" t="str">
        <f t="shared" si="4"/>
        <v>case wtransaction_p2.flag3 &amp; 65536 when 0 then null else TRUE end</v>
      </c>
      <c r="G403" s="35" t="str">
        <f t="shared" si="5"/>
        <v>case wtransaction_p2.flag3 &amp; 65536 when 0 then null else 'WAX' end, case wtransaction_p2.flag3 &amp; 65536 when 0 then null else TRUE end</v>
      </c>
    </row>
    <row r="404" spans="1:7" ht="15.75" customHeight="1">
      <c r="A404" s="20" t="s">
        <v>1118</v>
      </c>
      <c r="B404" s="20" t="s">
        <v>750</v>
      </c>
      <c r="C404" s="20" t="s">
        <v>799</v>
      </c>
      <c r="D404" s="33">
        <v>131072</v>
      </c>
      <c r="E404" s="34" t="str">
        <f t="shared" si="3"/>
        <v>case wtransaction_p2.flag3 &amp; 131072 when 0 then null else 'EXEMPT_NON_CC_PORTION_FROM_LIMIT' end</v>
      </c>
      <c r="F404" s="34" t="str">
        <f t="shared" si="4"/>
        <v>case wtransaction_p2.flag3 &amp; 131072 when 0 then null else TRUE end</v>
      </c>
      <c r="G404" s="35" t="str">
        <f t="shared" si="5"/>
        <v>case wtransaction_p2.flag3 &amp; 131072 when 0 then null else 'EXEMPT_NON_CC_PORTION_FROM_LIMIT' end, case wtransaction_p2.flag3 &amp; 131072 when 0 then null else TRUE end</v>
      </c>
    </row>
    <row r="405" spans="1:7" ht="15.75" customHeight="1">
      <c r="A405" s="20" t="s">
        <v>1118</v>
      </c>
      <c r="B405" s="20" t="s">
        <v>750</v>
      </c>
      <c r="C405" s="20" t="s">
        <v>802</v>
      </c>
      <c r="D405" s="33">
        <v>262144</v>
      </c>
      <c r="E405" s="34" t="str">
        <f t="shared" si="3"/>
        <v>case wtransaction_p2.flag3 &amp; 262144 when 0 then null else 'MANUALLY_TINKERED_WITH' end</v>
      </c>
      <c r="F405" s="34" t="str">
        <f t="shared" si="4"/>
        <v>case wtransaction_p2.flag3 &amp; 262144 when 0 then null else TRUE end</v>
      </c>
      <c r="G405" s="35" t="str">
        <f t="shared" si="5"/>
        <v>case wtransaction_p2.flag3 &amp; 262144 when 0 then null else 'MANUALLY_TINKERED_WITH' end, case wtransaction_p2.flag3 &amp; 262144 when 0 then null else TRUE end</v>
      </c>
    </row>
    <row r="406" spans="1:7" ht="15.75" customHeight="1">
      <c r="A406" s="20" t="s">
        <v>1118</v>
      </c>
      <c r="B406" s="20" t="s">
        <v>750</v>
      </c>
      <c r="C406" s="20" t="s">
        <v>804</v>
      </c>
      <c r="D406" s="33">
        <v>524288</v>
      </c>
      <c r="E406" s="34" t="str">
        <f t="shared" si="3"/>
        <v>case wtransaction_p2.flag3 &amp; 524288 when 0 then null else 'SPP_ELIGIBLE' end</v>
      </c>
      <c r="F406" s="34" t="str">
        <f t="shared" si="4"/>
        <v>case wtransaction_p2.flag3 &amp; 524288 when 0 then null else TRUE end</v>
      </c>
      <c r="G406" s="35" t="str">
        <f t="shared" si="5"/>
        <v>case wtransaction_p2.flag3 &amp; 524288 when 0 then null else 'SPP_ELIGIBLE' end, case wtransaction_p2.flag3 &amp; 524288 when 0 then null else TRUE end</v>
      </c>
    </row>
    <row r="407" spans="1:7" ht="15.75" customHeight="1">
      <c r="A407" s="20" t="s">
        <v>1118</v>
      </c>
      <c r="B407" s="20" t="s">
        <v>750</v>
      </c>
      <c r="C407" s="20" t="s">
        <v>807</v>
      </c>
      <c r="D407" s="33">
        <v>1048576</v>
      </c>
      <c r="E407" s="34" t="str">
        <f t="shared" si="3"/>
        <v>case wtransaction_p2.flag3 &amp; 1048576 when 0 then null else 'INITIALLY_HELD_FOR_AUCT_RECV_LIMIT' end</v>
      </c>
      <c r="F407" s="34" t="str">
        <f t="shared" si="4"/>
        <v>case wtransaction_p2.flag3 &amp; 1048576 when 0 then null else TRUE end</v>
      </c>
      <c r="G407" s="35" t="str">
        <f t="shared" si="5"/>
        <v>case wtransaction_p2.flag3 &amp; 1048576 when 0 then null else 'INITIALLY_HELD_FOR_AUCT_RECV_LIMIT' end, case wtransaction_p2.flag3 &amp; 1048576 when 0 then null else TRUE end</v>
      </c>
    </row>
    <row r="408" spans="1:7" ht="15.75" customHeight="1">
      <c r="A408" s="20" t="s">
        <v>1118</v>
      </c>
      <c r="B408" s="20" t="s">
        <v>750</v>
      </c>
      <c r="C408" s="20" t="s">
        <v>809</v>
      </c>
      <c r="D408" s="33">
        <v>2097152</v>
      </c>
      <c r="E408" s="34" t="str">
        <f t="shared" si="3"/>
        <v>case wtransaction_p2.flag3 &amp; 2097152 when 0 then null else 'HELD_FOR_PURSE_LIMIT' end</v>
      </c>
      <c r="F408" s="34" t="str">
        <f t="shared" si="4"/>
        <v>case wtransaction_p2.flag3 &amp; 2097152 when 0 then null else TRUE end</v>
      </c>
      <c r="G408" s="35" t="str">
        <f t="shared" si="5"/>
        <v>case wtransaction_p2.flag3 &amp; 2097152 when 0 then null else 'HELD_FOR_PURSE_LIMIT' end, case wtransaction_p2.flag3 &amp; 2097152 when 0 then null else TRUE end</v>
      </c>
    </row>
    <row r="409" spans="1:7" ht="15.75" customHeight="1">
      <c r="A409" s="20" t="s">
        <v>1118</v>
      </c>
      <c r="B409" s="20" t="s">
        <v>750</v>
      </c>
      <c r="C409" s="20" t="s">
        <v>811</v>
      </c>
      <c r="D409" s="33">
        <v>4194304</v>
      </c>
      <c r="E409" s="34" t="str">
        <f t="shared" si="3"/>
        <v>case wtransaction_p2.flag3 &amp; 4194304 when 0 then null else 'INITIALLY_HELD_FOR_PURSE_LIMIT' end</v>
      </c>
      <c r="F409" s="34" t="str">
        <f t="shared" si="4"/>
        <v>case wtransaction_p2.flag3 &amp; 4194304 when 0 then null else TRUE end</v>
      </c>
      <c r="G409" s="35" t="str">
        <f t="shared" si="5"/>
        <v>case wtransaction_p2.flag3 &amp; 4194304 when 0 then null else 'INITIALLY_HELD_FOR_PURSE_LIMIT' end, case wtransaction_p2.flag3 &amp; 4194304 when 0 then null else TRUE end</v>
      </c>
    </row>
    <row r="410" spans="1:7" ht="15.75" customHeight="1">
      <c r="A410" s="20" t="s">
        <v>1118</v>
      </c>
      <c r="B410" s="20" t="s">
        <v>750</v>
      </c>
      <c r="C410" s="20" t="s">
        <v>814</v>
      </c>
      <c r="D410" s="33">
        <v>8388608</v>
      </c>
      <c r="E410" s="34" t="str">
        <f t="shared" si="3"/>
        <v>case wtransaction_p2.flag3 &amp; 8388608 when 0 then null else 'MERCHANT_PULL' end</v>
      </c>
      <c r="F410" s="34" t="str">
        <f t="shared" si="4"/>
        <v>case wtransaction_p2.flag3 &amp; 8388608 when 0 then null else TRUE end</v>
      </c>
      <c r="G410" s="35" t="str">
        <f t="shared" si="5"/>
        <v>case wtransaction_p2.flag3 &amp; 8388608 when 0 then null else 'MERCHANT_PULL' end, case wtransaction_p2.flag3 &amp; 8388608 when 0 then null else TRUE end</v>
      </c>
    </row>
    <row r="411" spans="1:7" ht="15.75" customHeight="1">
      <c r="A411" s="20" t="s">
        <v>1118</v>
      </c>
      <c r="B411" s="20" t="s">
        <v>750</v>
      </c>
      <c r="C411" s="20" t="s">
        <v>815</v>
      </c>
      <c r="D411" s="33">
        <v>16777216</v>
      </c>
      <c r="E411" s="34" t="str">
        <f t="shared" si="3"/>
        <v>case wtransaction_p2.flag3 &amp; 16777216 when 0 then null else 'MANUAL_EFT' end</v>
      </c>
      <c r="F411" s="34" t="str">
        <f t="shared" si="4"/>
        <v>case wtransaction_p2.flag3 &amp; 16777216 when 0 then null else TRUE end</v>
      </c>
      <c r="G411" s="35" t="str">
        <f t="shared" si="5"/>
        <v>case wtransaction_p2.flag3 &amp; 16777216 when 0 then null else 'MANUAL_EFT' end, case wtransaction_p2.flag3 &amp; 16777216 when 0 then null else TRUE end</v>
      </c>
    </row>
    <row r="412" spans="1:7" ht="15.75" customHeight="1">
      <c r="A412" s="20" t="s">
        <v>1118</v>
      </c>
      <c r="B412" s="20" t="s">
        <v>750</v>
      </c>
      <c r="C412" s="20" t="s">
        <v>818</v>
      </c>
      <c r="D412" s="33">
        <v>33554432</v>
      </c>
      <c r="E412" s="34" t="str">
        <f t="shared" si="3"/>
        <v>case wtransaction_p2.flag3 &amp; 33554432 when 0 then null else 'HAS_UNCLEARED_MANUAL_EFT' end</v>
      </c>
      <c r="F412" s="34" t="str">
        <f t="shared" si="4"/>
        <v>case wtransaction_p2.flag3 &amp; 33554432 when 0 then null else TRUE end</v>
      </c>
      <c r="G412" s="35" t="str">
        <f t="shared" si="5"/>
        <v>case wtransaction_p2.flag3 &amp; 33554432 when 0 then null else 'HAS_UNCLEARED_MANUAL_EFT' end, case wtransaction_p2.flag3 &amp; 33554432 when 0 then null else TRUE end</v>
      </c>
    </row>
    <row r="413" spans="1:7" ht="15.75" customHeight="1">
      <c r="A413" s="20" t="s">
        <v>1118</v>
      </c>
      <c r="B413" s="20" t="s">
        <v>750</v>
      </c>
      <c r="C413" s="20" t="s">
        <v>821</v>
      </c>
      <c r="D413" s="33">
        <v>67108864</v>
      </c>
      <c r="E413" s="34" t="str">
        <f t="shared" si="3"/>
        <v>case wtransaction_p2.flag3 &amp; 67108864 when 0 then null else 'MSP' end</v>
      </c>
      <c r="F413" s="34" t="str">
        <f t="shared" si="4"/>
        <v>case wtransaction_p2.flag3 &amp; 67108864 when 0 then null else TRUE end</v>
      </c>
      <c r="G413" s="35" t="str">
        <f t="shared" si="5"/>
        <v>case wtransaction_p2.flag3 &amp; 67108864 when 0 then null else 'MSP' end, case wtransaction_p2.flag3 &amp; 67108864 when 0 then null else TRUE end</v>
      </c>
    </row>
    <row r="414" spans="1:7" ht="15.75" customHeight="1">
      <c r="A414" s="20" t="s">
        <v>1118</v>
      </c>
      <c r="B414" s="20" t="s">
        <v>750</v>
      </c>
      <c r="C414" s="20" t="s">
        <v>825</v>
      </c>
      <c r="D414" s="33">
        <v>134217728</v>
      </c>
      <c r="E414" s="34" t="str">
        <f t="shared" si="3"/>
        <v>case wtransaction_p2.flag3 &amp; 134217728 when 0 then null else 'BUYER_CREDIT_FUNDED' end</v>
      </c>
      <c r="F414" s="34" t="str">
        <f t="shared" si="4"/>
        <v>case wtransaction_p2.flag3 &amp; 134217728 when 0 then null else TRUE end</v>
      </c>
      <c r="G414" s="35" t="str">
        <f t="shared" si="5"/>
        <v>case wtransaction_p2.flag3 &amp; 134217728 when 0 then null else 'BUYER_CREDIT_FUNDED' end, case wtransaction_p2.flag3 &amp; 134217728 when 0 then null else TRUE end</v>
      </c>
    </row>
    <row r="415" spans="1:7" ht="15.75" customHeight="1">
      <c r="A415" s="20" t="s">
        <v>1118</v>
      </c>
      <c r="B415" s="20" t="s">
        <v>750</v>
      </c>
      <c r="C415" s="20" t="s">
        <v>826</v>
      </c>
      <c r="D415" s="33">
        <v>268435456</v>
      </c>
      <c r="E415" s="34" t="str">
        <f t="shared" si="3"/>
        <v>case wtransaction_p2.flag3 &amp; 268435456 when 0 then null else 'HAS_BC_PROMO' end</v>
      </c>
      <c r="F415" s="34" t="str">
        <f t="shared" si="4"/>
        <v>case wtransaction_p2.flag3 &amp; 268435456 when 0 then null else TRUE end</v>
      </c>
      <c r="G415" s="35" t="str">
        <f t="shared" si="5"/>
        <v>case wtransaction_p2.flag3 &amp; 268435456 when 0 then null else 'HAS_BC_PROMO' end, case wtransaction_p2.flag3 &amp; 268435456 when 0 then null else TRUE end</v>
      </c>
    </row>
    <row r="416" spans="1:7" ht="15.75" customHeight="1">
      <c r="A416" s="20" t="s">
        <v>1118</v>
      </c>
      <c r="B416" s="20" t="s">
        <v>750</v>
      </c>
      <c r="C416" s="20" t="s">
        <v>829</v>
      </c>
      <c r="D416" s="33">
        <v>536870912</v>
      </c>
      <c r="E416" s="34" t="str">
        <f t="shared" si="3"/>
        <v>case wtransaction_p2.flag3 &amp; 536870912 when 0 then null else 'INITIALLY_HELD_FOR_MEFT_LIMIT' end</v>
      </c>
      <c r="F416" s="34" t="str">
        <f t="shared" si="4"/>
        <v>case wtransaction_p2.flag3 &amp; 536870912 when 0 then null else TRUE end</v>
      </c>
      <c r="G416" s="35" t="str">
        <f t="shared" si="5"/>
        <v>case wtransaction_p2.flag3 &amp; 536870912 when 0 then null else 'INITIALLY_HELD_FOR_MEFT_LIMIT' end, case wtransaction_p2.flag3 &amp; 536870912 when 0 then null else TRUE end</v>
      </c>
    </row>
    <row r="417" spans="1:7" ht="15.75" customHeight="1">
      <c r="A417" s="20" t="s">
        <v>1118</v>
      </c>
      <c r="B417" s="20" t="s">
        <v>750</v>
      </c>
      <c r="C417" s="20" t="s">
        <v>831</v>
      </c>
      <c r="D417" s="33">
        <v>1073741824</v>
      </c>
      <c r="E417" s="34" t="str">
        <f t="shared" si="3"/>
        <v>case wtransaction_p2.flag3 &amp; 1073741824 when 0 then null else 'HAS_ATTACK_CASE' end</v>
      </c>
      <c r="F417" s="34" t="str">
        <f t="shared" si="4"/>
        <v>case wtransaction_p2.flag3 &amp; 1073741824 when 0 then null else TRUE end</v>
      </c>
      <c r="G417" s="35" t="str">
        <f t="shared" si="5"/>
        <v>case wtransaction_p2.flag3 &amp; 1073741824 when 0 then null else 'HAS_ATTACK_CASE' end, case wtransaction_p2.flag3 &amp; 1073741824 when 0 then null else TRUE end</v>
      </c>
    </row>
    <row r="418" spans="1:7" ht="15.75" customHeight="1">
      <c r="A418" s="20" t="s">
        <v>1118</v>
      </c>
      <c r="B418" s="20" t="s">
        <v>750</v>
      </c>
      <c r="C418" s="20" t="s">
        <v>748</v>
      </c>
      <c r="D418" s="33">
        <v>542113792</v>
      </c>
      <c r="E418" s="34" t="str">
        <f t="shared" si="3"/>
        <v>case wtransaction_p2.flag3 &amp; 542113792 when 0 then null else 'INITIALLY_HELD_ALL' end</v>
      </c>
      <c r="F418" s="34" t="str">
        <f t="shared" si="4"/>
        <v>case wtransaction_p2.flag3 &amp; 542113792 when 0 then null else TRUE end</v>
      </c>
      <c r="G418" s="35" t="str">
        <f t="shared" si="5"/>
        <v>case wtransaction_p2.flag3 &amp; 542113792 when 0 then null else 'INITIALLY_HELD_ALL' end, case wtransaction_p2.flag3 &amp; 542113792 when 0 then null else TRUE end</v>
      </c>
    </row>
    <row r="419" spans="1:7" ht="15.75" customHeight="1">
      <c r="A419" s="20" t="s">
        <v>1118</v>
      </c>
      <c r="B419" s="20" t="s">
        <v>834</v>
      </c>
      <c r="C419" s="20" t="s">
        <v>835</v>
      </c>
      <c r="D419" s="33">
        <v>1</v>
      </c>
      <c r="E419" s="34" t="str">
        <f t="shared" si="3"/>
        <v>case wtransaction_p2.flag4 &amp; 1 when 0 then null else 'HAS_SELLER_OPTIONS' end</v>
      </c>
      <c r="F419" s="34" t="str">
        <f t="shared" si="4"/>
        <v>case wtransaction_p2.flag4 &amp; 1 when 0 then null else TRUE end</v>
      </c>
      <c r="G419" s="35" t="str">
        <f t="shared" si="5"/>
        <v>case wtransaction_p2.flag4 &amp; 1 when 0 then null else 'HAS_SELLER_OPTIONS' end, case wtransaction_p2.flag4 &amp; 1 when 0 then null else TRUE end</v>
      </c>
    </row>
    <row r="420" spans="1:7" ht="15.75" customHeight="1">
      <c r="A420" s="20" t="s">
        <v>1118</v>
      </c>
      <c r="B420" s="20" t="s">
        <v>834</v>
      </c>
      <c r="C420" s="20" t="s">
        <v>836</v>
      </c>
      <c r="D420" s="33">
        <v>2</v>
      </c>
      <c r="E420" s="34" t="str">
        <f t="shared" si="3"/>
        <v>case wtransaction_p2.flag4 &amp; 2 when 0 then null else 'VIRTUAL_TERMINAL' end</v>
      </c>
      <c r="F420" s="34" t="str">
        <f t="shared" si="4"/>
        <v>case wtransaction_p2.flag4 &amp; 2 when 0 then null else TRUE end</v>
      </c>
      <c r="G420" s="35" t="str">
        <f t="shared" si="5"/>
        <v>case wtransaction_p2.flag4 &amp; 2 when 0 then null else 'VIRTUAL_TERMINAL' end, case wtransaction_p2.flag4 &amp; 2 when 0 then null else TRUE end</v>
      </c>
    </row>
    <row r="421" spans="1:7" ht="15.75" customHeight="1">
      <c r="A421" s="20" t="s">
        <v>1118</v>
      </c>
      <c r="B421" s="20" t="s">
        <v>834</v>
      </c>
      <c r="C421" s="20" t="s">
        <v>837</v>
      </c>
      <c r="D421" s="33">
        <v>4</v>
      </c>
      <c r="E421" s="34" t="str">
        <f t="shared" si="3"/>
        <v>case wtransaction_p2.flag4 &amp; 4 when 0 then null else 'WSP_SPP' end</v>
      </c>
      <c r="F421" s="34" t="str">
        <f t="shared" si="4"/>
        <v>case wtransaction_p2.flag4 &amp; 4 when 0 then null else TRUE end</v>
      </c>
      <c r="G421" s="35" t="str">
        <f t="shared" si="5"/>
        <v>case wtransaction_p2.flag4 &amp; 4 when 0 then null else 'WSP_SPP' end, case wtransaction_p2.flag4 &amp; 4 when 0 then null else TRUE end</v>
      </c>
    </row>
    <row r="422" spans="1:7" ht="15.75" customHeight="1">
      <c r="A422" s="20" t="s">
        <v>1118</v>
      </c>
      <c r="B422" s="20" t="s">
        <v>834</v>
      </c>
      <c r="C422" s="20" t="s">
        <v>839</v>
      </c>
      <c r="D422" s="33">
        <v>16</v>
      </c>
      <c r="E422" s="34" t="str">
        <f t="shared" si="3"/>
        <v>case wtransaction_p2.flag4 &amp; 16 when 0 then null else 'ELV' end</v>
      </c>
      <c r="F422" s="34" t="str">
        <f t="shared" si="4"/>
        <v>case wtransaction_p2.flag4 &amp; 16 when 0 then null else TRUE end</v>
      </c>
      <c r="G422" s="35" t="str">
        <f t="shared" si="5"/>
        <v>case wtransaction_p2.flag4 &amp; 16 when 0 then null else 'ELV' end, case wtransaction_p2.flag4 &amp; 16 when 0 then null else TRUE end</v>
      </c>
    </row>
    <row r="423" spans="1:7" ht="15.75" customHeight="1">
      <c r="A423" s="20" t="s">
        <v>1118</v>
      </c>
      <c r="B423" s="20" t="s">
        <v>834</v>
      </c>
      <c r="C423" s="20" t="s">
        <v>841</v>
      </c>
      <c r="D423" s="33">
        <v>32</v>
      </c>
      <c r="E423" s="34" t="str">
        <f t="shared" si="3"/>
        <v>case wtransaction_p2.flag4 &amp; 32 when 0 then null else 'DCC' end</v>
      </c>
      <c r="F423" s="34" t="str">
        <f t="shared" si="4"/>
        <v>case wtransaction_p2.flag4 &amp; 32 when 0 then null else TRUE end</v>
      </c>
      <c r="G423" s="35" t="str">
        <f t="shared" si="5"/>
        <v>case wtransaction_p2.flag4 &amp; 32 when 0 then null else 'DCC' end, case wtransaction_p2.flag4 &amp; 32 when 0 then null else TRUE end</v>
      </c>
    </row>
    <row r="424" spans="1:7" ht="15.75" customHeight="1">
      <c r="A424" s="20" t="s">
        <v>1118</v>
      </c>
      <c r="B424" s="20" t="s">
        <v>834</v>
      </c>
      <c r="C424" s="20" t="s">
        <v>842</v>
      </c>
      <c r="D424" s="33">
        <v>64</v>
      </c>
      <c r="E424" s="34" t="str">
        <f t="shared" si="3"/>
        <v>case wtransaction_p2.flag4 &amp; 64 when 0 then null else 'EBAY_SPPP' end</v>
      </c>
      <c r="F424" s="34" t="str">
        <f t="shared" si="4"/>
        <v>case wtransaction_p2.flag4 &amp; 64 when 0 then null else TRUE end</v>
      </c>
      <c r="G424" s="35" t="str">
        <f t="shared" si="5"/>
        <v>case wtransaction_p2.flag4 &amp; 64 when 0 then null else 'EBAY_SPPP' end, case wtransaction_p2.flag4 &amp; 64 when 0 then null else TRUE end</v>
      </c>
    </row>
    <row r="425" spans="1:7" ht="15.75" customHeight="1">
      <c r="A425" s="20" t="s">
        <v>1118</v>
      </c>
      <c r="B425" s="20" t="s">
        <v>834</v>
      </c>
      <c r="C425" s="20" t="s">
        <v>844</v>
      </c>
      <c r="D425" s="33">
        <v>128</v>
      </c>
      <c r="E425" s="34" t="str">
        <f t="shared" si="3"/>
        <v>case wtransaction_p2.flag4 &amp; 128 when 0 then null else 'DELAYED_SETTLEMENT' end</v>
      </c>
      <c r="F425" s="34" t="str">
        <f t="shared" si="4"/>
        <v>case wtransaction_p2.flag4 &amp; 128 when 0 then null else TRUE end</v>
      </c>
      <c r="G425" s="35" t="str">
        <f t="shared" si="5"/>
        <v>case wtransaction_p2.flag4 &amp; 128 when 0 then null else 'DELAYED_SETTLEMENT' end, case wtransaction_p2.flag4 &amp; 128 when 0 then null else TRUE end</v>
      </c>
    </row>
    <row r="426" spans="1:7" ht="15.75" customHeight="1">
      <c r="A426" s="20" t="s">
        <v>1118</v>
      </c>
      <c r="B426" s="20" t="s">
        <v>834</v>
      </c>
      <c r="C426" s="20" t="s">
        <v>848</v>
      </c>
      <c r="D426" s="33">
        <v>256</v>
      </c>
      <c r="E426" s="34" t="str">
        <f t="shared" si="3"/>
        <v>case wtransaction_p2.flag4 &amp; 256 when 0 then null else 'WALLET' end</v>
      </c>
      <c r="F426" s="34" t="str">
        <f t="shared" si="4"/>
        <v>case wtransaction_p2.flag4 &amp; 256 when 0 then null else TRUE end</v>
      </c>
      <c r="G426" s="35" t="str">
        <f t="shared" si="5"/>
        <v>case wtransaction_p2.flag4 &amp; 256 when 0 then null else 'WALLET' end, case wtransaction_p2.flag4 &amp; 256 when 0 then null else TRUE end</v>
      </c>
    </row>
    <row r="427" spans="1:7" ht="15.75" customHeight="1">
      <c r="A427" s="20" t="s">
        <v>1118</v>
      </c>
      <c r="B427" s="20" t="s">
        <v>834</v>
      </c>
      <c r="C427" s="20" t="s">
        <v>854</v>
      </c>
      <c r="D427" s="33">
        <v>512</v>
      </c>
      <c r="E427" s="34" t="str">
        <f t="shared" si="3"/>
        <v>case wtransaction_p2.flag4 &amp; 512 when 0 then null else 'RISK_FILTER_ALERTED' end</v>
      </c>
      <c r="F427" s="34" t="str">
        <f t="shared" si="4"/>
        <v>case wtransaction_p2.flag4 &amp; 512 when 0 then null else TRUE end</v>
      </c>
      <c r="G427" s="35" t="str">
        <f t="shared" si="5"/>
        <v>case wtransaction_p2.flag4 &amp; 512 when 0 then null else 'RISK_FILTER_ALERTED' end, case wtransaction_p2.flag4 &amp; 512 when 0 then null else TRUE end</v>
      </c>
    </row>
    <row r="428" spans="1:7" ht="15.75" customHeight="1">
      <c r="A428" s="20" t="s">
        <v>1118</v>
      </c>
      <c r="B428" s="20" t="s">
        <v>834</v>
      </c>
      <c r="C428" s="20" t="s">
        <v>860</v>
      </c>
      <c r="D428" s="33">
        <v>1024</v>
      </c>
      <c r="E428" s="34" t="str">
        <f t="shared" si="3"/>
        <v>case wtransaction_p2.flag4 &amp; 1024 when 0 then null else 'GXO' end</v>
      </c>
      <c r="F428" s="34" t="str">
        <f t="shared" si="4"/>
        <v>case wtransaction_p2.flag4 &amp; 1024 when 0 then null else TRUE end</v>
      </c>
      <c r="G428" s="35" t="str">
        <f t="shared" si="5"/>
        <v>case wtransaction_p2.flag4 &amp; 1024 when 0 then null else 'GXO' end, case wtransaction_p2.flag4 &amp; 1024 when 0 then null else TRUE end</v>
      </c>
    </row>
    <row r="429" spans="1:7" ht="15.75" customHeight="1">
      <c r="A429" s="20" t="s">
        <v>1118</v>
      </c>
      <c r="B429" s="20" t="s">
        <v>834</v>
      </c>
      <c r="C429" s="20" t="s">
        <v>864</v>
      </c>
      <c r="D429" s="33">
        <v>2048</v>
      </c>
      <c r="E429" s="34" t="str">
        <f t="shared" si="3"/>
        <v>case wtransaction_p2.flag4 &amp; 2048 when 0 then null else 'IS_ORDER_RELATED' end</v>
      </c>
      <c r="F429" s="34" t="str">
        <f t="shared" si="4"/>
        <v>case wtransaction_p2.flag4 &amp; 2048 when 0 then null else TRUE end</v>
      </c>
      <c r="G429" s="35" t="str">
        <f t="shared" si="5"/>
        <v>case wtransaction_p2.flag4 &amp; 2048 when 0 then null else 'IS_ORDER_RELATED' end, case wtransaction_p2.flag4 &amp; 2048 when 0 then null else TRUE end</v>
      </c>
    </row>
    <row r="430" spans="1:7" ht="15.75" customHeight="1">
      <c r="A430" s="20" t="s">
        <v>1118</v>
      </c>
      <c r="B430" s="20" t="s">
        <v>834</v>
      </c>
      <c r="C430" s="20" t="s">
        <v>867</v>
      </c>
      <c r="D430" s="33">
        <v>4096</v>
      </c>
      <c r="E430" s="34" t="str">
        <f t="shared" si="3"/>
        <v>case wtransaction_p2.flag4 &amp; 4096 when 0 then null else 'FROM_STANDIN' end</v>
      </c>
      <c r="F430" s="34" t="str">
        <f t="shared" si="4"/>
        <v>case wtransaction_p2.flag4 &amp; 4096 when 0 then null else TRUE end</v>
      </c>
      <c r="G430" s="35" t="str">
        <f t="shared" si="5"/>
        <v>case wtransaction_p2.flag4 &amp; 4096 when 0 then null else 'FROM_STANDIN' end, case wtransaction_p2.flag4 &amp; 4096 when 0 then null else TRUE end</v>
      </c>
    </row>
    <row r="431" spans="1:7" ht="15.75" customHeight="1">
      <c r="A431" s="20" t="s">
        <v>1118</v>
      </c>
      <c r="B431" s="20" t="s">
        <v>834</v>
      </c>
      <c r="C431" s="20" t="s">
        <v>870</v>
      </c>
      <c r="D431" s="33">
        <v>8192</v>
      </c>
      <c r="E431" s="34" t="str">
        <f t="shared" si="3"/>
        <v>case wtransaction_p2.flag4 &amp; 8192 when 0 then null else 'MARKET' end</v>
      </c>
      <c r="F431" s="34" t="str">
        <f t="shared" si="4"/>
        <v>case wtransaction_p2.flag4 &amp; 8192 when 0 then null else TRUE end</v>
      </c>
      <c r="G431" s="35" t="str">
        <f t="shared" si="5"/>
        <v>case wtransaction_p2.flag4 &amp; 8192 when 0 then null else 'MARKET' end, case wtransaction_p2.flag4 &amp; 8192 when 0 then null else TRUE end</v>
      </c>
    </row>
    <row r="432" spans="1:7" ht="15.75" customHeight="1">
      <c r="A432" s="20" t="s">
        <v>1118</v>
      </c>
      <c r="B432" s="20" t="s">
        <v>834</v>
      </c>
      <c r="C432" s="20" t="s">
        <v>875</v>
      </c>
      <c r="D432" s="33">
        <v>16384</v>
      </c>
      <c r="E432" s="34" t="str">
        <f t="shared" si="3"/>
        <v>case wtransaction_p2.flag4 &amp; 16384 when 0 then null else 'INTEGRATED_EFT' end</v>
      </c>
      <c r="F432" s="34" t="str">
        <f t="shared" si="4"/>
        <v>case wtransaction_p2.flag4 &amp; 16384 when 0 then null else TRUE end</v>
      </c>
      <c r="G432" s="35" t="str">
        <f t="shared" si="5"/>
        <v>case wtransaction_p2.flag4 &amp; 16384 when 0 then null else 'INTEGRATED_EFT' end, case wtransaction_p2.flag4 &amp; 16384 when 0 then null else TRUE end</v>
      </c>
    </row>
    <row r="433" spans="1:7" ht="15.75" customHeight="1">
      <c r="A433" s="20" t="s">
        <v>1118</v>
      </c>
      <c r="B433" s="20" t="s">
        <v>834</v>
      </c>
      <c r="C433" s="20" t="s">
        <v>876</v>
      </c>
      <c r="D433" s="33">
        <v>32768</v>
      </c>
      <c r="E433" s="34" t="str">
        <f t="shared" si="3"/>
        <v>case wtransaction_p2.flag4 &amp; 32768 when 0 then null else 'DDG' end</v>
      </c>
      <c r="F433" s="34" t="str">
        <f t="shared" si="4"/>
        <v>case wtransaction_p2.flag4 &amp; 32768 when 0 then null else TRUE end</v>
      </c>
      <c r="G433" s="35" t="str">
        <f t="shared" si="5"/>
        <v>case wtransaction_p2.flag4 &amp; 32768 when 0 then null else 'DDG' end, case wtransaction_p2.flag4 &amp; 32768 when 0 then null else TRUE end</v>
      </c>
    </row>
    <row r="434" spans="1:7" ht="15.75" customHeight="1">
      <c r="A434" s="20" t="s">
        <v>1118</v>
      </c>
      <c r="B434" s="20" t="s">
        <v>834</v>
      </c>
      <c r="C434" s="20" t="s">
        <v>877</v>
      </c>
      <c r="D434" s="33">
        <v>65536</v>
      </c>
      <c r="E434" s="34" t="str">
        <f t="shared" si="3"/>
        <v>case wtransaction_p2.flag4 &amp; 65536 when 0 then null else '3PR' end</v>
      </c>
      <c r="F434" s="34" t="str">
        <f t="shared" si="4"/>
        <v>case wtransaction_p2.flag4 &amp; 65536 when 0 then null else TRUE end</v>
      </c>
      <c r="G434" s="35" t="str">
        <f t="shared" si="5"/>
        <v>case wtransaction_p2.flag4 &amp; 65536 when 0 then null else '3PR' end, case wtransaction_p2.flag4 &amp; 65536 when 0 then null else TRUE end</v>
      </c>
    </row>
    <row r="435" spans="1:7" ht="15.75" customHeight="1">
      <c r="A435" s="20" t="s">
        <v>1118</v>
      </c>
      <c r="B435" s="20" t="s">
        <v>834</v>
      </c>
      <c r="C435" s="20" t="s">
        <v>879</v>
      </c>
      <c r="D435" s="33">
        <v>131072</v>
      </c>
      <c r="E435" s="34" t="str">
        <f t="shared" si="3"/>
        <v>case wtransaction_p2.flag4 &amp; 131072 when 0 then null else 'SKYPE_INITIATED' end</v>
      </c>
      <c r="F435" s="34" t="str">
        <f t="shared" si="4"/>
        <v>case wtransaction_p2.flag4 &amp; 131072 when 0 then null else TRUE end</v>
      </c>
      <c r="G435" s="35" t="str">
        <f t="shared" si="5"/>
        <v>case wtransaction_p2.flag4 &amp; 131072 when 0 then null else 'SKYPE_INITIATED' end, case wtransaction_p2.flag4 &amp; 131072 when 0 then null else TRUE end</v>
      </c>
    </row>
    <row r="436" spans="1:7" ht="15.75" customHeight="1">
      <c r="A436" s="20" t="s">
        <v>1118</v>
      </c>
      <c r="B436" s="20" t="s">
        <v>834</v>
      </c>
      <c r="C436" s="20" t="s">
        <v>880</v>
      </c>
      <c r="D436" s="33">
        <v>262144</v>
      </c>
      <c r="E436" s="34" t="str">
        <f t="shared" si="3"/>
        <v>case wtransaction_p2.flag4 &amp; 262144 when 0 then null else 'HANDOUT_ACTIVITY_ID' end</v>
      </c>
      <c r="F436" s="34" t="str">
        <f t="shared" si="4"/>
        <v>case wtransaction_p2.flag4 &amp; 262144 when 0 then null else TRUE end</v>
      </c>
      <c r="G436" s="35" t="str">
        <f t="shared" si="5"/>
        <v>case wtransaction_p2.flag4 &amp; 262144 when 0 then null else 'HANDOUT_ACTIVITY_ID' end, case wtransaction_p2.flag4 &amp; 262144 when 0 then null else TRUE end</v>
      </c>
    </row>
    <row r="437" spans="1:7" ht="15.75" customHeight="1">
      <c r="A437" s="20" t="s">
        <v>1118</v>
      </c>
      <c r="B437" s="20" t="s">
        <v>834</v>
      </c>
      <c r="C437" s="20" t="s">
        <v>881</v>
      </c>
      <c r="D437" s="33">
        <v>524288</v>
      </c>
      <c r="E437" s="34" t="str">
        <f t="shared" si="3"/>
        <v>case wtransaction_p2.flag4 &amp; 524288 when 0 then null else 'DEBITCARD_INTERNATIONAL_FEE' end</v>
      </c>
      <c r="F437" s="34" t="str">
        <f t="shared" si="4"/>
        <v>case wtransaction_p2.flag4 &amp; 524288 when 0 then null else TRUE end</v>
      </c>
      <c r="G437" s="35" t="str">
        <f t="shared" si="5"/>
        <v>case wtransaction_p2.flag4 &amp; 524288 when 0 then null else 'DEBITCARD_INTERNATIONAL_FEE' end, case wtransaction_p2.flag4 &amp; 524288 when 0 then null else TRUE end</v>
      </c>
    </row>
    <row r="438" spans="1:7" ht="15.75" customHeight="1">
      <c r="A438" s="20" t="s">
        <v>1118</v>
      </c>
      <c r="B438" s="20" t="s">
        <v>834</v>
      </c>
      <c r="C438" s="20" t="s">
        <v>882</v>
      </c>
      <c r="D438" s="33">
        <v>8388608</v>
      </c>
      <c r="E438" s="34" t="str">
        <f t="shared" si="3"/>
        <v>case wtransaction_p2.flag4 &amp; 8388608 when 0 then null else 'HELD_FOR_RCV2' end</v>
      </c>
      <c r="F438" s="34" t="str">
        <f t="shared" si="4"/>
        <v>case wtransaction_p2.flag4 &amp; 8388608 when 0 then null else TRUE end</v>
      </c>
      <c r="G438" s="35" t="str">
        <f t="shared" si="5"/>
        <v>case wtransaction_p2.flag4 &amp; 8388608 when 0 then null else 'HELD_FOR_RCV2' end, case wtransaction_p2.flag4 &amp; 8388608 when 0 then null else TRUE end</v>
      </c>
    </row>
    <row r="439" spans="1:7" ht="15.75" customHeight="1">
      <c r="A439" s="20" t="s">
        <v>1118</v>
      </c>
      <c r="B439" s="20" t="s">
        <v>834</v>
      </c>
      <c r="C439" s="20" t="s">
        <v>883</v>
      </c>
      <c r="D439" s="33">
        <v>67108864</v>
      </c>
      <c r="E439" s="34" t="str">
        <f t="shared" si="3"/>
        <v>case wtransaction_p2.flag4 &amp; 67108864 when 0 then null else 'COMPLETED_RISK_REVIEW' end</v>
      </c>
      <c r="F439" s="34" t="str">
        <f t="shared" si="4"/>
        <v>case wtransaction_p2.flag4 &amp; 67108864 when 0 then null else TRUE end</v>
      </c>
      <c r="G439" s="35" t="str">
        <f t="shared" si="5"/>
        <v>case wtransaction_p2.flag4 &amp; 67108864 when 0 then null else 'COMPLETED_RISK_REVIEW' end, case wtransaction_p2.flag4 &amp; 67108864 when 0 then null else TRUE end</v>
      </c>
    </row>
    <row r="440" spans="1:7" ht="15.75" customHeight="1">
      <c r="A440" s="20" t="s">
        <v>1118</v>
      </c>
      <c r="B440" s="20" t="s">
        <v>834</v>
      </c>
      <c r="C440" s="20" t="s">
        <v>885</v>
      </c>
      <c r="D440" s="33">
        <v>536870912</v>
      </c>
      <c r="E440" s="34" t="str">
        <f t="shared" si="3"/>
        <v>case wtransaction_p2.flag4 &amp; 536870912 when 0 then null else 'SEND_MONEY' end</v>
      </c>
      <c r="F440" s="34" t="str">
        <f t="shared" si="4"/>
        <v>case wtransaction_p2.flag4 &amp; 536870912 when 0 then null else TRUE end</v>
      </c>
      <c r="G440" s="35" t="str">
        <f t="shared" si="5"/>
        <v>case wtransaction_p2.flag4 &amp; 536870912 when 0 then null else 'SEND_MONEY' end, case wtransaction_p2.flag4 &amp; 536870912 when 0 then null else TRUE end</v>
      </c>
    </row>
    <row r="441" spans="1:7" ht="15.75" customHeight="1">
      <c r="A441" s="20" t="s">
        <v>1118</v>
      </c>
      <c r="B441" s="20" t="s">
        <v>834</v>
      </c>
      <c r="C441" s="20" t="s">
        <v>887</v>
      </c>
      <c r="D441" s="33">
        <v>1073741824</v>
      </c>
      <c r="E441" s="34" t="str">
        <f t="shared" si="3"/>
        <v>case wtransaction_p2.flag4 &amp; 1073741824 when 0 then null else 'EXTERNAL_SEND_MONEY' end</v>
      </c>
      <c r="F441" s="34" t="str">
        <f t="shared" si="4"/>
        <v>case wtransaction_p2.flag4 &amp; 1073741824 when 0 then null else TRUE end</v>
      </c>
      <c r="G441" s="35" t="str">
        <f t="shared" si="5"/>
        <v>case wtransaction_p2.flag4 &amp; 1073741824 when 0 then null else 'EXTERNAL_SEND_MONEY' end, case wtransaction_p2.flag4 &amp; 1073741824 when 0 then null else TRUE end</v>
      </c>
    </row>
    <row r="442" spans="1:7" ht="15.75" customHeight="1">
      <c r="A442" s="20" t="s">
        <v>1118</v>
      </c>
      <c r="B442" s="20" t="s">
        <v>834</v>
      </c>
      <c r="C442" s="20" t="s">
        <v>891</v>
      </c>
      <c r="D442" s="33">
        <v>268435456</v>
      </c>
      <c r="E442" s="34" t="str">
        <f t="shared" si="3"/>
        <v>case wtransaction_p2.flag4 &amp; 268435456 when 0 then null else 'MARKTPLAATS' end</v>
      </c>
      <c r="F442" s="34" t="str">
        <f t="shared" si="4"/>
        <v>case wtransaction_p2.flag4 &amp; 268435456 when 0 then null else TRUE end</v>
      </c>
      <c r="G442" s="35" t="str">
        <f t="shared" si="5"/>
        <v>case wtransaction_p2.flag4 &amp; 268435456 when 0 then null else 'MARKTPLAATS' end, case wtransaction_p2.flag4 &amp; 268435456 when 0 then null else TRUE end</v>
      </c>
    </row>
    <row r="443" spans="1:7" ht="15.75" customHeight="1">
      <c r="A443" s="20" t="s">
        <v>1118</v>
      </c>
      <c r="B443" s="20" t="s">
        <v>894</v>
      </c>
      <c r="C443" s="20" t="s">
        <v>895</v>
      </c>
      <c r="D443" s="33">
        <v>256</v>
      </c>
      <c r="E443" s="34" t="str">
        <f t="shared" si="3"/>
        <v>case wtransaction_p2.flag5 &amp; 256 when 0 then null else 'INVOICE_PAYMENT' end</v>
      </c>
      <c r="F443" s="34" t="str">
        <f t="shared" si="4"/>
        <v>case wtransaction_p2.flag5 &amp; 256 when 0 then null else TRUE end</v>
      </c>
      <c r="G443" s="35" t="str">
        <f t="shared" si="5"/>
        <v>case wtransaction_p2.flag5 &amp; 256 when 0 then null else 'INVOICE_PAYMENT' end, case wtransaction_p2.flag5 &amp; 256 when 0 then null else TRUE end</v>
      </c>
    </row>
    <row r="444" spans="1:7" ht="15.75" customHeight="1">
      <c r="A444" s="20" t="s">
        <v>1118</v>
      </c>
      <c r="B444" s="20" t="s">
        <v>894</v>
      </c>
      <c r="C444" s="20" t="s">
        <v>897</v>
      </c>
      <c r="D444" s="33">
        <v>1</v>
      </c>
      <c r="E444" s="34" t="str">
        <f t="shared" si="3"/>
        <v>case wtransaction_p2.flag5 &amp; 1 when 0 then null else 'EXPRESS_CHECKOUT_FOR_EBAY' end</v>
      </c>
      <c r="F444" s="34" t="str">
        <f t="shared" si="4"/>
        <v>case wtransaction_p2.flag5 &amp; 1 when 0 then null else TRUE end</v>
      </c>
      <c r="G444" s="35" t="str">
        <f t="shared" si="5"/>
        <v>case wtransaction_p2.flag5 &amp; 1 when 0 then null else 'EXPRESS_CHECKOUT_FOR_EBAY' end, case wtransaction_p2.flag5 &amp; 1 when 0 then null else TRUE end</v>
      </c>
    </row>
    <row r="445" spans="1:7" ht="15.75" customHeight="1">
      <c r="A445" s="20" t="s">
        <v>1118</v>
      </c>
      <c r="B445" s="20" t="s">
        <v>894</v>
      </c>
      <c r="C445" s="20" t="s">
        <v>898</v>
      </c>
      <c r="D445" s="33">
        <v>2</v>
      </c>
      <c r="E445" s="34" t="str">
        <f t="shared" si="3"/>
        <v>case wtransaction_p2.flag5 &amp; 2 when 0 then null else 'HAS_PAYMENT_EXTENSIONS' end</v>
      </c>
      <c r="F445" s="34" t="str">
        <f t="shared" si="4"/>
        <v>case wtransaction_p2.flag5 &amp; 2 when 0 then null else TRUE end</v>
      </c>
      <c r="G445" s="35" t="str">
        <f t="shared" si="5"/>
        <v>case wtransaction_p2.flag5 &amp; 2 when 0 then null else 'HAS_PAYMENT_EXTENSIONS' end, case wtransaction_p2.flag5 &amp; 2 when 0 then null else TRUE end</v>
      </c>
    </row>
    <row r="446" spans="1:7" ht="15.75" customHeight="1">
      <c r="A446" s="20" t="s">
        <v>1118</v>
      </c>
      <c r="B446" s="20" t="s">
        <v>894</v>
      </c>
      <c r="C446" s="20" t="s">
        <v>900</v>
      </c>
      <c r="D446" s="33">
        <v>16</v>
      </c>
      <c r="E446" s="34" t="str">
        <f t="shared" si="3"/>
        <v>case wtransaction_p2.flag5 &amp; 16 when 0 then null else 'ITEM_NOT_RECEIVED_SELLER_PROTECTION_ELIGIBLE' end</v>
      </c>
      <c r="F446" s="34" t="str">
        <f t="shared" si="4"/>
        <v>case wtransaction_p2.flag5 &amp; 16 when 0 then null else TRUE end</v>
      </c>
      <c r="G446" s="35" t="str">
        <f t="shared" si="5"/>
        <v>case wtransaction_p2.flag5 &amp; 16 when 0 then null else 'ITEM_NOT_RECEIVED_SELLER_PROTECTION_ELIGIBLE' end, case wtransaction_p2.flag5 &amp; 16 when 0 then null else TRUE end</v>
      </c>
    </row>
    <row r="447" spans="1:7" ht="15.75" customHeight="1">
      <c r="A447" s="20" t="s">
        <v>1118</v>
      </c>
      <c r="B447" s="20" t="s">
        <v>894</v>
      </c>
      <c r="C447" s="20" t="s">
        <v>902</v>
      </c>
      <c r="D447" s="33" t="s">
        <v>903</v>
      </c>
      <c r="E447" s="34" t="str">
        <f t="shared" si="3"/>
        <v>case wtransaction_p2.flag5 &amp; 4611686018427387904 when 0 then null else 'UNAUTH_PREMIUM_SELLER_PROTECTION_ELIGIBLE' end</v>
      </c>
      <c r="F447" s="34" t="str">
        <f t="shared" si="4"/>
        <v>case wtransaction_p2.flag5 &amp; 4611686018427387904 when 0 then null else TRUE end</v>
      </c>
      <c r="G447" s="35" t="str">
        <f t="shared" si="5"/>
        <v>case wtransaction_p2.flag5 &amp; 4611686018427387904 when 0 then null else 'UNAUTH_PREMIUM_SELLER_PROTECTION_ELIGIBLE' end, case wtransaction_p2.flag5 &amp; 4611686018427387904 when 0 then null else TRUE end</v>
      </c>
    </row>
    <row r="448" spans="1:7" ht="15.75" customHeight="1">
      <c r="A448" s="20" t="s">
        <v>1118</v>
      </c>
      <c r="B448" s="20" t="s">
        <v>894</v>
      </c>
      <c r="C448" s="20" t="s">
        <v>904</v>
      </c>
      <c r="D448" s="33">
        <v>64</v>
      </c>
      <c r="E448" s="34" t="str">
        <f t="shared" si="3"/>
        <v>case wtransaction_p2.flag5 &amp; 64 when 0 then null else 'IS_UNAUTH_SELLER_PROTECTION_DUE_TO_HSS' end</v>
      </c>
      <c r="F448" s="34" t="str">
        <f t="shared" si="4"/>
        <v>case wtransaction_p2.flag5 &amp; 64 when 0 then null else TRUE end</v>
      </c>
      <c r="G448" s="35" t="str">
        <f t="shared" si="5"/>
        <v>case wtransaction_p2.flag5 &amp; 64 when 0 then null else 'IS_UNAUTH_SELLER_PROTECTION_DUE_TO_HSS' end, case wtransaction_p2.flag5 &amp; 64 when 0 then null else TRUE end</v>
      </c>
    </row>
    <row r="449" spans="1:7" ht="15.75" customHeight="1">
      <c r="A449" s="20" t="s">
        <v>1118</v>
      </c>
      <c r="B449" s="20" t="s">
        <v>894</v>
      </c>
      <c r="C449" s="20" t="s">
        <v>906</v>
      </c>
      <c r="D449" s="33">
        <v>128</v>
      </c>
      <c r="E449" s="34" t="str">
        <f t="shared" si="3"/>
        <v>case wtransaction_p2.flag5 &amp; 128 when 0 then null else 'TRANSACTION_PENDING_USER_COMMITMENT' end</v>
      </c>
      <c r="F449" s="34" t="str">
        <f t="shared" si="4"/>
        <v>case wtransaction_p2.flag5 &amp; 128 when 0 then null else TRUE end</v>
      </c>
      <c r="G449" s="35" t="str">
        <f t="shared" si="5"/>
        <v>case wtransaction_p2.flag5 &amp; 128 when 0 then null else 'TRANSACTION_PENDING_USER_COMMITMENT' end, case wtransaction_p2.flag5 &amp; 128 when 0 then null else TRUE end</v>
      </c>
    </row>
    <row r="450" spans="1:7" ht="15.75" customHeight="1">
      <c r="A450" s="20" t="s">
        <v>1118</v>
      </c>
      <c r="B450" s="20" t="s">
        <v>894</v>
      </c>
      <c r="C450" s="20" t="s">
        <v>907</v>
      </c>
      <c r="D450" s="33">
        <v>512</v>
      </c>
      <c r="E450" s="34" t="str">
        <f t="shared" si="3"/>
        <v>case wtransaction_p2.flag5 &amp; 512 when 0 then null else 'DELAYED_FUNDING' end</v>
      </c>
      <c r="F450" s="34" t="str">
        <f t="shared" si="4"/>
        <v>case wtransaction_p2.flag5 &amp; 512 when 0 then null else TRUE end</v>
      </c>
      <c r="G450" s="35" t="str">
        <f t="shared" si="5"/>
        <v>case wtransaction_p2.flag5 &amp; 512 when 0 then null else 'DELAYED_FUNDING' end, case wtransaction_p2.flag5 &amp; 512 when 0 then null else TRUE end</v>
      </c>
    </row>
    <row r="451" spans="1:7" ht="15.75" customHeight="1">
      <c r="A451" s="20" t="s">
        <v>1118</v>
      </c>
      <c r="B451" s="20" t="s">
        <v>894</v>
      </c>
      <c r="C451" s="20" t="s">
        <v>909</v>
      </c>
      <c r="D451" s="33">
        <v>2048</v>
      </c>
      <c r="E451" s="34" t="str">
        <f t="shared" si="3"/>
        <v>case wtransaction_p2.flag5 &amp; 2048 when 0 then null else 'THUNDERBIRD_PROCESSED' end</v>
      </c>
      <c r="F451" s="34" t="str">
        <f t="shared" si="4"/>
        <v>case wtransaction_p2.flag5 &amp; 2048 when 0 then null else TRUE end</v>
      </c>
      <c r="G451" s="35" t="str">
        <f t="shared" si="5"/>
        <v>case wtransaction_p2.flag5 &amp; 2048 when 0 then null else 'THUNDERBIRD_PROCESSED' end, case wtransaction_p2.flag5 &amp; 2048 when 0 then null else TRUE end</v>
      </c>
    </row>
    <row r="452" spans="1:7" ht="15.75" customHeight="1">
      <c r="A452" s="20" t="s">
        <v>1118</v>
      </c>
      <c r="B452" s="20" t="s">
        <v>894</v>
      </c>
      <c r="C452" s="20" t="s">
        <v>911</v>
      </c>
      <c r="D452" s="33">
        <v>4096</v>
      </c>
      <c r="E452" s="34" t="str">
        <f t="shared" si="3"/>
        <v>case wtransaction_p2.flag5 &amp; 4096 when 0 then null else 'DIGITAL_GOODS' end</v>
      </c>
      <c r="F452" s="34" t="str">
        <f t="shared" si="4"/>
        <v>case wtransaction_p2.flag5 &amp; 4096 when 0 then null else TRUE end</v>
      </c>
      <c r="G452" s="35" t="str">
        <f t="shared" si="5"/>
        <v>case wtransaction_p2.flag5 &amp; 4096 when 0 then null else 'DIGITAL_GOODS' end, case wtransaction_p2.flag5 &amp; 4096 when 0 then null else TRUE end</v>
      </c>
    </row>
    <row r="453" spans="1:7" ht="15.75" customHeight="1">
      <c r="A453" s="20" t="s">
        <v>1118</v>
      </c>
      <c r="B453" s="20" t="s">
        <v>894</v>
      </c>
      <c r="C453" s="20" t="s">
        <v>914</v>
      </c>
      <c r="D453" s="33">
        <v>8192</v>
      </c>
      <c r="E453" s="34" t="str">
        <f t="shared" si="3"/>
        <v>case wtransaction_p2.flag5 &amp; 8192 when 0 then null else 'MICROPAYMENT' end</v>
      </c>
      <c r="F453" s="34" t="str">
        <f t="shared" si="4"/>
        <v>case wtransaction_p2.flag5 &amp; 8192 when 0 then null else TRUE end</v>
      </c>
      <c r="G453" s="35" t="str">
        <f t="shared" si="5"/>
        <v>case wtransaction_p2.flag5 &amp; 8192 when 0 then null else 'MICROPAYMENT' end, case wtransaction_p2.flag5 &amp; 8192 when 0 then null else TRUE end</v>
      </c>
    </row>
    <row r="454" spans="1:7" ht="15.75" customHeight="1">
      <c r="A454" s="20" t="s">
        <v>1118</v>
      </c>
      <c r="B454" s="20" t="s">
        <v>894</v>
      </c>
      <c r="C454" s="20" t="s">
        <v>915</v>
      </c>
      <c r="D454" s="33">
        <v>16384</v>
      </c>
      <c r="E454" s="34" t="str">
        <f t="shared" si="3"/>
        <v>case wtransaction_p2.flag5 &amp; 16384 when 0 then null else 'PREPAID_ADD_FUNDS' end</v>
      </c>
      <c r="F454" s="34" t="str">
        <f t="shared" si="4"/>
        <v>case wtransaction_p2.flag5 &amp; 16384 when 0 then null else TRUE end</v>
      </c>
      <c r="G454" s="35" t="str">
        <f t="shared" si="5"/>
        <v>case wtransaction_p2.flag5 &amp; 16384 when 0 then null else 'PREPAID_ADD_FUNDS' end, case wtransaction_p2.flag5 &amp; 16384 when 0 then null else TRUE end</v>
      </c>
    </row>
    <row r="455" spans="1:7" ht="15.75" customHeight="1">
      <c r="A455" s="20" t="s">
        <v>1118</v>
      </c>
      <c r="B455" s="20" t="s">
        <v>894</v>
      </c>
      <c r="C455" s="20" t="s">
        <v>916</v>
      </c>
      <c r="D455" s="33">
        <v>32768</v>
      </c>
      <c r="E455" s="34" t="str">
        <f t="shared" si="3"/>
        <v>case wtransaction_p2.flag5 &amp; 32768 when 0 then null else 'POSTPAID_RECEIVABLES_PAYOFF' end</v>
      </c>
      <c r="F455" s="34" t="str">
        <f t="shared" si="4"/>
        <v>case wtransaction_p2.flag5 &amp; 32768 when 0 then null else TRUE end</v>
      </c>
      <c r="G455" s="35" t="str">
        <f t="shared" si="5"/>
        <v>case wtransaction_p2.flag5 &amp; 32768 when 0 then null else 'POSTPAID_RECEIVABLES_PAYOFF' end, case wtransaction_p2.flag5 &amp; 32768 when 0 then null else TRUE end</v>
      </c>
    </row>
    <row r="456" spans="1:7" ht="15.75" customHeight="1">
      <c r="A456" s="20" t="s">
        <v>1118</v>
      </c>
      <c r="B456" s="20" t="s">
        <v>894</v>
      </c>
      <c r="C456" s="20" t="s">
        <v>918</v>
      </c>
      <c r="D456" s="33">
        <v>131072</v>
      </c>
      <c r="E456" s="34" t="str">
        <f t="shared" si="3"/>
        <v>case wtransaction_p2.flag5 &amp; 131072 when 0 then null else 'HAS_EXTERNAL_DISPUTE_RECOUPMENT' end</v>
      </c>
      <c r="F456" s="34" t="str">
        <f t="shared" si="4"/>
        <v>case wtransaction_p2.flag5 &amp; 131072 when 0 then null else TRUE end</v>
      </c>
      <c r="G456" s="35" t="str">
        <f t="shared" si="5"/>
        <v>case wtransaction_p2.flag5 &amp; 131072 when 0 then null else 'HAS_EXTERNAL_DISPUTE_RECOUPMENT' end, case wtransaction_p2.flag5 &amp; 131072 when 0 then null else TRUE end</v>
      </c>
    </row>
    <row r="457" spans="1:7" ht="15.75" customHeight="1">
      <c r="A457" s="20" t="s">
        <v>1118</v>
      </c>
      <c r="B457" s="20" t="s">
        <v>894</v>
      </c>
      <c r="C457" s="20" t="s">
        <v>920</v>
      </c>
      <c r="D457" s="33">
        <v>262144</v>
      </c>
      <c r="E457" s="34" t="str">
        <f t="shared" si="3"/>
        <v>case wtransaction_p2.flag5 &amp; 262144 when 0 then null else 'AUTOMATED_WITHDRAWAL' end</v>
      </c>
      <c r="F457" s="34" t="str">
        <f t="shared" si="4"/>
        <v>case wtransaction_p2.flag5 &amp; 262144 when 0 then null else TRUE end</v>
      </c>
      <c r="G457" s="35" t="str">
        <f t="shared" si="5"/>
        <v>case wtransaction_p2.flag5 &amp; 262144 when 0 then null else 'AUTOMATED_WITHDRAWAL' end, case wtransaction_p2.flag5 &amp; 262144 when 0 then null else TRUE end</v>
      </c>
    </row>
    <row r="458" spans="1:7" ht="15.75" customHeight="1">
      <c r="A458" s="20" t="s">
        <v>1118</v>
      </c>
      <c r="B458" s="20" t="s">
        <v>894</v>
      </c>
      <c r="C458" s="20" t="s">
        <v>921</v>
      </c>
      <c r="D458" s="33">
        <v>524288</v>
      </c>
      <c r="E458" s="34" t="str">
        <f t="shared" si="3"/>
        <v>case wtransaction_p2.flag5 &amp; 524288 when 0 then null else 'UNVERIFIED_ECHECK' end</v>
      </c>
      <c r="F458" s="34" t="str">
        <f t="shared" si="4"/>
        <v>case wtransaction_p2.flag5 &amp; 524288 when 0 then null else TRUE end</v>
      </c>
      <c r="G458" s="35" t="str">
        <f t="shared" si="5"/>
        <v>case wtransaction_p2.flag5 &amp; 524288 when 0 then null else 'UNVERIFIED_ECHECK' end, case wtransaction_p2.flag5 &amp; 524288 when 0 then null else TRUE end</v>
      </c>
    </row>
    <row r="459" spans="1:7" ht="15.75" customHeight="1">
      <c r="A459" s="20" t="s">
        <v>1118</v>
      </c>
      <c r="B459" s="20" t="s">
        <v>894</v>
      </c>
      <c r="C459" s="20" t="s">
        <v>922</v>
      </c>
      <c r="D459" s="33">
        <v>1048576</v>
      </c>
      <c r="E459" s="34" t="str">
        <f t="shared" si="3"/>
        <v>case wtransaction_p2.flag5 &amp; 1048576 when 0 then null else 'IS_POINT_OF_SALE' end</v>
      </c>
      <c r="F459" s="34" t="str">
        <f t="shared" si="4"/>
        <v>case wtransaction_p2.flag5 &amp; 1048576 when 0 then null else TRUE end</v>
      </c>
      <c r="G459" s="35" t="str">
        <f t="shared" si="5"/>
        <v>case wtransaction_p2.flag5 &amp; 1048576 when 0 then null else 'IS_POINT_OF_SALE' end, case wtransaction_p2.flag5 &amp; 1048576 when 0 then null else TRUE end</v>
      </c>
    </row>
    <row r="460" spans="1:7" ht="15.75" customHeight="1">
      <c r="A460" s="20" t="s">
        <v>1118</v>
      </c>
      <c r="B460" s="20" t="s">
        <v>894</v>
      </c>
      <c r="C460" s="20" t="s">
        <v>923</v>
      </c>
      <c r="D460" s="33">
        <v>4194304</v>
      </c>
      <c r="E460" s="34" t="str">
        <f t="shared" si="3"/>
        <v>case wtransaction_p2.flag5 &amp; 4194304 when 0 then null else 'MASSPAY_2_0' end</v>
      </c>
      <c r="F460" s="34" t="str">
        <f t="shared" si="4"/>
        <v>case wtransaction_p2.flag5 &amp; 4194304 when 0 then null else TRUE end</v>
      </c>
      <c r="G460" s="35" t="str">
        <f t="shared" si="5"/>
        <v>case wtransaction_p2.flag5 &amp; 4194304 when 0 then null else 'MASSPAY_2_0' end, case wtransaction_p2.flag5 &amp; 4194304 when 0 then null else TRUE end</v>
      </c>
    </row>
    <row r="461" spans="1:7" ht="15.75" customHeight="1">
      <c r="A461" s="20" t="s">
        <v>1118</v>
      </c>
      <c r="B461" s="20" t="s">
        <v>894</v>
      </c>
      <c r="C461" s="20" t="s">
        <v>926</v>
      </c>
      <c r="D461" s="33">
        <v>16777216</v>
      </c>
      <c r="E461" s="34" t="str">
        <f t="shared" si="3"/>
        <v>case wtransaction_p2.flag5 &amp; 16777216 when 0 then null else 'EXTERNAL_FX_SOLUTION' end</v>
      </c>
      <c r="F461" s="34" t="str">
        <f t="shared" si="4"/>
        <v>case wtransaction_p2.flag5 &amp; 16777216 when 0 then null else TRUE end</v>
      </c>
      <c r="G461" s="35" t="str">
        <f t="shared" si="5"/>
        <v>case wtransaction_p2.flag5 &amp; 16777216 when 0 then null else 'EXTERNAL_FX_SOLUTION' end, case wtransaction_p2.flag5 &amp; 16777216 when 0 then null else TRUE end</v>
      </c>
    </row>
    <row r="462" spans="1:7" ht="15.75" customHeight="1">
      <c r="A462" s="20" t="s">
        <v>1118</v>
      </c>
      <c r="B462" s="20" t="s">
        <v>894</v>
      </c>
      <c r="C462" s="20" t="s">
        <v>927</v>
      </c>
      <c r="D462" s="33">
        <v>33554432</v>
      </c>
      <c r="E462" s="34" t="str">
        <f t="shared" si="3"/>
        <v>case wtransaction_p2.flag5 &amp; 33554432 when 0 then null else 'IS_CHAINED_REFUND' end</v>
      </c>
      <c r="F462" s="34" t="str">
        <f t="shared" si="4"/>
        <v>case wtransaction_p2.flag5 &amp; 33554432 when 0 then null else TRUE end</v>
      </c>
      <c r="G462" s="35" t="str">
        <f t="shared" si="5"/>
        <v>case wtransaction_p2.flag5 &amp; 33554432 when 0 then null else 'IS_CHAINED_REFUND' end, case wtransaction_p2.flag5 &amp; 33554432 when 0 then null else TRUE end</v>
      </c>
    </row>
    <row r="463" spans="1:7" ht="15.75" customHeight="1">
      <c r="A463" s="20" t="s">
        <v>1118</v>
      </c>
      <c r="B463" s="20" t="s">
        <v>894</v>
      </c>
      <c r="C463" s="20" t="s">
        <v>930</v>
      </c>
      <c r="D463" s="33">
        <v>67108864</v>
      </c>
      <c r="E463" s="34" t="str">
        <f t="shared" si="3"/>
        <v>case wtransaction_p2.flag5 &amp; 67108864 when 0 then null else 'IS_USING_INLINE_CHECKOUT_FLOW' end</v>
      </c>
      <c r="F463" s="34" t="str">
        <f t="shared" si="4"/>
        <v>case wtransaction_p2.flag5 &amp; 67108864 when 0 then null else TRUE end</v>
      </c>
      <c r="G463" s="35" t="str">
        <f t="shared" si="5"/>
        <v>case wtransaction_p2.flag5 &amp; 67108864 when 0 then null else 'IS_USING_INLINE_CHECKOUT_FLOW' end, case wtransaction_p2.flag5 &amp; 67108864 when 0 then null else TRUE end</v>
      </c>
    </row>
    <row r="464" spans="1:7" ht="15.75" customHeight="1">
      <c r="A464" s="20" t="s">
        <v>1118</v>
      </c>
      <c r="B464" s="20" t="s">
        <v>894</v>
      </c>
      <c r="C464" s="20" t="s">
        <v>931</v>
      </c>
      <c r="D464" s="33">
        <v>134217728</v>
      </c>
      <c r="E464" s="34" t="str">
        <f t="shared" si="3"/>
        <v>case wtransaction_p2.flag5 &amp; 134217728 when 0 then null else 'IS_MOBILE_PAYMENT_ACCEPTANCE_PROCESSED' end</v>
      </c>
      <c r="F464" s="34" t="str">
        <f t="shared" si="4"/>
        <v>case wtransaction_p2.flag5 &amp; 134217728 when 0 then null else TRUE end</v>
      </c>
      <c r="G464" s="35" t="str">
        <f t="shared" si="5"/>
        <v>case wtransaction_p2.flag5 &amp; 134217728 when 0 then null else 'IS_MOBILE_PAYMENT_ACCEPTANCE_PROCESSED' end, case wtransaction_p2.flag5 &amp; 134217728 when 0 then null else TRUE end</v>
      </c>
    </row>
    <row r="465" spans="1:7" ht="15.75" customHeight="1">
      <c r="A465" s="20" t="s">
        <v>1118</v>
      </c>
      <c r="B465" s="20" t="s">
        <v>894</v>
      </c>
      <c r="C465" s="20" t="s">
        <v>932</v>
      </c>
      <c r="D465" s="33">
        <v>17179869184</v>
      </c>
      <c r="E465" s="34" t="str">
        <f t="shared" si="3"/>
        <v>case wtransaction_p2.flag5 &amp; 17179869184 when 0 then null else 'HAS_STORE_INFO' end</v>
      </c>
      <c r="F465" s="34" t="str">
        <f t="shared" si="4"/>
        <v>case wtransaction_p2.flag5 &amp; 17179869184 when 0 then null else TRUE end</v>
      </c>
      <c r="G465" s="35" t="str">
        <f t="shared" si="5"/>
        <v>case wtransaction_p2.flag5 &amp; 17179869184 when 0 then null else 'HAS_STORE_INFO' end, case wtransaction_p2.flag5 &amp; 17179869184 when 0 then null else TRUE end</v>
      </c>
    </row>
    <row r="466" spans="1:7" ht="15.75" customHeight="1">
      <c r="A466" s="20" t="s">
        <v>1118</v>
      </c>
      <c r="B466" s="20" t="s">
        <v>934</v>
      </c>
      <c r="C466" s="20" t="s">
        <v>935</v>
      </c>
      <c r="D466" s="33">
        <v>8796093022208</v>
      </c>
      <c r="E466" s="34" t="str">
        <f t="shared" si="3"/>
        <v>case wtransaction_p2.flags &amp; 8796093022208 when 0 then null else 'HAS_EXTERNALY_PROCESSED_REFUND' end</v>
      </c>
      <c r="F466" s="34" t="str">
        <f t="shared" si="4"/>
        <v>case wtransaction_p2.flags &amp; 8796093022208 when 0 then null else TRUE end</v>
      </c>
      <c r="G466" s="35" t="str">
        <f t="shared" si="5"/>
        <v>case wtransaction_p2.flags &amp; 8796093022208 when 0 then null else 'HAS_EXTERNALY_PROCESSED_REFUND' end, case wtransaction_p2.flags &amp; 8796093022208 when 0 then null else TRUE end</v>
      </c>
    </row>
    <row r="467" spans="1:7" ht="15.75" customHeight="1">
      <c r="A467" s="20" t="s">
        <v>1118</v>
      </c>
      <c r="B467" s="20" t="s">
        <v>894</v>
      </c>
      <c r="C467" s="20" t="s">
        <v>936</v>
      </c>
      <c r="D467" s="33">
        <v>8589934592</v>
      </c>
      <c r="E467" s="34" t="str">
        <f t="shared" si="3"/>
        <v>case wtransaction_p2.flag5 &amp; 8589934592 when 0 then null else 'IS_POSTPAID_MSB' end</v>
      </c>
      <c r="F467" s="34" t="str">
        <f t="shared" si="4"/>
        <v>case wtransaction_p2.flag5 &amp; 8589934592 when 0 then null else TRUE end</v>
      </c>
      <c r="G467" s="35" t="str">
        <f t="shared" si="5"/>
        <v>case wtransaction_p2.flag5 &amp; 8589934592 when 0 then null else 'IS_POSTPAID_MSB' end, case wtransaction_p2.flag5 &amp; 8589934592 when 0 then null else TRUE end</v>
      </c>
    </row>
    <row r="468" spans="1:7" ht="15.75" customHeight="1">
      <c r="A468" s="20" t="s">
        <v>1118</v>
      </c>
      <c r="B468" s="20" t="s">
        <v>894</v>
      </c>
      <c r="C468" s="20" t="s">
        <v>937</v>
      </c>
      <c r="D468" s="33">
        <v>268435456</v>
      </c>
      <c r="E468" s="34" t="str">
        <f t="shared" si="3"/>
        <v>case wtransaction_p2.flag5 &amp; 268435456 when 0 then null else 'HAS_AUTH_DEFERRED' end</v>
      </c>
      <c r="F468" s="34" t="str">
        <f t="shared" si="4"/>
        <v>case wtransaction_p2.flag5 &amp; 268435456 when 0 then null else TRUE end</v>
      </c>
      <c r="G468" s="35" t="str">
        <f t="shared" si="5"/>
        <v>case wtransaction_p2.flag5 &amp; 268435456 when 0 then null else 'HAS_AUTH_DEFERRED' end, case wtransaction_p2.flag5 &amp; 268435456 when 0 then null else TRUE end</v>
      </c>
    </row>
    <row r="469" spans="1:7" ht="15.75" customHeight="1">
      <c r="A469" s="20" t="s">
        <v>1118</v>
      </c>
      <c r="B469" s="20" t="s">
        <v>894</v>
      </c>
      <c r="C469" s="20" t="s">
        <v>938</v>
      </c>
      <c r="D469" s="33">
        <v>536870912</v>
      </c>
      <c r="E469" s="34" t="str">
        <f t="shared" si="3"/>
        <v>case wtransaction_p2.flag5 &amp; 536870912 when 0 then null else 'HAS_DEFERRED_AUTH_SUCCESS' end</v>
      </c>
      <c r="F469" s="34" t="str">
        <f t="shared" si="4"/>
        <v>case wtransaction_p2.flag5 &amp; 536870912 when 0 then null else TRUE end</v>
      </c>
      <c r="G469" s="35" t="str">
        <f t="shared" si="5"/>
        <v>case wtransaction_p2.flag5 &amp; 536870912 when 0 then null else 'HAS_DEFERRED_AUTH_SUCCESS' end, case wtransaction_p2.flag5 &amp; 536870912 when 0 then null else TRUE end</v>
      </c>
    </row>
    <row r="470" spans="1:7" ht="15.75" customHeight="1">
      <c r="A470" s="20" t="s">
        <v>1118</v>
      </c>
      <c r="B470" s="20" t="s">
        <v>894</v>
      </c>
      <c r="C470" s="20" t="s">
        <v>941</v>
      </c>
      <c r="D470" s="33">
        <v>1073741824</v>
      </c>
      <c r="E470" s="34" t="str">
        <f t="shared" si="3"/>
        <v>case wtransaction_p2.flag5 &amp; 1073741824 when 0 then null else 'HAS_DEFERRED_AUTH_FAILURE' end</v>
      </c>
      <c r="F470" s="34" t="str">
        <f t="shared" si="4"/>
        <v>case wtransaction_p2.flag5 &amp; 1073741824 when 0 then null else TRUE end</v>
      </c>
      <c r="G470" s="35" t="str">
        <f t="shared" si="5"/>
        <v>case wtransaction_p2.flag5 &amp; 1073741824 when 0 then null else 'HAS_DEFERRED_AUTH_FAILURE' end, case wtransaction_p2.flag5 &amp; 1073741824 when 0 then null else TRUE end</v>
      </c>
    </row>
    <row r="471" spans="1:7" ht="15.75" customHeight="1">
      <c r="A471" s="20" t="s">
        <v>1118</v>
      </c>
      <c r="B471" s="20" t="s">
        <v>894</v>
      </c>
      <c r="C471" s="20" t="s">
        <v>942</v>
      </c>
      <c r="D471" s="33">
        <v>2147483648</v>
      </c>
      <c r="E471" s="34" t="str">
        <f t="shared" si="3"/>
        <v>case wtransaction_p2.flag5 &amp; 2147483648 when 0 then null else 'HAS_DELAYED_HOLDING_UPDATE' end</v>
      </c>
      <c r="F471" s="34" t="str">
        <f t="shared" si="4"/>
        <v>case wtransaction_p2.flag5 &amp; 2147483648 when 0 then null else TRUE end</v>
      </c>
      <c r="G471" s="35" t="str">
        <f t="shared" si="5"/>
        <v>case wtransaction_p2.flag5 &amp; 2147483648 when 0 then null else 'HAS_DELAYED_HOLDING_UPDATE' end, case wtransaction_p2.flag5 &amp; 2147483648 when 0 then null else TRUE end</v>
      </c>
    </row>
    <row r="472" spans="1:7" ht="15.75" customHeight="1">
      <c r="A472" s="20" t="s">
        <v>1118</v>
      </c>
      <c r="B472" s="20" t="s">
        <v>894</v>
      </c>
      <c r="C472" s="20" t="s">
        <v>944</v>
      </c>
      <c r="D472" s="33">
        <v>34359738368</v>
      </c>
      <c r="E472" s="34" t="str">
        <f t="shared" si="3"/>
        <v>case wtransaction_p2.flag5 &amp; 34359738368 when 0 then null else 'IS_WEB_PAYMENT_STANDARD' end</v>
      </c>
      <c r="F472" s="34" t="str">
        <f t="shared" si="4"/>
        <v>case wtransaction_p2.flag5 &amp; 34359738368 when 0 then null else TRUE end</v>
      </c>
      <c r="G472" s="35" t="str">
        <f t="shared" si="5"/>
        <v>case wtransaction_p2.flag5 &amp; 34359738368 when 0 then null else 'IS_WEB_PAYMENT_STANDARD' end, case wtransaction_p2.flag5 &amp; 34359738368 when 0 then null else TRUE end</v>
      </c>
    </row>
    <row r="473" spans="1:7" ht="15.75" customHeight="1">
      <c r="A473" s="20" t="s">
        <v>1118</v>
      </c>
      <c r="B473" s="20" t="s">
        <v>894</v>
      </c>
      <c r="C473" s="20" t="s">
        <v>950</v>
      </c>
      <c r="D473" s="33">
        <v>1099511627776</v>
      </c>
      <c r="E473" s="34" t="str">
        <f t="shared" si="3"/>
        <v>case wtransaction_p2.flag5 &amp; 1099511627776 when 0 then null else 'WAS_DISPUTED' end</v>
      </c>
      <c r="F473" s="34" t="str">
        <f t="shared" si="4"/>
        <v>case wtransaction_p2.flag5 &amp; 1099511627776 when 0 then null else TRUE end</v>
      </c>
      <c r="G473" s="35" t="str">
        <f t="shared" si="5"/>
        <v>case wtransaction_p2.flag5 &amp; 1099511627776 when 0 then null else 'WAS_DISPUTED' end, case wtransaction_p2.flag5 &amp; 1099511627776 when 0 then null else TRUE end</v>
      </c>
    </row>
    <row r="474" spans="1:7" ht="15.75" customHeight="1">
      <c r="A474" s="20" t="s">
        <v>1118</v>
      </c>
      <c r="B474" s="20" t="s">
        <v>894</v>
      </c>
      <c r="C474" s="20" t="s">
        <v>953</v>
      </c>
      <c r="D474" s="33">
        <v>4294967296</v>
      </c>
      <c r="E474" s="34" t="str">
        <f t="shared" si="3"/>
        <v>case wtransaction_p2.flag5 &amp; 4294967296 when 0 then null else 'IS_PAY_AFTER_PURCHASE' end</v>
      </c>
      <c r="F474" s="34" t="str">
        <f t="shared" si="4"/>
        <v>case wtransaction_p2.flag5 &amp; 4294967296 when 0 then null else TRUE end</v>
      </c>
      <c r="G474" s="35" t="str">
        <f t="shared" si="5"/>
        <v>case wtransaction_p2.flag5 &amp; 4294967296 when 0 then null else 'IS_PAY_AFTER_PURCHASE' end, case wtransaction_p2.flag5 &amp; 4294967296 when 0 then null else TRUE end</v>
      </c>
    </row>
    <row r="475" spans="1:7" ht="15.75" customHeight="1">
      <c r="A475" s="20" t="s">
        <v>1118</v>
      </c>
      <c r="B475" s="20" t="s">
        <v>894</v>
      </c>
      <c r="C475" s="20" t="s">
        <v>954</v>
      </c>
      <c r="D475" s="33">
        <v>2199023255552</v>
      </c>
      <c r="E475" s="34" t="str">
        <f t="shared" si="3"/>
        <v>case wtransaction_p2.flag5 &amp; 2199023255552 when 0 then null else 'IS_FORCED_POST' end</v>
      </c>
      <c r="F475" s="34" t="str">
        <f t="shared" si="4"/>
        <v>case wtransaction_p2.flag5 &amp; 2199023255552 when 0 then null else TRUE end</v>
      </c>
      <c r="G475" s="35" t="str">
        <f t="shared" si="5"/>
        <v>case wtransaction_p2.flag5 &amp; 2199023255552 when 0 then null else 'IS_FORCED_POST' end, case wtransaction_p2.flag5 &amp; 2199023255552 when 0 then null else TRUE end</v>
      </c>
    </row>
    <row r="476" spans="1:7" ht="15.75" customHeight="1">
      <c r="A476" s="20" t="s">
        <v>1118</v>
      </c>
      <c r="B476" s="20" t="s">
        <v>894</v>
      </c>
      <c r="C476" s="20" t="s">
        <v>956</v>
      </c>
      <c r="D476" s="33">
        <v>4398046511104</v>
      </c>
      <c r="E476" s="34" t="str">
        <f t="shared" si="3"/>
        <v>case wtransaction_p2.flag5 &amp; 4398046511104 when 0 then null else 'IS_NON_REFERENCED_REFUND' end</v>
      </c>
      <c r="F476" s="34" t="str">
        <f t="shared" si="4"/>
        <v>case wtransaction_p2.flag5 &amp; 4398046511104 when 0 then null else TRUE end</v>
      </c>
      <c r="G476" s="35" t="str">
        <f t="shared" si="5"/>
        <v>case wtransaction_p2.flag5 &amp; 4398046511104 when 0 then null else 'IS_NON_REFERENCED_REFUND' end, case wtransaction_p2.flag5 &amp; 4398046511104 when 0 then null else TRUE end</v>
      </c>
    </row>
    <row r="477" spans="1:7" ht="15.75" customHeight="1">
      <c r="A477" s="20" t="s">
        <v>1118</v>
      </c>
      <c r="B477" s="20" t="s">
        <v>894</v>
      </c>
      <c r="C477" s="20" t="s">
        <v>961</v>
      </c>
      <c r="D477" s="33">
        <v>274877906944</v>
      </c>
      <c r="E477" s="34" t="str">
        <f t="shared" si="3"/>
        <v>case wtransaction_p2.flag5 &amp; 274877906944 when 0 then null else 'IS_CLOSING_INDOUBT_RECEIVABLE' end</v>
      </c>
      <c r="F477" s="34" t="str">
        <f t="shared" si="4"/>
        <v>case wtransaction_p2.flag5 &amp; 274877906944 when 0 then null else TRUE end</v>
      </c>
      <c r="G477" s="35" t="str">
        <f t="shared" si="5"/>
        <v>case wtransaction_p2.flag5 &amp; 274877906944 when 0 then null else 'IS_CLOSING_INDOUBT_RECEIVABLE' end, case wtransaction_p2.flag5 &amp; 274877906944 when 0 then null else TRUE end</v>
      </c>
    </row>
    <row r="478" spans="1:7" ht="15.75" customHeight="1">
      <c r="A478" s="20" t="s">
        <v>1118</v>
      </c>
      <c r="B478" s="20" t="s">
        <v>894</v>
      </c>
      <c r="C478" s="20" t="s">
        <v>965</v>
      </c>
      <c r="D478" s="33">
        <v>17592186044416</v>
      </c>
      <c r="E478" s="34" t="str">
        <f t="shared" si="3"/>
        <v>case wtransaction_p2.flag5 &amp; 17592186044416 when 0 then null else 'IS_COUPLED_PAYMENT' end</v>
      </c>
      <c r="F478" s="34" t="str">
        <f t="shared" si="4"/>
        <v>case wtransaction_p2.flag5 &amp; 17592186044416 when 0 then null else TRUE end</v>
      </c>
      <c r="G478" s="35" t="str">
        <f t="shared" si="5"/>
        <v>case wtransaction_p2.flag5 &amp; 17592186044416 when 0 then null else 'IS_COUPLED_PAYMENT' end, case wtransaction_p2.flag5 &amp; 17592186044416 when 0 then null else TRUE end</v>
      </c>
    </row>
    <row r="479" spans="1:7" ht="15.75" customHeight="1">
      <c r="A479" s="20" t="s">
        <v>1118</v>
      </c>
      <c r="B479" s="20" t="s">
        <v>894</v>
      </c>
      <c r="C479" s="20" t="s">
        <v>970</v>
      </c>
      <c r="D479" s="33">
        <v>35184372088832</v>
      </c>
      <c r="E479" s="34" t="str">
        <f t="shared" si="3"/>
        <v>case wtransaction_p2.flag5 &amp; 35184372088832 when 0 then null else 'IS_SHIPPING_INTERMEDIATED' end</v>
      </c>
      <c r="F479" s="34" t="str">
        <f t="shared" si="4"/>
        <v>case wtransaction_p2.flag5 &amp; 35184372088832 when 0 then null else TRUE end</v>
      </c>
      <c r="G479" s="35" t="str">
        <f t="shared" si="5"/>
        <v>case wtransaction_p2.flag5 &amp; 35184372088832 when 0 then null else 'IS_SHIPPING_INTERMEDIATED' end, case wtransaction_p2.flag5 &amp; 35184372088832 when 0 then null else TRUE end</v>
      </c>
    </row>
    <row r="480" spans="1:7" ht="15.75" customHeight="1">
      <c r="A480" s="20" t="s">
        <v>1118</v>
      </c>
      <c r="B480" s="20" t="s">
        <v>894</v>
      </c>
      <c r="C480" s="20" t="s">
        <v>975</v>
      </c>
      <c r="D480" s="33">
        <v>68719476736</v>
      </c>
      <c r="E480" s="34" t="str">
        <f t="shared" si="3"/>
        <v>case wtransaction_p2.flag5 &amp; 68719476736 when 0 then null else 'RISK_DECISION_UNKNOWN' end</v>
      </c>
      <c r="F480" s="34" t="str">
        <f t="shared" si="4"/>
        <v>case wtransaction_p2.flag5 &amp; 68719476736 when 0 then null else TRUE end</v>
      </c>
      <c r="G480" s="35" t="str">
        <f t="shared" si="5"/>
        <v>case wtransaction_p2.flag5 &amp; 68719476736 when 0 then null else 'RISK_DECISION_UNKNOWN' end, case wtransaction_p2.flag5 &amp; 68719476736 when 0 then null else TRUE end</v>
      </c>
    </row>
    <row r="481" spans="1:7" ht="15.75" customHeight="1">
      <c r="A481" s="20" t="s">
        <v>1118</v>
      </c>
      <c r="B481" s="20" t="s">
        <v>894</v>
      </c>
      <c r="C481" s="20" t="s">
        <v>979</v>
      </c>
      <c r="D481" s="33">
        <v>562949953421312</v>
      </c>
      <c r="E481" s="34" t="str">
        <f t="shared" si="3"/>
        <v>case wtransaction_p2.flag5 &amp; 562949953421312 when 0 then null else 'HAS_CORRECTION' end</v>
      </c>
      <c r="F481" s="34" t="str">
        <f t="shared" si="4"/>
        <v>case wtransaction_p2.flag5 &amp; 562949953421312 when 0 then null else TRUE end</v>
      </c>
      <c r="G481" s="35" t="str">
        <f t="shared" si="5"/>
        <v>case wtransaction_p2.flag5 &amp; 562949953421312 when 0 then null else 'HAS_CORRECTION' end, case wtransaction_p2.flag5 &amp; 562949953421312 when 0 then null else TRUE end</v>
      </c>
    </row>
    <row r="482" spans="1:7" ht="15.75" customHeight="1">
      <c r="A482" s="20" t="s">
        <v>1118</v>
      </c>
      <c r="B482" s="20" t="s">
        <v>894</v>
      </c>
      <c r="C482" s="20" t="s">
        <v>982</v>
      </c>
      <c r="D482" s="33" t="s">
        <v>983</v>
      </c>
      <c r="E482" s="34" t="str">
        <f t="shared" si="3"/>
        <v>case wtransaction_p2.flag5 &amp; 1125899906842624 when 0 then null else 'IS_GENERIC_INSTRUMENT_FUNDED' end</v>
      </c>
      <c r="F482" s="34" t="str">
        <f t="shared" si="4"/>
        <v>case wtransaction_p2.flag5 &amp; 1125899906842624 when 0 then null else TRUE end</v>
      </c>
      <c r="G482" s="35" t="str">
        <f t="shared" si="5"/>
        <v>case wtransaction_p2.flag5 &amp; 1125899906842624 when 0 then null else 'IS_GENERIC_INSTRUMENT_FUNDED' end, case wtransaction_p2.flag5 &amp; 1125899906842624 when 0 then null else TRUE end</v>
      </c>
    </row>
    <row r="483" spans="1:7" ht="15.75" customHeight="1">
      <c r="A483" s="20" t="s">
        <v>1118</v>
      </c>
      <c r="B483" s="20" t="s">
        <v>894</v>
      </c>
      <c r="C483" s="20" t="s">
        <v>984</v>
      </c>
      <c r="D483" s="33" t="s">
        <v>985</v>
      </c>
      <c r="E483" s="34" t="str">
        <f t="shared" si="3"/>
        <v>case wtransaction_p2.flag5 &amp; 2251799813685248 when 0 then null else 'HAS_COMPLIANCE_INFO' end</v>
      </c>
      <c r="F483" s="34" t="str">
        <f t="shared" si="4"/>
        <v>case wtransaction_p2.flag5 &amp; 2251799813685248 when 0 then null else TRUE end</v>
      </c>
      <c r="G483" s="35" t="str">
        <f t="shared" si="5"/>
        <v>case wtransaction_p2.flag5 &amp; 2251799813685248 when 0 then null else 'HAS_COMPLIANCE_INFO' end, case wtransaction_p2.flag5 &amp; 2251799813685248 when 0 then null else TRUE end</v>
      </c>
    </row>
    <row r="484" spans="1:7" ht="15.75" customHeight="1">
      <c r="A484" s="20" t="s">
        <v>1118</v>
      </c>
      <c r="B484" s="20" t="s">
        <v>894</v>
      </c>
      <c r="C484" s="20" t="s">
        <v>986</v>
      </c>
      <c r="D484" s="33">
        <v>281474976710656</v>
      </c>
      <c r="E484" s="34" t="str">
        <f t="shared" si="3"/>
        <v>case wtransaction_p2.flag5 &amp; 281474976710656 when 0 then null else 'IS_FLEXIBLE_INCONTEXT_EXPRESS_CHECKOUT' end</v>
      </c>
      <c r="F484" s="34" t="str">
        <f t="shared" si="4"/>
        <v>case wtransaction_p2.flag5 &amp; 281474976710656 when 0 then null else TRUE end</v>
      </c>
      <c r="G484" s="35" t="str">
        <f t="shared" si="5"/>
        <v>case wtransaction_p2.flag5 &amp; 281474976710656 when 0 then null else 'IS_FLEXIBLE_INCONTEXT_EXPRESS_CHECKOUT' end, case wtransaction_p2.flag5 &amp; 281474976710656 when 0 then null else TRUE end</v>
      </c>
    </row>
    <row r="485" spans="1:7" ht="15.75" customHeight="1">
      <c r="A485" s="20" t="s">
        <v>1118</v>
      </c>
      <c r="B485" s="20" t="s">
        <v>894</v>
      </c>
      <c r="C485" s="20" t="s">
        <v>987</v>
      </c>
      <c r="D485" s="33">
        <v>70368744177664</v>
      </c>
      <c r="E485" s="34" t="str">
        <f t="shared" si="3"/>
        <v>case wtransaction_p2.flag5 &amp; 70368744177664 when 0 then null else 'HAD_COMPLIANCE_HOLD' end</v>
      </c>
      <c r="F485" s="34" t="str">
        <f t="shared" si="4"/>
        <v>case wtransaction_p2.flag5 &amp; 70368744177664 when 0 then null else TRUE end</v>
      </c>
      <c r="G485" s="35" t="str">
        <f t="shared" si="5"/>
        <v>case wtransaction_p2.flag5 &amp; 70368744177664 when 0 then null else 'HAD_COMPLIANCE_HOLD' end, case wtransaction_p2.flag5 &amp; 70368744177664 when 0 then null else TRUE end</v>
      </c>
    </row>
    <row r="486" spans="1:7" ht="15.75" customHeight="1">
      <c r="A486" s="20" t="s">
        <v>1118</v>
      </c>
      <c r="B486" s="20" t="s">
        <v>894</v>
      </c>
      <c r="C486" s="20" t="s">
        <v>989</v>
      </c>
      <c r="D486" s="33">
        <v>140737488355328</v>
      </c>
      <c r="E486" s="34" t="str">
        <f t="shared" si="3"/>
        <v>case wtransaction_p2.flag5 &amp; 140737488355328 when 0 then null else 'HAS_COMPLIANCE_HOLD' end</v>
      </c>
      <c r="F486" s="34" t="str">
        <f t="shared" si="4"/>
        <v>case wtransaction_p2.flag5 &amp; 140737488355328 when 0 then null else TRUE end</v>
      </c>
      <c r="G486" s="35" t="str">
        <f t="shared" si="5"/>
        <v>case wtransaction_p2.flag5 &amp; 140737488355328 when 0 then null else 'HAS_COMPLIANCE_HOLD' end, case wtransaction_p2.flag5 &amp; 140737488355328 when 0 then null else TRUE end</v>
      </c>
    </row>
    <row r="487" spans="1:7" ht="15.75" customHeight="1">
      <c r="A487" s="20" t="s">
        <v>1118</v>
      </c>
      <c r="B487" s="20" t="s">
        <v>894</v>
      </c>
      <c r="C487" s="20" t="s">
        <v>992</v>
      </c>
      <c r="D487" s="33" t="s">
        <v>993</v>
      </c>
      <c r="E487" s="34" t="str">
        <f t="shared" si="3"/>
        <v>case wtransaction_p2.flag5 &amp; 4503599627370496 when 0 then null else 'IS_FUNDED_BY_PP_SHORT_TERM_CREDIT' end</v>
      </c>
      <c r="F487" s="34" t="str">
        <f t="shared" si="4"/>
        <v>case wtransaction_p2.flag5 &amp; 4503599627370496 when 0 then null else TRUE end</v>
      </c>
      <c r="G487" s="35" t="str">
        <f t="shared" si="5"/>
        <v>case wtransaction_p2.flag5 &amp; 4503599627370496 when 0 then null else 'IS_FUNDED_BY_PP_SHORT_TERM_CREDIT' end, case wtransaction_p2.flag5 &amp; 4503599627370496 when 0 then null else TRUE end</v>
      </c>
    </row>
    <row r="488" spans="1:7" ht="15.75" customHeight="1">
      <c r="A488" s="20" t="s">
        <v>1118</v>
      </c>
      <c r="B488" s="20" t="s">
        <v>894</v>
      </c>
      <c r="C488" s="20" t="s">
        <v>996</v>
      </c>
      <c r="D488" s="33" t="s">
        <v>997</v>
      </c>
      <c r="E488" s="34" t="str">
        <f t="shared" si="3"/>
        <v>case wtransaction_p2.flag5 &amp; 9007199254740992 when 0 then null else 'HAS_TRANSACTION_ATTRIBUTE' end</v>
      </c>
      <c r="F488" s="34" t="str">
        <f t="shared" si="4"/>
        <v>case wtransaction_p2.flag5 &amp; 9007199254740992 when 0 then null else TRUE end</v>
      </c>
      <c r="G488" s="35" t="str">
        <f t="shared" si="5"/>
        <v>case wtransaction_p2.flag5 &amp; 9007199254740992 when 0 then null else 'HAS_TRANSACTION_ATTRIBUTE' end, case wtransaction_p2.flag5 &amp; 9007199254740992 when 0 then null else TRUE end</v>
      </c>
    </row>
    <row r="489" spans="1:7" ht="15.75" customHeight="1">
      <c r="A489" s="20" t="s">
        <v>1118</v>
      </c>
      <c r="B489" s="20" t="s">
        <v>894</v>
      </c>
      <c r="C489" s="20" t="s">
        <v>999</v>
      </c>
      <c r="D489" s="33" t="s">
        <v>1000</v>
      </c>
      <c r="E489" s="34" t="str">
        <f t="shared" si="3"/>
        <v>case wtransaction_p2.flag5 &amp; 36028797018963968 when 0 then null else 'IS_INSTALLMENT_FUNDED' end</v>
      </c>
      <c r="F489" s="34" t="str">
        <f t="shared" si="4"/>
        <v>case wtransaction_p2.flag5 &amp; 36028797018963968 when 0 then null else TRUE end</v>
      </c>
      <c r="G489" s="35" t="str">
        <f t="shared" si="5"/>
        <v>case wtransaction_p2.flag5 &amp; 36028797018963968 when 0 then null else 'IS_INSTALLMENT_FUNDED' end, case wtransaction_p2.flag5 &amp; 36028797018963968 when 0 then null else TRUE end</v>
      </c>
    </row>
    <row r="490" spans="1:7" ht="15.75" customHeight="1">
      <c r="A490" s="20" t="s">
        <v>1118</v>
      </c>
      <c r="B490" s="20" t="s">
        <v>894</v>
      </c>
      <c r="C490" s="20" t="s">
        <v>1005</v>
      </c>
      <c r="D490" s="33" t="s">
        <v>1006</v>
      </c>
      <c r="E490" s="34" t="str">
        <f t="shared" si="3"/>
        <v>case wtransaction_p2.flag5 &amp; 18014398509481984 when 0 then null else 'CHEETAH_PROCESSED' end</v>
      </c>
      <c r="F490" s="34" t="str">
        <f t="shared" si="4"/>
        <v>case wtransaction_p2.flag5 &amp; 18014398509481984 when 0 then null else TRUE end</v>
      </c>
      <c r="G490" s="35" t="str">
        <f t="shared" si="5"/>
        <v>case wtransaction_p2.flag5 &amp; 18014398509481984 when 0 then null else 'CHEETAH_PROCESSED' end, case wtransaction_p2.flag5 &amp; 18014398509481984 when 0 then null else TRUE end</v>
      </c>
    </row>
    <row r="491" spans="1:7" ht="15.75" customHeight="1">
      <c r="A491" s="20" t="s">
        <v>1118</v>
      </c>
      <c r="B491" s="20" t="s">
        <v>894</v>
      </c>
      <c r="C491" s="20" t="s">
        <v>1009</v>
      </c>
      <c r="D491" s="33" t="s">
        <v>1010</v>
      </c>
      <c r="E491" s="34" t="str">
        <f t="shared" si="3"/>
        <v>case wtransaction_p2.flag5 &amp; 144115188075855872 when 0 then null else 'HAS_MERCHANT_PAYMENT_CONTEXT_INFO' end</v>
      </c>
      <c r="F491" s="34" t="str">
        <f t="shared" si="4"/>
        <v>case wtransaction_p2.flag5 &amp; 144115188075855872 when 0 then null else TRUE end</v>
      </c>
      <c r="G491" s="35" t="str">
        <f t="shared" si="5"/>
        <v>case wtransaction_p2.flag5 &amp; 144115188075855872 when 0 then null else 'HAS_MERCHANT_PAYMENT_CONTEXT_INFO' end, case wtransaction_p2.flag5 &amp; 144115188075855872 when 0 then null else TRUE end</v>
      </c>
    </row>
    <row r="492" spans="1:7" ht="15.75" customHeight="1">
      <c r="A492" s="20" t="s">
        <v>1118</v>
      </c>
      <c r="B492" s="20" t="s">
        <v>894</v>
      </c>
      <c r="C492" s="20" t="s">
        <v>1011</v>
      </c>
      <c r="D492" s="33" t="s">
        <v>1012</v>
      </c>
      <c r="E492" s="34" t="str">
        <f t="shared" si="3"/>
        <v>case wtransaction_p2.flag5 &amp; 288230376151711744 when 0 then null else 'IS_BUY_ONLINE_PICKUP_IN_STORE' end</v>
      </c>
      <c r="F492" s="34" t="str">
        <f t="shared" si="4"/>
        <v>case wtransaction_p2.flag5 &amp; 288230376151711744 when 0 then null else TRUE end</v>
      </c>
      <c r="G492" s="35" t="str">
        <f t="shared" si="5"/>
        <v>case wtransaction_p2.flag5 &amp; 288230376151711744 when 0 then null else 'IS_BUY_ONLINE_PICKUP_IN_STORE' end, case wtransaction_p2.flag5 &amp; 288230376151711744 when 0 then null else TRUE end</v>
      </c>
    </row>
    <row r="493" spans="1:7" ht="15.75" customHeight="1">
      <c r="A493" s="20" t="s">
        <v>1118</v>
      </c>
      <c r="B493" s="20" t="s">
        <v>894</v>
      </c>
      <c r="C493" s="20" t="s">
        <v>1014</v>
      </c>
      <c r="D493" s="33" t="s">
        <v>1015</v>
      </c>
      <c r="E493" s="34" t="str">
        <f t="shared" si="3"/>
        <v>case wtransaction_p2.flag5 &amp; 1152921504606846976 when 0 then null else 'USES_LOCAL_DELIVERY' end</v>
      </c>
      <c r="F493" s="34" t="str">
        <f t="shared" si="4"/>
        <v>case wtransaction_p2.flag5 &amp; 1152921504606846976 when 0 then null else TRUE end</v>
      </c>
      <c r="G493" s="35" t="str">
        <f t="shared" si="5"/>
        <v>case wtransaction_p2.flag5 &amp; 1152921504606846976 when 0 then null else 'USES_LOCAL_DELIVERY' end, case wtransaction_p2.flag5 &amp; 1152921504606846976 when 0 then null else TRUE end</v>
      </c>
    </row>
    <row r="494" spans="1:7" ht="15.75" customHeight="1">
      <c r="A494" s="20" t="s">
        <v>1118</v>
      </c>
      <c r="B494" s="20" t="s">
        <v>894</v>
      </c>
      <c r="C494" s="20" t="s">
        <v>1017</v>
      </c>
      <c r="D494" s="33" t="s">
        <v>1018</v>
      </c>
      <c r="E494" s="34" t="str">
        <f t="shared" si="3"/>
        <v>case wtransaction_p2.flag5 &amp; 72057594037927936 when 0 then null else 'HAS_REST_API_INTEGRATION' end</v>
      </c>
      <c r="F494" s="34" t="str">
        <f t="shared" si="4"/>
        <v>case wtransaction_p2.flag5 &amp; 72057594037927936 when 0 then null else TRUE end</v>
      </c>
      <c r="G494" s="35" t="str">
        <f t="shared" si="5"/>
        <v>case wtransaction_p2.flag5 &amp; 72057594037927936 when 0 then null else 'HAS_REST_API_INTEGRATION' end, case wtransaction_p2.flag5 &amp; 72057594037927936 when 0 then null else TRUE end</v>
      </c>
    </row>
    <row r="495" spans="1:7" ht="15.75" customHeight="1">
      <c r="A495" s="20" t="s">
        <v>1118</v>
      </c>
      <c r="B495" s="20" t="s">
        <v>894</v>
      </c>
      <c r="C495" s="20" t="s">
        <v>1022</v>
      </c>
      <c r="D495" s="33" t="s">
        <v>1023</v>
      </c>
      <c r="E495" s="34" t="str">
        <f t="shared" si="3"/>
        <v>case wtransaction_p2.flag5 &amp; 576460752303423488 when 0 then null else 'IS_PAY_UPON_INVOICE' end</v>
      </c>
      <c r="F495" s="34" t="str">
        <f t="shared" si="4"/>
        <v>case wtransaction_p2.flag5 &amp; 576460752303423488 when 0 then null else TRUE end</v>
      </c>
      <c r="G495" s="35" t="str">
        <f t="shared" si="5"/>
        <v>case wtransaction_p2.flag5 &amp; 576460752303423488 when 0 then null else 'IS_PAY_UPON_INVOICE' end, case wtransaction_p2.flag5 &amp; 576460752303423488 when 0 then null else TRUE end</v>
      </c>
    </row>
    <row r="496" spans="1:7" ht="15.75" customHeight="1">
      <c r="A496" s="20" t="s">
        <v>1118</v>
      </c>
      <c r="B496" s="20" t="s">
        <v>894</v>
      </c>
      <c r="C496" s="20" t="s">
        <v>1014</v>
      </c>
      <c r="D496" s="33" t="s">
        <v>1015</v>
      </c>
      <c r="E496" s="34" t="str">
        <f t="shared" si="3"/>
        <v>case wtransaction_p2.flag5 &amp; 1152921504606846976 when 0 then null else 'USES_LOCAL_DELIVERY' end</v>
      </c>
      <c r="F496" s="34" t="str">
        <f t="shared" si="4"/>
        <v>case wtransaction_p2.flag5 &amp; 1152921504606846976 when 0 then null else TRUE end</v>
      </c>
      <c r="G496" s="35" t="str">
        <f t="shared" si="5"/>
        <v>case wtransaction_p2.flag5 &amp; 1152921504606846976 when 0 then null else 'USES_LOCAL_DELIVERY' end, case wtransaction_p2.flag5 &amp; 1152921504606846976 when 0 then null else TRUE end</v>
      </c>
    </row>
    <row r="497" spans="1:7" ht="15.75" customHeight="1">
      <c r="A497" s="20" t="s">
        <v>1118</v>
      </c>
      <c r="B497" s="20" t="s">
        <v>894</v>
      </c>
      <c r="C497" s="20" t="s">
        <v>1031</v>
      </c>
      <c r="D497" s="33" t="s">
        <v>1032</v>
      </c>
      <c r="E497" s="34" t="str">
        <f t="shared" si="3"/>
        <v>case wtransaction_p2.flag5 &amp; 2305843009213693952 when 0 then null else 'HAS_UNAUTH_BANK_RETURN' end</v>
      </c>
      <c r="F497" s="34" t="str">
        <f t="shared" si="4"/>
        <v>case wtransaction_p2.flag5 &amp; 2305843009213693952 when 0 then null else TRUE end</v>
      </c>
      <c r="G497" s="35" t="str">
        <f t="shared" si="5"/>
        <v>case wtransaction_p2.flag5 &amp; 2305843009213693952 when 0 then null else 'HAS_UNAUTH_BANK_RETURN' end, case wtransaction_p2.flag5 &amp; 2305843009213693952 when 0 then null else TRUE end</v>
      </c>
    </row>
    <row r="498" spans="1:7" ht="15.75" customHeight="1">
      <c r="A498" s="20" t="s">
        <v>1118</v>
      </c>
      <c r="B498" s="20" t="s">
        <v>894</v>
      </c>
      <c r="C498" s="20" t="s">
        <v>1035</v>
      </c>
      <c r="D498" s="33" t="s">
        <v>903</v>
      </c>
      <c r="E498" s="34" t="str">
        <f t="shared" si="3"/>
        <v>case wtransaction_p2.flag5 &amp; 4611686018427387904 when 0 then null else 'UNUSED' end</v>
      </c>
      <c r="F498" s="34" t="str">
        <f t="shared" si="4"/>
        <v>case wtransaction_p2.flag5 &amp; 4611686018427387904 when 0 then null else TRUE end</v>
      </c>
      <c r="G498" s="35" t="str">
        <f t="shared" si="5"/>
        <v>case wtransaction_p2.flag5 &amp; 4611686018427387904 when 0 then null else 'UNUSED' end, case wtransaction_p2.flag5 &amp; 4611686018427387904 when 0 then null else TRUE end</v>
      </c>
    </row>
    <row r="499" spans="1:7" ht="15.75" customHeight="1">
      <c r="A499" s="20" t="s">
        <v>1118</v>
      </c>
      <c r="B499" s="20" t="s">
        <v>894</v>
      </c>
      <c r="C499" s="20" t="s">
        <v>1040</v>
      </c>
      <c r="D499" s="33" t="s">
        <v>1041</v>
      </c>
      <c r="E499" s="34" t="str">
        <f t="shared" si="3"/>
        <v>case wtransaction_p2.flag5 &amp; 9223372036854775808 when 0 then null else 'IS_INVOICE_QR_PAYMENT' end</v>
      </c>
      <c r="F499" s="34" t="str">
        <f t="shared" si="4"/>
        <v>case wtransaction_p2.flag5 &amp; 9223372036854775808 when 0 then null else TRUE end</v>
      </c>
      <c r="G499" s="35" t="str">
        <f t="shared" si="5"/>
        <v>case wtransaction_p2.flag5 &amp; 9223372036854775808 when 0 then null else 'IS_INVOICE_QR_PAYMENT' end, case wtransaction_p2.flag5 &amp; 9223372036854775808 when 0 then null else TRUE end</v>
      </c>
    </row>
    <row r="500" spans="1:7" ht="15.75" customHeight="1">
      <c r="A500" s="20" t="s">
        <v>1118</v>
      </c>
      <c r="B500" s="20" t="s">
        <v>1045</v>
      </c>
      <c r="C500" s="20" t="s">
        <v>1047</v>
      </c>
      <c r="D500" s="33">
        <v>1</v>
      </c>
      <c r="E500" s="34" t="str">
        <f t="shared" si="3"/>
        <v>case wtransaction_p2.flag6 &amp; 1 when 0 then null else 'IS_PAYPAL_PLUS_ENABLED' end</v>
      </c>
      <c r="F500" s="34" t="str">
        <f t="shared" si="4"/>
        <v>case wtransaction_p2.flag6 &amp; 1 when 0 then null else TRUE end</v>
      </c>
      <c r="G500" s="35" t="str">
        <f t="shared" si="5"/>
        <v>case wtransaction_p2.flag6 &amp; 1 when 0 then null else 'IS_PAYPAL_PLUS_ENABLED' end, case wtransaction_p2.flag6 &amp; 1 when 0 then null else TRUE end</v>
      </c>
    </row>
    <row r="501" spans="1:7" ht="15.75" customHeight="1">
      <c r="A501" s="20" t="s">
        <v>1118</v>
      </c>
      <c r="B501" s="20" t="s">
        <v>1045</v>
      </c>
      <c r="C501" s="20" t="s">
        <v>1051</v>
      </c>
      <c r="D501" s="33">
        <v>2</v>
      </c>
      <c r="E501" s="34" t="str">
        <f t="shared" si="3"/>
        <v>case wtransaction_p2.flag6 &amp; 2 when 0 then null else 'IS_PAYPAL_FUNDED_IF_EXTERNAL_VENDOR_FAILURE' end</v>
      </c>
      <c r="F501" s="34" t="str">
        <f t="shared" si="4"/>
        <v>case wtransaction_p2.flag6 &amp; 2 when 0 then null else TRUE end</v>
      </c>
      <c r="G501" s="35" t="str">
        <f t="shared" si="5"/>
        <v>case wtransaction_p2.flag6 &amp; 2 when 0 then null else 'IS_PAYPAL_FUNDED_IF_EXTERNAL_VENDOR_FAILURE' end, case wtransaction_p2.flag6 &amp; 2 when 0 then null else TRUE end</v>
      </c>
    </row>
    <row r="502" spans="1:7" ht="15.75" customHeight="1">
      <c r="A502" s="20" t="s">
        <v>1118</v>
      </c>
      <c r="B502" s="20" t="s">
        <v>1045</v>
      </c>
      <c r="C502" s="20" t="s">
        <v>1053</v>
      </c>
      <c r="D502" s="33">
        <v>4</v>
      </c>
      <c r="E502" s="34" t="str">
        <f t="shared" si="3"/>
        <v>case wtransaction_p2.flag6 &amp; 4 when 0 then null else 'IS_PENDING_FOR_POSSIBLE_USER_CANCELLATION' end</v>
      </c>
      <c r="F502" s="34" t="str">
        <f t="shared" si="4"/>
        <v>case wtransaction_p2.flag6 &amp; 4 when 0 then null else TRUE end</v>
      </c>
      <c r="G502" s="35" t="str">
        <f t="shared" si="5"/>
        <v>case wtransaction_p2.flag6 &amp; 4 when 0 then null else 'IS_PENDING_FOR_POSSIBLE_USER_CANCELLATION' end, case wtransaction_p2.flag6 &amp; 4 when 0 then null else TRUE end</v>
      </c>
    </row>
    <row r="503" spans="1:7" ht="15.75" customHeight="1">
      <c r="A503" s="20" t="s">
        <v>1118</v>
      </c>
      <c r="B503" s="20" t="s">
        <v>1045</v>
      </c>
      <c r="C503" s="20" t="s">
        <v>1054</v>
      </c>
      <c r="D503" s="33">
        <v>8</v>
      </c>
      <c r="E503" s="34" t="str">
        <f t="shared" si="3"/>
        <v>case wtransaction_p2.flag6 &amp; 8 when 0 then null else 'IS_SWITCH_INITIATED_MILLENNIUM_TRANSACTION' end</v>
      </c>
      <c r="F503" s="34" t="str">
        <f t="shared" si="4"/>
        <v>case wtransaction_p2.flag6 &amp; 8 when 0 then null else TRUE end</v>
      </c>
      <c r="G503" s="35" t="str">
        <f t="shared" si="5"/>
        <v>case wtransaction_p2.flag6 &amp; 8 when 0 then null else 'IS_SWITCH_INITIATED_MILLENNIUM_TRANSACTION' end, case wtransaction_p2.flag6 &amp; 8 when 0 then null else TRUE end</v>
      </c>
    </row>
    <row r="504" spans="1:7" ht="15.75" customHeight="1">
      <c r="A504" s="20" t="s">
        <v>1118</v>
      </c>
      <c r="B504" s="20" t="s">
        <v>1045</v>
      </c>
      <c r="C504" s="20" t="s">
        <v>1057</v>
      </c>
      <c r="D504" s="33">
        <v>16</v>
      </c>
      <c r="E504" s="34" t="str">
        <f t="shared" si="3"/>
        <v>case wtransaction_p2.flag6 &amp; 16 when 0 then null else 'IS_MILLENNIUM_STANDIN_REPLAY' end</v>
      </c>
      <c r="F504" s="34" t="str">
        <f t="shared" si="4"/>
        <v>case wtransaction_p2.flag6 &amp; 16 when 0 then null else TRUE end</v>
      </c>
      <c r="G504" s="35" t="str">
        <f t="shared" si="5"/>
        <v>case wtransaction_p2.flag6 &amp; 16 when 0 then null else 'IS_MILLENNIUM_STANDIN_REPLAY' end, case wtransaction_p2.flag6 &amp; 16 when 0 then null else TRUE end</v>
      </c>
    </row>
    <row r="505" spans="1:7" ht="15.75" customHeight="1">
      <c r="A505" s="20" t="s">
        <v>1118</v>
      </c>
      <c r="B505" s="20" t="s">
        <v>1045</v>
      </c>
      <c r="C505" s="20" t="s">
        <v>1059</v>
      </c>
      <c r="D505" s="33">
        <v>32</v>
      </c>
      <c r="E505" s="34" t="str">
        <f t="shared" si="3"/>
        <v>case wtransaction_p2.flag6 &amp; 32 when 0 then null else 'HAS_PERSONAL_PAYMENTS_INFO' end</v>
      </c>
      <c r="F505" s="34" t="str">
        <f t="shared" si="4"/>
        <v>case wtransaction_p2.flag6 &amp; 32 when 0 then null else TRUE end</v>
      </c>
      <c r="G505" s="35" t="str">
        <f t="shared" si="5"/>
        <v>case wtransaction_p2.flag6 &amp; 32 when 0 then null else 'HAS_PERSONAL_PAYMENTS_INFO' end, case wtransaction_p2.flag6 &amp; 32 when 0 then null else TRUE end</v>
      </c>
    </row>
    <row r="506" spans="1:7" ht="15.75" customHeight="1">
      <c r="A506" s="20" t="s">
        <v>1118</v>
      </c>
      <c r="B506" s="20" t="s">
        <v>1045</v>
      </c>
      <c r="C506" s="20" t="s">
        <v>1061</v>
      </c>
      <c r="D506" s="33">
        <v>64</v>
      </c>
      <c r="E506" s="34" t="str">
        <f t="shared" si="3"/>
        <v>case wtransaction_p2.flag6 &amp; 64 when 0 then null else 'IS_MULTIPART_U2U' end</v>
      </c>
      <c r="F506" s="34" t="str">
        <f t="shared" si="4"/>
        <v>case wtransaction_p2.flag6 &amp; 64 when 0 then null else TRUE end</v>
      </c>
      <c r="G506" s="35" t="str">
        <f t="shared" si="5"/>
        <v>case wtransaction_p2.flag6 &amp; 64 when 0 then null else 'IS_MULTIPART_U2U' end, case wtransaction_p2.flag6 &amp; 64 when 0 then null else TRUE end</v>
      </c>
    </row>
    <row r="507" spans="1:7" ht="15.75" customHeight="1">
      <c r="A507" s="20" t="s">
        <v>1118</v>
      </c>
      <c r="B507" s="20" t="s">
        <v>1045</v>
      </c>
      <c r="C507" s="20" t="s">
        <v>1062</v>
      </c>
      <c r="D507" s="33">
        <v>128</v>
      </c>
      <c r="E507" s="34" t="str">
        <f t="shared" si="3"/>
        <v>case wtransaction_p2.flag6 &amp; 128 when 0 then null else 'IS_CA_PROCESSED' end</v>
      </c>
      <c r="F507" s="34" t="str">
        <f t="shared" si="4"/>
        <v>case wtransaction_p2.flag6 &amp; 128 when 0 then null else TRUE end</v>
      </c>
      <c r="G507" s="35" t="str">
        <f t="shared" si="5"/>
        <v>case wtransaction_p2.flag6 &amp; 128 when 0 then null else 'IS_CA_PROCESSED' end, case wtransaction_p2.flag6 &amp; 128 when 0 then null else TRUE end</v>
      </c>
    </row>
    <row r="508" spans="1:7" ht="15.75" customHeight="1">
      <c r="A508" s="20" t="s">
        <v>1118</v>
      </c>
      <c r="B508" s="20" t="s">
        <v>1045</v>
      </c>
      <c r="C508" s="20" t="s">
        <v>1063</v>
      </c>
      <c r="D508" s="33">
        <v>256</v>
      </c>
      <c r="E508" s="34" t="str">
        <f t="shared" si="3"/>
        <v>case wtransaction_p2.flag6 &amp; 256 when 0 then null else 'IS_NON_PAYPAL_MERCHANT' end</v>
      </c>
      <c r="F508" s="34" t="str">
        <f t="shared" si="4"/>
        <v>case wtransaction_p2.flag6 &amp; 256 when 0 then null else TRUE end</v>
      </c>
      <c r="G508" s="35" t="str">
        <f t="shared" si="5"/>
        <v>case wtransaction_p2.flag6 &amp; 256 when 0 then null else 'IS_NON_PAYPAL_MERCHANT' end, case wtransaction_p2.flag6 &amp; 256 when 0 then null else TRUE end</v>
      </c>
    </row>
    <row r="509" spans="1:7" ht="15.75" customHeight="1">
      <c r="A509" s="20" t="s">
        <v>1118</v>
      </c>
      <c r="B509" s="20" t="s">
        <v>1045</v>
      </c>
      <c r="C509" s="20" t="s">
        <v>1064</v>
      </c>
      <c r="D509" s="33">
        <v>512</v>
      </c>
      <c r="E509" s="34" t="str">
        <f t="shared" si="3"/>
        <v>case wtransaction_p2.flag6 &amp; 512 when 0 then null else 'HAS_DELAYED_DISBURSEMENT' end</v>
      </c>
      <c r="F509" s="34" t="str">
        <f t="shared" si="4"/>
        <v>case wtransaction_p2.flag6 &amp; 512 when 0 then null else TRUE end</v>
      </c>
      <c r="G509" s="35" t="str">
        <f t="shared" si="5"/>
        <v>case wtransaction_p2.flag6 &amp; 512 when 0 then null else 'HAS_DELAYED_DISBURSEMENT' end, case wtransaction_p2.flag6 &amp; 512 when 0 then null else TRUE end</v>
      </c>
    </row>
    <row r="510" spans="1:7" ht="15.75" customHeight="1">
      <c r="A510" s="20" t="s">
        <v>1118</v>
      </c>
      <c r="B510" s="20" t="s">
        <v>1045</v>
      </c>
      <c r="C510" s="20" t="s">
        <v>1066</v>
      </c>
      <c r="D510" s="33">
        <v>1024</v>
      </c>
      <c r="E510" s="34" t="str">
        <f t="shared" si="3"/>
        <v>case wtransaction_p2.flag6 &amp; 1024 when 0 then null else 'IS_FUNDS_FULLY_DISBURSED' end</v>
      </c>
      <c r="F510" s="34" t="str">
        <f t="shared" si="4"/>
        <v>case wtransaction_p2.flag6 &amp; 1024 when 0 then null else TRUE end</v>
      </c>
      <c r="G510" s="35" t="str">
        <f t="shared" si="5"/>
        <v>case wtransaction_p2.flag6 &amp; 1024 when 0 then null else 'IS_FUNDS_FULLY_DISBURSED' end, case wtransaction_p2.flag6 &amp; 1024 when 0 then null else TRUE end</v>
      </c>
    </row>
    <row r="511" spans="1:7" ht="15.75" customHeight="1">
      <c r="A511" s="20" t="s">
        <v>1118</v>
      </c>
      <c r="B511" s="20" t="s">
        <v>1045</v>
      </c>
      <c r="C511" s="20" t="s">
        <v>1067</v>
      </c>
      <c r="D511" s="33">
        <v>2048</v>
      </c>
      <c r="E511" s="34" t="str">
        <f t="shared" si="3"/>
        <v>case wtransaction_p2.flag6 &amp; 2048 when 0 then null else 'IS_MILLENNIUM_SETTLEMENT_PROCESSED' end</v>
      </c>
      <c r="F511" s="34" t="str">
        <f t="shared" si="4"/>
        <v>case wtransaction_p2.flag6 &amp; 2048 when 0 then null else TRUE end</v>
      </c>
      <c r="G511" s="35" t="str">
        <f t="shared" si="5"/>
        <v>case wtransaction_p2.flag6 &amp; 2048 when 0 then null else 'IS_MILLENNIUM_SETTLEMENT_PROCESSED' end, case wtransaction_p2.flag6 &amp; 2048 when 0 then null else TRUE end</v>
      </c>
    </row>
    <row r="512" spans="1:7" ht="15.75" customHeight="1">
      <c r="A512" s="20" t="s">
        <v>1118</v>
      </c>
      <c r="B512" s="20" t="s">
        <v>1045</v>
      </c>
      <c r="C512" s="20" t="s">
        <v>1070</v>
      </c>
      <c r="D512" s="33">
        <v>4096</v>
      </c>
      <c r="E512" s="34" t="str">
        <f t="shared" si="3"/>
        <v>case wtransaction_p2.flag6 &amp; 4096 when 0 then null else 'IS_SHORTPAY_TRANSACTION' end</v>
      </c>
      <c r="F512" s="34" t="str">
        <f t="shared" si="4"/>
        <v>case wtransaction_p2.flag6 &amp; 4096 when 0 then null else TRUE end</v>
      </c>
      <c r="G512" s="35" t="str">
        <f t="shared" si="5"/>
        <v>case wtransaction_p2.flag6 &amp; 4096 when 0 then null else 'IS_SHORTPAY_TRANSACTION' end, case wtransaction_p2.flag6 &amp; 4096 when 0 then null else TRUE end</v>
      </c>
    </row>
    <row r="513" spans="1:26" ht="15.75" customHeight="1">
      <c r="A513" s="20" t="s">
        <v>1118</v>
      </c>
      <c r="B513" s="20" t="s">
        <v>1045</v>
      </c>
      <c r="C513" s="20" t="s">
        <v>1071</v>
      </c>
      <c r="D513" s="33">
        <v>8192</v>
      </c>
      <c r="E513" s="34" t="str">
        <f t="shared" si="3"/>
        <v>case wtransaction_p2.flag6 &amp; 8192 when 0 then null else 'TOPUP_BALANCE' end</v>
      </c>
      <c r="F513" s="34" t="str">
        <f t="shared" si="4"/>
        <v>case wtransaction_p2.flag6 &amp; 8192 when 0 then null else TRUE end</v>
      </c>
      <c r="G513" s="35" t="str">
        <f t="shared" si="5"/>
        <v>case wtransaction_p2.flag6 &amp; 8192 when 0 then null else 'TOPUP_BALANCE' end, case wtransaction_p2.flag6 &amp; 8192 when 0 then null else TRUE end</v>
      </c>
    </row>
    <row r="514" spans="1:26" ht="15.75" customHeight="1">
      <c r="A514" s="20" t="s">
        <v>1118</v>
      </c>
      <c r="B514" s="20" t="s">
        <v>1045</v>
      </c>
      <c r="C514" s="20" t="s">
        <v>1076</v>
      </c>
      <c r="D514" s="33">
        <v>16384</v>
      </c>
      <c r="E514" s="34" t="str">
        <f t="shared" si="3"/>
        <v>case wtransaction_p2.flag6 &amp; 16384 when 0 then null else 'PROGRESSIVE_ONBOARDING_SETUP_INCOMPLETE' end</v>
      </c>
      <c r="F514" s="34" t="str">
        <f t="shared" si="4"/>
        <v>case wtransaction_p2.flag6 &amp; 16384 when 0 then null else TRUE end</v>
      </c>
      <c r="G514" s="35" t="str">
        <f t="shared" si="5"/>
        <v>case wtransaction_p2.flag6 &amp; 16384 when 0 then null else 'PROGRESSIVE_ONBOARDING_SETUP_INCOMPLETE' end, case wtransaction_p2.flag6 &amp; 16384 when 0 then null else TRUE end</v>
      </c>
    </row>
    <row r="515" spans="1:26" ht="15.75" customHeight="1">
      <c r="A515" s="20" t="s">
        <v>1118</v>
      </c>
      <c r="B515" s="20" t="s">
        <v>1045</v>
      </c>
      <c r="C515" s="20" t="s">
        <v>1080</v>
      </c>
      <c r="D515" s="33">
        <v>32768</v>
      </c>
      <c r="E515" s="34" t="str">
        <f t="shared" si="3"/>
        <v>case wtransaction_p2.flag6 &amp; 32768 when 0 then null else 'HELD_FOR_PENDING_DEPOSIT' end</v>
      </c>
      <c r="F515" s="34" t="str">
        <f t="shared" si="4"/>
        <v>case wtransaction_p2.flag6 &amp; 32768 when 0 then null else TRUE end</v>
      </c>
      <c r="G515" s="35" t="str">
        <f t="shared" si="5"/>
        <v>case wtransaction_p2.flag6 &amp; 32768 when 0 then null else 'HELD_FOR_PENDING_DEPOSIT' end, case wtransaction_p2.flag6 &amp; 32768 when 0 then null else TRUE end</v>
      </c>
    </row>
    <row r="516" spans="1:26" ht="15.75" customHeight="1">
      <c r="A516" s="20" t="s">
        <v>1118</v>
      </c>
      <c r="B516" s="20" t="s">
        <v>1045</v>
      </c>
      <c r="C516" s="20" t="s">
        <v>1081</v>
      </c>
      <c r="D516" s="33">
        <v>65536</v>
      </c>
      <c r="E516" s="34" t="str">
        <f t="shared" si="3"/>
        <v>case wtransaction_p2.flag6 &amp; 65536 when 0 then null else 'IS_FLEX_PROCESSED' end</v>
      </c>
      <c r="F516" s="34" t="str">
        <f t="shared" si="4"/>
        <v>case wtransaction_p2.flag6 &amp; 65536 when 0 then null else TRUE end</v>
      </c>
      <c r="G516" s="35" t="str">
        <f t="shared" si="5"/>
        <v>case wtransaction_p2.flag6 &amp; 65536 when 0 then null else 'IS_FLEX_PROCESSED' end, case wtransaction_p2.flag6 &amp; 65536 when 0 then null else TRUE end</v>
      </c>
    </row>
    <row r="517" spans="1:26" ht="15.75" customHeight="1">
      <c r="A517" s="20" t="s">
        <v>1118</v>
      </c>
      <c r="B517" s="20" t="s">
        <v>1045</v>
      </c>
      <c r="C517" s="20" t="s">
        <v>1086</v>
      </c>
      <c r="D517" s="33">
        <v>131072</v>
      </c>
      <c r="E517" s="34" t="str">
        <f t="shared" si="3"/>
        <v>case wtransaction_p2.flag6 &amp; 131072 when 0 then null else 'INCONTEXT_UPGRADED_MEMBER_ACCOUNT' end</v>
      </c>
      <c r="F517" s="34" t="str">
        <f t="shared" si="4"/>
        <v>case wtransaction_p2.flag6 &amp; 131072 when 0 then null else TRUE end</v>
      </c>
      <c r="G517" s="35" t="str">
        <f t="shared" si="5"/>
        <v>case wtransaction_p2.flag6 &amp; 131072 when 0 then null else 'INCONTEXT_UPGRADED_MEMBER_ACCOUNT' end, case wtransaction_p2.flag6 &amp; 131072 when 0 then null else TRUE end</v>
      </c>
    </row>
    <row r="518" spans="1:26" ht="15.75" customHeight="1">
      <c r="A518" s="20" t="s">
        <v>1118</v>
      </c>
      <c r="B518" s="20" t="s">
        <v>1045</v>
      </c>
      <c r="C518" s="20" t="s">
        <v>1091</v>
      </c>
      <c r="D518" s="33">
        <v>262144</v>
      </c>
      <c r="E518" s="34" t="str">
        <f t="shared" si="3"/>
        <v>case wtransaction_p2.flag6 &amp; 262144 when 0 then null else 'HAS_UNILATERAL_HOLD' end</v>
      </c>
      <c r="F518" s="34" t="str">
        <f t="shared" si="4"/>
        <v>case wtransaction_p2.flag6 &amp; 262144 when 0 then null else TRUE end</v>
      </c>
      <c r="G518" s="35" t="str">
        <f t="shared" si="5"/>
        <v>case wtransaction_p2.flag6 &amp; 262144 when 0 then null else 'HAS_UNILATERAL_HOLD' end, case wtransaction_p2.flag6 &amp; 262144 when 0 then null else TRUE end</v>
      </c>
    </row>
    <row r="519" spans="1:26" ht="15.75" customHeight="1">
      <c r="A519" s="20" t="s">
        <v>1118</v>
      </c>
      <c r="B519" s="20" t="s">
        <v>1045</v>
      </c>
      <c r="C519" s="20" t="s">
        <v>1095</v>
      </c>
      <c r="D519" s="33">
        <v>524288</v>
      </c>
      <c r="E519" s="34" t="str">
        <f t="shared" si="3"/>
        <v>case wtransaction_p2.flag6 &amp; 524288 when 0 then null else 'IS_MILLENNIUM_PEX_PROCESSED' end</v>
      </c>
      <c r="F519" s="34" t="str">
        <f t="shared" si="4"/>
        <v>case wtransaction_p2.flag6 &amp; 524288 when 0 then null else TRUE end</v>
      </c>
      <c r="G519" s="35" t="str">
        <f t="shared" si="5"/>
        <v>case wtransaction_p2.flag6 &amp; 524288 when 0 then null else 'IS_MILLENNIUM_PEX_PROCESSED' end, case wtransaction_p2.flag6 &amp; 524288 when 0 then null else TRUE end</v>
      </c>
    </row>
    <row r="520" spans="1:26" ht="15.75" customHeight="1">
      <c r="A520" s="20" t="s">
        <v>1118</v>
      </c>
      <c r="B520" s="20" t="s">
        <v>1045</v>
      </c>
      <c r="C520" s="20" t="s">
        <v>1101</v>
      </c>
      <c r="D520" s="33">
        <v>1048576</v>
      </c>
      <c r="E520" s="34" t="str">
        <f t="shared" si="3"/>
        <v>case wtransaction_p2.flag6 &amp; 1048576 when 0 then null else 'IS_ADVICE_TXN' end</v>
      </c>
      <c r="F520" s="34" t="str">
        <f t="shared" si="4"/>
        <v>case wtransaction_p2.flag6 &amp; 1048576 when 0 then null else TRUE end</v>
      </c>
      <c r="G520" s="35" t="str">
        <f t="shared" si="5"/>
        <v>case wtransaction_p2.flag6 &amp; 1048576 when 0 then null else 'IS_ADVICE_TXN' end, case wtransaction_p2.flag6 &amp; 1048576 when 0 then null else TRUE end</v>
      </c>
    </row>
    <row r="521" spans="1:26" ht="15.75" customHeight="1">
      <c r="A521" s="20" t="s">
        <v>1118</v>
      </c>
      <c r="B521" s="20" t="s">
        <v>1045</v>
      </c>
      <c r="C521" s="20" t="s">
        <v>1103</v>
      </c>
      <c r="D521" s="33">
        <v>2097152</v>
      </c>
      <c r="E521" s="34" t="str">
        <f t="shared" si="3"/>
        <v>case wtransaction_p2.flag6 &amp; 2097152 when 0 then null else 'HAS_COMPLIANCE_PENDING' end</v>
      </c>
      <c r="F521" s="34" t="str">
        <f t="shared" si="4"/>
        <v>case wtransaction_p2.flag6 &amp; 2097152 when 0 then null else TRUE end</v>
      </c>
      <c r="G521" s="35" t="str">
        <f t="shared" si="5"/>
        <v>case wtransaction_p2.flag6 &amp; 2097152 when 0 then null else 'HAS_COMPLIANCE_PENDING' end, case wtransaction_p2.flag6 &amp; 2097152 when 0 then null else TRUE end</v>
      </c>
    </row>
    <row r="522" spans="1:26" ht="15.75" customHeight="1">
      <c r="A522" s="20" t="s">
        <v>1118</v>
      </c>
      <c r="B522" s="20" t="s">
        <v>1045</v>
      </c>
      <c r="C522" s="20" t="s">
        <v>1107</v>
      </c>
      <c r="D522" s="33">
        <v>4194304</v>
      </c>
      <c r="E522" s="34" t="str">
        <f t="shared" si="3"/>
        <v>case wtransaction_p2.flag6 &amp; 4194304 when 0 then null else 'IS_TWO_PHASE_COMMIT_TRANSACTION' end</v>
      </c>
      <c r="F522" s="34" t="str">
        <f t="shared" si="4"/>
        <v>case wtransaction_p2.flag6 &amp; 4194304 when 0 then null else TRUE end</v>
      </c>
      <c r="G522" s="35" t="str">
        <f t="shared" si="5"/>
        <v>case wtransaction_p2.flag6 &amp; 4194304 when 0 then null else 'IS_TWO_PHASE_COMMIT_TRANSACTION' end, case wtransaction_p2.flag6 &amp; 4194304 when 0 then null else TRUE end</v>
      </c>
    </row>
    <row r="523" spans="1:26" ht="19.5" customHeight="1">
      <c r="D523" s="80"/>
      <c r="G523" s="35"/>
    </row>
    <row r="524" spans="1:26" ht="18.75" customHeight="1">
      <c r="A524" s="81"/>
      <c r="B524" s="81"/>
      <c r="C524" s="81"/>
      <c r="D524" s="82"/>
      <c r="E524" s="81" t="s">
        <v>1402</v>
      </c>
      <c r="F524" s="81"/>
      <c r="G524" s="81"/>
      <c r="H524" s="81"/>
      <c r="I524" s="81"/>
      <c r="J524" s="81"/>
      <c r="K524" s="81"/>
      <c r="L524" s="81"/>
      <c r="M524" s="81"/>
      <c r="N524" s="81"/>
      <c r="O524" s="81"/>
      <c r="P524" s="81"/>
      <c r="Q524" s="81"/>
      <c r="R524" s="81"/>
      <c r="S524" s="81"/>
      <c r="T524" s="81"/>
      <c r="U524" s="81"/>
      <c r="V524" s="81"/>
      <c r="W524" s="81"/>
      <c r="X524" s="81"/>
      <c r="Y524" s="81"/>
      <c r="Z524" s="81"/>
    </row>
    <row r="525" spans="1:26" ht="15.75" customHeight="1"/>
    <row r="526" spans="1:26" ht="15.75" customHeight="1"/>
    <row r="527" spans="1:26" ht="27.75" customHeight="1">
      <c r="A527" s="83" t="s">
        <v>1403</v>
      </c>
      <c r="B527" s="13" t="s">
        <v>425</v>
      </c>
      <c r="C527" s="13" t="s">
        <v>181</v>
      </c>
      <c r="D527" s="13">
        <v>1</v>
      </c>
      <c r="E527" s="18" t="str">
        <f t="shared" ref="E527:E578" si="6">CONCATENATE("case cast(",LOWER($A527),".",LOWER($B527)," as bigint) &amp; ",$D527," when 0 then null else '",$C527,"' end")</f>
        <v>case cast(wuser_cc.flag as bigint) &amp; 1 when 0 then null else 'INACTIVE' end</v>
      </c>
      <c r="F527" s="1" t="str">
        <f t="shared" ref="F527:F578" si="7">CONCATENATE("case cast(",LOWER($A527),".",LOWER($B527)," as bigint) &amp; ",$D527," when 0 then null else TRUE end")</f>
        <v>case cast(wuser_cc.flag as bigint) &amp; 1 when 0 then null else TRUE end</v>
      </c>
      <c r="G527" s="19" t="str">
        <f t="shared" ref="G527:G577" si="8">CONCATENATE(E527,", ",F527,", ")</f>
        <v xml:space="preserve">case cast(wuser_cc.flag as bigint) &amp; 1 when 0 then null else 'INACTIVE' end, case cast(wuser_cc.flag as bigint) &amp; 1 when 0 then null else TRUE end, </v>
      </c>
    </row>
    <row r="528" spans="1:26" ht="15.75" customHeight="1">
      <c r="A528" s="83" t="s">
        <v>1403</v>
      </c>
      <c r="B528" s="13" t="s">
        <v>425</v>
      </c>
      <c r="C528" s="13" t="s">
        <v>116</v>
      </c>
      <c r="D528" s="13">
        <v>2</v>
      </c>
      <c r="E528" s="18" t="str">
        <f t="shared" si="6"/>
        <v>case cast(wuser_cc.flag as bigint) &amp; 2 when 0 then null else 'CLOSED' end</v>
      </c>
      <c r="F528" s="1" t="str">
        <f t="shared" si="7"/>
        <v>case cast(wuser_cc.flag as bigint) &amp; 2 when 0 then null else TRUE end</v>
      </c>
      <c r="G528" s="19" t="str">
        <f t="shared" si="8"/>
        <v xml:space="preserve">case cast(wuser_cc.flag as bigint) &amp; 2 when 0 then null else 'CLOSED' end, case cast(wuser_cc.flag as bigint) &amp; 2 when 0 then null else TRUE end, </v>
      </c>
    </row>
    <row r="529" spans="1:7" ht="15.75" customHeight="1">
      <c r="A529" s="83" t="s">
        <v>1403</v>
      </c>
      <c r="B529" s="13" t="s">
        <v>425</v>
      </c>
      <c r="C529" s="13" t="s">
        <v>1417</v>
      </c>
      <c r="D529" s="13">
        <v>4</v>
      </c>
      <c r="E529" s="18" t="str">
        <f t="shared" si="6"/>
        <v>case cast(wuser_cc.flag as bigint) &amp; 4 when 0 then null else 'EXPIRE_WARNING_SENT' end</v>
      </c>
      <c r="F529" s="1" t="str">
        <f t="shared" si="7"/>
        <v>case cast(wuser_cc.flag as bigint) &amp; 4 when 0 then null else TRUE end</v>
      </c>
      <c r="G529" s="19" t="str">
        <f t="shared" si="8"/>
        <v xml:space="preserve">case cast(wuser_cc.flag as bigint) &amp; 4 when 0 then null else 'EXPIRE_WARNING_SENT' end, case cast(wuser_cc.flag as bigint) &amp; 4 when 0 then null else TRUE end, </v>
      </c>
    </row>
    <row r="530" spans="1:7" ht="15.75" customHeight="1">
      <c r="A530" s="83" t="s">
        <v>1403</v>
      </c>
      <c r="B530" s="13" t="s">
        <v>425</v>
      </c>
      <c r="C530" s="13" t="s">
        <v>1418</v>
      </c>
      <c r="D530" s="13">
        <v>8</v>
      </c>
      <c r="E530" s="18" t="str">
        <f t="shared" si="6"/>
        <v>case cast(wuser_cc.flag as bigint) &amp; 8 when 0 then null else 'DEBIT_CARD' end</v>
      </c>
      <c r="F530" s="1" t="str">
        <f t="shared" si="7"/>
        <v>case cast(wuser_cc.flag as bigint) &amp; 8 when 0 then null else TRUE end</v>
      </c>
      <c r="G530" s="19" t="str">
        <f t="shared" si="8"/>
        <v xml:space="preserve">case cast(wuser_cc.flag as bigint) &amp; 8 when 0 then null else 'DEBIT_CARD' end, case cast(wuser_cc.flag as bigint) &amp; 8 when 0 then null else TRUE end, </v>
      </c>
    </row>
    <row r="531" spans="1:7" ht="15.75" customHeight="1">
      <c r="A531" s="83" t="s">
        <v>1403</v>
      </c>
      <c r="B531" s="13" t="s">
        <v>425</v>
      </c>
      <c r="C531" s="13" t="s">
        <v>1419</v>
      </c>
      <c r="D531" s="13">
        <v>16</v>
      </c>
      <c r="E531" s="18" t="str">
        <f t="shared" si="6"/>
        <v>case cast(wuser_cc.flag as bigint) &amp; 16 when 0 then null else 'CREDIT_CARD' end</v>
      </c>
      <c r="F531" s="1" t="str">
        <f t="shared" si="7"/>
        <v>case cast(wuser_cc.flag as bigint) &amp; 16 when 0 then null else TRUE end</v>
      </c>
      <c r="G531" s="19" t="str">
        <f t="shared" si="8"/>
        <v xml:space="preserve">case cast(wuser_cc.flag as bigint) &amp; 16 when 0 then null else 'CREDIT_CARD' end, case cast(wuser_cc.flag as bigint) &amp; 16 when 0 then null else TRUE end, </v>
      </c>
    </row>
    <row r="532" spans="1:7" ht="15.75" customHeight="1">
      <c r="A532" s="83" t="s">
        <v>1403</v>
      </c>
      <c r="B532" s="13" t="s">
        <v>425</v>
      </c>
      <c r="C532" s="13" t="s">
        <v>1421</v>
      </c>
      <c r="D532" s="13">
        <v>32</v>
      </c>
      <c r="E532" s="18" t="str">
        <f t="shared" si="6"/>
        <v>case cast(wuser_cc.flag as bigint) &amp; 32 when 0 then null else 'DISABLED' end</v>
      </c>
      <c r="F532" s="1" t="str">
        <f t="shared" si="7"/>
        <v>case cast(wuser_cc.flag as bigint) &amp; 32 when 0 then null else TRUE end</v>
      </c>
      <c r="G532" s="19" t="str">
        <f t="shared" si="8"/>
        <v xml:space="preserve">case cast(wuser_cc.flag as bigint) &amp; 32 when 0 then null else 'DISABLED' end, case cast(wuser_cc.flag as bigint) &amp; 32 when 0 then null else TRUE end, </v>
      </c>
    </row>
    <row r="533" spans="1:7" ht="15.75" customHeight="1">
      <c r="A533" s="83" t="s">
        <v>1403</v>
      </c>
      <c r="B533" s="13" t="s">
        <v>425</v>
      </c>
      <c r="C533" s="13" t="s">
        <v>1425</v>
      </c>
      <c r="D533" s="13">
        <v>64</v>
      </c>
      <c r="E533" s="18" t="str">
        <f t="shared" si="6"/>
        <v>case cast(wuser_cc.flag as bigint) &amp; 64 when 0 then null else 'VERIFIED' end</v>
      </c>
      <c r="F533" s="1" t="str">
        <f t="shared" si="7"/>
        <v>case cast(wuser_cc.flag as bigint) &amp; 64 when 0 then null else TRUE end</v>
      </c>
      <c r="G533" s="19" t="str">
        <f t="shared" si="8"/>
        <v xml:space="preserve">case cast(wuser_cc.flag as bigint) &amp; 64 when 0 then null else 'VERIFIED' end, case cast(wuser_cc.flag as bigint) &amp; 64 when 0 then null else TRUE end, </v>
      </c>
    </row>
    <row r="534" spans="1:7" ht="15.75" customHeight="1">
      <c r="A534" s="83" t="s">
        <v>1403</v>
      </c>
      <c r="B534" s="13" t="s">
        <v>425</v>
      </c>
      <c r="C534" s="13" t="s">
        <v>1427</v>
      </c>
      <c r="D534" s="13">
        <v>128</v>
      </c>
      <c r="E534" s="18" t="str">
        <f t="shared" si="6"/>
        <v>case cast(wuser_cc.flag as bigint) &amp; 128 when 0 then null else 'VERIFIED_ADMIN' end</v>
      </c>
      <c r="F534" s="1" t="str">
        <f t="shared" si="7"/>
        <v>case cast(wuser_cc.flag as bigint) &amp; 128 when 0 then null else TRUE end</v>
      </c>
      <c r="G534" s="19" t="str">
        <f t="shared" si="8"/>
        <v xml:space="preserve">case cast(wuser_cc.flag as bigint) &amp; 128 when 0 then null else 'VERIFIED_ADMIN' end, case cast(wuser_cc.flag as bigint) &amp; 128 when 0 then null else TRUE end, </v>
      </c>
    </row>
    <row r="535" spans="1:7" ht="15.75" customHeight="1">
      <c r="A535" s="83" t="s">
        <v>1403</v>
      </c>
      <c r="B535" s="13" t="s">
        <v>425</v>
      </c>
      <c r="C535" s="13" t="s">
        <v>1430</v>
      </c>
      <c r="D535" s="13">
        <v>256</v>
      </c>
      <c r="E535" s="18" t="str">
        <f t="shared" si="6"/>
        <v>case cast(wuser_cc.flag as bigint) &amp; 256 when 0 then null else 'REJECTED' end</v>
      </c>
      <c r="F535" s="1" t="str">
        <f t="shared" si="7"/>
        <v>case cast(wuser_cc.flag as bigint) &amp; 256 when 0 then null else TRUE end</v>
      </c>
      <c r="G535" s="19" t="str">
        <f t="shared" si="8"/>
        <v xml:space="preserve">case cast(wuser_cc.flag as bigint) &amp; 256 when 0 then null else 'REJECTED' end, case cast(wuser_cc.flag as bigint) &amp; 256 when 0 then null else TRUE end, </v>
      </c>
    </row>
    <row r="536" spans="1:7" ht="15.75" customHeight="1">
      <c r="A536" s="83" t="s">
        <v>1403</v>
      </c>
      <c r="B536" s="13" t="s">
        <v>425</v>
      </c>
      <c r="C536" s="13" t="s">
        <v>1433</v>
      </c>
      <c r="D536" s="13">
        <v>512</v>
      </c>
      <c r="E536" s="18" t="str">
        <f t="shared" si="6"/>
        <v>case cast(wuser_cc.flag as bigint) &amp; 512 when 0 then null else 'PASSED_CVV2' end</v>
      </c>
      <c r="F536" s="1" t="str">
        <f t="shared" si="7"/>
        <v>case cast(wuser_cc.flag as bigint) &amp; 512 when 0 then null else TRUE end</v>
      </c>
      <c r="G536" s="19" t="str">
        <f t="shared" si="8"/>
        <v xml:space="preserve">case cast(wuser_cc.flag as bigint) &amp; 512 when 0 then null else 'PASSED_CVV2' end, case cast(wuser_cc.flag as bigint) &amp; 512 when 0 then null else TRUE end, </v>
      </c>
    </row>
    <row r="537" spans="1:7" ht="15.75" customHeight="1">
      <c r="A537" s="83" t="s">
        <v>1403</v>
      </c>
      <c r="B537" s="13" t="s">
        <v>425</v>
      </c>
      <c r="C537" s="13" t="s">
        <v>1437</v>
      </c>
      <c r="D537" s="13">
        <v>1024</v>
      </c>
      <c r="E537" s="18" t="str">
        <f t="shared" si="6"/>
        <v>case cast(wuser_cc.flag as bigint) &amp; 1024 when 0 then null else 'NEED_CONFIRM' end</v>
      </c>
      <c r="F537" s="1" t="str">
        <f t="shared" si="7"/>
        <v>case cast(wuser_cc.flag as bigint) &amp; 1024 when 0 then null else TRUE end</v>
      </c>
      <c r="G537" s="19" t="str">
        <f t="shared" si="8"/>
        <v xml:space="preserve">case cast(wuser_cc.flag as bigint) &amp; 1024 when 0 then null else 'NEED_CONFIRM' end, case cast(wuser_cc.flag as bigint) &amp; 1024 when 0 then null else TRUE end, </v>
      </c>
    </row>
    <row r="538" spans="1:7" ht="15.75" customHeight="1">
      <c r="A538" s="83" t="s">
        <v>1403</v>
      </c>
      <c r="B538" s="13" t="s">
        <v>425</v>
      </c>
      <c r="C538" s="13" t="s">
        <v>1440</v>
      </c>
      <c r="D538" s="13">
        <v>2048</v>
      </c>
      <c r="E538" s="18" t="str">
        <f t="shared" si="6"/>
        <v>case cast(wuser_cc.flag as bigint) &amp; 2048 when 0 then null else 'BYPASS_AVS' end</v>
      </c>
      <c r="F538" s="1" t="str">
        <f t="shared" si="7"/>
        <v>case cast(wuser_cc.flag as bigint) &amp; 2048 when 0 then null else TRUE end</v>
      </c>
      <c r="G538" s="19" t="str">
        <f t="shared" si="8"/>
        <v xml:space="preserve">case cast(wuser_cc.flag as bigint) &amp; 2048 when 0 then null else 'BYPASS_AVS' end, case cast(wuser_cc.flag as bigint) &amp; 2048 when 0 then null else TRUE end, </v>
      </c>
    </row>
    <row r="539" spans="1:7" ht="15.75" customHeight="1">
      <c r="A539" s="83" t="s">
        <v>1403</v>
      </c>
      <c r="B539" s="13" t="s">
        <v>425</v>
      </c>
      <c r="C539" s="13" t="s">
        <v>1444</v>
      </c>
      <c r="D539" s="13">
        <v>4096</v>
      </c>
      <c r="E539" s="18" t="str">
        <f t="shared" si="6"/>
        <v>case cast(wuser_cc.flag as bigint) &amp; 4096 when 0 then null else 'BYPASS_SCORE' end</v>
      </c>
      <c r="F539" s="1" t="str">
        <f t="shared" si="7"/>
        <v>case cast(wuser_cc.flag as bigint) &amp; 4096 when 0 then null else TRUE end</v>
      </c>
      <c r="G539" s="19" t="str">
        <f t="shared" si="8"/>
        <v xml:space="preserve">case cast(wuser_cc.flag as bigint) &amp; 4096 when 0 then null else 'BYPASS_SCORE' end, case cast(wuser_cc.flag as bigint) &amp; 4096 when 0 then null else TRUE end, </v>
      </c>
    </row>
    <row r="540" spans="1:7" ht="15.75" customHeight="1">
      <c r="A540" s="83" t="s">
        <v>1403</v>
      </c>
      <c r="B540" s="13" t="s">
        <v>425</v>
      </c>
      <c r="C540" s="13" t="s">
        <v>1446</v>
      </c>
      <c r="D540" s="13">
        <v>8192</v>
      </c>
      <c r="E540" s="18" t="str">
        <f t="shared" si="6"/>
        <v>case cast(wuser_cc.flag as bigint) &amp; 8192 when 0 then null else 'BYPASS_CVV2' end</v>
      </c>
      <c r="F540" s="1" t="str">
        <f t="shared" si="7"/>
        <v>case cast(wuser_cc.flag as bigint) &amp; 8192 when 0 then null else TRUE end</v>
      </c>
      <c r="G540" s="19" t="str">
        <f t="shared" si="8"/>
        <v xml:space="preserve">case cast(wuser_cc.flag as bigint) &amp; 8192 when 0 then null else 'BYPASS_CVV2' end, case cast(wuser_cc.flag as bigint) &amp; 8192 when 0 then null else TRUE end, </v>
      </c>
    </row>
    <row r="541" spans="1:7" ht="15.75" customHeight="1">
      <c r="A541" s="83" t="s">
        <v>1403</v>
      </c>
      <c r="B541" s="13" t="s">
        <v>425</v>
      </c>
      <c r="C541" s="13" t="s">
        <v>1449</v>
      </c>
      <c r="D541" s="13">
        <v>16384</v>
      </c>
      <c r="E541" s="18" t="str">
        <f t="shared" si="6"/>
        <v>case cast(wuser_cc.flag as bigint) &amp; 16384 when 0 then null else 'NEVER_PASSED_AUTH' end</v>
      </c>
      <c r="F541" s="1" t="str">
        <f t="shared" si="7"/>
        <v>case cast(wuser_cc.flag as bigint) &amp; 16384 when 0 then null else TRUE end</v>
      </c>
      <c r="G541" s="19" t="str">
        <f t="shared" si="8"/>
        <v xml:space="preserve">case cast(wuser_cc.flag as bigint) &amp; 16384 when 0 then null else 'NEVER_PASSED_AUTH' end, case cast(wuser_cc.flag as bigint) &amp; 16384 when 0 then null else TRUE end, </v>
      </c>
    </row>
    <row r="542" spans="1:7" ht="15.75" customHeight="1">
      <c r="A542" s="83" t="s">
        <v>1403</v>
      </c>
      <c r="B542" s="13" t="s">
        <v>425</v>
      </c>
      <c r="C542" s="13" t="s">
        <v>1451</v>
      </c>
      <c r="D542" s="13">
        <v>32768</v>
      </c>
      <c r="E542" s="18" t="str">
        <f t="shared" si="6"/>
        <v>case cast(wuser_cc.flag as bigint) &amp; 32768 when 0 then null else 'AL' end</v>
      </c>
      <c r="F542" s="1" t="str">
        <f t="shared" si="7"/>
        <v>case cast(wuser_cc.flag as bigint) &amp; 32768 when 0 then null else TRUE end</v>
      </c>
      <c r="G542" s="19" t="str">
        <f t="shared" si="8"/>
        <v xml:space="preserve">case cast(wuser_cc.flag as bigint) &amp; 32768 when 0 then null else 'AL' end, case cast(wuser_cc.flag as bigint) &amp; 32768 when 0 then null else TRUE end, </v>
      </c>
    </row>
    <row r="543" spans="1:7" ht="15.75" customHeight="1">
      <c r="A543" s="83" t="s">
        <v>1403</v>
      </c>
      <c r="B543" s="13" t="s">
        <v>425</v>
      </c>
      <c r="C543" s="13" t="s">
        <v>1453</v>
      </c>
      <c r="D543" s="13">
        <v>65536</v>
      </c>
      <c r="E543" s="18" t="str">
        <f t="shared" si="6"/>
        <v>case cast(wuser_cc.flag as bigint) &amp; 65536 when 0 then null else 'PROVIDIAN' end</v>
      </c>
      <c r="F543" s="1" t="str">
        <f t="shared" si="7"/>
        <v>case cast(wuser_cc.flag as bigint) &amp; 65536 when 0 then null else TRUE end</v>
      </c>
      <c r="G543" s="19" t="str">
        <f t="shared" si="8"/>
        <v xml:space="preserve">case cast(wuser_cc.flag as bigint) &amp; 65536 when 0 then null else 'PROVIDIAN' end, case cast(wuser_cc.flag as bigint) &amp; 65536 when 0 then null else TRUE end, </v>
      </c>
    </row>
    <row r="544" spans="1:7" ht="15.75" customHeight="1">
      <c r="A544" s="83" t="s">
        <v>1403</v>
      </c>
      <c r="B544" s="13" t="s">
        <v>425</v>
      </c>
      <c r="C544" s="13" t="s">
        <v>1454</v>
      </c>
      <c r="D544" s="13">
        <v>131072</v>
      </c>
      <c r="E544" s="18" t="str">
        <f t="shared" si="6"/>
        <v>case cast(wuser_cc.flag as bigint) &amp; 131072 when 0 then null else 'NEED_CONFIRM_ADMIN' end</v>
      </c>
      <c r="F544" s="1" t="str">
        <f t="shared" si="7"/>
        <v>case cast(wuser_cc.flag as bigint) &amp; 131072 when 0 then null else TRUE end</v>
      </c>
      <c r="G544" s="19" t="str">
        <f t="shared" si="8"/>
        <v xml:space="preserve">case cast(wuser_cc.flag as bigint) &amp; 131072 when 0 then null else 'NEED_CONFIRM_ADMIN' end, case cast(wuser_cc.flag as bigint) &amp; 131072 when 0 then null else TRUE end, </v>
      </c>
    </row>
    <row r="545" spans="1:7" ht="15.75" customHeight="1">
      <c r="A545" s="83" t="s">
        <v>1403</v>
      </c>
      <c r="B545" s="13" t="s">
        <v>425</v>
      </c>
      <c r="C545" s="13" t="s">
        <v>1455</v>
      </c>
      <c r="D545" s="13">
        <v>262144</v>
      </c>
      <c r="E545" s="18" t="str">
        <f t="shared" si="6"/>
        <v>case cast(wuser_cc.flag as bigint) &amp; 262144 when 0 then null else 'PASSED_AVS' end</v>
      </c>
      <c r="F545" s="1" t="str">
        <f t="shared" si="7"/>
        <v>case cast(wuser_cc.flag as bigint) &amp; 262144 when 0 then null else TRUE end</v>
      </c>
      <c r="G545" s="19" t="str">
        <f t="shared" si="8"/>
        <v xml:space="preserve">case cast(wuser_cc.flag as bigint) &amp; 262144 when 0 then null else 'PASSED_AVS' end, case cast(wuser_cc.flag as bigint) &amp; 262144 when 0 then null else TRUE end, </v>
      </c>
    </row>
    <row r="546" spans="1:7" ht="15.75" customHeight="1">
      <c r="A546" s="83" t="s">
        <v>1403</v>
      </c>
      <c r="B546" s="13" t="s">
        <v>425</v>
      </c>
      <c r="C546" s="13" t="s">
        <v>1456</v>
      </c>
      <c r="D546" s="13">
        <v>524288</v>
      </c>
      <c r="E546" s="18" t="str">
        <f t="shared" si="6"/>
        <v>case cast(wuser_cc.flag as bigint) &amp; 524288 when 0 then null else 'ADMIN_BYPASS' end</v>
      </c>
      <c r="F546" s="1" t="str">
        <f t="shared" si="7"/>
        <v>case cast(wuser_cc.flag as bigint) &amp; 524288 when 0 then null else TRUE end</v>
      </c>
      <c r="G546" s="19" t="str">
        <f t="shared" si="8"/>
        <v xml:space="preserve">case cast(wuser_cc.flag as bigint) &amp; 524288 when 0 then null else 'ADMIN_BYPASS' end, case cast(wuser_cc.flag as bigint) &amp; 524288 when 0 then null else TRUE end, </v>
      </c>
    </row>
    <row r="547" spans="1:7" ht="15.75" customHeight="1">
      <c r="A547" s="83" t="s">
        <v>1403</v>
      </c>
      <c r="B547" s="13" t="s">
        <v>425</v>
      </c>
      <c r="C547" s="13" t="s">
        <v>1457</v>
      </c>
      <c r="D547" s="13">
        <v>1048576</v>
      </c>
      <c r="E547" s="18" t="str">
        <f t="shared" si="6"/>
        <v>case cast(wuser_cc.flag as bigint) &amp; 1048576 when 0 then null else 'ADMIN_AUTHENTICATED' end</v>
      </c>
      <c r="F547" s="1" t="str">
        <f t="shared" si="7"/>
        <v>case cast(wuser_cc.flag as bigint) &amp; 1048576 when 0 then null else TRUE end</v>
      </c>
      <c r="G547" s="19" t="str">
        <f t="shared" si="8"/>
        <v xml:space="preserve">case cast(wuser_cc.flag as bigint) &amp; 1048576 when 0 then null else 'ADMIN_AUTHENTICATED' end, case cast(wuser_cc.flag as bigint) &amp; 1048576 when 0 then null else TRUE end, </v>
      </c>
    </row>
    <row r="548" spans="1:7" ht="15.75" customHeight="1">
      <c r="A548" s="83" t="s">
        <v>1403</v>
      </c>
      <c r="B548" s="13" t="s">
        <v>425</v>
      </c>
      <c r="C548" s="13" t="s">
        <v>1458</v>
      </c>
      <c r="D548" s="13">
        <v>2097152</v>
      </c>
      <c r="E548" s="18" t="str">
        <f t="shared" si="6"/>
        <v>case cast(wuser_cc.flag as bigint) &amp; 2097152 when 0 then null else 'REFUNDED_RC' end</v>
      </c>
      <c r="F548" s="1" t="str">
        <f t="shared" si="7"/>
        <v>case cast(wuser_cc.flag as bigint) &amp; 2097152 when 0 then null else TRUE end</v>
      </c>
      <c r="G548" s="19" t="str">
        <f t="shared" si="8"/>
        <v xml:space="preserve">case cast(wuser_cc.flag as bigint) &amp; 2097152 when 0 then null else 'REFUNDED_RC' end, case cast(wuser_cc.flag as bigint) &amp; 2097152 when 0 then null else TRUE end, </v>
      </c>
    </row>
    <row r="549" spans="1:7" ht="15.75" customHeight="1">
      <c r="A549" s="83" t="s">
        <v>1403</v>
      </c>
      <c r="B549" s="13" t="s">
        <v>425</v>
      </c>
      <c r="C549" s="13" t="s">
        <v>348</v>
      </c>
      <c r="D549" s="13">
        <v>4194304</v>
      </c>
      <c r="E549" s="18" t="str">
        <f t="shared" si="6"/>
        <v>case cast(wuser_cc.flag as bigint) &amp; 4194304 when 0 then null else 'SECOND_VISA' end</v>
      </c>
      <c r="F549" s="1" t="str">
        <f t="shared" si="7"/>
        <v>case cast(wuser_cc.flag as bigint) &amp; 4194304 when 0 then null else TRUE end</v>
      </c>
      <c r="G549" s="19" t="str">
        <f t="shared" si="8"/>
        <v xml:space="preserve">case cast(wuser_cc.flag as bigint) &amp; 4194304 when 0 then null else 'SECOND_VISA' end, case cast(wuser_cc.flag as bigint) &amp; 4194304 when 0 then null else TRUE end, </v>
      </c>
    </row>
    <row r="550" spans="1:7" ht="15.75" customHeight="1">
      <c r="A550" s="83" t="s">
        <v>1403</v>
      </c>
      <c r="B550" s="13" t="s">
        <v>425</v>
      </c>
      <c r="C550" s="13" t="s">
        <v>1461</v>
      </c>
      <c r="D550" s="13">
        <v>8388608</v>
      </c>
      <c r="E550" s="18" t="str">
        <f t="shared" si="6"/>
        <v>case cast(wuser_cc.flag as bigint) &amp; 8388608 when 0 then null else 'EXCESSIVE_CVV2_FAILURES' end</v>
      </c>
      <c r="F550" s="1" t="str">
        <f t="shared" si="7"/>
        <v>case cast(wuser_cc.flag as bigint) &amp; 8388608 when 0 then null else TRUE end</v>
      </c>
      <c r="G550" s="19" t="str">
        <f t="shared" si="8"/>
        <v xml:space="preserve">case cast(wuser_cc.flag as bigint) &amp; 8388608 when 0 then null else 'EXCESSIVE_CVV2_FAILURES' end, case cast(wuser_cc.flag as bigint) &amp; 8388608 when 0 then null else TRUE end, </v>
      </c>
    </row>
    <row r="551" spans="1:7" ht="15.75" customHeight="1">
      <c r="A551" s="83" t="s">
        <v>1403</v>
      </c>
      <c r="B551" s="13" t="s">
        <v>425</v>
      </c>
      <c r="C551" s="13" t="s">
        <v>1463</v>
      </c>
      <c r="D551" s="13">
        <v>16777216</v>
      </c>
      <c r="E551" s="18" t="str">
        <f t="shared" si="6"/>
        <v>case cast(wuser_cc.flag as bigint) &amp; 16777216 when 0 then null else 'MULTI_REGIS' end</v>
      </c>
      <c r="F551" s="1" t="str">
        <f t="shared" si="7"/>
        <v>case cast(wuser_cc.flag as bigint) &amp; 16777216 when 0 then null else TRUE end</v>
      </c>
      <c r="G551" s="19" t="str">
        <f t="shared" si="8"/>
        <v xml:space="preserve">case cast(wuser_cc.flag as bigint) &amp; 16777216 when 0 then null else 'MULTI_REGIS' end, case cast(wuser_cc.flag as bigint) &amp; 16777216 when 0 then null else TRUE end, </v>
      </c>
    </row>
    <row r="552" spans="1:7" ht="15.75" customHeight="1">
      <c r="A552" s="83" t="s">
        <v>1403</v>
      </c>
      <c r="B552" s="13" t="s">
        <v>425</v>
      </c>
      <c r="C552" s="13" t="s">
        <v>1464</v>
      </c>
      <c r="D552" s="13">
        <v>33554432</v>
      </c>
      <c r="E552" s="18" t="str">
        <f t="shared" si="6"/>
        <v>case cast(wuser_cc.flag as bigint) &amp; 33554432 when 0 then null else 'CC_REMOVED_BY_BATCH' end</v>
      </c>
      <c r="F552" s="1" t="str">
        <f t="shared" si="7"/>
        <v>case cast(wuser_cc.flag as bigint) &amp; 33554432 when 0 then null else TRUE end</v>
      </c>
      <c r="G552" s="19" t="str">
        <f t="shared" si="8"/>
        <v xml:space="preserve">case cast(wuser_cc.flag as bigint) &amp; 33554432 when 0 then null else 'CC_REMOVED_BY_BATCH' end, case cast(wuser_cc.flag as bigint) &amp; 33554432 when 0 then null else TRUE end, </v>
      </c>
    </row>
    <row r="553" spans="1:7" ht="15.75" customHeight="1">
      <c r="A553" s="83" t="s">
        <v>1403</v>
      </c>
      <c r="B553" s="13" t="s">
        <v>425</v>
      </c>
      <c r="C553" s="13" t="s">
        <v>1465</v>
      </c>
      <c r="D553" s="13">
        <v>67108864</v>
      </c>
      <c r="E553" s="18" t="str">
        <f t="shared" si="6"/>
        <v>case cast(wuser_cc.flag as bigint) &amp; 67108864 when 0 then null else 'CC_REMOVED_DURING_SM' end</v>
      </c>
      <c r="F553" s="1" t="str">
        <f t="shared" si="7"/>
        <v>case cast(wuser_cc.flag as bigint) &amp; 67108864 when 0 then null else TRUE end</v>
      </c>
      <c r="G553" s="19" t="str">
        <f t="shared" si="8"/>
        <v xml:space="preserve">case cast(wuser_cc.flag as bigint) &amp; 67108864 when 0 then null else 'CC_REMOVED_DURING_SM' end, case cast(wuser_cc.flag as bigint) &amp; 67108864 when 0 then null else TRUE end, </v>
      </c>
    </row>
    <row r="554" spans="1:7" ht="15.75" customHeight="1">
      <c r="A554" s="83" t="s">
        <v>1403</v>
      </c>
      <c r="B554" s="13" t="s">
        <v>425</v>
      </c>
      <c r="C554" s="13" t="s">
        <v>1466</v>
      </c>
      <c r="D554" s="13">
        <v>134217728</v>
      </c>
      <c r="E554" s="18" t="str">
        <f t="shared" si="6"/>
        <v>case cast(wuser_cc.flag as bigint) &amp; 134217728 when 0 then null else 'NEED_CONFIRM_INTNL' end</v>
      </c>
      <c r="F554" s="1" t="str">
        <f t="shared" si="7"/>
        <v>case cast(wuser_cc.flag as bigint) &amp; 134217728 when 0 then null else TRUE end</v>
      </c>
      <c r="G554" s="19" t="str">
        <f t="shared" si="8"/>
        <v xml:space="preserve">case cast(wuser_cc.flag as bigint) &amp; 134217728 when 0 then null else 'NEED_CONFIRM_INTNL' end, case cast(wuser_cc.flag as bigint) &amp; 134217728 when 0 then null else TRUE end, </v>
      </c>
    </row>
    <row r="555" spans="1:7" ht="15.75" customHeight="1">
      <c r="A555" s="83" t="s">
        <v>1403</v>
      </c>
      <c r="B555" s="13" t="s">
        <v>425</v>
      </c>
      <c r="C555" s="13" t="s">
        <v>1469</v>
      </c>
      <c r="D555" s="13">
        <v>268435456</v>
      </c>
      <c r="E555" s="18" t="str">
        <f t="shared" si="6"/>
        <v>case cast(wuser_cc.flag as bigint) &amp; 268435456 when 0 then null else 'EXPIRE_WARNING_SENT_2ND' end</v>
      </c>
      <c r="F555" s="1" t="str">
        <f t="shared" si="7"/>
        <v>case cast(wuser_cc.flag as bigint) &amp; 268435456 when 0 then null else TRUE end</v>
      </c>
      <c r="G555" s="19" t="str">
        <f t="shared" si="8"/>
        <v xml:space="preserve">case cast(wuser_cc.flag as bigint) &amp; 268435456 when 0 then null else 'EXPIRE_WARNING_SENT_2ND' end, case cast(wuser_cc.flag as bigint) &amp; 268435456 when 0 then null else TRUE end, </v>
      </c>
    </row>
    <row r="556" spans="1:7" ht="15.75" customHeight="1">
      <c r="A556" s="83" t="s">
        <v>1403</v>
      </c>
      <c r="B556" s="13" t="s">
        <v>425</v>
      </c>
      <c r="C556" s="13" t="s">
        <v>1473</v>
      </c>
      <c r="D556" s="13">
        <v>536870912</v>
      </c>
      <c r="E556" s="18" t="str">
        <f t="shared" si="6"/>
        <v>case cast(wuser_cc.flag as bigint) &amp; 536870912 when 0 then null else 'WAX_CC' end</v>
      </c>
      <c r="F556" s="1" t="str">
        <f t="shared" si="7"/>
        <v>case cast(wuser_cc.flag as bigint) &amp; 536870912 when 0 then null else TRUE end</v>
      </c>
      <c r="G556" s="19" t="str">
        <f t="shared" si="8"/>
        <v xml:space="preserve">case cast(wuser_cc.flag as bigint) &amp; 536870912 when 0 then null else 'WAX_CC' end, case cast(wuser_cc.flag as bigint) &amp; 536870912 when 0 then null else TRUE end, </v>
      </c>
    </row>
    <row r="557" spans="1:7" ht="15.75" customHeight="1">
      <c r="A557" s="83" t="s">
        <v>1403</v>
      </c>
      <c r="B557" s="13" t="s">
        <v>425</v>
      </c>
      <c r="C557" s="13" t="s">
        <v>1475</v>
      </c>
      <c r="D557" s="13">
        <v>1073741824</v>
      </c>
      <c r="E557" s="18" t="str">
        <f t="shared" si="6"/>
        <v>case cast(wuser_cc.flag as bigint) &amp; 1073741824 when 0 then null else 'NO_MERCHANT_PULL' end</v>
      </c>
      <c r="F557" s="1" t="str">
        <f t="shared" si="7"/>
        <v>case cast(wuser_cc.flag as bigint) &amp; 1073741824 when 0 then null else TRUE end</v>
      </c>
      <c r="G557" s="19" t="str">
        <f t="shared" si="8"/>
        <v xml:space="preserve">case cast(wuser_cc.flag as bigint) &amp; 1073741824 when 0 then null else 'NO_MERCHANT_PULL' end, case cast(wuser_cc.flag as bigint) &amp; 1073741824 when 0 then null else TRUE end, </v>
      </c>
    </row>
    <row r="558" spans="1:7" ht="15.75" customHeight="1">
      <c r="A558" s="83" t="s">
        <v>1403</v>
      </c>
      <c r="B558" s="13" t="s">
        <v>672</v>
      </c>
      <c r="C558" s="13" t="s">
        <v>1476</v>
      </c>
      <c r="D558" s="13">
        <v>1</v>
      </c>
      <c r="E558" s="18" t="str">
        <f t="shared" si="6"/>
        <v>case cast(wuser_cc.flag2 as bigint) &amp; 1 when 0 then null else 'CHARGE_IN_TXN_CURRENCY' end</v>
      </c>
      <c r="F558" s="1" t="str">
        <f t="shared" si="7"/>
        <v>case cast(wuser_cc.flag2 as bigint) &amp; 1 when 0 then null else TRUE end</v>
      </c>
      <c r="G558" s="19" t="str">
        <f t="shared" si="8"/>
        <v xml:space="preserve">case cast(wuser_cc.flag2 as bigint) &amp; 1 when 0 then null else 'CHARGE_IN_TXN_CURRENCY' end, case cast(wuser_cc.flag2 as bigint) &amp; 1 when 0 then null else TRUE end, </v>
      </c>
    </row>
    <row r="559" spans="1:7" ht="15.75" customHeight="1">
      <c r="A559" s="83" t="s">
        <v>1403</v>
      </c>
      <c r="B559" s="13" t="s">
        <v>672</v>
      </c>
      <c r="C559" s="13" t="s">
        <v>1477</v>
      </c>
      <c r="D559" s="13">
        <v>2</v>
      </c>
      <c r="E559" s="18" t="str">
        <f t="shared" si="6"/>
        <v>case cast(wuser_cc.flag2 as bigint) &amp; 2 when 0 then null else 'DCC_CC' end</v>
      </c>
      <c r="F559" s="1" t="str">
        <f t="shared" si="7"/>
        <v>case cast(wuser_cc.flag2 as bigint) &amp; 2 when 0 then null else TRUE end</v>
      </c>
      <c r="G559" s="19" t="str">
        <f t="shared" si="8"/>
        <v xml:space="preserve">case cast(wuser_cc.flag2 as bigint) &amp; 2 when 0 then null else 'DCC_CC' end, case cast(wuser_cc.flag2 as bigint) &amp; 2 when 0 then null else TRUE end, </v>
      </c>
    </row>
    <row r="560" spans="1:7" ht="15.75" customHeight="1">
      <c r="A560" s="83" t="s">
        <v>1403</v>
      </c>
      <c r="B560" s="13" t="s">
        <v>672</v>
      </c>
      <c r="C560" s="13" t="s">
        <v>1479</v>
      </c>
      <c r="D560" s="13">
        <v>4</v>
      </c>
      <c r="E560" s="18" t="str">
        <f t="shared" si="6"/>
        <v>case cast(wuser_cc.flag2 as bigint) &amp; 4 when 0 then null else 'BYPASS_MULTI_REGIS' end</v>
      </c>
      <c r="F560" s="1" t="str">
        <f t="shared" si="7"/>
        <v>case cast(wuser_cc.flag2 as bigint) &amp; 4 when 0 then null else TRUE end</v>
      </c>
      <c r="G560" s="19" t="str">
        <f t="shared" si="8"/>
        <v xml:space="preserve">case cast(wuser_cc.flag2 as bigint) &amp; 4 when 0 then null else 'BYPASS_MULTI_REGIS' end, case cast(wuser_cc.flag2 as bigint) &amp; 4 when 0 then null else TRUE end, </v>
      </c>
    </row>
    <row r="561" spans="1:7" ht="15.75" customHeight="1">
      <c r="A561" s="83" t="s">
        <v>1403</v>
      </c>
      <c r="B561" s="13" t="s">
        <v>672</v>
      </c>
      <c r="C561" s="13" t="s">
        <v>1482</v>
      </c>
      <c r="D561" s="13">
        <v>8</v>
      </c>
      <c r="E561" s="18" t="str">
        <f t="shared" si="6"/>
        <v>case cast(wuser_cc.flag2 as bigint) &amp; 8 when 0 then null else 'INTL_DINERS' end</v>
      </c>
      <c r="F561" s="1" t="str">
        <f t="shared" si="7"/>
        <v>case cast(wuser_cc.flag2 as bigint) &amp; 8 when 0 then null else TRUE end</v>
      </c>
      <c r="G561" s="19" t="str">
        <f t="shared" si="8"/>
        <v xml:space="preserve">case cast(wuser_cc.flag2 as bigint) &amp; 8 when 0 then null else 'INTL_DINERS' end, case cast(wuser_cc.flag2 as bigint) &amp; 8 when 0 then null else TRUE end, </v>
      </c>
    </row>
    <row r="562" spans="1:7" ht="15.75" customHeight="1">
      <c r="A562" s="83" t="s">
        <v>1403</v>
      </c>
      <c r="B562" s="13" t="s">
        <v>672</v>
      </c>
      <c r="C562" s="13" t="s">
        <v>1483</v>
      </c>
      <c r="D562" s="13">
        <v>16</v>
      </c>
      <c r="E562" s="18" t="str">
        <f t="shared" si="6"/>
        <v>case cast(wuser_cc.flag2 as bigint) &amp; 16 when 0 then null else 'EXPIRE_BATCH_EXEMPT' end</v>
      </c>
      <c r="F562" s="1" t="str">
        <f t="shared" si="7"/>
        <v>case cast(wuser_cc.flag2 as bigint) &amp; 16 when 0 then null else TRUE end</v>
      </c>
      <c r="G562" s="19" t="str">
        <f t="shared" si="8"/>
        <v xml:space="preserve">case cast(wuser_cc.flag2 as bigint) &amp; 16 when 0 then null else 'EXPIRE_BATCH_EXEMPT' end, case cast(wuser_cc.flag2 as bigint) &amp; 16 when 0 then null else TRUE end, </v>
      </c>
    </row>
    <row r="563" spans="1:7" ht="15.75" customHeight="1">
      <c r="A563" s="83" t="s">
        <v>1403</v>
      </c>
      <c r="B563" s="13" t="s">
        <v>672</v>
      </c>
      <c r="C563" s="13" t="s">
        <v>1484</v>
      </c>
      <c r="D563" s="13">
        <v>32</v>
      </c>
      <c r="E563" s="18" t="str">
        <f t="shared" si="6"/>
        <v>case cast(wuser_cc.flag2 as bigint) &amp; 32 when 0 then null else 'CARD_CURRENCY' end</v>
      </c>
      <c r="F563" s="1" t="str">
        <f t="shared" si="7"/>
        <v>case cast(wuser_cc.flag2 as bigint) &amp; 32 when 0 then null else TRUE end</v>
      </c>
      <c r="G563" s="19" t="str">
        <f t="shared" si="8"/>
        <v xml:space="preserve">case cast(wuser_cc.flag2 as bigint) &amp; 32 when 0 then null else 'CARD_CURRENCY' end, case cast(wuser_cc.flag2 as bigint) &amp; 32 when 0 then null else TRUE end, </v>
      </c>
    </row>
    <row r="564" spans="1:7" ht="15.75" customHeight="1">
      <c r="A564" s="83" t="s">
        <v>1403</v>
      </c>
      <c r="B564" s="13" t="s">
        <v>672</v>
      </c>
      <c r="C564" s="13" t="s">
        <v>1485</v>
      </c>
      <c r="D564" s="13">
        <v>64</v>
      </c>
      <c r="E564" s="18" t="str">
        <f t="shared" si="6"/>
        <v>case cast(wuser_cc.flag2 as bigint) &amp; 64 when 0 then null else 'CC_UPDATED_THRU_IVR' end</v>
      </c>
      <c r="F564" s="1" t="str">
        <f t="shared" si="7"/>
        <v>case cast(wuser_cc.flag2 as bigint) &amp; 64 when 0 then null else TRUE end</v>
      </c>
      <c r="G564" s="19" t="str">
        <f t="shared" si="8"/>
        <v xml:space="preserve">case cast(wuser_cc.flag2 as bigint) &amp; 64 when 0 then null else 'CC_UPDATED_THRU_IVR' end, case cast(wuser_cc.flag2 as bigint) &amp; 64 when 0 then null else TRUE end, </v>
      </c>
    </row>
    <row r="565" spans="1:7" ht="15.75" customHeight="1">
      <c r="A565" s="83" t="s">
        <v>1403</v>
      </c>
      <c r="B565" s="13" t="s">
        <v>672</v>
      </c>
      <c r="C565" s="13" t="s">
        <v>1486</v>
      </c>
      <c r="D565" s="13">
        <v>128</v>
      </c>
      <c r="E565" s="18" t="str">
        <f t="shared" si="6"/>
        <v>case cast(wuser_cc.flag2 as bigint) &amp; 128 when 0 then null else 'CC_REPLACED_FROM' end</v>
      </c>
      <c r="F565" s="1" t="str">
        <f t="shared" si="7"/>
        <v>case cast(wuser_cc.flag2 as bigint) &amp; 128 when 0 then null else TRUE end</v>
      </c>
      <c r="G565" s="19" t="str">
        <f t="shared" si="8"/>
        <v xml:space="preserve">case cast(wuser_cc.flag2 as bigint) &amp; 128 when 0 then null else 'CC_REPLACED_FROM' end, case cast(wuser_cc.flag2 as bigint) &amp; 128 when 0 then null else TRUE end, </v>
      </c>
    </row>
    <row r="566" spans="1:7" ht="15.75" customHeight="1">
      <c r="A566" s="83" t="s">
        <v>1403</v>
      </c>
      <c r="B566" s="13" t="s">
        <v>672</v>
      </c>
      <c r="C566" s="13" t="s">
        <v>1487</v>
      </c>
      <c r="D566" s="13">
        <v>256</v>
      </c>
      <c r="E566" s="18" t="str">
        <f t="shared" si="6"/>
        <v>case cast(wuser_cc.flag2 as bigint) &amp; 256 when 0 then null else 'CC_REPLACED_TO' end</v>
      </c>
      <c r="F566" s="1" t="str">
        <f t="shared" si="7"/>
        <v>case cast(wuser_cc.flag2 as bigint) &amp; 256 when 0 then null else TRUE end</v>
      </c>
      <c r="G566" s="19" t="str">
        <f t="shared" si="8"/>
        <v xml:space="preserve">case cast(wuser_cc.flag2 as bigint) &amp; 256 when 0 then null else 'CC_REPLACED_TO' end, case cast(wuser_cc.flag2 as bigint) &amp; 256 when 0 then null else TRUE end, </v>
      </c>
    </row>
    <row r="567" spans="1:7" ht="15.75" customHeight="1">
      <c r="A567" s="83" t="s">
        <v>1403</v>
      </c>
      <c r="B567" s="13" t="s">
        <v>672</v>
      </c>
      <c r="C567" s="13" t="s">
        <v>1489</v>
      </c>
      <c r="D567" s="13">
        <v>512</v>
      </c>
      <c r="E567" s="18" t="str">
        <f t="shared" si="6"/>
        <v>case cast(wuser_cc.flag2 as bigint) &amp; 512 when 0 then null else 'ADDED_BY_BATCH' end</v>
      </c>
      <c r="F567" s="1" t="str">
        <f t="shared" si="7"/>
        <v>case cast(wuser_cc.flag2 as bigint) &amp; 512 when 0 then null else TRUE end</v>
      </c>
      <c r="G567" s="19" t="str">
        <f t="shared" si="8"/>
        <v xml:space="preserve">case cast(wuser_cc.flag2 as bigint) &amp; 512 when 0 then null else 'ADDED_BY_BATCH' end, case cast(wuser_cc.flag2 as bigint) &amp; 512 when 0 then null else TRUE end, </v>
      </c>
    </row>
    <row r="568" spans="1:7" ht="15.75" customHeight="1">
      <c r="A568" s="83" t="s">
        <v>1403</v>
      </c>
      <c r="B568" s="13" t="s">
        <v>672</v>
      </c>
      <c r="C568" s="13" t="s">
        <v>1491</v>
      </c>
      <c r="D568" s="13">
        <v>1024</v>
      </c>
      <c r="E568" s="18" t="str">
        <f t="shared" si="6"/>
        <v>case cast(wuser_cc.flag2 as bigint) &amp; 1024 when 0 then null else 'REPORTED_LOST_OR_STOLEN' end</v>
      </c>
      <c r="F568" s="1" t="str">
        <f t="shared" si="7"/>
        <v>case cast(wuser_cc.flag2 as bigint) &amp; 1024 when 0 then null else TRUE end</v>
      </c>
      <c r="G568" s="19" t="str">
        <f t="shared" si="8"/>
        <v xml:space="preserve">case cast(wuser_cc.flag2 as bigint) &amp; 1024 when 0 then null else 'REPORTED_LOST_OR_STOLEN' end, case cast(wuser_cc.flag2 as bigint) &amp; 1024 when 0 then null else TRUE end, </v>
      </c>
    </row>
    <row r="569" spans="1:7" ht="15.75" customHeight="1">
      <c r="A569" s="83" t="s">
        <v>1403</v>
      </c>
      <c r="B569" s="13" t="s">
        <v>672</v>
      </c>
      <c r="C569" s="13" t="s">
        <v>1492</v>
      </c>
      <c r="D569" s="13">
        <v>2048</v>
      </c>
      <c r="E569" s="18" t="str">
        <f t="shared" si="6"/>
        <v>case cast(wuser_cc.flag2 as bigint) &amp; 2048 when 0 then null else 'EXCLUDE_FROM_BATCH_UPDATES' end</v>
      </c>
      <c r="F569" s="1" t="str">
        <f t="shared" si="7"/>
        <v>case cast(wuser_cc.flag2 as bigint) &amp; 2048 when 0 then null else TRUE end</v>
      </c>
      <c r="G569" s="19" t="str">
        <f t="shared" si="8"/>
        <v xml:space="preserve">case cast(wuser_cc.flag2 as bigint) &amp; 2048 when 0 then null else 'EXCLUDE_FROM_BATCH_UPDATES' end, case cast(wuser_cc.flag2 as bigint) &amp; 2048 when 0 then null else TRUE end, </v>
      </c>
    </row>
    <row r="570" spans="1:7" ht="15.75" customHeight="1">
      <c r="A570" s="83" t="s">
        <v>1403</v>
      </c>
      <c r="B570" s="13" t="s">
        <v>672</v>
      </c>
      <c r="C570" s="13" t="s">
        <v>1493</v>
      </c>
      <c r="D570" s="13">
        <v>4096</v>
      </c>
      <c r="E570" s="18" t="str">
        <f t="shared" si="6"/>
        <v>case cast(wuser_cc.flag2 as bigint) &amp; 4096 when 0 then null else 'ADDED_BY_TRUSTED_SOURCE' end</v>
      </c>
      <c r="F570" s="1" t="str">
        <f t="shared" si="7"/>
        <v>case cast(wuser_cc.flag2 as bigint) &amp; 4096 when 0 then null else TRUE end</v>
      </c>
      <c r="G570" s="19" t="str">
        <f t="shared" si="8"/>
        <v xml:space="preserve">case cast(wuser_cc.flag2 as bigint) &amp; 4096 when 0 then null else 'ADDED_BY_TRUSTED_SOURCE' end, case cast(wuser_cc.flag2 as bigint) &amp; 4096 when 0 then null else TRUE end, </v>
      </c>
    </row>
    <row r="571" spans="1:7" ht="15.75" customHeight="1">
      <c r="A571" s="83" t="s">
        <v>1403</v>
      </c>
      <c r="B571" s="13" t="s">
        <v>672</v>
      </c>
      <c r="C571" s="13" t="s">
        <v>1494</v>
      </c>
      <c r="D571" s="13">
        <v>8192</v>
      </c>
      <c r="E571" s="18" t="str">
        <f t="shared" si="6"/>
        <v>case cast(wuser_cc.flag2 as bigint) &amp; 8192 when 0 then null else 'CURRENCY_CONVERSION_EXEMPTED' end</v>
      </c>
      <c r="F571" s="1" t="str">
        <f t="shared" si="7"/>
        <v>case cast(wuser_cc.flag2 as bigint) &amp; 8192 when 0 then null else TRUE end</v>
      </c>
      <c r="G571" s="19" t="str">
        <f t="shared" si="8"/>
        <v xml:space="preserve">case cast(wuser_cc.flag2 as bigint) &amp; 8192 when 0 then null else 'CURRENCY_CONVERSION_EXEMPTED' end, case cast(wuser_cc.flag2 as bigint) &amp; 8192 when 0 then null else TRUE end, </v>
      </c>
    </row>
    <row r="572" spans="1:7" ht="15.75" customHeight="1">
      <c r="A572" s="83" t="s">
        <v>1403</v>
      </c>
      <c r="B572" s="13" t="s">
        <v>672</v>
      </c>
      <c r="C572" s="13" t="s">
        <v>1495</v>
      </c>
      <c r="D572" s="13">
        <v>16384</v>
      </c>
      <c r="E572" s="18" t="str">
        <f t="shared" si="6"/>
        <v>case cast(wuser_cc.flag2 as bigint) &amp; 16384 when 0 then null else 'INVALID_CARD' end</v>
      </c>
      <c r="F572" s="1" t="str">
        <f t="shared" si="7"/>
        <v>case cast(wuser_cc.flag2 as bigint) &amp; 16384 when 0 then null else TRUE end</v>
      </c>
      <c r="G572" s="19" t="str">
        <f t="shared" si="8"/>
        <v xml:space="preserve">case cast(wuser_cc.flag2 as bigint) &amp; 16384 when 0 then null else 'INVALID_CARD' end, case cast(wuser_cc.flag2 as bigint) &amp; 16384 when 0 then null else TRUE end, </v>
      </c>
    </row>
    <row r="573" spans="1:7" ht="15.75" customHeight="1">
      <c r="A573" s="83" t="s">
        <v>1403</v>
      </c>
      <c r="B573" s="13" t="s">
        <v>672</v>
      </c>
      <c r="C573" s="13" t="s">
        <v>1496</v>
      </c>
      <c r="D573" s="13">
        <v>32768</v>
      </c>
      <c r="E573" s="18" t="str">
        <f t="shared" si="6"/>
        <v>case cast(wuser_cc.flag2 as bigint) &amp; 32768 when 0 then null else 'NEEDS_AUTHORIZATION' end</v>
      </c>
      <c r="F573" s="1" t="str">
        <f t="shared" si="7"/>
        <v>case cast(wuser_cc.flag2 as bigint) &amp; 32768 when 0 then null else TRUE end</v>
      </c>
      <c r="G573" s="19" t="str">
        <f t="shared" si="8"/>
        <v xml:space="preserve">case cast(wuser_cc.flag2 as bigint) &amp; 32768 when 0 then null else 'NEEDS_AUTHORIZATION' end, case cast(wuser_cc.flag2 as bigint) &amp; 32768 when 0 then null else TRUE end, </v>
      </c>
    </row>
    <row r="574" spans="1:7" ht="15.75" customHeight="1">
      <c r="A574" s="83" t="s">
        <v>1403</v>
      </c>
      <c r="B574" s="13" t="s">
        <v>672</v>
      </c>
      <c r="C574" s="13" t="s">
        <v>1498</v>
      </c>
      <c r="D574" s="13">
        <v>65536</v>
      </c>
      <c r="E574" s="18" t="str">
        <f t="shared" si="6"/>
        <v>case cast(wuser_cc.flag2 as bigint) &amp; 65536 when 0 then null else 'DEFERRED_AUTHORIZATION' end</v>
      </c>
      <c r="F574" s="1" t="str">
        <f t="shared" si="7"/>
        <v>case cast(wuser_cc.flag2 as bigint) &amp; 65536 when 0 then null else TRUE end</v>
      </c>
      <c r="G574" s="19" t="str">
        <f t="shared" si="8"/>
        <v xml:space="preserve">case cast(wuser_cc.flag2 as bigint) &amp; 65536 when 0 then null else 'DEFERRED_AUTHORIZATION' end, case cast(wuser_cc.flag2 as bigint) &amp; 65536 when 0 then null else TRUE end, </v>
      </c>
    </row>
    <row r="575" spans="1:7" ht="15.75" customHeight="1">
      <c r="A575" s="83" t="s">
        <v>1403</v>
      </c>
      <c r="B575" s="13" t="s">
        <v>672</v>
      </c>
      <c r="C575" s="13" t="s">
        <v>1500</v>
      </c>
      <c r="D575" s="13">
        <v>131072</v>
      </c>
      <c r="E575" s="18" t="str">
        <f t="shared" si="6"/>
        <v>case cast(wuser_cc.flag2 as bigint) &amp; 131072 when 0 then null else 'NEEDS_3DS_AUTHENTICATION' end</v>
      </c>
      <c r="F575" s="1" t="str">
        <f t="shared" si="7"/>
        <v>case cast(wuser_cc.flag2 as bigint) &amp; 131072 when 0 then null else TRUE end</v>
      </c>
      <c r="G575" s="19" t="str">
        <f t="shared" si="8"/>
        <v xml:space="preserve">case cast(wuser_cc.flag2 as bigint) &amp; 131072 when 0 then null else 'NEEDS_3DS_AUTHENTICATION' end, case cast(wuser_cc.flag2 as bigint) &amp; 131072 when 0 then null else TRUE end, </v>
      </c>
    </row>
    <row r="576" spans="1:7" ht="15.75" customHeight="1">
      <c r="A576" s="83" t="s">
        <v>1403</v>
      </c>
      <c r="B576" s="13" t="s">
        <v>672</v>
      </c>
      <c r="C576" s="13" t="s">
        <v>1503</v>
      </c>
      <c r="D576" s="13">
        <v>262144</v>
      </c>
      <c r="E576" s="18" t="str">
        <f t="shared" si="6"/>
        <v>case cast(wuser_cc.flag2 as bigint) &amp; 262144 when 0 then null else 'SOFT_REMOVED' end</v>
      </c>
      <c r="F576" s="1" t="str">
        <f t="shared" si="7"/>
        <v>case cast(wuser_cc.flag2 as bigint) &amp; 262144 when 0 then null else TRUE end</v>
      </c>
      <c r="G576" s="19" t="str">
        <f t="shared" si="8"/>
        <v xml:space="preserve">case cast(wuser_cc.flag2 as bigint) &amp; 262144 when 0 then null else 'SOFT_REMOVED' end, case cast(wuser_cc.flag2 as bigint) &amp; 262144 when 0 then null else TRUE end, </v>
      </c>
    </row>
    <row r="577" spans="1:8" ht="15.75" customHeight="1">
      <c r="A577" s="83" t="s">
        <v>1403</v>
      </c>
      <c r="B577" s="13" t="s">
        <v>672</v>
      </c>
      <c r="C577" s="13" t="s">
        <v>1507</v>
      </c>
      <c r="D577" s="13">
        <v>524288</v>
      </c>
      <c r="E577" s="18" t="str">
        <f t="shared" si="6"/>
        <v>case cast(wuser_cc.flag2 as bigint) &amp; 524288 when 0 then null else '3DS_AUTHENTICATED' end</v>
      </c>
      <c r="F577" s="1" t="str">
        <f t="shared" si="7"/>
        <v>case cast(wuser_cc.flag2 as bigint) &amp; 524288 when 0 then null else TRUE end</v>
      </c>
      <c r="G577" s="19" t="str">
        <f t="shared" si="8"/>
        <v xml:space="preserve">case cast(wuser_cc.flag2 as bigint) &amp; 524288 when 0 then null else '3DS_AUTHENTICATED' end, case cast(wuser_cc.flag2 as bigint) &amp; 524288 when 0 then null else TRUE end, </v>
      </c>
    </row>
    <row r="578" spans="1:8" ht="15.75" customHeight="1">
      <c r="A578" s="83" t="s">
        <v>1403</v>
      </c>
      <c r="B578" s="13" t="s">
        <v>672</v>
      </c>
      <c r="C578" s="13" t="s">
        <v>1508</v>
      </c>
      <c r="D578" s="13">
        <v>1048576</v>
      </c>
      <c r="E578" s="18" t="str">
        <f t="shared" si="6"/>
        <v>case cast(wuser_cc.flag2 as bigint) &amp; 1048576 when 0 then null else '3DS_AUTHENTICATION_FAILED' end</v>
      </c>
      <c r="F578" s="1" t="str">
        <f t="shared" si="7"/>
        <v>case cast(wuser_cc.flag2 as bigint) &amp; 1048576 when 0 then null else TRUE end</v>
      </c>
      <c r="G578" s="19" t="str">
        <f>CONCATENATE(E578,", ",F578)</f>
        <v>case cast(wuser_cc.flag2 as bigint) &amp; 1048576 when 0 then null else '3DS_AUTHENTICATION_FAILED' end, case cast(wuser_cc.flag2 as bigint) &amp; 1048576 when 0 then null else TRUE end</v>
      </c>
    </row>
    <row r="579" spans="1:8" ht="15.75" customHeight="1">
      <c r="F579" s="85" t="e">
        <f>CONCATENATE("map( ",G527:G578, ")")</f>
        <v>#VALUE!</v>
      </c>
      <c r="H579" s="86" t="s">
        <v>1525</v>
      </c>
    </row>
    <row r="580" spans="1:8" ht="15.75" customHeight="1">
      <c r="A580" s="87" t="s">
        <v>1529</v>
      </c>
      <c r="B580" s="13" t="s">
        <v>425</v>
      </c>
      <c r="C580" s="13" t="s">
        <v>181</v>
      </c>
      <c r="D580" s="13">
        <v>1</v>
      </c>
      <c r="E580" s="18" t="str">
        <f t="shared" ref="E580:E631" si="9">CONCATENATE("case cast(",LOWER($A580),".",LOWER($B580)," as bigint) &amp; ",$D580," when 0 then null else '",$C580,"' end")</f>
        <v>case cast(wuser_ach.flag as bigint) &amp; 1 when 0 then null else 'INACTIVE' end</v>
      </c>
      <c r="F580" s="1" t="str">
        <f t="shared" ref="F580:F631" si="10">CONCATENATE("case cast(",LOWER($A580),".",LOWER($B580)," as bigint) &amp; ",$D580," when 0 then null else TRUE end")</f>
        <v>case cast(wuser_ach.flag as bigint) &amp; 1 when 0 then null else TRUE end</v>
      </c>
      <c r="G580" s="19" t="str">
        <f t="shared" ref="G580:G630" si="11">CONCATENATE(E580,", ",F580,", ")</f>
        <v xml:space="preserve">case cast(wuser_ach.flag as bigint) &amp; 1 when 0 then null else 'INACTIVE' end, case cast(wuser_ach.flag as bigint) &amp; 1 when 0 then null else TRUE end, </v>
      </c>
    </row>
    <row r="581" spans="1:8" ht="15.75" customHeight="1">
      <c r="A581" s="87" t="s">
        <v>1529</v>
      </c>
      <c r="B581" s="13" t="s">
        <v>425</v>
      </c>
      <c r="C581" s="13" t="s">
        <v>216</v>
      </c>
      <c r="D581" s="13">
        <v>2</v>
      </c>
      <c r="E581" s="18" t="str">
        <f t="shared" si="9"/>
        <v>case cast(wuser_ach.flag as bigint) &amp; 2 when 0 then null else 'DISABLE_ELV' end</v>
      </c>
      <c r="F581" s="1" t="str">
        <f t="shared" si="10"/>
        <v>case cast(wuser_ach.flag as bigint) &amp; 2 when 0 then null else TRUE end</v>
      </c>
      <c r="G581" s="19" t="str">
        <f t="shared" si="11"/>
        <v xml:space="preserve">case cast(wuser_ach.flag as bigint) &amp; 2 when 0 then null else 'DISABLE_ELV' end, case cast(wuser_ach.flag as bigint) &amp; 2 when 0 then null else TRUE end, </v>
      </c>
    </row>
    <row r="582" spans="1:8" ht="15.75" customHeight="1">
      <c r="A582" s="87" t="s">
        <v>1529</v>
      </c>
      <c r="B582" s="13" t="s">
        <v>425</v>
      </c>
      <c r="C582" s="13" t="s">
        <v>1543</v>
      </c>
      <c r="D582" s="13">
        <v>4</v>
      </c>
      <c r="E582" s="18" t="str">
        <f t="shared" si="9"/>
        <v>case cast(wuser_ach.flag as bigint) &amp; 4 when 0 then null else 'ONLINE_BANKING_STATUS_KNOWN' end</v>
      </c>
      <c r="F582" s="1" t="str">
        <f t="shared" si="10"/>
        <v>case cast(wuser_ach.flag as bigint) &amp; 4 when 0 then null else TRUE end</v>
      </c>
      <c r="G582" s="19" t="str">
        <f t="shared" si="11"/>
        <v xml:space="preserve">case cast(wuser_ach.flag as bigint) &amp; 4 when 0 then null else 'ONLINE_BANKING_STATUS_KNOWN' end, case cast(wuser_ach.flag as bigint) &amp; 4 when 0 then null else TRUE end, </v>
      </c>
    </row>
    <row r="583" spans="1:8" ht="15.75" customHeight="1">
      <c r="A583" s="87" t="s">
        <v>1529</v>
      </c>
      <c r="B583" s="13" t="s">
        <v>425</v>
      </c>
      <c r="C583" s="13" t="s">
        <v>1547</v>
      </c>
      <c r="D583" s="13">
        <v>8</v>
      </c>
      <c r="E583" s="18" t="str">
        <f t="shared" si="9"/>
        <v>case cast(wuser_ach.flag as bigint) &amp; 8 when 0 then null else 'ACCT_TYPE_LOW_BIT' end</v>
      </c>
      <c r="F583" s="1" t="str">
        <f t="shared" si="10"/>
        <v>case cast(wuser_ach.flag as bigint) &amp; 8 when 0 then null else TRUE end</v>
      </c>
      <c r="G583" s="19" t="str">
        <f t="shared" si="11"/>
        <v xml:space="preserve">case cast(wuser_ach.flag as bigint) &amp; 8 when 0 then null else 'ACCT_TYPE_LOW_BIT' end, case cast(wuser_ach.flag as bigint) &amp; 8 when 0 then null else TRUE end, </v>
      </c>
    </row>
    <row r="584" spans="1:8" ht="15.75" customHeight="1">
      <c r="A584" s="87" t="s">
        <v>1529</v>
      </c>
      <c r="B584" s="13" t="s">
        <v>425</v>
      </c>
      <c r="C584" s="13" t="s">
        <v>116</v>
      </c>
      <c r="D584" s="13">
        <v>16</v>
      </c>
      <c r="E584" s="18" t="str">
        <f t="shared" si="9"/>
        <v>case cast(wuser_ach.flag as bigint) &amp; 16 when 0 then null else 'CLOSED' end</v>
      </c>
      <c r="F584" s="1" t="str">
        <f t="shared" si="10"/>
        <v>case cast(wuser_ach.flag as bigint) &amp; 16 when 0 then null else TRUE end</v>
      </c>
      <c r="G584" s="19" t="str">
        <f t="shared" si="11"/>
        <v xml:space="preserve">case cast(wuser_ach.flag as bigint) &amp; 16 when 0 then null else 'CLOSED' end, case cast(wuser_ach.flag as bigint) &amp; 16 when 0 then null else TRUE end, </v>
      </c>
    </row>
    <row r="585" spans="1:8" ht="15.75" customHeight="1">
      <c r="A585" s="87" t="s">
        <v>1529</v>
      </c>
      <c r="B585" s="13" t="s">
        <v>425</v>
      </c>
      <c r="C585" s="13" t="s">
        <v>1549</v>
      </c>
      <c r="D585" s="13">
        <v>32</v>
      </c>
      <c r="E585" s="18" t="str">
        <f t="shared" si="9"/>
        <v>case cast(wuser_ach.flag as bigint) &amp; 32 when 0 then null else 'FIRST_RANDOM_DEPOSIT_REMINDER_SENT' end</v>
      </c>
      <c r="F585" s="1" t="str">
        <f t="shared" si="10"/>
        <v>case cast(wuser_ach.flag as bigint) &amp; 32 when 0 then null else TRUE end</v>
      </c>
      <c r="G585" s="19" t="str">
        <f t="shared" si="11"/>
        <v xml:space="preserve">case cast(wuser_ach.flag as bigint) &amp; 32 when 0 then null else 'FIRST_RANDOM_DEPOSIT_REMINDER_SENT' end, case cast(wuser_ach.flag as bigint) &amp; 32 when 0 then null else TRUE end, </v>
      </c>
    </row>
    <row r="586" spans="1:8" ht="15.75" customHeight="1">
      <c r="A586" s="87" t="s">
        <v>1529</v>
      </c>
      <c r="B586" s="13" t="s">
        <v>425</v>
      </c>
      <c r="C586" s="13" t="s">
        <v>1552</v>
      </c>
      <c r="D586" s="13">
        <v>64</v>
      </c>
      <c r="E586" s="18" t="str">
        <f t="shared" si="9"/>
        <v>case cast(wuser_ach.flag as bigint) &amp; 64 when 0 then null else 'SECOND_RANDOM_DEPOSIT_REMINDER_SENT' end</v>
      </c>
      <c r="F586" s="1" t="str">
        <f t="shared" si="10"/>
        <v>case cast(wuser_ach.flag as bigint) &amp; 64 when 0 then null else TRUE end</v>
      </c>
      <c r="G586" s="19" t="str">
        <f t="shared" si="11"/>
        <v xml:space="preserve">case cast(wuser_ach.flag as bigint) &amp; 64 when 0 then null else 'SECOND_RANDOM_DEPOSIT_REMINDER_SENT' end, case cast(wuser_ach.flag as bigint) &amp; 64 when 0 then null else TRUE end, </v>
      </c>
    </row>
    <row r="587" spans="1:8" ht="15.75" customHeight="1">
      <c r="A587" s="87" t="s">
        <v>1529</v>
      </c>
      <c r="B587" s="13" t="s">
        <v>425</v>
      </c>
      <c r="C587" s="13" t="s">
        <v>1553</v>
      </c>
      <c r="D587" s="13">
        <v>128</v>
      </c>
      <c r="E587" s="18" t="str">
        <f t="shared" si="9"/>
        <v>case cast(wuser_ach.flag as bigint) &amp; 128 when 0 then null else 'THIRD_RANDOM_DEPOSIT_REMINDER_SENT' end</v>
      </c>
      <c r="F587" s="1" t="str">
        <f t="shared" si="10"/>
        <v>case cast(wuser_ach.flag as bigint) &amp; 128 when 0 then null else TRUE end</v>
      </c>
      <c r="G587" s="19" t="str">
        <f t="shared" si="11"/>
        <v xml:space="preserve">case cast(wuser_ach.flag as bigint) &amp; 128 when 0 then null else 'THIRD_RANDOM_DEPOSIT_REMINDER_SENT' end, case cast(wuser_ach.flag as bigint) &amp; 128 when 0 then null else TRUE end, </v>
      </c>
    </row>
    <row r="588" spans="1:8" ht="15.75" customHeight="1">
      <c r="A588" s="87" t="s">
        <v>1529</v>
      </c>
      <c r="B588" s="13" t="s">
        <v>425</v>
      </c>
      <c r="C588" s="13" t="s">
        <v>1555</v>
      </c>
      <c r="D588" s="13">
        <v>256</v>
      </c>
      <c r="E588" s="18" t="str">
        <f t="shared" si="9"/>
        <v>case cast(wuser_ach.flag as bigint) &amp; 256 when 0 then null else 'AUTHORIZED_VIA_VOIDCHK_OR_BANKSTMT' end</v>
      </c>
      <c r="F588" s="1" t="str">
        <f t="shared" si="10"/>
        <v>case cast(wuser_ach.flag as bigint) &amp; 256 when 0 then null else TRUE end</v>
      </c>
      <c r="G588" s="19" t="str">
        <f t="shared" si="11"/>
        <v xml:space="preserve">case cast(wuser_ach.flag as bigint) &amp; 256 when 0 then null else 'AUTHORIZED_VIA_VOIDCHK_OR_BANKSTMT' end, case cast(wuser_ach.flag as bigint) &amp; 256 when 0 then null else TRUE end, </v>
      </c>
    </row>
    <row r="589" spans="1:8" ht="15.75" customHeight="1">
      <c r="A589" s="87" t="s">
        <v>1529</v>
      </c>
      <c r="B589" s="13" t="s">
        <v>425</v>
      </c>
      <c r="C589" s="13" t="s">
        <v>1557</v>
      </c>
      <c r="D589" s="13">
        <v>512</v>
      </c>
      <c r="E589" s="18" t="str">
        <f t="shared" si="9"/>
        <v>case cast(wuser_ach.flag as bigint) &amp; 512 when 0 then null else 'RANDOM_DEPOSIT_RETURNED' end</v>
      </c>
      <c r="F589" s="1" t="str">
        <f t="shared" si="10"/>
        <v>case cast(wuser_ach.flag as bigint) &amp; 512 when 0 then null else TRUE end</v>
      </c>
      <c r="G589" s="19" t="str">
        <f t="shared" si="11"/>
        <v xml:space="preserve">case cast(wuser_ach.flag as bigint) &amp; 512 when 0 then null else 'RANDOM_DEPOSIT_RETURNED' end, case cast(wuser_ach.flag as bigint) &amp; 512 when 0 then null else TRUE end, </v>
      </c>
    </row>
    <row r="590" spans="1:8" ht="15.75" customHeight="1">
      <c r="A590" s="87" t="s">
        <v>1529</v>
      </c>
      <c r="B590" s="13" t="s">
        <v>425</v>
      </c>
      <c r="C590" s="13" t="s">
        <v>1558</v>
      </c>
      <c r="D590" s="13">
        <v>1024</v>
      </c>
      <c r="E590" s="18" t="str">
        <f t="shared" si="9"/>
        <v>case cast(wuser_ach.flag as bigint) &amp; 1024 when 0 then null else 'ONLINE_BANKING_SUPPORTED' end</v>
      </c>
      <c r="F590" s="1" t="str">
        <f t="shared" si="10"/>
        <v>case cast(wuser_ach.flag as bigint) &amp; 1024 when 0 then null else TRUE end</v>
      </c>
      <c r="G590" s="19" t="str">
        <f t="shared" si="11"/>
        <v xml:space="preserve">case cast(wuser_ach.flag as bigint) &amp; 1024 when 0 then null else 'ONLINE_BANKING_SUPPORTED' end, case cast(wuser_ach.flag as bigint) &amp; 1024 when 0 then null else TRUE end, </v>
      </c>
    </row>
    <row r="591" spans="1:8" ht="15.75" customHeight="1">
      <c r="A591" s="87" t="s">
        <v>1529</v>
      </c>
      <c r="B591" s="13" t="s">
        <v>425</v>
      </c>
      <c r="C591" s="13" t="s">
        <v>656</v>
      </c>
      <c r="D591" s="13">
        <v>2048</v>
      </c>
      <c r="E591" s="18" t="str">
        <f t="shared" si="9"/>
        <v>case cast(wuser_ach.flag as bigint) &amp; 2048 when 0 then null else 'ECHECK' end</v>
      </c>
      <c r="F591" s="1" t="str">
        <f t="shared" si="10"/>
        <v>case cast(wuser_ach.flag as bigint) &amp; 2048 when 0 then null else TRUE end</v>
      </c>
      <c r="G591" s="19" t="str">
        <f t="shared" si="11"/>
        <v xml:space="preserve">case cast(wuser_ach.flag as bigint) &amp; 2048 when 0 then null else 'ECHECK' end, case cast(wuser_ach.flag as bigint) &amp; 2048 when 0 then null else TRUE end, </v>
      </c>
    </row>
    <row r="592" spans="1:8" ht="15.75" customHeight="1">
      <c r="A592" s="87" t="s">
        <v>1529</v>
      </c>
      <c r="B592" s="13" t="s">
        <v>425</v>
      </c>
      <c r="C592" s="13" t="s">
        <v>1427</v>
      </c>
      <c r="D592" s="13">
        <v>4096</v>
      </c>
      <c r="E592" s="18" t="str">
        <f t="shared" si="9"/>
        <v>case cast(wuser_ach.flag as bigint) &amp; 4096 when 0 then null else 'VERIFIED_ADMIN' end</v>
      </c>
      <c r="F592" s="1" t="str">
        <f t="shared" si="10"/>
        <v>case cast(wuser_ach.flag as bigint) &amp; 4096 when 0 then null else TRUE end</v>
      </c>
      <c r="G592" s="19" t="str">
        <f t="shared" si="11"/>
        <v xml:space="preserve">case cast(wuser_ach.flag as bigint) &amp; 4096 when 0 then null else 'VERIFIED_ADMIN' end, case cast(wuser_ach.flag as bigint) &amp; 4096 when 0 then null else TRUE end, </v>
      </c>
    </row>
    <row r="593" spans="1:7" ht="15.75" customHeight="1">
      <c r="A593" s="87" t="s">
        <v>1529</v>
      </c>
      <c r="B593" s="13" t="s">
        <v>425</v>
      </c>
      <c r="C593" s="13" t="s">
        <v>1564</v>
      </c>
      <c r="D593" s="13">
        <v>8192</v>
      </c>
      <c r="E593" s="18" t="str">
        <f t="shared" si="9"/>
        <v>case cast(wuser_ach.flag as bigint) &amp; 8192 when 0 then null else 'DATA_MAY_BE_BAD_DUE_TO_MERGER' end</v>
      </c>
      <c r="F593" s="1" t="str">
        <f t="shared" si="10"/>
        <v>case cast(wuser_ach.flag as bigint) &amp; 8192 when 0 then null else TRUE end</v>
      </c>
      <c r="G593" s="19" t="str">
        <f t="shared" si="11"/>
        <v xml:space="preserve">case cast(wuser_ach.flag as bigint) &amp; 8192 when 0 then null else 'DATA_MAY_BE_BAD_DUE_TO_MERGER' end, case cast(wuser_ach.flag as bigint) &amp; 8192 when 0 then null else TRUE end, </v>
      </c>
    </row>
    <row r="594" spans="1:7" ht="15.75" customHeight="1">
      <c r="A594" s="87" t="s">
        <v>1529</v>
      </c>
      <c r="B594" s="13" t="s">
        <v>425</v>
      </c>
      <c r="C594" s="13" t="s">
        <v>1566</v>
      </c>
      <c r="D594" s="13">
        <v>16384</v>
      </c>
      <c r="E594" s="18" t="str">
        <f t="shared" si="9"/>
        <v>case cast(wuser_ach.flag as bigint) &amp; 16384 when 0 then null else 'UNVERIFIED_ADMIN' end</v>
      </c>
      <c r="F594" s="1" t="str">
        <f t="shared" si="10"/>
        <v>case cast(wuser_ach.flag as bigint) &amp; 16384 when 0 then null else TRUE end</v>
      </c>
      <c r="G594" s="19" t="str">
        <f t="shared" si="11"/>
        <v xml:space="preserve">case cast(wuser_ach.flag as bigint) &amp; 16384 when 0 then null else 'UNVERIFIED_ADMIN' end, case cast(wuser_ach.flag as bigint) &amp; 16384 when 0 then null else TRUE end, </v>
      </c>
    </row>
    <row r="595" spans="1:7" ht="15.75" customHeight="1">
      <c r="A595" s="87" t="s">
        <v>1529</v>
      </c>
      <c r="B595" s="13" t="s">
        <v>425</v>
      </c>
      <c r="C595" s="13" t="s">
        <v>1568</v>
      </c>
      <c r="D595" s="13">
        <v>32768</v>
      </c>
      <c r="E595" s="18" t="str">
        <f t="shared" si="9"/>
        <v>case cast(wuser_ach.flag as bigint) &amp; 32768 when 0 then null else 'ADMIN_REJECTED' end</v>
      </c>
      <c r="F595" s="1" t="str">
        <f t="shared" si="10"/>
        <v>case cast(wuser_ach.flag as bigint) &amp; 32768 when 0 then null else TRUE end</v>
      </c>
      <c r="G595" s="19" t="str">
        <f t="shared" si="11"/>
        <v xml:space="preserve">case cast(wuser_ach.flag as bigint) &amp; 32768 when 0 then null else 'ADMIN_REJECTED' end, case cast(wuser_ach.flag as bigint) &amp; 32768 when 0 then null else TRUE end, </v>
      </c>
    </row>
    <row r="596" spans="1:7" ht="15.75" customHeight="1">
      <c r="A596" s="87" t="s">
        <v>1529</v>
      </c>
      <c r="B596" s="13" t="s">
        <v>425</v>
      </c>
      <c r="C596" s="13" t="s">
        <v>1571</v>
      </c>
      <c r="D596" s="13">
        <v>65536</v>
      </c>
      <c r="E596" s="18" t="str">
        <f t="shared" si="9"/>
        <v>case cast(wuser_ach.flag as bigint) &amp; 65536 when 0 then null else 'RANDOM_DEPOSIT_BYPASS' end</v>
      </c>
      <c r="F596" s="1" t="str">
        <f t="shared" si="10"/>
        <v>case cast(wuser_ach.flag as bigint) &amp; 65536 when 0 then null else TRUE end</v>
      </c>
      <c r="G596" s="19" t="str">
        <f t="shared" si="11"/>
        <v xml:space="preserve">case cast(wuser_ach.flag as bigint) &amp; 65536 when 0 then null else 'RANDOM_DEPOSIT_BYPASS' end, case cast(wuser_ach.flag as bigint) &amp; 65536 when 0 then null else TRUE end, </v>
      </c>
    </row>
    <row r="597" spans="1:7" ht="15.75" customHeight="1">
      <c r="A597" s="87" t="s">
        <v>1529</v>
      </c>
      <c r="B597" s="13" t="s">
        <v>425</v>
      </c>
      <c r="C597" s="13" t="s">
        <v>1457</v>
      </c>
      <c r="D597" s="13">
        <v>131072</v>
      </c>
      <c r="E597" s="18" t="str">
        <f t="shared" si="9"/>
        <v>case cast(wuser_ach.flag as bigint) &amp; 131072 when 0 then null else 'ADMIN_AUTHENTICATED' end</v>
      </c>
      <c r="F597" s="1" t="str">
        <f t="shared" si="10"/>
        <v>case cast(wuser_ach.flag as bigint) &amp; 131072 when 0 then null else TRUE end</v>
      </c>
      <c r="G597" s="19" t="str">
        <f t="shared" si="11"/>
        <v xml:space="preserve">case cast(wuser_ach.flag as bigint) &amp; 131072 when 0 then null else 'ADMIN_AUTHENTICATED' end, case cast(wuser_ach.flag as bigint) &amp; 131072 when 0 then null else TRUE end, </v>
      </c>
    </row>
    <row r="598" spans="1:7" ht="15.75" customHeight="1">
      <c r="A598" s="87" t="s">
        <v>1529</v>
      </c>
      <c r="B598" s="13" t="s">
        <v>425</v>
      </c>
      <c r="C598" s="13" t="s">
        <v>1572</v>
      </c>
      <c r="D598" s="13">
        <v>262144</v>
      </c>
      <c r="E598" s="18" t="str">
        <f t="shared" si="9"/>
        <v>case cast(wuser_ach.flag as bigint) &amp; 262144 when 0 then null else 'NOC_CAUSED_DUPLICATE' end</v>
      </c>
      <c r="F598" s="1" t="str">
        <f t="shared" si="10"/>
        <v>case cast(wuser_ach.flag as bigint) &amp; 262144 when 0 then null else TRUE end</v>
      </c>
      <c r="G598" s="19" t="str">
        <f t="shared" si="11"/>
        <v xml:space="preserve">case cast(wuser_ach.flag as bigint) &amp; 262144 when 0 then null else 'NOC_CAUSED_DUPLICATE' end, case cast(wuser_ach.flag as bigint) &amp; 262144 when 0 then null else TRUE end, </v>
      </c>
    </row>
    <row r="599" spans="1:7" ht="15.75" customHeight="1">
      <c r="A599" s="87" t="s">
        <v>1529</v>
      </c>
      <c r="B599" s="13" t="s">
        <v>425</v>
      </c>
      <c r="C599" s="13" t="s">
        <v>1573</v>
      </c>
      <c r="D599" s="13">
        <v>524288</v>
      </c>
      <c r="E599" s="18" t="str">
        <f t="shared" si="9"/>
        <v>case cast(wuser_ach.flag as bigint) &amp; 524288 when 0 then null else 'ACCT_TYPE_HIGH_BIT' end</v>
      </c>
      <c r="F599" s="1" t="str">
        <f t="shared" si="10"/>
        <v>case cast(wuser_ach.flag as bigint) &amp; 524288 when 0 then null else TRUE end</v>
      </c>
      <c r="G599" s="19" t="str">
        <f t="shared" si="11"/>
        <v xml:space="preserve">case cast(wuser_ach.flag as bigint) &amp; 524288 when 0 then null else 'ACCT_TYPE_HIGH_BIT' end, case cast(wuser_ach.flag as bigint) &amp; 524288 when 0 then null else TRUE end, </v>
      </c>
    </row>
    <row r="600" spans="1:7" ht="15.75" customHeight="1">
      <c r="A600" s="87" t="s">
        <v>1529</v>
      </c>
      <c r="B600" s="13" t="s">
        <v>425</v>
      </c>
      <c r="C600" s="13" t="s">
        <v>1574</v>
      </c>
      <c r="D600" s="13">
        <v>1048576</v>
      </c>
      <c r="E600" s="18" t="str">
        <f t="shared" si="9"/>
        <v>case cast(wuser_ach.flag as bigint) &amp; 1048576 when 0 then null else 'RANDOM_DEPOSIT_RESENT' end</v>
      </c>
      <c r="F600" s="1" t="str">
        <f t="shared" si="10"/>
        <v>case cast(wuser_ach.flag as bigint) &amp; 1048576 when 0 then null else TRUE end</v>
      </c>
      <c r="G600" s="19" t="str">
        <f t="shared" si="11"/>
        <v xml:space="preserve">case cast(wuser_ach.flag as bigint) &amp; 1048576 when 0 then null else 'RANDOM_DEPOSIT_RESENT' end, case cast(wuser_ach.flag as bigint) &amp; 1048576 when 0 then null else TRUE end, </v>
      </c>
    </row>
    <row r="601" spans="1:7" ht="15.75" customHeight="1">
      <c r="A601" s="87" t="s">
        <v>1529</v>
      </c>
      <c r="B601" s="13" t="s">
        <v>425</v>
      </c>
      <c r="C601" s="13" t="s">
        <v>1575</v>
      </c>
      <c r="D601" s="13">
        <v>2097152</v>
      </c>
      <c r="E601" s="18" t="str">
        <f t="shared" si="9"/>
        <v>case cast(wuser_ach.flag as bigint) &amp; 2097152 when 0 then null else 'MEMBER_NUMBER_SENT' end</v>
      </c>
      <c r="F601" s="1" t="str">
        <f t="shared" si="10"/>
        <v>case cast(wuser_ach.flag as bigint) &amp; 2097152 when 0 then null else TRUE end</v>
      </c>
      <c r="G601" s="19" t="str">
        <f t="shared" si="11"/>
        <v xml:space="preserve">case cast(wuser_ach.flag as bigint) &amp; 2097152 when 0 then null else 'MEMBER_NUMBER_SENT' end, case cast(wuser_ach.flag as bigint) &amp; 2097152 when 0 then null else TRUE end, </v>
      </c>
    </row>
    <row r="602" spans="1:7" ht="15.75" customHeight="1">
      <c r="A602" s="87" t="s">
        <v>1529</v>
      </c>
      <c r="B602" s="13" t="s">
        <v>425</v>
      </c>
      <c r="C602" s="13" t="s">
        <v>1576</v>
      </c>
      <c r="D602" s="13">
        <v>4194304</v>
      </c>
      <c r="E602" s="18" t="str">
        <f t="shared" si="9"/>
        <v>case cast(wuser_ach.flag as bigint) &amp; 4194304 when 0 then null else 'MEMBER_NUMBER_VERIFIED' end</v>
      </c>
      <c r="F602" s="1" t="str">
        <f t="shared" si="10"/>
        <v>case cast(wuser_ach.flag as bigint) &amp; 4194304 when 0 then null else TRUE end</v>
      </c>
      <c r="G602" s="19" t="str">
        <f t="shared" si="11"/>
        <v xml:space="preserve">case cast(wuser_ach.flag as bigint) &amp; 4194304 when 0 then null else 'MEMBER_NUMBER_VERIFIED' end, case cast(wuser_ach.flag as bigint) &amp; 4194304 when 0 then null else TRUE end, </v>
      </c>
    </row>
    <row r="603" spans="1:7" ht="15.75" customHeight="1">
      <c r="A603" s="87" t="s">
        <v>1529</v>
      </c>
      <c r="B603" s="13" t="s">
        <v>425</v>
      </c>
      <c r="C603" s="13" t="s">
        <v>1579</v>
      </c>
      <c r="D603" s="13">
        <v>8388608</v>
      </c>
      <c r="E603" s="18" t="str">
        <f t="shared" si="9"/>
        <v>case cast(wuser_ach.flag as bigint) &amp; 8388608 when 0 then null else 'NOT_R_ADDED' end</v>
      </c>
      <c r="F603" s="1" t="str">
        <f t="shared" si="10"/>
        <v>case cast(wuser_ach.flag as bigint) &amp; 8388608 when 0 then null else TRUE end</v>
      </c>
      <c r="G603" s="19" t="str">
        <f t="shared" si="11"/>
        <v xml:space="preserve">case cast(wuser_ach.flag as bigint) &amp; 8388608 when 0 then null else 'NOT_R_ADDED' end, case cast(wuser_ach.flag as bigint) &amp; 8388608 when 0 then null else TRUE end, </v>
      </c>
    </row>
    <row r="604" spans="1:7" ht="15.75" customHeight="1">
      <c r="A604" s="87" t="s">
        <v>1529</v>
      </c>
      <c r="B604" s="13" t="s">
        <v>425</v>
      </c>
      <c r="C604" s="13" t="s">
        <v>1475</v>
      </c>
      <c r="D604" s="13">
        <v>16777216</v>
      </c>
      <c r="E604" s="18" t="str">
        <f t="shared" si="9"/>
        <v>case cast(wuser_ach.flag as bigint) &amp; 16777216 when 0 then null else 'NO_MERCHANT_PULL' end</v>
      </c>
      <c r="F604" s="1" t="str">
        <f t="shared" si="10"/>
        <v>case cast(wuser_ach.flag as bigint) &amp; 16777216 when 0 then null else TRUE end</v>
      </c>
      <c r="G604" s="19" t="str">
        <f t="shared" si="11"/>
        <v xml:space="preserve">case cast(wuser_ach.flag as bigint) &amp; 16777216 when 0 then null else 'NO_MERCHANT_PULL' end, case cast(wuser_ach.flag as bigint) &amp; 16777216 when 0 then null else TRUE end, </v>
      </c>
    </row>
    <row r="605" spans="1:7" ht="15.75" customHeight="1">
      <c r="A605" s="87" t="s">
        <v>1529</v>
      </c>
      <c r="B605" s="13" t="s">
        <v>425</v>
      </c>
      <c r="C605" s="13" t="s">
        <v>1583</v>
      </c>
      <c r="D605" s="13">
        <v>33554432</v>
      </c>
      <c r="E605" s="18" t="str">
        <f t="shared" si="9"/>
        <v>case cast(wuser_ach.flag as bigint) &amp; 33554432 when 0 then null else 'DE_EFT_EXACT_MATCH' end</v>
      </c>
      <c r="F605" s="1" t="str">
        <f t="shared" si="10"/>
        <v>case cast(wuser_ach.flag as bigint) &amp; 33554432 when 0 then null else TRUE end</v>
      </c>
      <c r="G605" s="19" t="str">
        <f t="shared" si="11"/>
        <v xml:space="preserve">case cast(wuser_ach.flag as bigint) &amp; 33554432 when 0 then null else 'DE_EFT_EXACT_MATCH' end, case cast(wuser_ach.flag as bigint) &amp; 33554432 when 0 then null else TRUE end, </v>
      </c>
    </row>
    <row r="606" spans="1:7" ht="15.75" customHeight="1">
      <c r="A606" s="87" t="s">
        <v>1529</v>
      </c>
      <c r="B606" s="13" t="s">
        <v>425</v>
      </c>
      <c r="C606" s="13" t="s">
        <v>1585</v>
      </c>
      <c r="D606" s="13">
        <v>67108864</v>
      </c>
      <c r="E606" s="18" t="str">
        <f t="shared" si="9"/>
        <v>case cast(wuser_ach.flag as bigint) &amp; 67108864 when 0 then null else 'HAS_DE_EFT' end</v>
      </c>
      <c r="F606" s="1" t="str">
        <f t="shared" si="10"/>
        <v>case cast(wuser_ach.flag as bigint) &amp; 67108864 when 0 then null else TRUE end</v>
      </c>
      <c r="G606" s="19" t="str">
        <f t="shared" si="11"/>
        <v xml:space="preserve">case cast(wuser_ach.flag as bigint) &amp; 67108864 when 0 then null else 'HAS_DE_EFT' end, case cast(wuser_ach.flag as bigint) &amp; 67108864 when 0 then null else TRUE end, </v>
      </c>
    </row>
    <row r="607" spans="1:7" ht="15.75" customHeight="1">
      <c r="A607" s="87" t="s">
        <v>1529</v>
      </c>
      <c r="B607" s="13" t="s">
        <v>425</v>
      </c>
      <c r="C607" s="13" t="s">
        <v>1588</v>
      </c>
      <c r="D607" s="13">
        <v>134217728</v>
      </c>
      <c r="E607" s="18" t="str">
        <f t="shared" si="9"/>
        <v>case cast(wuser_ach.flag as bigint) &amp; 134217728 when 0 then null else 'ELV_AUTHORIZED' end</v>
      </c>
      <c r="F607" s="1" t="str">
        <f t="shared" si="10"/>
        <v>case cast(wuser_ach.flag as bigint) &amp; 134217728 when 0 then null else TRUE end</v>
      </c>
      <c r="G607" s="19" t="str">
        <f t="shared" si="11"/>
        <v xml:space="preserve">case cast(wuser_ach.flag as bigint) &amp; 134217728 when 0 then null else 'ELV_AUTHORIZED' end, case cast(wuser_ach.flag as bigint) &amp; 134217728 when 0 then null else TRUE end, </v>
      </c>
    </row>
    <row r="608" spans="1:7" ht="15.75" customHeight="1">
      <c r="A608" s="87" t="s">
        <v>1529</v>
      </c>
      <c r="B608" s="13" t="s">
        <v>425</v>
      </c>
      <c r="C608" s="13" t="s">
        <v>1592</v>
      </c>
      <c r="D608" s="13">
        <v>268435456</v>
      </c>
      <c r="E608" s="18" t="str">
        <f t="shared" si="9"/>
        <v>case cast(wuser_ach.flag as bigint) &amp; 268435456 when 0 then null else 'ACCT_TYPE_BUSINESS' end</v>
      </c>
      <c r="F608" s="1" t="str">
        <f t="shared" si="10"/>
        <v>case cast(wuser_ach.flag as bigint) &amp; 268435456 when 0 then null else TRUE end</v>
      </c>
      <c r="G608" s="19" t="str">
        <f t="shared" si="11"/>
        <v xml:space="preserve">case cast(wuser_ach.flag as bigint) &amp; 268435456 when 0 then null else 'ACCT_TYPE_BUSINESS' end, case cast(wuser_ach.flag as bigint) &amp; 268435456 when 0 then null else TRUE end, </v>
      </c>
    </row>
    <row r="609" spans="1:7" ht="15.75" customHeight="1">
      <c r="A609" s="87" t="s">
        <v>1529</v>
      </c>
      <c r="B609" s="13" t="s">
        <v>425</v>
      </c>
      <c r="C609" s="13" t="s">
        <v>1594</v>
      </c>
      <c r="D609" s="13">
        <v>536870912</v>
      </c>
      <c r="E609" s="18" t="str">
        <f t="shared" si="9"/>
        <v>case cast(wuser_ach.flag as bigint) &amp; 536870912 when 0 then null else 'I_DEEFT_DEAUTHORIZED' end</v>
      </c>
      <c r="F609" s="1" t="str">
        <f t="shared" si="10"/>
        <v>case cast(wuser_ach.flag as bigint) &amp; 536870912 when 0 then null else TRUE end</v>
      </c>
      <c r="G609" s="19" t="str">
        <f t="shared" si="11"/>
        <v xml:space="preserve">case cast(wuser_ach.flag as bigint) &amp; 536870912 when 0 then null else 'I_DEEFT_DEAUTHORIZED' end, case cast(wuser_ach.flag as bigint) &amp; 536870912 when 0 then null else TRUE end, </v>
      </c>
    </row>
    <row r="610" spans="1:7" ht="15.75" customHeight="1">
      <c r="A610" s="87" t="s">
        <v>1529</v>
      </c>
      <c r="B610" s="13" t="s">
        <v>672</v>
      </c>
      <c r="C610" s="13" t="s">
        <v>1596</v>
      </c>
      <c r="D610" s="13">
        <v>1</v>
      </c>
      <c r="E610" s="18" t="str">
        <f t="shared" si="9"/>
        <v>case cast(wuser_ach.flag2 as bigint) &amp; 1 when 0 then null else 'YODLEE_VERIFIED' end</v>
      </c>
      <c r="F610" s="1" t="str">
        <f t="shared" si="10"/>
        <v>case cast(wuser_ach.flag2 as bigint) &amp; 1 when 0 then null else TRUE end</v>
      </c>
      <c r="G610" s="19" t="str">
        <f t="shared" si="11"/>
        <v xml:space="preserve">case cast(wuser_ach.flag2 as bigint) &amp; 1 when 0 then null else 'YODLEE_VERIFIED' end, case cast(wuser_ach.flag2 as bigint) &amp; 1 when 0 then null else TRUE end, </v>
      </c>
    </row>
    <row r="611" spans="1:7" ht="15.75" customHeight="1">
      <c r="A611" s="87" t="s">
        <v>1529</v>
      </c>
      <c r="B611" s="13" t="s">
        <v>672</v>
      </c>
      <c r="C611" s="13" t="s">
        <v>1597</v>
      </c>
      <c r="D611" s="13">
        <v>2</v>
      </c>
      <c r="E611" s="18" t="str">
        <f t="shared" si="9"/>
        <v>case cast(wuser_ach.flag2 as bigint) &amp; 2 when 0 then null else 'BATCH_VERIFIED_AUTO' end</v>
      </c>
      <c r="F611" s="1" t="str">
        <f t="shared" si="10"/>
        <v>case cast(wuser_ach.flag2 as bigint) &amp; 2 when 0 then null else TRUE end</v>
      </c>
      <c r="G611" s="19" t="str">
        <f t="shared" si="11"/>
        <v xml:space="preserve">case cast(wuser_ach.flag2 as bigint) &amp; 2 when 0 then null else 'BATCH_VERIFIED_AUTO' end, case cast(wuser_ach.flag2 as bigint) &amp; 2 when 0 then null else TRUE end, </v>
      </c>
    </row>
    <row r="612" spans="1:7" ht="15.75" customHeight="1">
      <c r="A612" s="87" t="s">
        <v>1529</v>
      </c>
      <c r="B612" s="13" t="s">
        <v>672</v>
      </c>
      <c r="C612" s="13" t="s">
        <v>1598</v>
      </c>
      <c r="D612" s="13">
        <v>4</v>
      </c>
      <c r="E612" s="18" t="str">
        <f t="shared" si="9"/>
        <v>case cast(wuser_ach.flag2 as bigint) &amp; 4 when 0 then null else 'NON_CONSUMER_ACCOUNT' end</v>
      </c>
      <c r="F612" s="1" t="str">
        <f t="shared" si="10"/>
        <v>case cast(wuser_ach.flag2 as bigint) &amp; 4 when 0 then null else TRUE end</v>
      </c>
      <c r="G612" s="19" t="str">
        <f t="shared" si="11"/>
        <v xml:space="preserve">case cast(wuser_ach.flag2 as bigint) &amp; 4 when 0 then null else 'NON_CONSUMER_ACCOUNT' end, case cast(wuser_ach.flag2 as bigint) &amp; 4 when 0 then null else TRUE end, </v>
      </c>
    </row>
    <row r="613" spans="1:7" ht="15.75" customHeight="1">
      <c r="A613" s="87" t="s">
        <v>1529</v>
      </c>
      <c r="B613" s="13" t="s">
        <v>672</v>
      </c>
      <c r="C613" s="13" t="s">
        <v>1602</v>
      </c>
      <c r="D613" s="13">
        <v>8</v>
      </c>
      <c r="E613" s="18" t="str">
        <f t="shared" si="9"/>
        <v>case cast(wuser_ach.flag2 as bigint) &amp; 8 when 0 then null else 'EXTERNAL_ACTION' end</v>
      </c>
      <c r="F613" s="1" t="str">
        <f t="shared" si="10"/>
        <v>case cast(wuser_ach.flag2 as bigint) &amp; 8 when 0 then null else TRUE end</v>
      </c>
      <c r="G613" s="19" t="str">
        <f t="shared" si="11"/>
        <v xml:space="preserve">case cast(wuser_ach.flag2 as bigint) &amp; 8 when 0 then null else 'EXTERNAL_ACTION' end, case cast(wuser_ach.flag2 as bigint) &amp; 8 when 0 then null else TRUE end, </v>
      </c>
    </row>
    <row r="614" spans="1:7" ht="15.75" customHeight="1">
      <c r="A614" s="87" t="s">
        <v>1529</v>
      </c>
      <c r="B614" s="13" t="s">
        <v>672</v>
      </c>
      <c r="C614" s="13" t="s">
        <v>1604</v>
      </c>
      <c r="D614" s="13">
        <v>16</v>
      </c>
      <c r="E614" s="18" t="str">
        <f t="shared" si="9"/>
        <v>case cast(wuser_ach.flag2 as bigint) &amp; 16 when 0 then null else 'AUTO_WITHDRAWAL' end</v>
      </c>
      <c r="F614" s="1" t="str">
        <f t="shared" si="10"/>
        <v>case cast(wuser_ach.flag2 as bigint) &amp; 16 when 0 then null else TRUE end</v>
      </c>
      <c r="G614" s="19" t="str">
        <f t="shared" si="11"/>
        <v xml:space="preserve">case cast(wuser_ach.flag2 as bigint) &amp; 16 when 0 then null else 'AUTO_WITHDRAWAL' end, case cast(wuser_ach.flag2 as bigint) &amp; 16 when 0 then null else TRUE end, </v>
      </c>
    </row>
    <row r="615" spans="1:7" ht="15.75" customHeight="1">
      <c r="A615" s="87" t="s">
        <v>1529</v>
      </c>
      <c r="B615" s="13" t="s">
        <v>672</v>
      </c>
      <c r="C615" s="13" t="s">
        <v>1607</v>
      </c>
      <c r="D615" s="13">
        <v>32</v>
      </c>
      <c r="E615" s="18" t="str">
        <f t="shared" si="9"/>
        <v>case cast(wuser_ach.flag2 as bigint) &amp; 32 when 0 then null else 'GUEST_BANK_ACCOUNT' end</v>
      </c>
      <c r="F615" s="1" t="str">
        <f t="shared" si="10"/>
        <v>case cast(wuser_ach.flag2 as bigint) &amp; 32 when 0 then null else TRUE end</v>
      </c>
      <c r="G615" s="19" t="str">
        <f t="shared" si="11"/>
        <v xml:space="preserve">case cast(wuser_ach.flag2 as bigint) &amp; 32 when 0 then null else 'GUEST_BANK_ACCOUNT' end, case cast(wuser_ach.flag2 as bigint) &amp; 32 when 0 then null else TRUE end, </v>
      </c>
    </row>
    <row r="616" spans="1:7" ht="15.75" customHeight="1">
      <c r="A616" s="87" t="s">
        <v>1529</v>
      </c>
      <c r="B616" s="13" t="s">
        <v>672</v>
      </c>
      <c r="C616" s="13" t="s">
        <v>1609</v>
      </c>
      <c r="D616" s="13">
        <v>64</v>
      </c>
      <c r="E616" s="18" t="str">
        <f t="shared" si="9"/>
        <v>case cast(wuser_ach.flag2 as bigint) &amp; 64 when 0 then null else 'ADDED_FROM_BML_PAYMENT_FLOW' end</v>
      </c>
      <c r="F616" s="1" t="str">
        <f t="shared" si="10"/>
        <v>case cast(wuser_ach.flag2 as bigint) &amp; 64 when 0 then null else TRUE end</v>
      </c>
      <c r="G616" s="19" t="str">
        <f t="shared" si="11"/>
        <v xml:space="preserve">case cast(wuser_ach.flag2 as bigint) &amp; 64 when 0 then null else 'ADDED_FROM_BML_PAYMENT_FLOW' end, case cast(wuser_ach.flag2 as bigint) &amp; 64 when 0 then null else TRUE end, </v>
      </c>
    </row>
    <row r="617" spans="1:7" ht="15.75" customHeight="1">
      <c r="A617" s="87" t="s">
        <v>1529</v>
      </c>
      <c r="B617" s="13" t="s">
        <v>672</v>
      </c>
      <c r="C617" s="13" t="s">
        <v>1612</v>
      </c>
      <c r="D617" s="13">
        <v>128</v>
      </c>
      <c r="E617" s="18" t="str">
        <f t="shared" si="9"/>
        <v>case cast(wuser_ach.flag2 as bigint) &amp; 128 when 0 then null else 'ADDED_BY_TOPUP' end</v>
      </c>
      <c r="F617" s="1" t="str">
        <f t="shared" si="10"/>
        <v>case cast(wuser_ach.flag2 as bigint) &amp; 128 when 0 then null else TRUE end</v>
      </c>
      <c r="G617" s="19" t="str">
        <f t="shared" si="11"/>
        <v xml:space="preserve">case cast(wuser_ach.flag2 as bigint) &amp; 128 when 0 then null else 'ADDED_BY_TOPUP' end, case cast(wuser_ach.flag2 as bigint) &amp; 128 when 0 then null else TRUE end, </v>
      </c>
    </row>
    <row r="618" spans="1:7" ht="15.75" customHeight="1">
      <c r="A618" s="87" t="s">
        <v>1529</v>
      </c>
      <c r="B618" s="13" t="s">
        <v>672</v>
      </c>
      <c r="C618" s="13" t="s">
        <v>1614</v>
      </c>
      <c r="D618" s="13">
        <v>256</v>
      </c>
      <c r="E618" s="18" t="str">
        <f t="shared" si="9"/>
        <v>case cast(wuser_ach.flag2 as bigint) &amp; 256 when 0 then null else 'ADP_ACCT_DIRECT_VERIFIED' end</v>
      </c>
      <c r="F618" s="1" t="str">
        <f t="shared" si="10"/>
        <v>case cast(wuser_ach.flag2 as bigint) &amp; 256 when 0 then null else TRUE end</v>
      </c>
      <c r="G618" s="19" t="str">
        <f t="shared" si="11"/>
        <v xml:space="preserve">case cast(wuser_ach.flag2 as bigint) &amp; 256 when 0 then null else 'ADP_ACCT_DIRECT_VERIFIED' end, case cast(wuser_ach.flag2 as bigint) &amp; 256 when 0 then null else TRUE end, </v>
      </c>
    </row>
    <row r="619" spans="1:7" ht="15.75" customHeight="1">
      <c r="A619" s="87" t="s">
        <v>1529</v>
      </c>
      <c r="B619" s="13" t="s">
        <v>672</v>
      </c>
      <c r="C619" s="13" t="s">
        <v>1616</v>
      </c>
      <c r="D619" s="13">
        <v>512</v>
      </c>
      <c r="E619" s="18" t="str">
        <f t="shared" si="9"/>
        <v>case cast(wuser_ach.flag2 as bigint) &amp; 512 when 0 then null else 'UPDATED_BY_DDI_AMENDMENT' end</v>
      </c>
      <c r="F619" s="1" t="str">
        <f t="shared" si="10"/>
        <v>case cast(wuser_ach.flag2 as bigint) &amp; 512 when 0 then null else TRUE end</v>
      </c>
      <c r="G619" s="19" t="str">
        <f t="shared" si="11"/>
        <v xml:space="preserve">case cast(wuser_ach.flag2 as bigint) &amp; 512 when 0 then null else 'UPDATED_BY_DDI_AMENDMENT' end, case cast(wuser_ach.flag2 as bigint) &amp; 512 when 0 then null else TRUE end, </v>
      </c>
    </row>
    <row r="620" spans="1:7" ht="15.75" customHeight="1">
      <c r="A620" s="87" t="s">
        <v>1529</v>
      </c>
      <c r="B620" s="13" t="s">
        <v>672</v>
      </c>
      <c r="C620" s="13" t="s">
        <v>1620</v>
      </c>
      <c r="D620" s="13">
        <v>1024</v>
      </c>
      <c r="E620" s="18" t="str">
        <f t="shared" si="9"/>
        <v>case cast(wuser_ach.flag2 as bigint) &amp; 1024 when 0 then null else 'ADDED_BY_DDI_AMENDMENT' end</v>
      </c>
      <c r="F620" s="1" t="str">
        <f t="shared" si="10"/>
        <v>case cast(wuser_ach.flag2 as bigint) &amp; 1024 when 0 then null else TRUE end</v>
      </c>
      <c r="G620" s="19" t="str">
        <f t="shared" si="11"/>
        <v xml:space="preserve">case cast(wuser_ach.flag2 as bigint) &amp; 1024 when 0 then null else 'ADDED_BY_DDI_AMENDMENT' end, case cast(wuser_ach.flag2 as bigint) &amp; 1024 when 0 then null else TRUE end, </v>
      </c>
    </row>
    <row r="621" spans="1:7" ht="15.75" customHeight="1">
      <c r="A621" s="87" t="s">
        <v>1529</v>
      </c>
      <c r="B621" s="13" t="s">
        <v>672</v>
      </c>
      <c r="C621" s="13" t="s">
        <v>1623</v>
      </c>
      <c r="D621" s="13">
        <v>2048</v>
      </c>
      <c r="E621" s="18" t="str">
        <f t="shared" si="9"/>
        <v>case cast(wuser_ach.flag2 as bigint) &amp; 2048 when 0 then null else 'DDA_NOTIFICATION_COMPLETE' end</v>
      </c>
      <c r="F621" s="1" t="str">
        <f t="shared" si="10"/>
        <v>case cast(wuser_ach.flag2 as bigint) &amp; 2048 when 0 then null else TRUE end</v>
      </c>
      <c r="G621" s="19" t="str">
        <f t="shared" si="11"/>
        <v xml:space="preserve">case cast(wuser_ach.flag2 as bigint) &amp; 2048 when 0 then null else 'DDA_NOTIFICATION_COMPLETE' end, case cast(wuser_ach.flag2 as bigint) &amp; 2048 when 0 then null else TRUE end, </v>
      </c>
    </row>
    <row r="622" spans="1:7" ht="15.75" customHeight="1">
      <c r="A622" s="87" t="s">
        <v>1529</v>
      </c>
      <c r="B622" s="13" t="s">
        <v>672</v>
      </c>
      <c r="C622" s="13" t="s">
        <v>1626</v>
      </c>
      <c r="D622" s="13">
        <v>4096</v>
      </c>
      <c r="E622" s="18" t="str">
        <f t="shared" si="9"/>
        <v>case cast(wuser_ach.flag2 as bigint) &amp; 4096 when 0 then null else 'ACH_INACTIVE_BY_BATCH' end</v>
      </c>
      <c r="F622" s="1" t="str">
        <f t="shared" si="10"/>
        <v>case cast(wuser_ach.flag2 as bigint) &amp; 4096 when 0 then null else TRUE end</v>
      </c>
      <c r="G622" s="19" t="str">
        <f t="shared" si="11"/>
        <v xml:space="preserve">case cast(wuser_ach.flag2 as bigint) &amp; 4096 when 0 then null else 'ACH_INACTIVE_BY_BATCH' end, case cast(wuser_ach.flag2 as bigint) &amp; 4096 when 0 then null else TRUE end, </v>
      </c>
    </row>
    <row r="623" spans="1:7" ht="15.75" customHeight="1">
      <c r="A623" s="87" t="s">
        <v>1529</v>
      </c>
      <c r="B623" s="13" t="s">
        <v>672</v>
      </c>
      <c r="C623" s="13" t="s">
        <v>1630</v>
      </c>
      <c r="D623" s="13">
        <v>8192</v>
      </c>
      <c r="E623" s="18" t="str">
        <f t="shared" si="9"/>
        <v>case cast(wuser_ach.flag2 as bigint) &amp; 8192 when 0 then null else 'RANDOM_DEPOSIT_RECOVERY_ENABLED' end</v>
      </c>
      <c r="F623" s="1" t="str">
        <f t="shared" si="10"/>
        <v>case cast(wuser_ach.flag2 as bigint) &amp; 8192 when 0 then null else TRUE end</v>
      </c>
      <c r="G623" s="19" t="str">
        <f t="shared" si="11"/>
        <v xml:space="preserve">case cast(wuser_ach.flag2 as bigint) &amp; 8192 when 0 then null else 'RANDOM_DEPOSIT_RECOVERY_ENABLED' end, case cast(wuser_ach.flag2 as bigint) &amp; 8192 when 0 then null else TRUE end, </v>
      </c>
    </row>
    <row r="624" spans="1:7" ht="15.75" customHeight="1">
      <c r="A624" s="87" t="s">
        <v>1529</v>
      </c>
      <c r="B624" s="13" t="s">
        <v>672</v>
      </c>
      <c r="C624" s="13" t="s">
        <v>1632</v>
      </c>
      <c r="D624" s="13">
        <v>16384</v>
      </c>
      <c r="E624" s="18" t="str">
        <f t="shared" si="9"/>
        <v>case cast(wuser_ach.flag2 as bigint) &amp; 16384 when 0 then null else 'SEPA_PROCESSED' end</v>
      </c>
      <c r="F624" s="1" t="str">
        <f t="shared" si="10"/>
        <v>case cast(wuser_ach.flag2 as bigint) &amp; 16384 when 0 then null else TRUE end</v>
      </c>
      <c r="G624" s="19" t="str">
        <f t="shared" si="11"/>
        <v xml:space="preserve">case cast(wuser_ach.flag2 as bigint) &amp; 16384 when 0 then null else 'SEPA_PROCESSED' end, case cast(wuser_ach.flag2 as bigint) &amp; 16384 when 0 then null else TRUE end, </v>
      </c>
    </row>
    <row r="625" spans="1:8" ht="15.75" customHeight="1">
      <c r="A625" s="87" t="s">
        <v>1529</v>
      </c>
      <c r="B625" s="13" t="s">
        <v>672</v>
      </c>
      <c r="C625" s="13" t="s">
        <v>1635</v>
      </c>
      <c r="D625" s="13">
        <v>32768</v>
      </c>
      <c r="E625" s="18" t="str">
        <f t="shared" si="9"/>
        <v>case cast(wuser_ach.flag2 as bigint) &amp; 32768 when 0 then null else 'SEPA_ENABLED' end</v>
      </c>
      <c r="F625" s="1" t="str">
        <f t="shared" si="10"/>
        <v>case cast(wuser_ach.flag2 as bigint) &amp; 32768 when 0 then null else TRUE end</v>
      </c>
      <c r="G625" s="19" t="str">
        <f t="shared" si="11"/>
        <v xml:space="preserve">case cast(wuser_ach.flag2 as bigint) &amp; 32768 when 0 then null else 'SEPA_ENABLED' end, case cast(wuser_ach.flag2 as bigint) &amp; 32768 when 0 then null else TRUE end, </v>
      </c>
    </row>
    <row r="626" spans="1:8" ht="15.75" customHeight="1">
      <c r="A626" s="87" t="s">
        <v>1529</v>
      </c>
      <c r="B626" s="13" t="s">
        <v>672</v>
      </c>
      <c r="C626" s="13" t="s">
        <v>1638</v>
      </c>
      <c r="D626" s="13">
        <v>65536</v>
      </c>
      <c r="E626" s="18" t="str">
        <f t="shared" si="9"/>
        <v>case cast(wuser_ach.flag2 as bigint) &amp; 65536 when 0 then null else 'IBAN_INPUT_FORMAT' end</v>
      </c>
      <c r="F626" s="1" t="str">
        <f t="shared" si="10"/>
        <v>case cast(wuser_ach.flag2 as bigint) &amp; 65536 when 0 then null else TRUE end</v>
      </c>
      <c r="G626" s="19" t="str">
        <f t="shared" si="11"/>
        <v xml:space="preserve">case cast(wuser_ach.flag2 as bigint) &amp; 65536 when 0 then null else 'IBAN_INPUT_FORMAT' end, case cast(wuser_ach.flag2 as bigint) &amp; 65536 when 0 then null else TRUE end, </v>
      </c>
    </row>
    <row r="627" spans="1:8" ht="15.75" customHeight="1">
      <c r="A627" s="87" t="s">
        <v>1529</v>
      </c>
      <c r="B627" s="13" t="s">
        <v>672</v>
      </c>
      <c r="C627" s="13" t="s">
        <v>1640</v>
      </c>
      <c r="D627" s="13">
        <v>131072</v>
      </c>
      <c r="E627" s="18" t="str">
        <f t="shared" si="9"/>
        <v>case cast(wuser_ach.flag2 as bigint) &amp; 131072 when 0 then null else 'IBAN_UPDATE_FAILED' end</v>
      </c>
      <c r="F627" s="1" t="str">
        <f t="shared" si="10"/>
        <v>case cast(wuser_ach.flag2 as bigint) &amp; 131072 when 0 then null else TRUE end</v>
      </c>
      <c r="G627" s="19" t="str">
        <f t="shared" si="11"/>
        <v xml:space="preserve">case cast(wuser_ach.flag2 as bigint) &amp; 131072 when 0 then null else 'IBAN_UPDATE_FAILED' end, case cast(wuser_ach.flag2 as bigint) &amp; 131072 when 0 then null else TRUE end, </v>
      </c>
    </row>
    <row r="628" spans="1:8" ht="15.75" customHeight="1">
      <c r="A628" s="87" t="s">
        <v>1529</v>
      </c>
      <c r="B628" s="13" t="s">
        <v>672</v>
      </c>
      <c r="C628" s="13" t="s">
        <v>1641</v>
      </c>
      <c r="D628" s="13">
        <v>262144</v>
      </c>
      <c r="E628" s="18" t="str">
        <f t="shared" si="9"/>
        <v>case cast(wuser_ach.flag2 as bigint) &amp; 262144 when 0 then null else 'SEPA_OVERRIDE' end</v>
      </c>
      <c r="F628" s="1" t="str">
        <f t="shared" si="10"/>
        <v>case cast(wuser_ach.flag2 as bigint) &amp; 262144 when 0 then null else TRUE end</v>
      </c>
      <c r="G628" s="19" t="str">
        <f t="shared" si="11"/>
        <v xml:space="preserve">case cast(wuser_ach.flag2 as bigint) &amp; 262144 when 0 then null else 'SEPA_OVERRIDE' end, case cast(wuser_ach.flag2 as bigint) &amp; 262144 when 0 then null else TRUE end, </v>
      </c>
    </row>
    <row r="629" spans="1:8" ht="15.75" customHeight="1">
      <c r="A629" s="87" t="s">
        <v>1529</v>
      </c>
      <c r="B629" s="13" t="s">
        <v>672</v>
      </c>
      <c r="C629" s="13" t="s">
        <v>1642</v>
      </c>
      <c r="D629" s="13">
        <v>524288</v>
      </c>
      <c r="E629" s="18" t="str">
        <f t="shared" si="9"/>
        <v>case cast(wuser_ach.flag2 as bigint) &amp; 524288 when 0 then null else 'SEPA_BIC_OVERRIDE' end</v>
      </c>
      <c r="F629" s="1" t="str">
        <f t="shared" si="10"/>
        <v>case cast(wuser_ach.flag2 as bigint) &amp; 524288 when 0 then null else TRUE end</v>
      </c>
      <c r="G629" s="19" t="str">
        <f t="shared" si="11"/>
        <v xml:space="preserve">case cast(wuser_ach.flag2 as bigint) &amp; 524288 when 0 then null else 'SEPA_BIC_OVERRIDE' end, case cast(wuser_ach.flag2 as bigint) &amp; 524288 when 0 then null else TRUE end, </v>
      </c>
    </row>
    <row r="630" spans="1:8" ht="15.75" customHeight="1">
      <c r="A630" s="87" t="s">
        <v>1529</v>
      </c>
      <c r="B630" s="13" t="s">
        <v>672</v>
      </c>
      <c r="C630" s="13" t="s">
        <v>1643</v>
      </c>
      <c r="D630" s="13">
        <v>1048576</v>
      </c>
      <c r="E630" s="18" t="str">
        <f t="shared" si="9"/>
        <v>case cast(wuser_ach.flag2 as bigint) &amp; 1048576 when 0 then null else 'ADDED_THROUGH_GCE_FLOW' end</v>
      </c>
      <c r="F630" s="1" t="str">
        <f t="shared" si="10"/>
        <v>case cast(wuser_ach.flag2 as bigint) &amp; 1048576 when 0 then null else TRUE end</v>
      </c>
      <c r="G630" s="19" t="str">
        <f t="shared" si="11"/>
        <v xml:space="preserve">case cast(wuser_ach.flag2 as bigint) &amp; 1048576 when 0 then null else 'ADDED_THROUGH_GCE_FLOW' end, case cast(wuser_ach.flag2 as bigint) &amp; 1048576 when 0 then null else TRUE end, </v>
      </c>
    </row>
    <row r="631" spans="1:8" ht="15.75" customHeight="1">
      <c r="A631" s="87" t="s">
        <v>1529</v>
      </c>
      <c r="B631" s="13" t="s">
        <v>672</v>
      </c>
      <c r="C631" s="13" t="s">
        <v>1644</v>
      </c>
      <c r="D631" s="13">
        <v>4194304</v>
      </c>
      <c r="E631" s="18" t="str">
        <f t="shared" si="9"/>
        <v>case cast(wuser_ach.flag2 as bigint) &amp; 4194304 when 0 then null else 'IBAN_DERIVED_FROM_BBAN' end</v>
      </c>
      <c r="F631" s="1" t="str">
        <f t="shared" si="10"/>
        <v>case cast(wuser_ach.flag2 as bigint) &amp; 4194304 when 0 then null else TRUE end</v>
      </c>
      <c r="G631" s="19" t="str">
        <f>CONCATENATE(E631,", ",F631)</f>
        <v>case cast(wuser_ach.flag2 as bigint) &amp; 4194304 when 0 then null else 'IBAN_DERIVED_FROM_BBAN' end, case cast(wuser_ach.flag2 as bigint) &amp; 4194304 when 0 then null else TRUE end</v>
      </c>
    </row>
    <row r="632" spans="1:8" ht="15.75" customHeight="1">
      <c r="F632" s="85" t="str">
        <f>CONCATENATE("map( ",G580:G632, ")")</f>
        <v>map( )</v>
      </c>
      <c r="H632" t="s">
        <v>1645</v>
      </c>
    </row>
    <row r="633" spans="1:8" ht="15.75" customHeight="1"/>
    <row r="634" spans="1:8" ht="15.75" customHeight="1"/>
    <row r="635" spans="1:8" ht="15.75" customHeight="1"/>
    <row r="636" spans="1:8" ht="15.75" customHeight="1"/>
    <row r="637" spans="1:8" ht="15.75" customHeight="1"/>
    <row r="638" spans="1:8" ht="15.75" customHeight="1"/>
    <row r="639" spans="1:8" ht="15.75" customHeight="1"/>
    <row r="640" spans="1:8"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
    <mergeCell ref="B77:C77"/>
  </mergeCells>
  <hyperlinks>
    <hyperlink ref="H2" r:id="rId1"/>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23"/>
  <sheetViews>
    <sheetView topLeftCell="A131" workbookViewId="0">
      <selection activeCell="A141" sqref="A141:A149"/>
    </sheetView>
  </sheetViews>
  <sheetFormatPr defaultColWidth="14.46484375" defaultRowHeight="15" customHeight="1"/>
  <cols>
    <col min="1" max="1" width="34" customWidth="1"/>
    <col min="2" max="2" width="52.1328125" customWidth="1"/>
    <col min="3" max="3" width="19.1328125" customWidth="1"/>
    <col min="4" max="4" width="10.796875" customWidth="1"/>
    <col min="5" max="5" width="51.6640625" customWidth="1"/>
    <col min="6" max="6" width="85" customWidth="1"/>
    <col min="7" max="7" width="28.46484375" customWidth="1"/>
    <col min="8" max="15" width="14.796875" customWidth="1"/>
  </cols>
  <sheetData>
    <row r="1" spans="1:5" ht="14.25">
      <c r="A1" s="24" t="s">
        <v>108</v>
      </c>
      <c r="B1" s="25" t="s">
        <v>118</v>
      </c>
      <c r="C1" s="25" t="s">
        <v>124</v>
      </c>
      <c r="D1" s="25" t="s">
        <v>127</v>
      </c>
      <c r="E1" s="26"/>
    </row>
    <row r="2" spans="1:5" ht="14.25">
      <c r="A2" s="689" t="s">
        <v>132</v>
      </c>
      <c r="B2" s="27" t="s">
        <v>148</v>
      </c>
      <c r="C2" s="27" t="s">
        <v>149</v>
      </c>
      <c r="D2" s="27" t="s">
        <v>150</v>
      </c>
      <c r="E2" s="26"/>
    </row>
    <row r="3" spans="1:5" ht="14.25">
      <c r="A3" s="690"/>
      <c r="B3" s="27" t="s">
        <v>152</v>
      </c>
      <c r="C3" s="27" t="s">
        <v>153</v>
      </c>
      <c r="D3" s="27"/>
      <c r="E3" s="26"/>
    </row>
    <row r="4" spans="1:5" ht="14.25">
      <c r="A4" s="690"/>
      <c r="B4" s="27" t="s">
        <v>154</v>
      </c>
      <c r="C4" s="27" t="s">
        <v>149</v>
      </c>
      <c r="D4" s="27" t="s">
        <v>150</v>
      </c>
      <c r="E4" s="26"/>
    </row>
    <row r="5" spans="1:5" ht="14.25">
      <c r="A5" s="690"/>
      <c r="B5" s="27" t="s">
        <v>156</v>
      </c>
      <c r="C5" s="27" t="s">
        <v>149</v>
      </c>
      <c r="D5" s="27" t="s">
        <v>150</v>
      </c>
      <c r="E5" s="26"/>
    </row>
    <row r="6" spans="1:5" ht="14.25">
      <c r="A6" s="690"/>
      <c r="B6" s="27" t="s">
        <v>158</v>
      </c>
      <c r="C6" s="27" t="s">
        <v>149</v>
      </c>
      <c r="D6" s="27" t="s">
        <v>150</v>
      </c>
      <c r="E6" s="26"/>
    </row>
    <row r="7" spans="1:5" ht="14.25">
      <c r="A7" s="690"/>
      <c r="B7" s="27" t="s">
        <v>159</v>
      </c>
      <c r="C7" s="27" t="s">
        <v>160</v>
      </c>
      <c r="D7" s="27"/>
      <c r="E7" s="26"/>
    </row>
    <row r="8" spans="1:5" ht="14.25">
      <c r="A8" s="690"/>
      <c r="B8" s="27" t="s">
        <v>161</v>
      </c>
      <c r="C8" s="27" t="s">
        <v>160</v>
      </c>
      <c r="D8" s="27"/>
      <c r="E8" s="26"/>
    </row>
    <row r="9" spans="1:5" ht="14.25">
      <c r="A9" s="690"/>
      <c r="B9" s="27" t="s">
        <v>162</v>
      </c>
      <c r="C9" s="27" t="s">
        <v>164</v>
      </c>
      <c r="D9" s="27"/>
      <c r="E9" s="26"/>
    </row>
    <row r="10" spans="1:5" ht="14.25">
      <c r="A10" s="690"/>
      <c r="B10" s="27" t="s">
        <v>165</v>
      </c>
      <c r="C10" s="27" t="s">
        <v>166</v>
      </c>
      <c r="D10" s="27"/>
      <c r="E10" s="26"/>
    </row>
    <row r="11" spans="1:5" ht="14.25">
      <c r="A11" s="690"/>
      <c r="B11" s="27" t="s">
        <v>167</v>
      </c>
      <c r="C11" s="27" t="s">
        <v>149</v>
      </c>
      <c r="D11" s="27"/>
      <c r="E11" s="26"/>
    </row>
    <row r="12" spans="1:5" ht="14.25">
      <c r="A12" s="690"/>
      <c r="B12" s="27" t="s">
        <v>168</v>
      </c>
      <c r="C12" s="27" t="s">
        <v>149</v>
      </c>
      <c r="D12" s="27"/>
      <c r="E12" s="26"/>
    </row>
    <row r="13" spans="1:5" ht="14.25">
      <c r="A13" s="690"/>
      <c r="B13" s="27" t="s">
        <v>169</v>
      </c>
      <c r="C13" s="27" t="s">
        <v>149</v>
      </c>
      <c r="D13" s="27"/>
      <c r="E13" s="26"/>
    </row>
    <row r="14" spans="1:5" ht="14.25">
      <c r="A14" s="690"/>
      <c r="B14" s="27" t="s">
        <v>171</v>
      </c>
      <c r="C14" s="27" t="s">
        <v>149</v>
      </c>
      <c r="D14" s="27"/>
      <c r="E14" s="26"/>
    </row>
    <row r="15" spans="1:5" ht="14.25">
      <c r="A15" s="697" t="s">
        <v>172</v>
      </c>
      <c r="B15" s="26" t="s">
        <v>176</v>
      </c>
      <c r="C15" s="26" t="s">
        <v>149</v>
      </c>
      <c r="D15" s="26" t="s">
        <v>150</v>
      </c>
      <c r="E15" s="26"/>
    </row>
    <row r="16" spans="1:5" ht="14.25">
      <c r="A16" s="690"/>
      <c r="B16" s="26" t="s">
        <v>148</v>
      </c>
      <c r="C16" s="26" t="s">
        <v>149</v>
      </c>
      <c r="D16" s="26" t="s">
        <v>150</v>
      </c>
      <c r="E16" s="26"/>
    </row>
    <row r="17" spans="1:5" ht="14.25">
      <c r="A17" s="690"/>
      <c r="B17" s="26" t="s">
        <v>177</v>
      </c>
      <c r="C17" s="26" t="s">
        <v>149</v>
      </c>
      <c r="D17" s="26" t="s">
        <v>150</v>
      </c>
      <c r="E17" s="26"/>
    </row>
    <row r="18" spans="1:5" ht="14.25">
      <c r="A18" s="690"/>
      <c r="B18" s="26" t="s">
        <v>179</v>
      </c>
      <c r="C18" s="28" t="s">
        <v>160</v>
      </c>
      <c r="D18" s="26" t="s">
        <v>150</v>
      </c>
      <c r="E18" s="26"/>
    </row>
    <row r="19" spans="1:5" ht="14.25">
      <c r="A19" s="690"/>
      <c r="B19" s="26" t="s">
        <v>182</v>
      </c>
      <c r="C19" s="28" t="s">
        <v>183</v>
      </c>
      <c r="D19" s="26" t="s">
        <v>150</v>
      </c>
      <c r="E19" s="26"/>
    </row>
    <row r="20" spans="1:5" ht="14.25">
      <c r="A20" s="690"/>
      <c r="B20" s="26" t="s">
        <v>156</v>
      </c>
      <c r="C20" s="26" t="s">
        <v>149</v>
      </c>
      <c r="D20" s="26" t="s">
        <v>150</v>
      </c>
      <c r="E20" s="26"/>
    </row>
    <row r="21" spans="1:5" ht="15.75" customHeight="1">
      <c r="A21" s="690"/>
      <c r="B21" s="26" t="s">
        <v>158</v>
      </c>
      <c r="C21" s="26" t="s">
        <v>149</v>
      </c>
      <c r="D21" s="26" t="s">
        <v>150</v>
      </c>
      <c r="E21" s="26"/>
    </row>
    <row r="22" spans="1:5" ht="15.75" customHeight="1">
      <c r="A22" s="690"/>
      <c r="B22" s="26" t="s">
        <v>169</v>
      </c>
      <c r="C22" s="26" t="s">
        <v>149</v>
      </c>
      <c r="D22" s="26" t="s">
        <v>150</v>
      </c>
      <c r="E22" s="26"/>
    </row>
    <row r="23" spans="1:5" ht="15.75" customHeight="1">
      <c r="A23" s="690"/>
      <c r="B23" s="26" t="s">
        <v>171</v>
      </c>
      <c r="C23" s="26" t="s">
        <v>149</v>
      </c>
      <c r="D23" s="26"/>
      <c r="E23" s="26"/>
    </row>
    <row r="24" spans="1:5" ht="15.75" customHeight="1">
      <c r="A24" s="689" t="s">
        <v>187</v>
      </c>
      <c r="B24" s="27" t="s">
        <v>148</v>
      </c>
      <c r="C24" s="27" t="s">
        <v>149</v>
      </c>
      <c r="D24" s="27" t="s">
        <v>150</v>
      </c>
      <c r="E24" s="26"/>
    </row>
    <row r="25" spans="1:5" ht="15.75" customHeight="1">
      <c r="A25" s="690"/>
      <c r="B25" s="27" t="s">
        <v>190</v>
      </c>
      <c r="C25" s="27" t="s">
        <v>149</v>
      </c>
      <c r="D25" s="27" t="s">
        <v>150</v>
      </c>
      <c r="E25" s="26"/>
    </row>
    <row r="26" spans="1:5" ht="15.75" customHeight="1">
      <c r="A26" s="690"/>
      <c r="B26" s="27" t="s">
        <v>156</v>
      </c>
      <c r="C26" s="27" t="s">
        <v>149</v>
      </c>
      <c r="D26" s="27" t="s">
        <v>150</v>
      </c>
      <c r="E26" s="26"/>
    </row>
    <row r="27" spans="1:5" ht="15.75" customHeight="1">
      <c r="A27" s="690"/>
      <c r="B27" s="27" t="s">
        <v>158</v>
      </c>
      <c r="C27" s="27" t="s">
        <v>149</v>
      </c>
      <c r="D27" s="27" t="s">
        <v>150</v>
      </c>
      <c r="E27" s="26"/>
    </row>
    <row r="28" spans="1:5" ht="15.75" customHeight="1">
      <c r="A28" s="690"/>
      <c r="B28" s="27" t="s">
        <v>169</v>
      </c>
      <c r="C28" s="27" t="s">
        <v>149</v>
      </c>
      <c r="D28" s="27" t="s">
        <v>150</v>
      </c>
      <c r="E28" s="26"/>
    </row>
    <row r="29" spans="1:5" ht="15.75" customHeight="1">
      <c r="A29" s="690"/>
      <c r="B29" s="27" t="s">
        <v>171</v>
      </c>
      <c r="C29" s="27" t="s">
        <v>149</v>
      </c>
      <c r="D29" s="27" t="s">
        <v>150</v>
      </c>
      <c r="E29" s="26"/>
    </row>
    <row r="30" spans="1:5" ht="15.75" customHeight="1">
      <c r="A30" s="697" t="s">
        <v>192</v>
      </c>
      <c r="B30" s="26" t="s">
        <v>148</v>
      </c>
      <c r="C30" s="26" t="s">
        <v>149</v>
      </c>
      <c r="D30" s="26" t="s">
        <v>150</v>
      </c>
      <c r="E30" s="26"/>
    </row>
    <row r="31" spans="1:5" ht="15.75" customHeight="1">
      <c r="A31" s="690"/>
      <c r="B31" s="26" t="s">
        <v>194</v>
      </c>
      <c r="C31" s="28" t="s">
        <v>160</v>
      </c>
      <c r="D31" s="26" t="s">
        <v>150</v>
      </c>
      <c r="E31" s="26"/>
    </row>
    <row r="32" spans="1:5" ht="15.75" customHeight="1">
      <c r="A32" s="690"/>
      <c r="B32" s="26" t="s">
        <v>156</v>
      </c>
      <c r="C32" s="26" t="s">
        <v>149</v>
      </c>
      <c r="D32" s="26" t="s">
        <v>150</v>
      </c>
      <c r="E32" s="26"/>
    </row>
    <row r="33" spans="1:5" ht="15.75" customHeight="1">
      <c r="A33" s="690"/>
      <c r="B33" s="26" t="s">
        <v>158</v>
      </c>
      <c r="C33" s="26" t="s">
        <v>149</v>
      </c>
      <c r="D33" s="26" t="s">
        <v>150</v>
      </c>
      <c r="E33" s="26"/>
    </row>
    <row r="34" spans="1:5" ht="15.75" customHeight="1">
      <c r="A34" s="690"/>
      <c r="B34" s="26" t="s">
        <v>169</v>
      </c>
      <c r="C34" s="26"/>
      <c r="D34" s="26" t="s">
        <v>150</v>
      </c>
      <c r="E34" s="26"/>
    </row>
    <row r="35" spans="1:5" ht="15.75" customHeight="1">
      <c r="A35" s="690"/>
      <c r="B35" s="26" t="s">
        <v>171</v>
      </c>
      <c r="C35" s="26"/>
      <c r="D35" s="26" t="s">
        <v>150</v>
      </c>
      <c r="E35" s="26"/>
    </row>
    <row r="36" spans="1:5" ht="15.75" customHeight="1">
      <c r="A36" s="689" t="s">
        <v>197</v>
      </c>
      <c r="B36" s="27" t="s">
        <v>176</v>
      </c>
      <c r="C36" s="27" t="s">
        <v>149</v>
      </c>
      <c r="D36" s="27"/>
      <c r="E36" s="26"/>
    </row>
    <row r="37" spans="1:5" ht="15.75" customHeight="1">
      <c r="A37" s="690"/>
      <c r="B37" s="27" t="s">
        <v>156</v>
      </c>
      <c r="C37" s="27" t="s">
        <v>149</v>
      </c>
      <c r="D37" s="27" t="s">
        <v>150</v>
      </c>
      <c r="E37" s="26"/>
    </row>
    <row r="38" spans="1:5" ht="15.75" customHeight="1">
      <c r="A38" s="690"/>
      <c r="B38" s="27" t="s">
        <v>200</v>
      </c>
      <c r="C38" s="27" t="s">
        <v>164</v>
      </c>
      <c r="D38" s="27"/>
      <c r="E38" s="26"/>
    </row>
    <row r="39" spans="1:5" ht="15.75" customHeight="1">
      <c r="A39" s="690"/>
      <c r="B39" s="27" t="s">
        <v>201</v>
      </c>
      <c r="C39" s="27" t="s">
        <v>164</v>
      </c>
      <c r="D39" s="27"/>
      <c r="E39" s="26"/>
    </row>
    <row r="40" spans="1:5" ht="15.75" customHeight="1">
      <c r="A40" s="690"/>
      <c r="B40" s="27" t="s">
        <v>203</v>
      </c>
      <c r="C40" s="27" t="s">
        <v>164</v>
      </c>
      <c r="D40" s="27"/>
      <c r="E40" s="26"/>
    </row>
    <row r="41" spans="1:5" ht="15.75" customHeight="1">
      <c r="A41" s="690"/>
      <c r="B41" s="27" t="s">
        <v>204</v>
      </c>
      <c r="C41" s="27" t="s">
        <v>149</v>
      </c>
      <c r="D41" s="27"/>
      <c r="E41" s="26"/>
    </row>
    <row r="42" spans="1:5" ht="15.75" customHeight="1">
      <c r="A42" s="690"/>
      <c r="B42" s="27" t="s">
        <v>206</v>
      </c>
      <c r="C42" s="27" t="s">
        <v>183</v>
      </c>
      <c r="D42" s="27"/>
      <c r="E42" s="26"/>
    </row>
    <row r="43" spans="1:5" ht="15.75" customHeight="1">
      <c r="A43" s="690"/>
      <c r="B43" s="27" t="s">
        <v>207</v>
      </c>
      <c r="C43" s="27" t="s">
        <v>149</v>
      </c>
      <c r="D43" s="27"/>
      <c r="E43" s="26"/>
    </row>
    <row r="44" spans="1:5" ht="15.75" customHeight="1">
      <c r="A44" s="690"/>
      <c r="B44" s="27" t="s">
        <v>209</v>
      </c>
      <c r="C44" s="27" t="s">
        <v>149</v>
      </c>
      <c r="D44" s="27" t="s">
        <v>150</v>
      </c>
      <c r="E44" s="26"/>
    </row>
    <row r="45" spans="1:5" ht="15.75" customHeight="1">
      <c r="A45" s="690"/>
      <c r="B45" s="27" t="s">
        <v>210</v>
      </c>
      <c r="C45" s="27" t="s">
        <v>153</v>
      </c>
      <c r="D45" s="27"/>
      <c r="E45" s="26"/>
    </row>
    <row r="46" spans="1:5" ht="15.75" customHeight="1">
      <c r="A46" s="690"/>
      <c r="B46" s="27" t="s">
        <v>212</v>
      </c>
      <c r="C46" s="27" t="s">
        <v>153</v>
      </c>
      <c r="D46" s="27"/>
      <c r="E46" s="26"/>
    </row>
    <row r="47" spans="1:5" ht="15.75" customHeight="1">
      <c r="A47" s="690"/>
      <c r="B47" s="27" t="s">
        <v>213</v>
      </c>
      <c r="C47" s="27" t="s">
        <v>164</v>
      </c>
      <c r="D47" s="27"/>
      <c r="E47" s="26"/>
    </row>
    <row r="48" spans="1:5" ht="15.75" customHeight="1">
      <c r="A48" s="690"/>
      <c r="B48" s="27" t="s">
        <v>214</v>
      </c>
      <c r="C48" s="27" t="s">
        <v>215</v>
      </c>
      <c r="D48" s="27"/>
      <c r="E48" s="26"/>
    </row>
    <row r="49" spans="1:5" ht="15.75" customHeight="1">
      <c r="A49" s="690"/>
      <c r="B49" s="27" t="s">
        <v>217</v>
      </c>
      <c r="C49" s="27" t="s">
        <v>164</v>
      </c>
      <c r="D49" s="27"/>
      <c r="E49" s="26"/>
    </row>
    <row r="50" spans="1:5" ht="15.75" customHeight="1">
      <c r="A50" s="690"/>
      <c r="B50" s="27" t="s">
        <v>218</v>
      </c>
      <c r="C50" s="27" t="s">
        <v>149</v>
      </c>
      <c r="D50" s="27"/>
      <c r="E50" s="26"/>
    </row>
    <row r="51" spans="1:5" ht="15.75" customHeight="1">
      <c r="A51" s="690"/>
      <c r="B51" s="27" t="s">
        <v>220</v>
      </c>
      <c r="C51" s="27" t="s">
        <v>149</v>
      </c>
      <c r="D51" s="27"/>
      <c r="E51" s="26"/>
    </row>
    <row r="52" spans="1:5" ht="15.75" customHeight="1">
      <c r="A52" s="690"/>
      <c r="B52" s="27" t="s">
        <v>221</v>
      </c>
      <c r="C52" s="27" t="s">
        <v>223</v>
      </c>
      <c r="D52" s="27"/>
      <c r="E52" s="26"/>
    </row>
    <row r="53" spans="1:5" ht="15.75" customHeight="1">
      <c r="A53" s="690"/>
      <c r="B53" s="27" t="s">
        <v>224</v>
      </c>
      <c r="C53" s="27" t="s">
        <v>149</v>
      </c>
      <c r="D53" s="27"/>
      <c r="E53" s="26"/>
    </row>
    <row r="54" spans="1:5" ht="15.75" customHeight="1">
      <c r="A54" s="690"/>
      <c r="B54" s="27" t="s">
        <v>226</v>
      </c>
      <c r="C54" s="27" t="s">
        <v>223</v>
      </c>
      <c r="D54" s="27"/>
      <c r="E54" s="26"/>
    </row>
    <row r="55" spans="1:5" ht="15.75" customHeight="1">
      <c r="A55" s="690"/>
      <c r="B55" s="27" t="s">
        <v>227</v>
      </c>
      <c r="C55" s="27" t="s">
        <v>149</v>
      </c>
      <c r="D55" s="27"/>
      <c r="E55" s="26"/>
    </row>
    <row r="56" spans="1:5" ht="15.75" customHeight="1">
      <c r="A56" s="690"/>
      <c r="B56" s="27" t="s">
        <v>229</v>
      </c>
      <c r="C56" s="27" t="s">
        <v>149</v>
      </c>
      <c r="D56" s="27"/>
      <c r="E56" s="26"/>
    </row>
    <row r="57" spans="1:5" ht="15.75" customHeight="1">
      <c r="A57" s="690"/>
      <c r="B57" s="27" t="s">
        <v>230</v>
      </c>
      <c r="C57" s="27" t="s">
        <v>232</v>
      </c>
      <c r="D57" s="27"/>
      <c r="E57" s="26"/>
    </row>
    <row r="58" spans="1:5" ht="15.75" customHeight="1">
      <c r="A58" s="690"/>
      <c r="B58" s="27" t="s">
        <v>233</v>
      </c>
      <c r="C58" s="27" t="s">
        <v>223</v>
      </c>
      <c r="D58" s="27"/>
      <c r="E58" s="26"/>
    </row>
    <row r="59" spans="1:5" ht="15.75" customHeight="1">
      <c r="A59" s="690"/>
      <c r="B59" s="27" t="s">
        <v>234</v>
      </c>
      <c r="C59" s="27" t="s">
        <v>149</v>
      </c>
      <c r="D59" s="27"/>
      <c r="E59" s="26"/>
    </row>
    <row r="60" spans="1:5" ht="15.75" customHeight="1">
      <c r="A60" s="690"/>
      <c r="B60" s="27" t="s">
        <v>235</v>
      </c>
      <c r="C60" s="27" t="s">
        <v>223</v>
      </c>
      <c r="D60" s="27"/>
      <c r="E60" s="26"/>
    </row>
    <row r="61" spans="1:5" ht="15.75" customHeight="1">
      <c r="A61" s="690"/>
      <c r="B61" s="27" t="s">
        <v>237</v>
      </c>
      <c r="C61" s="27" t="s">
        <v>149</v>
      </c>
      <c r="D61" s="27"/>
      <c r="E61" s="26"/>
    </row>
    <row r="62" spans="1:5" ht="15.75" customHeight="1">
      <c r="A62" s="690"/>
      <c r="B62" s="27" t="s">
        <v>238</v>
      </c>
      <c r="C62" s="27" t="s">
        <v>223</v>
      </c>
      <c r="D62" s="27"/>
      <c r="E62" s="26"/>
    </row>
    <row r="63" spans="1:5" ht="15.75" customHeight="1">
      <c r="A63" s="690"/>
      <c r="B63" s="27" t="s">
        <v>240</v>
      </c>
      <c r="C63" s="27" t="s">
        <v>149</v>
      </c>
      <c r="D63" s="27"/>
      <c r="E63" s="26"/>
    </row>
    <row r="64" spans="1:5" ht="15.75" customHeight="1">
      <c r="A64" s="690"/>
      <c r="B64" s="27" t="s">
        <v>242</v>
      </c>
      <c r="C64" s="27" t="s">
        <v>223</v>
      </c>
      <c r="D64" s="27"/>
      <c r="E64" s="26"/>
    </row>
    <row r="65" spans="1:5" ht="15.75" customHeight="1">
      <c r="A65" s="690"/>
      <c r="B65" s="27" t="s">
        <v>243</v>
      </c>
      <c r="C65" s="27" t="s">
        <v>223</v>
      </c>
      <c r="D65" s="27"/>
      <c r="E65" s="26"/>
    </row>
    <row r="66" spans="1:5" ht="15.75" customHeight="1">
      <c r="A66" s="690"/>
      <c r="B66" s="27" t="s">
        <v>245</v>
      </c>
      <c r="C66" s="27" t="s">
        <v>223</v>
      </c>
      <c r="D66" s="27"/>
      <c r="E66" s="26"/>
    </row>
    <row r="67" spans="1:5" ht="15.75" customHeight="1">
      <c r="A67" s="690"/>
      <c r="B67" s="27" t="s">
        <v>246</v>
      </c>
      <c r="C67" s="27" t="s">
        <v>223</v>
      </c>
      <c r="D67" s="27"/>
      <c r="E67" s="26"/>
    </row>
    <row r="68" spans="1:5" ht="15.75" customHeight="1">
      <c r="A68" s="690"/>
      <c r="B68" s="27" t="s">
        <v>248</v>
      </c>
      <c r="C68" s="27" t="s">
        <v>149</v>
      </c>
      <c r="D68" s="27"/>
      <c r="E68" s="26"/>
    </row>
    <row r="69" spans="1:5" ht="15.75" customHeight="1">
      <c r="A69" s="690"/>
      <c r="B69" s="27" t="s">
        <v>249</v>
      </c>
      <c r="C69" s="27" t="s">
        <v>223</v>
      </c>
      <c r="D69" s="27"/>
      <c r="E69" s="26"/>
    </row>
    <row r="70" spans="1:5" ht="15.75" customHeight="1">
      <c r="A70" s="690"/>
      <c r="B70" s="27" t="s">
        <v>250</v>
      </c>
      <c r="C70" s="27" t="s">
        <v>149</v>
      </c>
      <c r="D70" s="27"/>
      <c r="E70" s="26"/>
    </row>
    <row r="71" spans="1:5" ht="15.75" customHeight="1">
      <c r="A71" s="690"/>
      <c r="B71" s="27" t="s">
        <v>252</v>
      </c>
      <c r="C71" s="27" t="s">
        <v>223</v>
      </c>
      <c r="D71" s="27"/>
      <c r="E71" s="26"/>
    </row>
    <row r="72" spans="1:5" ht="15.75" customHeight="1">
      <c r="A72" s="690"/>
      <c r="B72" s="27" t="s">
        <v>253</v>
      </c>
      <c r="C72" s="27" t="s">
        <v>149</v>
      </c>
      <c r="D72" s="27"/>
      <c r="E72" s="26"/>
    </row>
    <row r="73" spans="1:5" ht="15.75" customHeight="1">
      <c r="A73" s="690"/>
      <c r="B73" s="27" t="s">
        <v>255</v>
      </c>
      <c r="C73" s="27" t="s">
        <v>149</v>
      </c>
      <c r="D73" s="27"/>
      <c r="E73" s="26"/>
    </row>
    <row r="74" spans="1:5" ht="15.75" customHeight="1">
      <c r="A74" s="690"/>
      <c r="B74" s="27" t="s">
        <v>256</v>
      </c>
      <c r="C74" s="27" t="s">
        <v>149</v>
      </c>
      <c r="D74" s="27"/>
      <c r="E74" s="26"/>
    </row>
    <row r="75" spans="1:5" ht="15.75" customHeight="1">
      <c r="A75" s="690"/>
      <c r="B75" s="27" t="s">
        <v>257</v>
      </c>
      <c r="C75" s="27" t="s">
        <v>149</v>
      </c>
      <c r="D75" s="27"/>
      <c r="E75" s="26"/>
    </row>
    <row r="76" spans="1:5" ht="15.75" customHeight="1">
      <c r="A76" s="690"/>
      <c r="B76" s="27" t="s">
        <v>258</v>
      </c>
      <c r="C76" s="27" t="s">
        <v>149</v>
      </c>
      <c r="D76" s="27"/>
      <c r="E76" s="26"/>
    </row>
    <row r="77" spans="1:5" ht="15.75" customHeight="1">
      <c r="A77" s="690"/>
      <c r="B77" s="27" t="s">
        <v>260</v>
      </c>
      <c r="C77" s="27" t="s">
        <v>223</v>
      </c>
      <c r="D77" s="27"/>
      <c r="E77" s="26"/>
    </row>
    <row r="78" spans="1:5" ht="15.75" customHeight="1">
      <c r="A78" s="690"/>
      <c r="B78" s="27" t="s">
        <v>261</v>
      </c>
      <c r="C78" s="27" t="s">
        <v>183</v>
      </c>
      <c r="D78" s="27"/>
      <c r="E78" s="26"/>
    </row>
    <row r="79" spans="1:5" ht="15.75" customHeight="1">
      <c r="A79" s="690"/>
      <c r="B79" s="27" t="s">
        <v>262</v>
      </c>
      <c r="C79" s="27" t="s">
        <v>223</v>
      </c>
      <c r="D79" s="27"/>
      <c r="E79" s="26"/>
    </row>
    <row r="80" spans="1:5" ht="15.75" customHeight="1">
      <c r="A80" s="690"/>
      <c r="B80" s="27" t="s">
        <v>264</v>
      </c>
      <c r="C80" s="27" t="s">
        <v>153</v>
      </c>
      <c r="D80" s="27"/>
      <c r="E80" s="26"/>
    </row>
    <row r="81" spans="1:5" ht="15.75" customHeight="1">
      <c r="A81" s="690"/>
      <c r="B81" s="27" t="s">
        <v>265</v>
      </c>
      <c r="C81" s="27" t="s">
        <v>266</v>
      </c>
      <c r="D81" s="27"/>
      <c r="E81" s="26"/>
    </row>
    <row r="82" spans="1:5" ht="15.75" customHeight="1">
      <c r="A82" s="690"/>
      <c r="B82" s="27" t="s">
        <v>267</v>
      </c>
      <c r="C82" s="27" t="s">
        <v>149</v>
      </c>
      <c r="D82" s="27"/>
      <c r="E82" s="26"/>
    </row>
    <row r="83" spans="1:5" ht="15.75" customHeight="1">
      <c r="A83" s="690"/>
      <c r="B83" s="27" t="s">
        <v>269</v>
      </c>
      <c r="C83" s="27" t="s">
        <v>270</v>
      </c>
      <c r="D83" s="27"/>
      <c r="E83" s="26"/>
    </row>
    <row r="84" spans="1:5" ht="15.75" customHeight="1">
      <c r="A84" s="690"/>
      <c r="B84" s="27" t="s">
        <v>182</v>
      </c>
      <c r="C84" s="27" t="s">
        <v>164</v>
      </c>
      <c r="D84" s="27"/>
      <c r="E84" s="26"/>
    </row>
    <row r="85" spans="1:5" ht="15.75" customHeight="1">
      <c r="A85" s="690"/>
      <c r="B85" s="27" t="s">
        <v>272</v>
      </c>
      <c r="C85" s="27" t="s">
        <v>149</v>
      </c>
      <c r="D85" s="27"/>
      <c r="E85" s="26"/>
    </row>
    <row r="86" spans="1:5" ht="15.75" customHeight="1">
      <c r="A86" s="697" t="s">
        <v>274</v>
      </c>
      <c r="B86" s="26" t="s">
        <v>276</v>
      </c>
      <c r="C86" s="26" t="s">
        <v>277</v>
      </c>
      <c r="D86" s="26" t="s">
        <v>150</v>
      </c>
      <c r="E86" s="26" t="s">
        <v>278</v>
      </c>
    </row>
    <row r="87" spans="1:5" ht="15.75" customHeight="1">
      <c r="A87" s="690"/>
      <c r="B87" s="26" t="s">
        <v>279</v>
      </c>
      <c r="C87" s="26" t="s">
        <v>280</v>
      </c>
      <c r="D87" s="26" t="s">
        <v>150</v>
      </c>
      <c r="E87" s="26" t="s">
        <v>278</v>
      </c>
    </row>
    <row r="88" spans="1:5" ht="15.75" customHeight="1">
      <c r="A88" s="690"/>
      <c r="B88" s="26" t="s">
        <v>281</v>
      </c>
      <c r="C88" s="26" t="s">
        <v>280</v>
      </c>
      <c r="D88" s="26"/>
      <c r="E88" s="26" t="s">
        <v>278</v>
      </c>
    </row>
    <row r="89" spans="1:5" ht="15.75" customHeight="1">
      <c r="A89" s="689" t="s">
        <v>284</v>
      </c>
      <c r="B89" s="27" t="s">
        <v>148</v>
      </c>
      <c r="C89" s="27" t="s">
        <v>277</v>
      </c>
      <c r="D89" s="27" t="s">
        <v>150</v>
      </c>
      <c r="E89" s="26" t="s">
        <v>278</v>
      </c>
    </row>
    <row r="90" spans="1:5" ht="15.75" customHeight="1">
      <c r="A90" s="690"/>
      <c r="B90" s="27" t="s">
        <v>192</v>
      </c>
      <c r="C90" s="27" t="s">
        <v>286</v>
      </c>
      <c r="D90" s="27" t="s">
        <v>150</v>
      </c>
      <c r="E90" s="26" t="s">
        <v>278</v>
      </c>
    </row>
    <row r="91" spans="1:5" ht="15.75" customHeight="1">
      <c r="A91" s="690"/>
      <c r="B91" s="27" t="s">
        <v>288</v>
      </c>
      <c r="C91" s="27" t="s">
        <v>286</v>
      </c>
      <c r="D91" s="27" t="s">
        <v>150</v>
      </c>
      <c r="E91" s="26" t="s">
        <v>278</v>
      </c>
    </row>
    <row r="92" spans="1:5" ht="15.75" customHeight="1">
      <c r="A92" s="690"/>
      <c r="B92" s="27" t="s">
        <v>279</v>
      </c>
      <c r="C92" s="27" t="s">
        <v>280</v>
      </c>
      <c r="D92" s="27" t="s">
        <v>150</v>
      </c>
      <c r="E92" s="26" t="s">
        <v>278</v>
      </c>
    </row>
    <row r="93" spans="1:5" ht="15.75" customHeight="1">
      <c r="A93" s="690"/>
      <c r="B93" s="27" t="s">
        <v>281</v>
      </c>
      <c r="C93" s="27" t="s">
        <v>280</v>
      </c>
      <c r="D93" s="27"/>
      <c r="E93" s="26" t="s">
        <v>278</v>
      </c>
    </row>
    <row r="94" spans="1:5" ht="15.75" customHeight="1">
      <c r="A94" s="697" t="s">
        <v>290</v>
      </c>
      <c r="B94" s="26" t="s">
        <v>292</v>
      </c>
      <c r="C94" s="26" t="s">
        <v>277</v>
      </c>
      <c r="D94" s="26" t="s">
        <v>150</v>
      </c>
      <c r="E94" s="26" t="s">
        <v>278</v>
      </c>
    </row>
    <row r="95" spans="1:5" ht="15.75" customHeight="1">
      <c r="A95" s="690"/>
      <c r="B95" s="26" t="s">
        <v>294</v>
      </c>
      <c r="C95" s="26" t="s">
        <v>277</v>
      </c>
      <c r="D95" s="26" t="s">
        <v>150</v>
      </c>
      <c r="E95" s="26" t="s">
        <v>278</v>
      </c>
    </row>
    <row r="96" spans="1:5" ht="15.75" customHeight="1">
      <c r="A96" s="690"/>
      <c r="B96" s="26" t="s">
        <v>296</v>
      </c>
      <c r="C96" s="26" t="s">
        <v>286</v>
      </c>
      <c r="D96" s="26" t="s">
        <v>150</v>
      </c>
      <c r="E96" s="26" t="s">
        <v>278</v>
      </c>
    </row>
    <row r="97" spans="1:5" ht="15.75" customHeight="1">
      <c r="A97" s="690"/>
      <c r="B97" s="26" t="s">
        <v>298</v>
      </c>
      <c r="C97" s="26" t="s">
        <v>286</v>
      </c>
      <c r="D97" s="26" t="s">
        <v>150</v>
      </c>
      <c r="E97" s="26" t="s">
        <v>278</v>
      </c>
    </row>
    <row r="98" spans="1:5" ht="15.75" customHeight="1">
      <c r="A98" s="690"/>
      <c r="B98" s="26" t="s">
        <v>279</v>
      </c>
      <c r="C98" s="26" t="s">
        <v>280</v>
      </c>
      <c r="D98" s="26" t="s">
        <v>150</v>
      </c>
      <c r="E98" s="26" t="s">
        <v>278</v>
      </c>
    </row>
    <row r="99" spans="1:5" ht="15.75" customHeight="1">
      <c r="A99" s="690"/>
      <c r="B99" s="26" t="s">
        <v>281</v>
      </c>
      <c r="C99" s="26" t="s">
        <v>280</v>
      </c>
      <c r="D99" s="26"/>
      <c r="E99" s="26" t="s">
        <v>278</v>
      </c>
    </row>
    <row r="100" spans="1:5" ht="15.75" customHeight="1">
      <c r="A100" s="689" t="s">
        <v>301</v>
      </c>
      <c r="B100" s="27" t="s">
        <v>303</v>
      </c>
      <c r="C100" s="27" t="s">
        <v>277</v>
      </c>
      <c r="D100" s="27" t="s">
        <v>150</v>
      </c>
      <c r="E100" s="26" t="s">
        <v>278</v>
      </c>
    </row>
    <row r="101" spans="1:5" ht="15.75" customHeight="1">
      <c r="A101" s="690"/>
      <c r="B101" s="27" t="s">
        <v>304</v>
      </c>
      <c r="C101" s="27" t="s">
        <v>305</v>
      </c>
      <c r="D101" s="27" t="s">
        <v>150</v>
      </c>
      <c r="E101" s="26" t="s">
        <v>278</v>
      </c>
    </row>
    <row r="102" spans="1:5" ht="15.75" customHeight="1">
      <c r="A102" s="690"/>
      <c r="B102" s="27" t="s">
        <v>279</v>
      </c>
      <c r="C102" s="27" t="s">
        <v>280</v>
      </c>
      <c r="D102" s="27" t="s">
        <v>150</v>
      </c>
      <c r="E102" s="26" t="s">
        <v>278</v>
      </c>
    </row>
    <row r="103" spans="1:5" ht="15.75" customHeight="1">
      <c r="A103" s="690"/>
      <c r="B103" s="27" t="s">
        <v>281</v>
      </c>
      <c r="C103" s="27" t="s">
        <v>280</v>
      </c>
      <c r="D103" s="27"/>
      <c r="E103" s="26" t="s">
        <v>278</v>
      </c>
    </row>
    <row r="104" spans="1:5" ht="15.75" customHeight="1">
      <c r="A104" s="696" t="s">
        <v>308</v>
      </c>
      <c r="B104" s="26" t="s">
        <v>148</v>
      </c>
      <c r="C104" s="26" t="s">
        <v>149</v>
      </c>
      <c r="D104" s="26" t="s">
        <v>150</v>
      </c>
      <c r="E104" s="26"/>
    </row>
    <row r="105" spans="1:5" ht="15.75" customHeight="1">
      <c r="A105" s="688"/>
      <c r="B105" s="26" t="s">
        <v>311</v>
      </c>
      <c r="C105" s="26" t="s">
        <v>149</v>
      </c>
      <c r="D105" s="26" t="s">
        <v>150</v>
      </c>
      <c r="E105" s="26"/>
    </row>
    <row r="106" spans="1:5" ht="15.75" customHeight="1">
      <c r="A106" s="688"/>
      <c r="B106" s="26" t="s">
        <v>313</v>
      </c>
      <c r="C106" s="26" t="s">
        <v>183</v>
      </c>
      <c r="D106" s="26" t="s">
        <v>150</v>
      </c>
      <c r="E106" s="26"/>
    </row>
    <row r="107" spans="1:5" ht="15.75" customHeight="1">
      <c r="A107" s="688"/>
      <c r="B107" s="26" t="s">
        <v>314</v>
      </c>
      <c r="C107" s="26" t="s">
        <v>223</v>
      </c>
      <c r="D107" s="26" t="s">
        <v>150</v>
      </c>
      <c r="E107" s="26"/>
    </row>
    <row r="108" spans="1:5" ht="15.75" customHeight="1">
      <c r="A108" s="688"/>
      <c r="B108" s="26" t="s">
        <v>315</v>
      </c>
      <c r="C108" s="26" t="s">
        <v>149</v>
      </c>
      <c r="D108" s="26" t="s">
        <v>150</v>
      </c>
      <c r="E108" s="26"/>
    </row>
    <row r="109" spans="1:5" ht="15.75" customHeight="1">
      <c r="A109" s="688"/>
      <c r="B109" s="26" t="s">
        <v>316</v>
      </c>
      <c r="C109" s="26" t="s">
        <v>149</v>
      </c>
      <c r="D109" s="26" t="s">
        <v>150</v>
      </c>
      <c r="E109" s="26"/>
    </row>
    <row r="110" spans="1:5" ht="15.75" customHeight="1">
      <c r="A110" s="688"/>
      <c r="B110" s="26" t="s">
        <v>318</v>
      </c>
      <c r="C110" s="26" t="s">
        <v>149</v>
      </c>
      <c r="D110" s="26" t="s">
        <v>150</v>
      </c>
      <c r="E110" s="26"/>
    </row>
    <row r="111" spans="1:5" ht="15.75" customHeight="1">
      <c r="A111" s="688"/>
      <c r="B111" s="26" t="s">
        <v>319</v>
      </c>
      <c r="C111" s="26" t="s">
        <v>320</v>
      </c>
      <c r="D111" s="26"/>
      <c r="E111" s="26"/>
    </row>
    <row r="112" spans="1:5" ht="15.75" customHeight="1">
      <c r="A112" s="688"/>
      <c r="B112" s="26" t="s">
        <v>156</v>
      </c>
      <c r="C112" s="26" t="s">
        <v>149</v>
      </c>
      <c r="D112" s="26" t="s">
        <v>150</v>
      </c>
      <c r="E112" s="26"/>
    </row>
    <row r="113" spans="1:5" ht="15.75" customHeight="1">
      <c r="A113" s="688"/>
      <c r="B113" s="26" t="s">
        <v>321</v>
      </c>
      <c r="C113" s="26" t="s">
        <v>149</v>
      </c>
      <c r="D113" s="26"/>
      <c r="E113" s="26"/>
    </row>
    <row r="114" spans="1:5" ht="15.75" customHeight="1">
      <c r="A114" s="689" t="s">
        <v>322</v>
      </c>
      <c r="B114" s="27" t="s">
        <v>324</v>
      </c>
      <c r="C114" s="27" t="s">
        <v>149</v>
      </c>
      <c r="D114" s="27" t="s">
        <v>150</v>
      </c>
      <c r="E114" s="26"/>
    </row>
    <row r="115" spans="1:5" ht="15.75" customHeight="1">
      <c r="A115" s="690"/>
      <c r="B115" s="27" t="s">
        <v>325</v>
      </c>
      <c r="C115" s="27" t="s">
        <v>326</v>
      </c>
      <c r="D115" s="27" t="s">
        <v>150</v>
      </c>
      <c r="E115" s="26"/>
    </row>
    <row r="116" spans="1:5" ht="15.75" customHeight="1">
      <c r="A116" s="690"/>
      <c r="B116" s="27" t="s">
        <v>327</v>
      </c>
      <c r="C116" s="27" t="s">
        <v>149</v>
      </c>
      <c r="D116" s="27" t="s">
        <v>150</v>
      </c>
      <c r="E116" s="26"/>
    </row>
    <row r="117" spans="1:5" ht="15.75" customHeight="1">
      <c r="A117" s="690"/>
      <c r="B117" s="27" t="s">
        <v>329</v>
      </c>
      <c r="C117" s="27" t="s">
        <v>149</v>
      </c>
      <c r="D117" s="27" t="s">
        <v>150</v>
      </c>
      <c r="E117" s="26"/>
    </row>
    <row r="118" spans="1:5" ht="15.75" customHeight="1">
      <c r="A118" s="690"/>
      <c r="B118" s="27" t="s">
        <v>156</v>
      </c>
      <c r="C118" s="27" t="s">
        <v>149</v>
      </c>
      <c r="D118" s="27" t="s">
        <v>150</v>
      </c>
      <c r="E118" s="26"/>
    </row>
    <row r="119" spans="1:5" ht="15.75" customHeight="1">
      <c r="A119" s="697" t="s">
        <v>331</v>
      </c>
      <c r="B119" s="26" t="s">
        <v>176</v>
      </c>
      <c r="C119" s="26" t="s">
        <v>149</v>
      </c>
      <c r="D119" s="26" t="s">
        <v>150</v>
      </c>
      <c r="E119" s="26"/>
    </row>
    <row r="120" spans="1:5" ht="15.75" customHeight="1">
      <c r="A120" s="690"/>
      <c r="B120" s="26" t="s">
        <v>333</v>
      </c>
      <c r="C120" s="26" t="s">
        <v>153</v>
      </c>
      <c r="D120" s="26" t="s">
        <v>150</v>
      </c>
      <c r="E120" s="26"/>
    </row>
    <row r="121" spans="1:5" ht="15.75" customHeight="1">
      <c r="A121" s="690"/>
      <c r="B121" s="26" t="s">
        <v>329</v>
      </c>
      <c r="C121" s="26" t="s">
        <v>149</v>
      </c>
      <c r="D121" s="26" t="s">
        <v>150</v>
      </c>
      <c r="E121" s="26"/>
    </row>
    <row r="122" spans="1:5" ht="15.75" customHeight="1">
      <c r="A122" s="690"/>
      <c r="B122" s="26" t="s">
        <v>336</v>
      </c>
      <c r="C122" s="26" t="s">
        <v>149</v>
      </c>
      <c r="D122" s="26"/>
      <c r="E122" s="26"/>
    </row>
    <row r="123" spans="1:5" ht="15.75" customHeight="1">
      <c r="A123" s="690"/>
      <c r="B123" s="26" t="s">
        <v>337</v>
      </c>
      <c r="C123" s="26" t="s">
        <v>149</v>
      </c>
      <c r="D123" s="26" t="s">
        <v>150</v>
      </c>
      <c r="E123" s="26"/>
    </row>
    <row r="124" spans="1:5" ht="15.75" customHeight="1">
      <c r="A124" s="689" t="s">
        <v>339</v>
      </c>
      <c r="B124" s="27" t="s">
        <v>329</v>
      </c>
      <c r="C124" s="27" t="s">
        <v>149</v>
      </c>
      <c r="D124" s="27" t="s">
        <v>150</v>
      </c>
      <c r="E124" s="29" t="s">
        <v>341</v>
      </c>
    </row>
    <row r="125" spans="1:5" ht="15.75" customHeight="1">
      <c r="A125" s="690"/>
      <c r="B125" s="27" t="s">
        <v>343</v>
      </c>
      <c r="C125" s="27" t="s">
        <v>183</v>
      </c>
      <c r="D125" s="27" t="s">
        <v>150</v>
      </c>
      <c r="E125" s="26"/>
    </row>
    <row r="126" spans="1:5" ht="15.75" customHeight="1">
      <c r="A126" s="690"/>
      <c r="B126" s="27" t="s">
        <v>345</v>
      </c>
      <c r="C126" s="27" t="s">
        <v>149</v>
      </c>
      <c r="D126" s="27" t="s">
        <v>150</v>
      </c>
      <c r="E126" s="29" t="s">
        <v>346</v>
      </c>
    </row>
    <row r="127" spans="1:5" ht="15.75" customHeight="1">
      <c r="A127" s="690"/>
      <c r="B127" s="693" t="s">
        <v>148</v>
      </c>
      <c r="C127" s="693" t="s">
        <v>149</v>
      </c>
      <c r="D127" s="693" t="s">
        <v>150</v>
      </c>
      <c r="E127" s="26"/>
    </row>
    <row r="128" spans="1:5" ht="15.75" customHeight="1">
      <c r="A128" s="690"/>
      <c r="B128" s="690"/>
      <c r="C128" s="690"/>
      <c r="D128" s="690"/>
      <c r="E128" s="26"/>
    </row>
    <row r="129" spans="1:5" ht="15.75" customHeight="1">
      <c r="A129" s="690"/>
      <c r="B129" s="27" t="s">
        <v>156</v>
      </c>
      <c r="C129" s="27" t="s">
        <v>149</v>
      </c>
      <c r="D129" s="27" t="s">
        <v>150</v>
      </c>
      <c r="E129" s="26"/>
    </row>
    <row r="130" spans="1:5" ht="15.75" customHeight="1">
      <c r="A130" s="690"/>
      <c r="B130" s="27" t="s">
        <v>355</v>
      </c>
      <c r="C130" s="27" t="s">
        <v>183</v>
      </c>
      <c r="D130" s="27"/>
      <c r="E130" s="26"/>
    </row>
    <row r="131" spans="1:5" ht="15.75" customHeight="1">
      <c r="A131" s="697" t="s">
        <v>356</v>
      </c>
      <c r="B131" s="26" t="s">
        <v>177</v>
      </c>
      <c r="C131" s="26" t="s">
        <v>149</v>
      </c>
      <c r="D131" s="26" t="s">
        <v>150</v>
      </c>
      <c r="E131" s="26"/>
    </row>
    <row r="132" spans="1:5" ht="15.75" customHeight="1">
      <c r="A132" s="690"/>
      <c r="B132" s="26" t="s">
        <v>358</v>
      </c>
      <c r="C132" s="26" t="s">
        <v>160</v>
      </c>
      <c r="D132" s="26" t="s">
        <v>150</v>
      </c>
      <c r="E132" s="26"/>
    </row>
    <row r="133" spans="1:5" ht="15.75" customHeight="1">
      <c r="A133" s="690"/>
      <c r="B133" s="26" t="s">
        <v>359</v>
      </c>
      <c r="C133" s="26" t="s">
        <v>360</v>
      </c>
      <c r="D133" s="26"/>
      <c r="E133" s="26"/>
    </row>
    <row r="134" spans="1:5" ht="15.75" customHeight="1">
      <c r="A134" s="690"/>
      <c r="B134" s="26" t="s">
        <v>362</v>
      </c>
      <c r="C134" s="26" t="s">
        <v>166</v>
      </c>
      <c r="D134" s="26"/>
      <c r="E134" s="26"/>
    </row>
    <row r="135" spans="1:5" ht="15.75" customHeight="1">
      <c r="A135" s="690"/>
      <c r="B135" s="26" t="s">
        <v>159</v>
      </c>
      <c r="C135" s="26" t="s">
        <v>160</v>
      </c>
      <c r="D135" s="26" t="s">
        <v>150</v>
      </c>
      <c r="E135" s="26"/>
    </row>
    <row r="136" spans="1:5" ht="15.75" customHeight="1">
      <c r="A136" s="690"/>
      <c r="B136" s="26" t="s">
        <v>363</v>
      </c>
      <c r="C136" s="26" t="s">
        <v>153</v>
      </c>
      <c r="D136" s="26"/>
      <c r="E136" s="26"/>
    </row>
    <row r="137" spans="1:5" ht="15.75" customHeight="1">
      <c r="A137" s="690"/>
      <c r="B137" s="26" t="s">
        <v>156</v>
      </c>
      <c r="C137" s="26" t="s">
        <v>149</v>
      </c>
      <c r="D137" s="26" t="s">
        <v>150</v>
      </c>
      <c r="E137" s="26"/>
    </row>
    <row r="138" spans="1:5" ht="15.75" customHeight="1">
      <c r="A138" s="690"/>
      <c r="B138" s="26" t="s">
        <v>158</v>
      </c>
      <c r="C138" s="26" t="s">
        <v>149</v>
      </c>
      <c r="D138" s="26" t="s">
        <v>150</v>
      </c>
      <c r="E138" s="26"/>
    </row>
    <row r="139" spans="1:5" ht="15.75" customHeight="1">
      <c r="A139" s="690"/>
      <c r="B139" s="26" t="s">
        <v>169</v>
      </c>
      <c r="C139" s="26" t="s">
        <v>149</v>
      </c>
      <c r="D139" s="26" t="s">
        <v>150</v>
      </c>
      <c r="E139" s="26"/>
    </row>
    <row r="140" spans="1:5" ht="15.75" customHeight="1">
      <c r="A140" s="690"/>
      <c r="B140" s="26" t="s">
        <v>171</v>
      </c>
      <c r="C140" s="26" t="s">
        <v>149</v>
      </c>
      <c r="D140" s="26"/>
      <c r="E140" s="26"/>
    </row>
    <row r="141" spans="1:5" ht="15.75" customHeight="1">
      <c r="A141" s="689" t="s">
        <v>366</v>
      </c>
      <c r="B141" s="27" t="s">
        <v>176</v>
      </c>
      <c r="C141" s="27" t="s">
        <v>149</v>
      </c>
      <c r="D141" s="27" t="s">
        <v>150</v>
      </c>
      <c r="E141" s="26"/>
    </row>
    <row r="142" spans="1:5" ht="15.75" customHeight="1">
      <c r="A142" s="690"/>
      <c r="B142" s="27" t="s">
        <v>148</v>
      </c>
      <c r="C142" s="27" t="s">
        <v>149</v>
      </c>
      <c r="D142" s="27" t="s">
        <v>150</v>
      </c>
      <c r="E142" s="26"/>
    </row>
    <row r="143" spans="1:5" ht="15.75" customHeight="1">
      <c r="A143" s="690"/>
      <c r="B143" s="27" t="s">
        <v>177</v>
      </c>
      <c r="C143" s="27" t="s">
        <v>149</v>
      </c>
      <c r="D143" s="27" t="s">
        <v>150</v>
      </c>
      <c r="E143" s="26"/>
    </row>
    <row r="144" spans="1:5" ht="15.75" customHeight="1">
      <c r="A144" s="690"/>
      <c r="B144" s="27" t="s">
        <v>179</v>
      </c>
      <c r="C144" s="27" t="s">
        <v>160</v>
      </c>
      <c r="D144" s="27" t="s">
        <v>150</v>
      </c>
      <c r="E144" s="26"/>
    </row>
    <row r="145" spans="1:5" ht="15.75" customHeight="1">
      <c r="A145" s="690"/>
      <c r="B145" s="27" t="s">
        <v>182</v>
      </c>
      <c r="C145" s="27" t="s">
        <v>183</v>
      </c>
      <c r="D145" s="27" t="s">
        <v>150</v>
      </c>
      <c r="E145" s="26"/>
    </row>
    <row r="146" spans="1:5" ht="15.75" customHeight="1">
      <c r="A146" s="690"/>
      <c r="B146" s="27" t="s">
        <v>156</v>
      </c>
      <c r="C146" s="27" t="s">
        <v>149</v>
      </c>
      <c r="D146" s="27" t="s">
        <v>150</v>
      </c>
      <c r="E146" s="26"/>
    </row>
    <row r="147" spans="1:5" ht="15.75" customHeight="1">
      <c r="A147" s="690"/>
      <c r="B147" s="27" t="s">
        <v>158</v>
      </c>
      <c r="C147" s="27" t="s">
        <v>149</v>
      </c>
      <c r="D147" s="27" t="s">
        <v>150</v>
      </c>
      <c r="E147" s="26"/>
    </row>
    <row r="148" spans="1:5" ht="15.75" customHeight="1">
      <c r="A148" s="690"/>
      <c r="B148" s="27" t="s">
        <v>169</v>
      </c>
      <c r="C148" s="27" t="s">
        <v>149</v>
      </c>
      <c r="D148" s="27" t="s">
        <v>150</v>
      </c>
      <c r="E148" s="26"/>
    </row>
    <row r="149" spans="1:5" ht="15.75" customHeight="1">
      <c r="A149" s="690"/>
      <c r="B149" s="27" t="s">
        <v>171</v>
      </c>
      <c r="C149" s="27" t="s">
        <v>149</v>
      </c>
      <c r="D149" s="27" t="s">
        <v>150</v>
      </c>
      <c r="E149" s="26"/>
    </row>
    <row r="150" spans="1:5" ht="15.75" customHeight="1">
      <c r="A150" s="697" t="s">
        <v>372</v>
      </c>
      <c r="B150" s="26" t="s">
        <v>176</v>
      </c>
      <c r="C150" s="26" t="s">
        <v>149</v>
      </c>
      <c r="D150" s="26" t="s">
        <v>150</v>
      </c>
      <c r="E150" s="26"/>
    </row>
    <row r="151" spans="1:5" ht="15.75" customHeight="1">
      <c r="A151" s="690"/>
      <c r="B151" s="26" t="s">
        <v>177</v>
      </c>
      <c r="C151" s="26" t="s">
        <v>149</v>
      </c>
      <c r="D151" s="26" t="s">
        <v>150</v>
      </c>
      <c r="E151" s="26"/>
    </row>
    <row r="152" spans="1:5" ht="15.75" customHeight="1">
      <c r="A152" s="690"/>
      <c r="B152" s="26" t="s">
        <v>375</v>
      </c>
      <c r="C152" s="26" t="s">
        <v>160</v>
      </c>
      <c r="D152" s="26"/>
      <c r="E152" s="26"/>
    </row>
    <row r="153" spans="1:5" ht="15.75" customHeight="1">
      <c r="A153" s="690"/>
      <c r="B153" s="26" t="s">
        <v>376</v>
      </c>
      <c r="C153" s="26" t="s">
        <v>377</v>
      </c>
      <c r="D153" s="26"/>
      <c r="E153" s="26"/>
    </row>
    <row r="154" spans="1:5" ht="15.75" customHeight="1">
      <c r="A154" s="690"/>
      <c r="B154" s="26" t="s">
        <v>378</v>
      </c>
      <c r="C154" s="26" t="s">
        <v>377</v>
      </c>
      <c r="D154" s="26"/>
      <c r="E154" s="26"/>
    </row>
    <row r="155" spans="1:5" ht="15.75" customHeight="1">
      <c r="A155" s="690"/>
      <c r="B155" s="26" t="s">
        <v>380</v>
      </c>
      <c r="C155" s="26" t="s">
        <v>377</v>
      </c>
      <c r="D155" s="26"/>
      <c r="E155" s="26"/>
    </row>
    <row r="156" spans="1:5" ht="15.75" customHeight="1">
      <c r="A156" s="690"/>
      <c r="B156" s="26" t="s">
        <v>381</v>
      </c>
      <c r="C156" s="26" t="s">
        <v>377</v>
      </c>
      <c r="D156" s="26"/>
      <c r="E156" s="26"/>
    </row>
    <row r="157" spans="1:5" ht="15.75" customHeight="1">
      <c r="A157" s="690"/>
      <c r="B157" s="26" t="s">
        <v>383</v>
      </c>
      <c r="C157" s="26" t="s">
        <v>377</v>
      </c>
      <c r="D157" s="26"/>
      <c r="E157" s="26"/>
    </row>
    <row r="158" spans="1:5" ht="15.75" customHeight="1">
      <c r="A158" s="690"/>
      <c r="B158" s="26" t="s">
        <v>384</v>
      </c>
      <c r="C158" s="26" t="s">
        <v>385</v>
      </c>
      <c r="D158" s="26"/>
      <c r="E158" s="26"/>
    </row>
    <row r="159" spans="1:5" ht="15.75" customHeight="1">
      <c r="A159" s="690"/>
      <c r="B159" s="26" t="s">
        <v>387</v>
      </c>
      <c r="C159" s="26" t="s">
        <v>388</v>
      </c>
      <c r="D159" s="26" t="s">
        <v>150</v>
      </c>
      <c r="E159" s="26"/>
    </row>
    <row r="160" spans="1:5" ht="15.75" customHeight="1">
      <c r="A160" s="690"/>
      <c r="B160" s="26" t="s">
        <v>182</v>
      </c>
      <c r="C160" s="26" t="s">
        <v>183</v>
      </c>
      <c r="D160" s="26" t="s">
        <v>150</v>
      </c>
      <c r="E160" s="26"/>
    </row>
    <row r="161" spans="1:5" ht="15.75" customHeight="1">
      <c r="A161" s="690"/>
      <c r="B161" s="26" t="s">
        <v>389</v>
      </c>
      <c r="C161" s="26" t="s">
        <v>160</v>
      </c>
      <c r="D161" s="26" t="s">
        <v>150</v>
      </c>
      <c r="E161" s="26"/>
    </row>
    <row r="162" spans="1:5" ht="15.75" customHeight="1">
      <c r="A162" s="690"/>
      <c r="B162" s="26" t="s">
        <v>391</v>
      </c>
      <c r="C162" s="26" t="s">
        <v>160</v>
      </c>
      <c r="D162" s="26" t="s">
        <v>150</v>
      </c>
      <c r="E162" s="26"/>
    </row>
    <row r="163" spans="1:5" ht="15.75" customHeight="1">
      <c r="A163" s="690"/>
      <c r="B163" s="26" t="s">
        <v>156</v>
      </c>
      <c r="C163" s="26" t="s">
        <v>149</v>
      </c>
      <c r="D163" s="26" t="s">
        <v>150</v>
      </c>
      <c r="E163" s="26"/>
    </row>
    <row r="164" spans="1:5" ht="15.75" customHeight="1">
      <c r="A164" s="690"/>
      <c r="B164" s="26" t="s">
        <v>158</v>
      </c>
      <c r="C164" s="26" t="s">
        <v>149</v>
      </c>
      <c r="D164" s="26" t="s">
        <v>150</v>
      </c>
      <c r="E164" s="26"/>
    </row>
    <row r="165" spans="1:5" ht="15.75" customHeight="1">
      <c r="A165" s="690"/>
      <c r="B165" s="26" t="s">
        <v>169</v>
      </c>
      <c r="C165" s="26" t="s">
        <v>149</v>
      </c>
      <c r="D165" s="26" t="s">
        <v>150</v>
      </c>
      <c r="E165" s="26"/>
    </row>
    <row r="166" spans="1:5" ht="15.75" customHeight="1">
      <c r="A166" s="690"/>
      <c r="B166" s="26" t="s">
        <v>393</v>
      </c>
      <c r="C166" s="26" t="s">
        <v>377</v>
      </c>
      <c r="D166" s="26"/>
      <c r="E166" s="26"/>
    </row>
    <row r="167" spans="1:5" ht="15.75" customHeight="1">
      <c r="A167" s="690"/>
      <c r="B167" s="26" t="s">
        <v>171</v>
      </c>
      <c r="C167" s="26" t="s">
        <v>149</v>
      </c>
      <c r="D167" s="26" t="s">
        <v>150</v>
      </c>
      <c r="E167" s="26"/>
    </row>
    <row r="168" spans="1:5" ht="15.75" customHeight="1">
      <c r="A168" s="689" t="s">
        <v>394</v>
      </c>
      <c r="B168" s="27" t="s">
        <v>177</v>
      </c>
      <c r="C168" s="27" t="s">
        <v>149</v>
      </c>
      <c r="D168" s="27" t="s">
        <v>150</v>
      </c>
      <c r="E168" s="26"/>
    </row>
    <row r="169" spans="1:5" ht="15.75" customHeight="1">
      <c r="A169" s="690"/>
      <c r="B169" s="27" t="s">
        <v>396</v>
      </c>
      <c r="C169" s="27" t="s">
        <v>149</v>
      </c>
      <c r="D169" s="27" t="s">
        <v>150</v>
      </c>
      <c r="E169" s="26"/>
    </row>
    <row r="170" spans="1:5" ht="15.75" customHeight="1">
      <c r="A170" s="690"/>
      <c r="B170" s="27" t="s">
        <v>156</v>
      </c>
      <c r="C170" s="27" t="s">
        <v>149</v>
      </c>
      <c r="D170" s="27" t="s">
        <v>150</v>
      </c>
      <c r="E170" s="26"/>
    </row>
    <row r="171" spans="1:5" ht="15.75" customHeight="1">
      <c r="A171" s="690"/>
      <c r="B171" s="27" t="s">
        <v>158</v>
      </c>
      <c r="C171" s="27" t="s">
        <v>149</v>
      </c>
      <c r="D171" s="27" t="s">
        <v>150</v>
      </c>
      <c r="E171" s="26"/>
    </row>
    <row r="172" spans="1:5" ht="15.75" customHeight="1">
      <c r="A172" s="690"/>
      <c r="B172" s="27" t="s">
        <v>169</v>
      </c>
      <c r="C172" s="27" t="s">
        <v>149</v>
      </c>
      <c r="D172" s="27" t="s">
        <v>150</v>
      </c>
      <c r="E172" s="26"/>
    </row>
    <row r="173" spans="1:5" ht="15.75" customHeight="1">
      <c r="A173" s="690"/>
      <c r="B173" s="27" t="s">
        <v>171</v>
      </c>
      <c r="C173" s="27" t="s">
        <v>149</v>
      </c>
      <c r="D173" s="27" t="s">
        <v>150</v>
      </c>
      <c r="E173" s="26"/>
    </row>
    <row r="174" spans="1:5" ht="15.75" customHeight="1">
      <c r="A174" s="697" t="s">
        <v>399</v>
      </c>
      <c r="B174" s="26" t="s">
        <v>177</v>
      </c>
      <c r="C174" s="26" t="s">
        <v>149</v>
      </c>
      <c r="D174" s="26" t="s">
        <v>150</v>
      </c>
      <c r="E174" s="26"/>
    </row>
    <row r="175" spans="1:5" ht="15.75" customHeight="1">
      <c r="A175" s="690"/>
      <c r="B175" s="26" t="s">
        <v>401</v>
      </c>
      <c r="C175" s="26" t="s">
        <v>149</v>
      </c>
      <c r="D175" s="26" t="s">
        <v>150</v>
      </c>
      <c r="E175" s="26"/>
    </row>
    <row r="176" spans="1:5" ht="15.75" customHeight="1">
      <c r="A176" s="690"/>
      <c r="B176" s="26" t="s">
        <v>403</v>
      </c>
      <c r="C176" s="26" t="s">
        <v>149</v>
      </c>
      <c r="D176" s="26"/>
      <c r="E176" s="26"/>
    </row>
    <row r="177" spans="1:5" ht="15.75" customHeight="1">
      <c r="A177" s="690"/>
      <c r="B177" s="26" t="s">
        <v>404</v>
      </c>
      <c r="C177" s="26" t="s">
        <v>149</v>
      </c>
      <c r="D177" s="26"/>
      <c r="E177" s="26"/>
    </row>
    <row r="178" spans="1:5" ht="15.75" customHeight="1">
      <c r="A178" s="690"/>
      <c r="B178" s="26" t="s">
        <v>156</v>
      </c>
      <c r="C178" s="26" t="s">
        <v>149</v>
      </c>
      <c r="D178" s="26" t="s">
        <v>150</v>
      </c>
      <c r="E178" s="26"/>
    </row>
    <row r="179" spans="1:5" ht="15.75" customHeight="1">
      <c r="A179" s="690"/>
      <c r="B179" s="26" t="s">
        <v>158</v>
      </c>
      <c r="C179" s="26" t="s">
        <v>149</v>
      </c>
      <c r="D179" s="26" t="s">
        <v>150</v>
      </c>
      <c r="E179" s="26"/>
    </row>
    <row r="180" spans="1:5" ht="15.75" customHeight="1">
      <c r="A180" s="690"/>
      <c r="B180" s="26" t="s">
        <v>169</v>
      </c>
      <c r="C180" s="26" t="s">
        <v>149</v>
      </c>
      <c r="D180" s="26" t="s">
        <v>150</v>
      </c>
      <c r="E180" s="26"/>
    </row>
    <row r="181" spans="1:5" ht="15.75" customHeight="1">
      <c r="A181" s="690"/>
      <c r="B181" s="26" t="s">
        <v>171</v>
      </c>
      <c r="C181" s="26" t="s">
        <v>149</v>
      </c>
      <c r="D181" s="26" t="s">
        <v>150</v>
      </c>
      <c r="E181" s="26"/>
    </row>
    <row r="182" spans="1:5" ht="15.75" customHeight="1">
      <c r="A182" s="690"/>
      <c r="B182" s="26" t="s">
        <v>407</v>
      </c>
      <c r="C182" s="26" t="s">
        <v>149</v>
      </c>
      <c r="D182" s="26"/>
      <c r="E182" s="26"/>
    </row>
    <row r="183" spans="1:5" ht="15.75" customHeight="1">
      <c r="A183" s="689" t="s">
        <v>408</v>
      </c>
      <c r="B183" s="27" t="s">
        <v>176</v>
      </c>
      <c r="C183" s="27" t="s">
        <v>149</v>
      </c>
      <c r="D183" s="27" t="s">
        <v>150</v>
      </c>
      <c r="E183" s="26"/>
    </row>
    <row r="184" spans="1:5" ht="15.75" customHeight="1">
      <c r="A184" s="690"/>
      <c r="B184" s="27" t="s">
        <v>177</v>
      </c>
      <c r="C184" s="27" t="s">
        <v>149</v>
      </c>
      <c r="D184" s="27" t="s">
        <v>150</v>
      </c>
      <c r="E184" s="26"/>
    </row>
    <row r="185" spans="1:5" ht="15.75" customHeight="1">
      <c r="A185" s="690"/>
      <c r="B185" s="27" t="s">
        <v>411</v>
      </c>
      <c r="C185" s="27" t="s">
        <v>160</v>
      </c>
      <c r="D185" s="27" t="s">
        <v>150</v>
      </c>
      <c r="E185" s="26"/>
    </row>
    <row r="186" spans="1:5" ht="15.75" customHeight="1">
      <c r="A186" s="690"/>
      <c r="B186" s="27" t="s">
        <v>413</v>
      </c>
      <c r="C186" s="27" t="s">
        <v>388</v>
      </c>
      <c r="D186" s="27"/>
      <c r="E186" s="26"/>
    </row>
    <row r="187" spans="1:5" ht="15.75" customHeight="1">
      <c r="A187" s="690"/>
      <c r="B187" s="27" t="s">
        <v>414</v>
      </c>
      <c r="C187" s="27" t="s">
        <v>183</v>
      </c>
      <c r="D187" s="27"/>
      <c r="E187" s="26"/>
    </row>
    <row r="188" spans="1:5" ht="15.75" customHeight="1">
      <c r="A188" s="690"/>
      <c r="B188" s="27" t="s">
        <v>182</v>
      </c>
      <c r="C188" s="27" t="s">
        <v>183</v>
      </c>
      <c r="D188" s="27" t="s">
        <v>150</v>
      </c>
      <c r="E188" s="26"/>
    </row>
    <row r="189" spans="1:5" ht="15.75" customHeight="1">
      <c r="A189" s="690"/>
      <c r="B189" s="27" t="s">
        <v>389</v>
      </c>
      <c r="C189" s="27" t="s">
        <v>160</v>
      </c>
      <c r="D189" s="27" t="s">
        <v>150</v>
      </c>
      <c r="E189" s="26"/>
    </row>
    <row r="190" spans="1:5" ht="15.75" customHeight="1">
      <c r="A190" s="690"/>
      <c r="B190" s="27" t="s">
        <v>391</v>
      </c>
      <c r="C190" s="27" t="s">
        <v>160</v>
      </c>
      <c r="D190" s="27" t="s">
        <v>150</v>
      </c>
      <c r="E190" s="26"/>
    </row>
    <row r="191" spans="1:5" ht="15.75" customHeight="1">
      <c r="A191" s="690"/>
      <c r="B191" s="27" t="s">
        <v>417</v>
      </c>
      <c r="C191" s="27" t="s">
        <v>160</v>
      </c>
      <c r="D191" s="27" t="s">
        <v>150</v>
      </c>
      <c r="E191" s="26"/>
    </row>
    <row r="192" spans="1:5" ht="15.75" customHeight="1">
      <c r="A192" s="690"/>
      <c r="B192" s="27" t="s">
        <v>418</v>
      </c>
      <c r="C192" s="27" t="s">
        <v>160</v>
      </c>
      <c r="D192" s="27" t="s">
        <v>150</v>
      </c>
      <c r="E192" s="26"/>
    </row>
    <row r="193" spans="1:5" ht="15.75" customHeight="1">
      <c r="A193" s="690"/>
      <c r="B193" s="27" t="s">
        <v>420</v>
      </c>
      <c r="C193" s="27" t="s">
        <v>160</v>
      </c>
      <c r="D193" s="27"/>
      <c r="E193" s="26"/>
    </row>
    <row r="194" spans="1:5" ht="15.75" customHeight="1">
      <c r="A194" s="690"/>
      <c r="B194" s="27" t="s">
        <v>387</v>
      </c>
      <c r="C194" s="27" t="s">
        <v>388</v>
      </c>
      <c r="D194" s="27"/>
      <c r="E194" s="26"/>
    </row>
    <row r="195" spans="1:5" ht="15.75" customHeight="1">
      <c r="A195" s="690"/>
      <c r="B195" s="27" t="s">
        <v>422</v>
      </c>
      <c r="C195" s="27" t="s">
        <v>388</v>
      </c>
      <c r="D195" s="27"/>
      <c r="E195" s="26"/>
    </row>
    <row r="196" spans="1:5" ht="15.75" customHeight="1">
      <c r="A196" s="690"/>
      <c r="B196" s="27" t="s">
        <v>423</v>
      </c>
      <c r="C196" s="27" t="s">
        <v>388</v>
      </c>
      <c r="D196" s="27"/>
      <c r="E196" s="26"/>
    </row>
    <row r="197" spans="1:5" ht="15.75" customHeight="1">
      <c r="A197" s="690"/>
      <c r="B197" s="27" t="s">
        <v>427</v>
      </c>
      <c r="C197" s="27" t="s">
        <v>385</v>
      </c>
      <c r="D197" s="27"/>
      <c r="E197" s="26"/>
    </row>
    <row r="198" spans="1:5" ht="15.75" customHeight="1">
      <c r="A198" s="690"/>
      <c r="B198" s="27" t="s">
        <v>428</v>
      </c>
      <c r="C198" s="27" t="s">
        <v>385</v>
      </c>
      <c r="D198" s="27"/>
      <c r="E198" s="26"/>
    </row>
    <row r="199" spans="1:5" ht="15.75" customHeight="1">
      <c r="A199" s="690"/>
      <c r="B199" s="27" t="s">
        <v>429</v>
      </c>
      <c r="C199" s="27" t="s">
        <v>385</v>
      </c>
      <c r="D199" s="27"/>
      <c r="E199" s="26"/>
    </row>
    <row r="200" spans="1:5" ht="15.75" customHeight="1">
      <c r="A200" s="690"/>
      <c r="B200" s="27" t="s">
        <v>430</v>
      </c>
      <c r="C200" s="27" t="s">
        <v>388</v>
      </c>
      <c r="D200" s="27"/>
      <c r="E200" s="26"/>
    </row>
    <row r="201" spans="1:5" ht="15.75" customHeight="1">
      <c r="A201" s="690"/>
      <c r="B201" s="27" t="s">
        <v>431</v>
      </c>
      <c r="C201" s="27" t="s">
        <v>388</v>
      </c>
      <c r="D201" s="27"/>
      <c r="E201" s="26"/>
    </row>
    <row r="202" spans="1:5" ht="15.75" customHeight="1">
      <c r="A202" s="690"/>
      <c r="B202" s="27" t="s">
        <v>432</v>
      </c>
      <c r="C202" s="27" t="s">
        <v>433</v>
      </c>
      <c r="D202" s="27"/>
      <c r="E202" s="26"/>
    </row>
    <row r="203" spans="1:5" ht="15.75" customHeight="1">
      <c r="A203" s="690"/>
      <c r="B203" s="27" t="s">
        <v>162</v>
      </c>
      <c r="C203" s="27" t="s">
        <v>164</v>
      </c>
      <c r="D203" s="27"/>
      <c r="E203" s="26"/>
    </row>
    <row r="204" spans="1:5" ht="15.75" customHeight="1">
      <c r="A204" s="690"/>
      <c r="B204" s="27" t="s">
        <v>375</v>
      </c>
      <c r="C204" s="27" t="s">
        <v>160</v>
      </c>
      <c r="D204" s="27"/>
      <c r="E204" s="26"/>
    </row>
    <row r="205" spans="1:5" ht="15.75" customHeight="1">
      <c r="A205" s="690"/>
      <c r="B205" s="27" t="s">
        <v>434</v>
      </c>
      <c r="C205" s="27" t="s">
        <v>385</v>
      </c>
      <c r="D205" s="27"/>
      <c r="E205" s="26"/>
    </row>
    <row r="206" spans="1:5" ht="15.75" customHeight="1">
      <c r="A206" s="690"/>
      <c r="B206" s="27" t="s">
        <v>435</v>
      </c>
      <c r="C206" s="27" t="s">
        <v>385</v>
      </c>
      <c r="D206" s="27"/>
      <c r="E206" s="26"/>
    </row>
    <row r="207" spans="1:5" ht="15.75" customHeight="1">
      <c r="A207" s="690"/>
      <c r="B207" s="27" t="s">
        <v>436</v>
      </c>
      <c r="C207" s="27" t="s">
        <v>385</v>
      </c>
      <c r="D207" s="27"/>
      <c r="E207" s="26"/>
    </row>
    <row r="208" spans="1:5" ht="15.75" customHeight="1">
      <c r="A208" s="690"/>
      <c r="B208" s="27" t="s">
        <v>437</v>
      </c>
      <c r="C208" s="27" t="s">
        <v>385</v>
      </c>
      <c r="D208" s="27"/>
      <c r="E208" s="26"/>
    </row>
    <row r="209" spans="1:5" ht="15.75" customHeight="1">
      <c r="A209" s="690"/>
      <c r="B209" s="27" t="s">
        <v>438</v>
      </c>
      <c r="C209" s="27" t="s">
        <v>385</v>
      </c>
      <c r="D209" s="27"/>
      <c r="E209" s="26"/>
    </row>
    <row r="210" spans="1:5" ht="15.75" customHeight="1">
      <c r="A210" s="690"/>
      <c r="B210" s="27" t="s">
        <v>439</v>
      </c>
      <c r="C210" s="27" t="s">
        <v>385</v>
      </c>
      <c r="D210" s="27"/>
      <c r="E210" s="26"/>
    </row>
    <row r="211" spans="1:5" ht="15.75" customHeight="1">
      <c r="A211" s="690"/>
      <c r="B211" s="27" t="s">
        <v>440</v>
      </c>
      <c r="C211" s="27" t="s">
        <v>183</v>
      </c>
      <c r="D211" s="27"/>
      <c r="E211" s="26"/>
    </row>
    <row r="212" spans="1:5" ht="15.75" customHeight="1">
      <c r="A212" s="690"/>
      <c r="B212" s="27" t="s">
        <v>441</v>
      </c>
      <c r="C212" s="27" t="s">
        <v>183</v>
      </c>
      <c r="D212" s="27"/>
      <c r="E212" s="26"/>
    </row>
    <row r="213" spans="1:5" ht="15.75" customHeight="1">
      <c r="A213" s="690"/>
      <c r="B213" s="27" t="s">
        <v>442</v>
      </c>
      <c r="C213" s="27" t="s">
        <v>183</v>
      </c>
      <c r="D213" s="27"/>
      <c r="E213" s="26"/>
    </row>
    <row r="214" spans="1:5" ht="15.75" customHeight="1">
      <c r="A214" s="690"/>
      <c r="B214" s="27" t="s">
        <v>443</v>
      </c>
      <c r="C214" s="27" t="s">
        <v>160</v>
      </c>
      <c r="D214" s="27"/>
      <c r="E214" s="26"/>
    </row>
    <row r="215" spans="1:5" ht="15.75" customHeight="1">
      <c r="A215" s="690"/>
      <c r="B215" s="27" t="s">
        <v>444</v>
      </c>
      <c r="C215" s="27" t="s">
        <v>160</v>
      </c>
      <c r="D215" s="27"/>
      <c r="E215" s="26"/>
    </row>
    <row r="216" spans="1:5" ht="15.75" customHeight="1">
      <c r="A216" s="690"/>
      <c r="B216" s="27" t="s">
        <v>445</v>
      </c>
      <c r="C216" s="27" t="s">
        <v>149</v>
      </c>
      <c r="D216" s="27"/>
      <c r="E216" s="26"/>
    </row>
    <row r="217" spans="1:5" ht="15.75" customHeight="1">
      <c r="A217" s="690"/>
      <c r="B217" s="27" t="s">
        <v>446</v>
      </c>
      <c r="C217" s="27" t="s">
        <v>149</v>
      </c>
      <c r="D217" s="27"/>
      <c r="E217" s="26"/>
    </row>
    <row r="218" spans="1:5" ht="15.75" customHeight="1">
      <c r="A218" s="690"/>
      <c r="B218" s="27" t="s">
        <v>156</v>
      </c>
      <c r="C218" s="27" t="s">
        <v>149</v>
      </c>
      <c r="D218" s="27" t="s">
        <v>150</v>
      </c>
      <c r="E218" s="26"/>
    </row>
    <row r="219" spans="1:5" ht="15.75" customHeight="1">
      <c r="A219" s="690"/>
      <c r="B219" s="27" t="s">
        <v>158</v>
      </c>
      <c r="C219" s="27" t="s">
        <v>149</v>
      </c>
      <c r="D219" s="27"/>
      <c r="E219" s="26"/>
    </row>
    <row r="220" spans="1:5" ht="15.75" customHeight="1">
      <c r="A220" s="690"/>
      <c r="B220" s="27" t="s">
        <v>169</v>
      </c>
      <c r="C220" s="27" t="s">
        <v>149</v>
      </c>
      <c r="D220" s="27"/>
      <c r="E220" s="26"/>
    </row>
    <row r="221" spans="1:5" ht="15.75" customHeight="1">
      <c r="A221" s="690"/>
      <c r="B221" s="27" t="s">
        <v>171</v>
      </c>
      <c r="C221" s="27" t="s">
        <v>149</v>
      </c>
      <c r="D221" s="27" t="s">
        <v>150</v>
      </c>
      <c r="E221" s="26"/>
    </row>
    <row r="222" spans="1:5" ht="15.75" customHeight="1">
      <c r="A222" s="696" t="s">
        <v>447</v>
      </c>
      <c r="B222" s="26" t="s">
        <v>448</v>
      </c>
      <c r="C222" s="26" t="s">
        <v>449</v>
      </c>
      <c r="D222" s="26" t="s">
        <v>150</v>
      </c>
      <c r="E222" s="26"/>
    </row>
    <row r="223" spans="1:5" ht="15.75" customHeight="1">
      <c r="A223" s="688"/>
      <c r="B223" s="26" t="s">
        <v>450</v>
      </c>
      <c r="C223" s="26" t="s">
        <v>166</v>
      </c>
      <c r="D223" s="26"/>
      <c r="E223" s="26"/>
    </row>
    <row r="224" spans="1:5" ht="15.75" customHeight="1">
      <c r="A224" s="688"/>
      <c r="B224" s="26" t="s">
        <v>451</v>
      </c>
      <c r="C224" s="26" t="s">
        <v>452</v>
      </c>
      <c r="D224" s="26"/>
      <c r="E224" s="26"/>
    </row>
    <row r="225" spans="1:5" ht="15.75" customHeight="1">
      <c r="A225" s="688"/>
      <c r="B225" s="26" t="s">
        <v>453</v>
      </c>
      <c r="C225" s="26" t="s">
        <v>452</v>
      </c>
      <c r="D225" s="26"/>
      <c r="E225" s="26"/>
    </row>
    <row r="226" spans="1:5" ht="15.75" customHeight="1">
      <c r="A226" s="688"/>
      <c r="B226" s="26" t="s">
        <v>455</v>
      </c>
      <c r="C226" s="26" t="s">
        <v>149</v>
      </c>
      <c r="D226" s="26"/>
      <c r="E226" s="26"/>
    </row>
    <row r="227" spans="1:5" ht="15.75" customHeight="1">
      <c r="A227" s="688"/>
      <c r="B227" s="26" t="s">
        <v>456</v>
      </c>
      <c r="C227" s="26" t="s">
        <v>449</v>
      </c>
      <c r="D227" s="26"/>
      <c r="E227" s="26"/>
    </row>
    <row r="228" spans="1:5" ht="15.75" customHeight="1">
      <c r="A228" s="688"/>
      <c r="B228" s="26" t="s">
        <v>457</v>
      </c>
      <c r="C228" s="26" t="s">
        <v>458</v>
      </c>
      <c r="D228" s="26"/>
      <c r="E228" s="26"/>
    </row>
    <row r="229" spans="1:5" ht="15.75" customHeight="1">
      <c r="A229" s="688"/>
      <c r="B229" s="26" t="s">
        <v>459</v>
      </c>
      <c r="C229" s="26" t="s">
        <v>460</v>
      </c>
      <c r="D229" s="26"/>
      <c r="E229" s="26"/>
    </row>
    <row r="230" spans="1:5" ht="15.75" customHeight="1">
      <c r="A230" s="689" t="s">
        <v>461</v>
      </c>
      <c r="B230" s="27" t="s">
        <v>462</v>
      </c>
      <c r="C230" s="27" t="s">
        <v>153</v>
      </c>
      <c r="D230" s="27"/>
      <c r="E230" s="26"/>
    </row>
    <row r="231" spans="1:5" ht="15.75" customHeight="1">
      <c r="A231" s="690"/>
      <c r="B231" s="27" t="s">
        <v>453</v>
      </c>
      <c r="C231" s="27" t="s">
        <v>452</v>
      </c>
      <c r="D231" s="27"/>
      <c r="E231" s="26"/>
    </row>
    <row r="232" spans="1:5" ht="15.75" customHeight="1">
      <c r="A232" s="690"/>
      <c r="B232" s="27" t="s">
        <v>451</v>
      </c>
      <c r="C232" s="27" t="s">
        <v>452</v>
      </c>
      <c r="D232" s="27" t="s">
        <v>150</v>
      </c>
      <c r="E232" s="26"/>
    </row>
    <row r="233" spans="1:5" ht="15.75" customHeight="1">
      <c r="A233" s="690"/>
      <c r="B233" s="27" t="s">
        <v>455</v>
      </c>
      <c r="C233" s="27" t="s">
        <v>149</v>
      </c>
      <c r="D233" s="27"/>
      <c r="E233" s="26"/>
    </row>
    <row r="234" spans="1:5" ht="15.75" customHeight="1">
      <c r="A234" s="690"/>
      <c r="B234" s="27" t="s">
        <v>464</v>
      </c>
      <c r="C234" s="27" t="s">
        <v>153</v>
      </c>
      <c r="D234" s="27"/>
      <c r="E234" s="26"/>
    </row>
    <row r="235" spans="1:5" ht="15.75" customHeight="1">
      <c r="A235" s="690"/>
      <c r="B235" s="27" t="s">
        <v>465</v>
      </c>
      <c r="C235" s="27" t="s">
        <v>460</v>
      </c>
      <c r="D235" s="27"/>
      <c r="E235" s="26"/>
    </row>
    <row r="236" spans="1:5" ht="15.75" customHeight="1">
      <c r="A236" s="690"/>
      <c r="B236" s="27" t="s">
        <v>456</v>
      </c>
      <c r="C236" s="27" t="s">
        <v>449</v>
      </c>
      <c r="D236" s="27"/>
      <c r="E236" s="26"/>
    </row>
    <row r="237" spans="1:5" ht="15.75" customHeight="1">
      <c r="A237" s="690"/>
      <c r="B237" s="27" t="s">
        <v>459</v>
      </c>
      <c r="C237" s="27" t="s">
        <v>460</v>
      </c>
      <c r="D237" s="27"/>
      <c r="E237" s="26"/>
    </row>
    <row r="238" spans="1:5" ht="15.75" customHeight="1">
      <c r="A238" s="690"/>
      <c r="B238" s="27" t="s">
        <v>457</v>
      </c>
      <c r="C238" s="27" t="s">
        <v>449</v>
      </c>
      <c r="D238" s="27"/>
      <c r="E238" s="26"/>
    </row>
    <row r="239" spans="1:5" ht="15.75" customHeight="1">
      <c r="A239" s="690"/>
      <c r="B239" s="27" t="s">
        <v>448</v>
      </c>
      <c r="C239" s="27" t="s">
        <v>449</v>
      </c>
      <c r="D239" s="27" t="s">
        <v>150</v>
      </c>
      <c r="E239" s="26"/>
    </row>
    <row r="240" spans="1:5" ht="15.75" customHeight="1">
      <c r="A240" s="696" t="s">
        <v>467</v>
      </c>
      <c r="B240" s="26" t="s">
        <v>469</v>
      </c>
      <c r="C240" s="26" t="s">
        <v>470</v>
      </c>
      <c r="D240" s="26"/>
      <c r="E240" s="26"/>
    </row>
    <row r="241" spans="1:5" ht="15.75" customHeight="1">
      <c r="A241" s="688"/>
      <c r="B241" s="26" t="s">
        <v>471</v>
      </c>
      <c r="C241" s="26" t="s">
        <v>458</v>
      </c>
      <c r="D241" s="26"/>
      <c r="E241" s="26"/>
    </row>
    <row r="242" spans="1:5" ht="15.75" customHeight="1">
      <c r="A242" s="688"/>
      <c r="B242" s="26" t="s">
        <v>472</v>
      </c>
      <c r="C242" s="26" t="s">
        <v>166</v>
      </c>
      <c r="D242" s="26"/>
      <c r="E242" s="26"/>
    </row>
    <row r="243" spans="1:5" ht="15.75" customHeight="1">
      <c r="A243" s="688"/>
      <c r="B243" s="26" t="s">
        <v>453</v>
      </c>
      <c r="C243" s="26" t="s">
        <v>452</v>
      </c>
      <c r="D243" s="26"/>
      <c r="E243" s="26"/>
    </row>
    <row r="244" spans="1:5" ht="15.75" customHeight="1">
      <c r="A244" s="688"/>
      <c r="B244" s="26" t="s">
        <v>473</v>
      </c>
      <c r="C244" s="26" t="s">
        <v>458</v>
      </c>
      <c r="D244" s="26"/>
      <c r="E244" s="26"/>
    </row>
    <row r="245" spans="1:5" ht="15.75" customHeight="1">
      <c r="A245" s="688"/>
      <c r="B245" s="26" t="s">
        <v>474</v>
      </c>
      <c r="C245" s="26" t="s">
        <v>458</v>
      </c>
      <c r="D245" s="26"/>
      <c r="E245" s="26"/>
    </row>
    <row r="246" spans="1:5" ht="15.75" customHeight="1">
      <c r="A246" s="688"/>
      <c r="B246" s="26" t="s">
        <v>475</v>
      </c>
      <c r="C246" s="26" t="s">
        <v>476</v>
      </c>
      <c r="D246" s="26"/>
      <c r="E246" s="26"/>
    </row>
    <row r="247" spans="1:5" ht="15.75" customHeight="1">
      <c r="A247" s="688"/>
      <c r="B247" s="26" t="s">
        <v>477</v>
      </c>
      <c r="C247" s="26" t="s">
        <v>458</v>
      </c>
      <c r="D247" s="26"/>
      <c r="E247" s="26"/>
    </row>
    <row r="248" spans="1:5" ht="15.75" customHeight="1">
      <c r="A248" s="688"/>
      <c r="B248" s="26" t="s">
        <v>478</v>
      </c>
      <c r="C248" s="26" t="s">
        <v>479</v>
      </c>
      <c r="D248" s="26"/>
      <c r="E248" s="26"/>
    </row>
    <row r="249" spans="1:5" ht="15.75" customHeight="1">
      <c r="A249" s="688"/>
      <c r="B249" s="26" t="s">
        <v>480</v>
      </c>
      <c r="C249" s="26" t="s">
        <v>458</v>
      </c>
      <c r="D249" s="26"/>
      <c r="E249" s="26"/>
    </row>
    <row r="250" spans="1:5" ht="15.75" customHeight="1">
      <c r="A250" s="688"/>
      <c r="B250" s="26" t="s">
        <v>481</v>
      </c>
      <c r="C250" s="26" t="s">
        <v>149</v>
      </c>
      <c r="D250" s="26"/>
      <c r="E250" s="26"/>
    </row>
    <row r="251" spans="1:5" ht="15.75" customHeight="1">
      <c r="A251" s="688"/>
      <c r="B251" s="26" t="s">
        <v>482</v>
      </c>
      <c r="C251" s="26" t="s">
        <v>476</v>
      </c>
      <c r="D251" s="26"/>
      <c r="E251" s="26"/>
    </row>
    <row r="252" spans="1:5" ht="15.75" customHeight="1">
      <c r="A252" s="688"/>
      <c r="B252" s="26" t="s">
        <v>483</v>
      </c>
      <c r="C252" s="26" t="s">
        <v>484</v>
      </c>
      <c r="D252" s="26"/>
      <c r="E252" s="26"/>
    </row>
    <row r="253" spans="1:5" ht="15.75" customHeight="1">
      <c r="A253" s="688"/>
      <c r="B253" s="26" t="s">
        <v>485</v>
      </c>
      <c r="C253" s="26" t="s">
        <v>452</v>
      </c>
      <c r="D253" s="26"/>
      <c r="E253" s="26"/>
    </row>
    <row r="254" spans="1:5" ht="15.75" customHeight="1">
      <c r="A254" s="688"/>
      <c r="B254" s="26" t="s">
        <v>486</v>
      </c>
      <c r="C254" s="26" t="s">
        <v>320</v>
      </c>
      <c r="D254" s="26"/>
      <c r="E254" s="26"/>
    </row>
    <row r="255" spans="1:5" ht="15.75" customHeight="1">
      <c r="A255" s="688"/>
      <c r="B255" s="26" t="s">
        <v>487</v>
      </c>
      <c r="C255" s="26" t="s">
        <v>166</v>
      </c>
      <c r="D255" s="26"/>
      <c r="E255" s="26"/>
    </row>
    <row r="256" spans="1:5" ht="15.75" customHeight="1">
      <c r="A256" s="688"/>
      <c r="B256" s="26" t="s">
        <v>488</v>
      </c>
      <c r="C256" s="26" t="s">
        <v>458</v>
      </c>
      <c r="D256" s="26"/>
      <c r="E256" s="26"/>
    </row>
    <row r="257" spans="1:5" ht="15.75" customHeight="1">
      <c r="A257" s="688"/>
      <c r="B257" s="26" t="s">
        <v>489</v>
      </c>
      <c r="C257" s="26" t="s">
        <v>470</v>
      </c>
      <c r="D257" s="26"/>
      <c r="E257" s="26"/>
    </row>
    <row r="258" spans="1:5" ht="15.75" customHeight="1">
      <c r="A258" s="688"/>
      <c r="B258" s="26" t="s">
        <v>490</v>
      </c>
      <c r="C258" s="26" t="s">
        <v>166</v>
      </c>
      <c r="D258" s="26"/>
      <c r="E258" s="26"/>
    </row>
    <row r="259" spans="1:5" ht="15.75" customHeight="1">
      <c r="A259" s="688"/>
      <c r="B259" s="26" t="s">
        <v>491</v>
      </c>
      <c r="C259" s="26" t="s">
        <v>223</v>
      </c>
      <c r="D259" s="26"/>
      <c r="E259" s="26"/>
    </row>
    <row r="260" spans="1:5" ht="15.75" customHeight="1">
      <c r="A260" s="688"/>
      <c r="B260" s="26" t="s">
        <v>492</v>
      </c>
      <c r="C260" s="26" t="s">
        <v>149</v>
      </c>
      <c r="D260" s="26"/>
      <c r="E260" s="26"/>
    </row>
    <row r="261" spans="1:5" ht="15.75" customHeight="1">
      <c r="A261" s="688"/>
      <c r="B261" s="26" t="s">
        <v>493</v>
      </c>
      <c r="C261" s="26" t="s">
        <v>449</v>
      </c>
      <c r="D261" s="26"/>
      <c r="E261" s="26"/>
    </row>
    <row r="262" spans="1:5" ht="15.75" customHeight="1">
      <c r="A262" s="688"/>
      <c r="B262" s="26" t="s">
        <v>494</v>
      </c>
      <c r="C262" s="26" t="s">
        <v>166</v>
      </c>
      <c r="D262" s="26"/>
      <c r="E262" s="26"/>
    </row>
    <row r="263" spans="1:5" ht="15.75" customHeight="1">
      <c r="A263" s="688"/>
      <c r="B263" s="26" t="s">
        <v>495</v>
      </c>
      <c r="C263" s="26" t="s">
        <v>166</v>
      </c>
      <c r="D263" s="26"/>
      <c r="E263" s="26"/>
    </row>
    <row r="264" spans="1:5" ht="15.75" customHeight="1">
      <c r="A264" s="688"/>
      <c r="B264" s="26" t="s">
        <v>496</v>
      </c>
      <c r="C264" s="26" t="s">
        <v>476</v>
      </c>
      <c r="D264" s="26"/>
      <c r="E264" s="26"/>
    </row>
    <row r="265" spans="1:5" ht="15.75" customHeight="1">
      <c r="A265" s="688"/>
      <c r="B265" s="26" t="s">
        <v>497</v>
      </c>
      <c r="C265" s="26" t="s">
        <v>166</v>
      </c>
      <c r="D265" s="26"/>
      <c r="E265" s="26"/>
    </row>
    <row r="266" spans="1:5" ht="15.75" customHeight="1">
      <c r="A266" s="688"/>
      <c r="B266" s="26" t="s">
        <v>498</v>
      </c>
      <c r="C266" s="26" t="s">
        <v>166</v>
      </c>
      <c r="D266" s="26"/>
      <c r="E266" s="26"/>
    </row>
    <row r="267" spans="1:5" ht="15.75" customHeight="1">
      <c r="A267" s="688"/>
      <c r="B267" s="26" t="s">
        <v>499</v>
      </c>
      <c r="C267" s="26" t="s">
        <v>360</v>
      </c>
      <c r="D267" s="26"/>
      <c r="E267" s="26"/>
    </row>
    <row r="268" spans="1:5" ht="15.75" customHeight="1">
      <c r="A268" s="688"/>
      <c r="B268" s="26" t="s">
        <v>500</v>
      </c>
      <c r="C268" s="26" t="s">
        <v>452</v>
      </c>
      <c r="D268" s="26"/>
      <c r="E268" s="26"/>
    </row>
    <row r="269" spans="1:5" ht="15.75" customHeight="1">
      <c r="A269" s="688"/>
      <c r="B269" s="26" t="s">
        <v>502</v>
      </c>
      <c r="C269" s="26" t="s">
        <v>166</v>
      </c>
      <c r="D269" s="26"/>
      <c r="E269" s="26"/>
    </row>
    <row r="270" spans="1:5" ht="15.75" customHeight="1">
      <c r="A270" s="688"/>
      <c r="B270" s="26" t="s">
        <v>505</v>
      </c>
      <c r="C270" s="26" t="s">
        <v>166</v>
      </c>
      <c r="D270" s="26"/>
      <c r="E270" s="26"/>
    </row>
    <row r="271" spans="1:5" ht="15.75" customHeight="1">
      <c r="A271" s="688"/>
      <c r="B271" s="26" t="s">
        <v>506</v>
      </c>
      <c r="C271" s="26" t="s">
        <v>153</v>
      </c>
      <c r="D271" s="26"/>
      <c r="E271" s="26"/>
    </row>
    <row r="272" spans="1:5" ht="15.75" customHeight="1">
      <c r="A272" s="688"/>
      <c r="B272" s="26" t="s">
        <v>507</v>
      </c>
      <c r="C272" s="26" t="s">
        <v>360</v>
      </c>
      <c r="D272" s="26"/>
      <c r="E272" s="26"/>
    </row>
    <row r="273" spans="1:5" ht="15.75" customHeight="1">
      <c r="A273" s="688"/>
      <c r="B273" s="26" t="s">
        <v>508</v>
      </c>
      <c r="C273" s="26" t="s">
        <v>166</v>
      </c>
      <c r="D273" s="26"/>
      <c r="E273" s="26"/>
    </row>
    <row r="274" spans="1:5" ht="15.75" customHeight="1">
      <c r="A274" s="688"/>
      <c r="B274" s="26" t="s">
        <v>509</v>
      </c>
      <c r="C274" s="26" t="s">
        <v>320</v>
      </c>
      <c r="D274" s="26"/>
      <c r="E274" s="26"/>
    </row>
    <row r="275" spans="1:5" ht="15.75" customHeight="1">
      <c r="A275" s="688"/>
      <c r="B275" s="26" t="s">
        <v>510</v>
      </c>
      <c r="C275" s="26" t="s">
        <v>166</v>
      </c>
      <c r="D275" s="26"/>
      <c r="E275" s="26"/>
    </row>
    <row r="276" spans="1:5" ht="15.75" customHeight="1">
      <c r="A276" s="688"/>
      <c r="B276" s="26" t="s">
        <v>511</v>
      </c>
      <c r="C276" s="26" t="s">
        <v>166</v>
      </c>
      <c r="D276" s="26"/>
      <c r="E276" s="26"/>
    </row>
    <row r="277" spans="1:5" ht="15.75" customHeight="1">
      <c r="A277" s="688"/>
      <c r="B277" s="26" t="s">
        <v>451</v>
      </c>
      <c r="C277" s="26" t="s">
        <v>452</v>
      </c>
      <c r="D277" s="26" t="s">
        <v>150</v>
      </c>
      <c r="E277" s="26"/>
    </row>
    <row r="278" spans="1:5" ht="15.75" customHeight="1">
      <c r="A278" s="688"/>
      <c r="B278" s="26" t="s">
        <v>512</v>
      </c>
      <c r="C278" s="26" t="s">
        <v>166</v>
      </c>
      <c r="D278" s="26"/>
      <c r="E278" s="26"/>
    </row>
    <row r="279" spans="1:5" ht="15.75" customHeight="1">
      <c r="A279" s="688"/>
      <c r="B279" s="26" t="s">
        <v>513</v>
      </c>
      <c r="C279" s="26" t="s">
        <v>452</v>
      </c>
      <c r="D279" s="26"/>
      <c r="E279" s="26"/>
    </row>
    <row r="280" spans="1:5" ht="15.75" customHeight="1">
      <c r="A280" s="688"/>
      <c r="B280" s="26" t="s">
        <v>515</v>
      </c>
      <c r="C280" s="26" t="s">
        <v>166</v>
      </c>
      <c r="D280" s="26"/>
      <c r="E280" s="26"/>
    </row>
    <row r="281" spans="1:5" ht="15.75" customHeight="1">
      <c r="A281" s="688"/>
      <c r="B281" s="26" t="s">
        <v>516</v>
      </c>
      <c r="C281" s="26" t="s">
        <v>166</v>
      </c>
      <c r="D281" s="26"/>
      <c r="E281" s="26"/>
    </row>
    <row r="282" spans="1:5" ht="15.75" customHeight="1">
      <c r="A282" s="688"/>
      <c r="B282" s="26" t="s">
        <v>517</v>
      </c>
      <c r="C282" s="26" t="s">
        <v>518</v>
      </c>
      <c r="D282" s="26"/>
      <c r="E282" s="26"/>
    </row>
    <row r="283" spans="1:5" ht="15.75" customHeight="1">
      <c r="A283" s="688"/>
      <c r="B283" s="26" t="s">
        <v>519</v>
      </c>
      <c r="C283" s="26" t="s">
        <v>458</v>
      </c>
      <c r="D283" s="26"/>
      <c r="E283" s="26"/>
    </row>
    <row r="284" spans="1:5" ht="15.75" customHeight="1">
      <c r="A284" s="688"/>
      <c r="B284" s="26" t="s">
        <v>520</v>
      </c>
      <c r="C284" s="26" t="s">
        <v>166</v>
      </c>
      <c r="D284" s="26"/>
      <c r="E284" s="26"/>
    </row>
    <row r="285" spans="1:5" ht="15.75" customHeight="1">
      <c r="A285" s="688"/>
      <c r="B285" s="26" t="s">
        <v>521</v>
      </c>
      <c r="C285" s="26" t="s">
        <v>452</v>
      </c>
      <c r="D285" s="26"/>
      <c r="E285" s="26"/>
    </row>
    <row r="286" spans="1:5" ht="15.75" customHeight="1">
      <c r="A286" s="688"/>
      <c r="B286" s="26" t="s">
        <v>522</v>
      </c>
      <c r="C286" s="26" t="s">
        <v>360</v>
      </c>
      <c r="D286" s="26"/>
      <c r="E286" s="26"/>
    </row>
    <row r="287" spans="1:5" ht="15.75" customHeight="1">
      <c r="A287" s="688"/>
      <c r="B287" s="26" t="s">
        <v>524</v>
      </c>
      <c r="C287" s="26" t="s">
        <v>166</v>
      </c>
      <c r="D287" s="26"/>
      <c r="E287" s="26"/>
    </row>
    <row r="288" spans="1:5" ht="15.75" customHeight="1">
      <c r="A288" s="688"/>
      <c r="B288" s="26" t="s">
        <v>527</v>
      </c>
      <c r="C288" s="26" t="s">
        <v>149</v>
      </c>
      <c r="D288" s="26"/>
      <c r="E288" s="26"/>
    </row>
    <row r="289" spans="1:5" ht="15.75" customHeight="1">
      <c r="A289" s="688"/>
      <c r="B289" s="26" t="s">
        <v>528</v>
      </c>
      <c r="C289" s="26" t="s">
        <v>452</v>
      </c>
      <c r="D289" s="26"/>
      <c r="E289" s="26"/>
    </row>
    <row r="290" spans="1:5" ht="15.75" customHeight="1">
      <c r="A290" s="688"/>
      <c r="B290" s="26" t="s">
        <v>529</v>
      </c>
      <c r="C290" s="26" t="s">
        <v>223</v>
      </c>
      <c r="D290" s="26"/>
      <c r="E290" s="26"/>
    </row>
    <row r="291" spans="1:5" ht="15.75" customHeight="1">
      <c r="A291" s="688"/>
      <c r="B291" s="26" t="s">
        <v>530</v>
      </c>
      <c r="C291" s="26" t="s">
        <v>531</v>
      </c>
      <c r="D291" s="26"/>
      <c r="E291" s="26"/>
    </row>
    <row r="292" spans="1:5" ht="15.75" customHeight="1">
      <c r="A292" s="688"/>
      <c r="B292" s="26" t="s">
        <v>532</v>
      </c>
      <c r="C292" s="26" t="s">
        <v>360</v>
      </c>
      <c r="D292" s="26"/>
      <c r="E292" s="26"/>
    </row>
    <row r="293" spans="1:5" ht="15.75" customHeight="1">
      <c r="A293" s="688"/>
      <c r="B293" s="26" t="s">
        <v>533</v>
      </c>
      <c r="C293" s="26" t="s">
        <v>534</v>
      </c>
      <c r="D293" s="26"/>
      <c r="E293" s="26"/>
    </row>
    <row r="294" spans="1:5" ht="15.75" customHeight="1">
      <c r="A294" s="688"/>
      <c r="B294" s="26" t="s">
        <v>535</v>
      </c>
      <c r="C294" s="26" t="s">
        <v>360</v>
      </c>
      <c r="D294" s="26"/>
      <c r="E294" s="26"/>
    </row>
    <row r="295" spans="1:5" ht="15.75" customHeight="1">
      <c r="A295" s="688"/>
      <c r="B295" s="26" t="s">
        <v>536</v>
      </c>
      <c r="C295" s="26" t="s">
        <v>360</v>
      </c>
      <c r="D295" s="26"/>
      <c r="E295" s="26"/>
    </row>
    <row r="296" spans="1:5" ht="15.75" customHeight="1">
      <c r="A296" s="688"/>
      <c r="B296" s="26" t="s">
        <v>538</v>
      </c>
      <c r="C296" s="26" t="s">
        <v>360</v>
      </c>
      <c r="D296" s="26"/>
      <c r="E296" s="26"/>
    </row>
    <row r="297" spans="1:5" ht="15.75" customHeight="1">
      <c r="A297" s="688"/>
      <c r="B297" s="26" t="s">
        <v>539</v>
      </c>
      <c r="C297" s="26" t="s">
        <v>166</v>
      </c>
      <c r="D297" s="26"/>
      <c r="E297" s="26"/>
    </row>
    <row r="298" spans="1:5" ht="15.75" customHeight="1">
      <c r="A298" s="688"/>
      <c r="B298" s="26" t="s">
        <v>540</v>
      </c>
      <c r="C298" s="26" t="s">
        <v>166</v>
      </c>
      <c r="D298" s="26"/>
      <c r="E298" s="26"/>
    </row>
    <row r="299" spans="1:5" ht="15.75" customHeight="1">
      <c r="A299" s="688"/>
      <c r="B299" s="26" t="s">
        <v>541</v>
      </c>
      <c r="C299" s="26" t="s">
        <v>153</v>
      </c>
      <c r="D299" s="26"/>
      <c r="E299" s="26"/>
    </row>
    <row r="300" spans="1:5" ht="15.75" customHeight="1">
      <c r="A300" s="688"/>
      <c r="B300" s="26" t="s">
        <v>542</v>
      </c>
      <c r="C300" s="26" t="s">
        <v>166</v>
      </c>
      <c r="D300" s="26"/>
      <c r="E300" s="26"/>
    </row>
    <row r="301" spans="1:5" ht="15.75" customHeight="1">
      <c r="A301" s="688"/>
      <c r="B301" s="26" t="s">
        <v>543</v>
      </c>
      <c r="C301" s="26" t="s">
        <v>166</v>
      </c>
      <c r="D301" s="26"/>
      <c r="E301" s="26"/>
    </row>
    <row r="302" spans="1:5" ht="15.75" customHeight="1">
      <c r="A302" s="688"/>
      <c r="B302" s="26" t="s">
        <v>544</v>
      </c>
      <c r="C302" s="26" t="s">
        <v>534</v>
      </c>
      <c r="D302" s="26"/>
      <c r="E302" s="26"/>
    </row>
    <row r="303" spans="1:5" ht="15.75" customHeight="1">
      <c r="A303" s="688"/>
      <c r="B303" s="26" t="s">
        <v>545</v>
      </c>
      <c r="C303" s="26" t="s">
        <v>166</v>
      </c>
      <c r="D303" s="26"/>
      <c r="E303" s="26"/>
    </row>
    <row r="304" spans="1:5" ht="15.75" customHeight="1">
      <c r="A304" s="688"/>
      <c r="B304" s="26" t="s">
        <v>547</v>
      </c>
      <c r="C304" s="26" t="s">
        <v>452</v>
      </c>
      <c r="D304" s="26"/>
      <c r="E304" s="26"/>
    </row>
    <row r="305" spans="1:5" ht="15.75" customHeight="1">
      <c r="A305" s="688"/>
      <c r="B305" s="26" t="s">
        <v>549</v>
      </c>
      <c r="C305" s="26" t="s">
        <v>166</v>
      </c>
      <c r="D305" s="26"/>
      <c r="E305" s="26"/>
    </row>
    <row r="306" spans="1:5" ht="15.75" customHeight="1">
      <c r="A306" s="688"/>
      <c r="B306" s="26" t="s">
        <v>550</v>
      </c>
      <c r="C306" s="26" t="s">
        <v>149</v>
      </c>
      <c r="D306" s="26"/>
      <c r="E306" s="26"/>
    </row>
    <row r="307" spans="1:5" ht="15.75" customHeight="1">
      <c r="A307" s="688"/>
      <c r="B307" s="26" t="s">
        <v>551</v>
      </c>
      <c r="C307" s="26" t="s">
        <v>452</v>
      </c>
      <c r="D307" s="26"/>
      <c r="E307" s="26"/>
    </row>
    <row r="308" spans="1:5" ht="15.75" customHeight="1">
      <c r="A308" s="688"/>
      <c r="B308" s="26" t="s">
        <v>552</v>
      </c>
      <c r="C308" s="26" t="s">
        <v>534</v>
      </c>
      <c r="D308" s="26"/>
      <c r="E308" s="26"/>
    </row>
    <row r="309" spans="1:5" ht="15.75" customHeight="1">
      <c r="A309" s="688"/>
      <c r="B309" s="26" t="s">
        <v>553</v>
      </c>
      <c r="C309" s="26" t="s">
        <v>149</v>
      </c>
      <c r="D309" s="26"/>
      <c r="E309" s="26"/>
    </row>
    <row r="310" spans="1:5" ht="15.75" customHeight="1">
      <c r="A310" s="688"/>
      <c r="B310" s="26" t="s">
        <v>555</v>
      </c>
      <c r="C310" s="26" t="s">
        <v>149</v>
      </c>
      <c r="D310" s="26"/>
      <c r="E310" s="26"/>
    </row>
    <row r="311" spans="1:5" ht="15.75" customHeight="1">
      <c r="A311" s="688"/>
      <c r="B311" s="26" t="s">
        <v>557</v>
      </c>
      <c r="C311" s="26" t="s">
        <v>149</v>
      </c>
      <c r="D311" s="26"/>
      <c r="E311" s="26"/>
    </row>
    <row r="312" spans="1:5" ht="15.75" customHeight="1">
      <c r="A312" s="688"/>
      <c r="B312" s="26" t="s">
        <v>559</v>
      </c>
      <c r="C312" s="26" t="s">
        <v>166</v>
      </c>
      <c r="D312" s="26"/>
      <c r="E312" s="26"/>
    </row>
    <row r="313" spans="1:5" ht="15.75" customHeight="1">
      <c r="A313" s="688"/>
      <c r="B313" s="26" t="s">
        <v>560</v>
      </c>
      <c r="C313" s="26" t="s">
        <v>166</v>
      </c>
      <c r="D313" s="26"/>
      <c r="E313" s="26"/>
    </row>
    <row r="314" spans="1:5" ht="15.75" customHeight="1">
      <c r="A314" s="688"/>
      <c r="B314" s="26" t="s">
        <v>561</v>
      </c>
      <c r="C314" s="26" t="s">
        <v>166</v>
      </c>
      <c r="D314" s="26"/>
      <c r="E314" s="26"/>
    </row>
    <row r="315" spans="1:5" ht="15.75" customHeight="1">
      <c r="A315" s="688"/>
      <c r="B315" s="26" t="s">
        <v>562</v>
      </c>
      <c r="C315" s="26" t="s">
        <v>458</v>
      </c>
      <c r="D315" s="26"/>
      <c r="E315" s="26"/>
    </row>
    <row r="316" spans="1:5" ht="15.75" customHeight="1">
      <c r="A316" s="688"/>
      <c r="B316" s="26" t="s">
        <v>563</v>
      </c>
      <c r="C316" s="26" t="s">
        <v>458</v>
      </c>
      <c r="D316" s="26"/>
      <c r="E316" s="26"/>
    </row>
    <row r="317" spans="1:5" ht="15.75" customHeight="1">
      <c r="A317" s="688"/>
      <c r="B317" s="26" t="s">
        <v>565</v>
      </c>
      <c r="C317" s="26" t="s">
        <v>452</v>
      </c>
      <c r="D317" s="26"/>
      <c r="E317" s="26"/>
    </row>
    <row r="318" spans="1:5" ht="15.75" customHeight="1">
      <c r="A318" s="688"/>
      <c r="B318" s="26" t="s">
        <v>566</v>
      </c>
      <c r="C318" s="26" t="s">
        <v>153</v>
      </c>
      <c r="D318" s="26"/>
      <c r="E318" s="26"/>
    </row>
    <row r="319" spans="1:5" ht="15.75" customHeight="1">
      <c r="A319" s="688"/>
      <c r="B319" s="26" t="s">
        <v>567</v>
      </c>
      <c r="C319" s="26" t="s">
        <v>153</v>
      </c>
      <c r="D319" s="26"/>
      <c r="E319" s="26"/>
    </row>
    <row r="320" spans="1:5" ht="15.75" customHeight="1">
      <c r="A320" s="688"/>
      <c r="B320" s="26" t="s">
        <v>568</v>
      </c>
      <c r="C320" s="26" t="s">
        <v>470</v>
      </c>
      <c r="D320" s="26"/>
      <c r="E320" s="26"/>
    </row>
    <row r="321" spans="1:5" ht="15.75" customHeight="1">
      <c r="A321" s="688"/>
      <c r="B321" s="26" t="s">
        <v>570</v>
      </c>
      <c r="C321" s="26" t="s">
        <v>484</v>
      </c>
      <c r="D321" s="26"/>
      <c r="E321" s="26"/>
    </row>
    <row r="322" spans="1:5" ht="15.75" customHeight="1">
      <c r="A322" s="688"/>
      <c r="B322" s="26" t="s">
        <v>571</v>
      </c>
      <c r="C322" s="26" t="s">
        <v>166</v>
      </c>
      <c r="D322" s="26"/>
      <c r="E322" s="26"/>
    </row>
    <row r="323" spans="1:5" ht="15.75" customHeight="1">
      <c r="A323" s="688"/>
      <c r="B323" s="26" t="s">
        <v>572</v>
      </c>
      <c r="C323" s="26" t="s">
        <v>153</v>
      </c>
      <c r="D323" s="26"/>
      <c r="E323" s="26"/>
    </row>
    <row r="324" spans="1:5" ht="15.75" customHeight="1">
      <c r="A324" s="688"/>
      <c r="B324" s="26" t="s">
        <v>573</v>
      </c>
      <c r="C324" s="26" t="s">
        <v>452</v>
      </c>
      <c r="D324" s="26"/>
      <c r="E324" s="26"/>
    </row>
    <row r="325" spans="1:5" ht="15.75" customHeight="1">
      <c r="A325" s="688"/>
      <c r="B325" s="26" t="s">
        <v>574</v>
      </c>
      <c r="C325" s="26" t="s">
        <v>149</v>
      </c>
      <c r="D325" s="26"/>
      <c r="E325" s="26"/>
    </row>
    <row r="326" spans="1:5" ht="15.75" customHeight="1">
      <c r="A326" s="688"/>
      <c r="B326" s="26" t="s">
        <v>575</v>
      </c>
      <c r="C326" s="26" t="s">
        <v>149</v>
      </c>
      <c r="D326" s="26"/>
      <c r="E326" s="26"/>
    </row>
    <row r="327" spans="1:5" ht="15.75" customHeight="1">
      <c r="A327" s="688"/>
      <c r="B327" s="26" t="s">
        <v>578</v>
      </c>
      <c r="C327" s="26" t="s">
        <v>452</v>
      </c>
      <c r="D327" s="26"/>
      <c r="E327" s="26"/>
    </row>
    <row r="328" spans="1:5" ht="15.75" customHeight="1">
      <c r="A328" s="688"/>
      <c r="B328" s="26" t="s">
        <v>579</v>
      </c>
      <c r="C328" s="26" t="s">
        <v>223</v>
      </c>
      <c r="D328" s="26"/>
      <c r="E328" s="26"/>
    </row>
    <row r="329" spans="1:5" ht="15.75" customHeight="1">
      <c r="A329" s="688"/>
      <c r="B329" s="26" t="s">
        <v>580</v>
      </c>
      <c r="C329" s="26" t="s">
        <v>223</v>
      </c>
      <c r="D329" s="26"/>
      <c r="E329" s="26"/>
    </row>
    <row r="330" spans="1:5" ht="15.75" customHeight="1">
      <c r="A330" s="688"/>
      <c r="B330" s="26" t="s">
        <v>581</v>
      </c>
      <c r="C330" s="26" t="s">
        <v>223</v>
      </c>
      <c r="D330" s="26"/>
      <c r="E330" s="26"/>
    </row>
    <row r="331" spans="1:5" ht="15.75" customHeight="1">
      <c r="A331" s="688"/>
      <c r="B331" s="26" t="s">
        <v>583</v>
      </c>
      <c r="C331" s="26" t="s">
        <v>534</v>
      </c>
      <c r="D331" s="26"/>
      <c r="E331" s="26"/>
    </row>
    <row r="332" spans="1:5" ht="15.75" customHeight="1">
      <c r="A332" s="688"/>
      <c r="B332" s="26" t="s">
        <v>584</v>
      </c>
      <c r="C332" s="26" t="s">
        <v>458</v>
      </c>
      <c r="D332" s="26"/>
      <c r="E332" s="26"/>
    </row>
    <row r="333" spans="1:5" ht="15.75" customHeight="1">
      <c r="A333" s="688"/>
      <c r="B333" s="26" t="s">
        <v>585</v>
      </c>
      <c r="C333" s="26" t="s">
        <v>458</v>
      </c>
      <c r="D333" s="26"/>
      <c r="E333" s="26"/>
    </row>
    <row r="334" spans="1:5" ht="15.75" customHeight="1">
      <c r="A334" s="688"/>
      <c r="B334" s="26" t="s">
        <v>587</v>
      </c>
      <c r="C334" s="26" t="s">
        <v>458</v>
      </c>
      <c r="D334" s="26"/>
      <c r="E334" s="26"/>
    </row>
    <row r="335" spans="1:5" ht="15.75" customHeight="1">
      <c r="A335" s="688"/>
      <c r="B335" s="26" t="s">
        <v>589</v>
      </c>
      <c r="C335" s="26" t="s">
        <v>166</v>
      </c>
      <c r="D335" s="26"/>
      <c r="E335" s="26"/>
    </row>
    <row r="336" spans="1:5" ht="15.75" customHeight="1">
      <c r="A336" s="688"/>
      <c r="B336" s="26" t="s">
        <v>455</v>
      </c>
      <c r="C336" s="26" t="s">
        <v>149</v>
      </c>
      <c r="D336" s="26"/>
      <c r="E336" s="26"/>
    </row>
    <row r="337" spans="1:5" ht="15.75" customHeight="1">
      <c r="A337" s="688"/>
      <c r="B337" s="26" t="s">
        <v>464</v>
      </c>
      <c r="C337" s="26" t="s">
        <v>153</v>
      </c>
      <c r="D337" s="26"/>
      <c r="E337" s="26"/>
    </row>
    <row r="338" spans="1:5" ht="15.75" customHeight="1">
      <c r="A338" s="688"/>
      <c r="B338" s="26" t="s">
        <v>465</v>
      </c>
      <c r="C338" s="26" t="s">
        <v>460</v>
      </c>
      <c r="D338" s="26"/>
      <c r="E338" s="26"/>
    </row>
    <row r="339" spans="1:5" ht="15.75" customHeight="1">
      <c r="A339" s="688"/>
      <c r="B339" s="26" t="s">
        <v>456</v>
      </c>
      <c r="C339" s="26" t="s">
        <v>449</v>
      </c>
      <c r="D339" s="26"/>
      <c r="E339" s="26"/>
    </row>
    <row r="340" spans="1:5" ht="15.75" customHeight="1">
      <c r="A340" s="688"/>
      <c r="B340" s="26" t="s">
        <v>448</v>
      </c>
      <c r="C340" s="26" t="s">
        <v>449</v>
      </c>
      <c r="D340" s="26" t="s">
        <v>150</v>
      </c>
      <c r="E340" s="26"/>
    </row>
    <row r="341" spans="1:5" ht="15.75" customHeight="1">
      <c r="A341" s="688"/>
      <c r="B341" s="26" t="s">
        <v>459</v>
      </c>
      <c r="C341" s="26" t="s">
        <v>458</v>
      </c>
      <c r="D341" s="26"/>
      <c r="E341" s="26"/>
    </row>
    <row r="342" spans="1:5" ht="15.75" customHeight="1">
      <c r="A342" s="688"/>
      <c r="B342" s="26" t="s">
        <v>457</v>
      </c>
      <c r="C342" s="26" t="s">
        <v>458</v>
      </c>
      <c r="D342" s="26"/>
      <c r="E342" s="26"/>
    </row>
    <row r="343" spans="1:5" ht="15.75" customHeight="1">
      <c r="A343" s="688"/>
      <c r="B343" s="26" t="s">
        <v>598</v>
      </c>
      <c r="C343" s="26" t="s">
        <v>166</v>
      </c>
      <c r="D343" s="26"/>
      <c r="E343" s="26"/>
    </row>
    <row r="344" spans="1:5" ht="15.75" customHeight="1">
      <c r="A344" s="688"/>
      <c r="B344" s="26" t="s">
        <v>599</v>
      </c>
      <c r="C344" s="26" t="s">
        <v>166</v>
      </c>
      <c r="D344" s="26"/>
      <c r="E344" s="26"/>
    </row>
    <row r="345" spans="1:5" ht="15.75" customHeight="1">
      <c r="A345" s="688"/>
      <c r="B345" s="26" t="s">
        <v>602</v>
      </c>
      <c r="C345" s="26" t="s">
        <v>149</v>
      </c>
      <c r="D345" s="26"/>
      <c r="E345" s="26"/>
    </row>
    <row r="346" spans="1:5" ht="15.75" customHeight="1">
      <c r="A346" s="688"/>
      <c r="B346" s="26" t="s">
        <v>603</v>
      </c>
      <c r="C346" s="26" t="s">
        <v>223</v>
      </c>
      <c r="D346" s="26"/>
      <c r="E346" s="26"/>
    </row>
    <row r="347" spans="1:5" ht="15.75" customHeight="1">
      <c r="A347" s="688"/>
      <c r="B347" s="26" t="s">
        <v>605</v>
      </c>
      <c r="C347" s="26" t="s">
        <v>166</v>
      </c>
      <c r="D347" s="26"/>
      <c r="E347" s="26"/>
    </row>
    <row r="348" spans="1:5" ht="15.75" customHeight="1">
      <c r="A348" s="688"/>
      <c r="B348" s="26" t="s">
        <v>606</v>
      </c>
      <c r="C348" s="26" t="s">
        <v>166</v>
      </c>
      <c r="D348" s="26"/>
      <c r="E348" s="26"/>
    </row>
    <row r="349" spans="1:5" ht="15.75" customHeight="1">
      <c r="A349" s="688"/>
      <c r="B349" s="26" t="s">
        <v>607</v>
      </c>
      <c r="C349" s="26" t="s">
        <v>166</v>
      </c>
      <c r="D349" s="26"/>
      <c r="E349" s="26"/>
    </row>
    <row r="350" spans="1:5" ht="15.75" customHeight="1">
      <c r="A350" s="688"/>
      <c r="B350" s="26" t="s">
        <v>608</v>
      </c>
      <c r="C350" s="26" t="s">
        <v>449</v>
      </c>
      <c r="D350" s="26"/>
      <c r="E350" s="26"/>
    </row>
    <row r="351" spans="1:5" ht="15.75" customHeight="1">
      <c r="A351" s="688"/>
      <c r="B351" s="26" t="s">
        <v>610</v>
      </c>
      <c r="C351" s="26" t="s">
        <v>449</v>
      </c>
      <c r="D351" s="26"/>
      <c r="E351" s="26"/>
    </row>
    <row r="352" spans="1:5" ht="15.75" customHeight="1">
      <c r="A352" s="688"/>
      <c r="B352" s="26" t="s">
        <v>611</v>
      </c>
      <c r="C352" s="26" t="s">
        <v>449</v>
      </c>
      <c r="D352" s="26"/>
      <c r="E352" s="26"/>
    </row>
    <row r="353" spans="1:5" ht="15.75" customHeight="1">
      <c r="A353" s="688"/>
      <c r="B353" s="26" t="s">
        <v>612</v>
      </c>
      <c r="C353" s="26" t="s">
        <v>166</v>
      </c>
      <c r="D353" s="26"/>
      <c r="E353" s="26"/>
    </row>
    <row r="354" spans="1:5" ht="15.75" customHeight="1">
      <c r="A354" s="688"/>
      <c r="B354" s="26" t="s">
        <v>613</v>
      </c>
      <c r="C354" s="26" t="s">
        <v>166</v>
      </c>
      <c r="D354" s="26"/>
      <c r="E354" s="26"/>
    </row>
    <row r="355" spans="1:5" ht="15.75" customHeight="1">
      <c r="A355" s="688"/>
      <c r="B355" s="26" t="s">
        <v>614</v>
      </c>
      <c r="C355" s="26" t="s">
        <v>616</v>
      </c>
      <c r="D355" s="26"/>
      <c r="E355" s="26"/>
    </row>
    <row r="356" spans="1:5" ht="15.75" customHeight="1">
      <c r="A356" s="688"/>
      <c r="B356" s="26" t="s">
        <v>617</v>
      </c>
      <c r="C356" s="26" t="s">
        <v>149</v>
      </c>
      <c r="D356" s="26"/>
      <c r="E356" s="26"/>
    </row>
    <row r="357" spans="1:5" ht="15.75" customHeight="1">
      <c r="A357" s="688"/>
      <c r="B357" s="26" t="s">
        <v>618</v>
      </c>
      <c r="C357" s="26" t="s">
        <v>326</v>
      </c>
      <c r="D357" s="26"/>
      <c r="E357" s="26"/>
    </row>
    <row r="358" spans="1:5" ht="15.75" customHeight="1">
      <c r="A358" s="688"/>
      <c r="B358" s="26" t="s">
        <v>619</v>
      </c>
      <c r="C358" s="26" t="s">
        <v>326</v>
      </c>
      <c r="D358" s="26"/>
      <c r="E358" s="26"/>
    </row>
    <row r="359" spans="1:5" ht="15.75" customHeight="1">
      <c r="A359" s="688"/>
      <c r="B359" s="26" t="s">
        <v>620</v>
      </c>
      <c r="C359" s="26" t="s">
        <v>326</v>
      </c>
      <c r="D359" s="26"/>
      <c r="E359" s="26"/>
    </row>
    <row r="360" spans="1:5" ht="15.75" customHeight="1">
      <c r="A360" s="688"/>
      <c r="B360" s="26" t="s">
        <v>622</v>
      </c>
      <c r="C360" s="26" t="s">
        <v>326</v>
      </c>
      <c r="D360" s="26"/>
      <c r="E360" s="26"/>
    </row>
    <row r="361" spans="1:5" ht="15.75" customHeight="1">
      <c r="A361" s="688"/>
      <c r="B361" s="26" t="s">
        <v>623</v>
      </c>
      <c r="C361" s="26" t="s">
        <v>624</v>
      </c>
      <c r="D361" s="26"/>
      <c r="E361" s="26"/>
    </row>
    <row r="362" spans="1:5" ht="15.75" customHeight="1">
      <c r="A362" s="688"/>
      <c r="B362" s="26" t="s">
        <v>625</v>
      </c>
      <c r="C362" s="26" t="s">
        <v>166</v>
      </c>
      <c r="D362" s="26"/>
      <c r="E362" s="26"/>
    </row>
    <row r="363" spans="1:5" ht="15.75" customHeight="1">
      <c r="A363" s="688"/>
      <c r="B363" s="26" t="s">
        <v>626</v>
      </c>
      <c r="C363" s="26" t="s">
        <v>326</v>
      </c>
      <c r="D363" s="26"/>
      <c r="E363" s="26"/>
    </row>
    <row r="364" spans="1:5" ht="15.75" customHeight="1">
      <c r="A364" s="688"/>
      <c r="B364" s="26" t="s">
        <v>627</v>
      </c>
      <c r="C364" s="26" t="s">
        <v>484</v>
      </c>
      <c r="D364" s="26"/>
      <c r="E364" s="26"/>
    </row>
    <row r="365" spans="1:5" ht="15.75" customHeight="1">
      <c r="A365" s="688"/>
      <c r="B365" s="26" t="s">
        <v>629</v>
      </c>
      <c r="C365" s="26" t="s">
        <v>360</v>
      </c>
      <c r="D365" s="26"/>
      <c r="E365" s="26"/>
    </row>
    <row r="366" spans="1:5" ht="15.75" customHeight="1">
      <c r="A366" s="688"/>
      <c r="B366" s="26" t="s">
        <v>630</v>
      </c>
      <c r="C366" s="26" t="s">
        <v>166</v>
      </c>
      <c r="D366" s="26"/>
      <c r="E366" s="26"/>
    </row>
    <row r="367" spans="1:5" ht="15.75" customHeight="1">
      <c r="A367" s="688"/>
      <c r="B367" s="26" t="s">
        <v>631</v>
      </c>
      <c r="C367" s="26" t="s">
        <v>624</v>
      </c>
      <c r="D367" s="26"/>
      <c r="E367" s="26"/>
    </row>
    <row r="368" spans="1:5" ht="15.75" customHeight="1">
      <c r="A368" s="688"/>
      <c r="B368" s="26" t="s">
        <v>633</v>
      </c>
      <c r="C368" s="26" t="s">
        <v>452</v>
      </c>
      <c r="D368" s="26"/>
      <c r="E368" s="26"/>
    </row>
    <row r="369" spans="1:5" ht="15.75" customHeight="1">
      <c r="A369" s="688"/>
      <c r="B369" s="26" t="s">
        <v>634</v>
      </c>
      <c r="C369" s="26" t="s">
        <v>149</v>
      </c>
      <c r="D369" s="26"/>
      <c r="E369" s="26"/>
    </row>
    <row r="370" spans="1:5" ht="15.75" customHeight="1">
      <c r="A370" s="688"/>
      <c r="B370" s="26" t="s">
        <v>635</v>
      </c>
      <c r="C370" s="26" t="s">
        <v>149</v>
      </c>
      <c r="D370" s="26"/>
      <c r="E370" s="26"/>
    </row>
    <row r="371" spans="1:5" ht="15.75" customHeight="1">
      <c r="A371" s="688"/>
      <c r="B371" s="26" t="s">
        <v>636</v>
      </c>
      <c r="C371" s="26" t="s">
        <v>326</v>
      </c>
      <c r="D371" s="26"/>
      <c r="E371" s="26"/>
    </row>
    <row r="372" spans="1:5" ht="15.75" customHeight="1">
      <c r="A372" s="688"/>
      <c r="B372" s="26" t="s">
        <v>637</v>
      </c>
      <c r="C372" s="26" t="s">
        <v>640</v>
      </c>
      <c r="D372" s="26"/>
      <c r="E372" s="26"/>
    </row>
    <row r="373" spans="1:5" ht="15.75" customHeight="1">
      <c r="A373" s="688"/>
      <c r="B373" s="26" t="s">
        <v>643</v>
      </c>
      <c r="C373" s="26" t="s">
        <v>534</v>
      </c>
      <c r="D373" s="26"/>
      <c r="E373" s="26"/>
    </row>
    <row r="374" spans="1:5" ht="15.75" customHeight="1">
      <c r="A374" s="688"/>
      <c r="B374" s="26" t="s">
        <v>645</v>
      </c>
      <c r="C374" s="26" t="s">
        <v>640</v>
      </c>
      <c r="D374" s="26"/>
      <c r="E374" s="26"/>
    </row>
    <row r="375" spans="1:5" ht="15.75" customHeight="1">
      <c r="A375" s="688"/>
      <c r="B375" s="26" t="s">
        <v>647</v>
      </c>
      <c r="C375" s="26" t="s">
        <v>640</v>
      </c>
      <c r="D375" s="26"/>
      <c r="E375" s="26"/>
    </row>
    <row r="376" spans="1:5" ht="15.75" customHeight="1">
      <c r="A376" s="688"/>
      <c r="B376" s="26" t="s">
        <v>648</v>
      </c>
      <c r="C376" s="26" t="s">
        <v>326</v>
      </c>
      <c r="D376" s="26"/>
      <c r="E376" s="26"/>
    </row>
    <row r="377" spans="1:5" ht="15.75" customHeight="1">
      <c r="A377" s="688"/>
      <c r="B377" s="26" t="s">
        <v>650</v>
      </c>
      <c r="C377" s="26" t="s">
        <v>326</v>
      </c>
      <c r="D377" s="26"/>
      <c r="E377" s="26"/>
    </row>
    <row r="378" spans="1:5" ht="15.75" customHeight="1">
      <c r="A378" s="688"/>
      <c r="B378" s="26" t="s">
        <v>651</v>
      </c>
      <c r="C378" s="26" t="s">
        <v>452</v>
      </c>
      <c r="D378" s="26"/>
      <c r="E378" s="26"/>
    </row>
    <row r="379" spans="1:5" ht="15.75" customHeight="1">
      <c r="A379" s="688"/>
      <c r="B379" s="26" t="s">
        <v>652</v>
      </c>
      <c r="C379" s="26" t="s">
        <v>449</v>
      </c>
      <c r="D379" s="26"/>
      <c r="E379" s="26"/>
    </row>
    <row r="380" spans="1:5" ht="15.75" customHeight="1">
      <c r="A380" s="688"/>
      <c r="B380" s="26" t="s">
        <v>653</v>
      </c>
      <c r="C380" s="26" t="s">
        <v>166</v>
      </c>
      <c r="D380" s="26"/>
      <c r="E380" s="26"/>
    </row>
    <row r="381" spans="1:5" ht="15.75" customHeight="1">
      <c r="A381" s="688"/>
      <c r="B381" s="26" t="s">
        <v>654</v>
      </c>
      <c r="C381" s="26" t="s">
        <v>166</v>
      </c>
      <c r="D381" s="26"/>
      <c r="E381" s="26"/>
    </row>
    <row r="382" spans="1:5" ht="15.75" customHeight="1">
      <c r="A382" s="688"/>
      <c r="B382" s="26" t="s">
        <v>655</v>
      </c>
      <c r="C382" s="26" t="s">
        <v>360</v>
      </c>
      <c r="D382" s="26"/>
      <c r="E382" s="26"/>
    </row>
    <row r="383" spans="1:5" ht="15.75" customHeight="1">
      <c r="A383" s="688"/>
      <c r="B383" s="26" t="s">
        <v>657</v>
      </c>
      <c r="C383" s="26" t="s">
        <v>452</v>
      </c>
      <c r="D383" s="26"/>
      <c r="E383" s="26"/>
    </row>
    <row r="384" spans="1:5" ht="15.75" customHeight="1">
      <c r="A384" s="688"/>
      <c r="B384" s="26" t="s">
        <v>658</v>
      </c>
      <c r="C384" s="26" t="s">
        <v>166</v>
      </c>
      <c r="D384" s="26"/>
      <c r="E384" s="26"/>
    </row>
    <row r="385" spans="1:5" ht="15.75" customHeight="1">
      <c r="A385" s="689" t="s">
        <v>660</v>
      </c>
      <c r="B385" s="27" t="s">
        <v>664</v>
      </c>
      <c r="C385" s="27" t="s">
        <v>166</v>
      </c>
      <c r="D385" s="27"/>
      <c r="E385" s="49"/>
    </row>
    <row r="386" spans="1:5" ht="15.75" customHeight="1">
      <c r="A386" s="690"/>
      <c r="B386" s="27" t="s">
        <v>667</v>
      </c>
      <c r="C386" s="27" t="s">
        <v>166</v>
      </c>
      <c r="D386" s="27"/>
      <c r="E386" s="49"/>
    </row>
    <row r="387" spans="1:5" ht="15.75" customHeight="1">
      <c r="A387" s="690"/>
      <c r="B387" s="27" t="s">
        <v>668</v>
      </c>
      <c r="C387" s="27" t="s">
        <v>452</v>
      </c>
      <c r="D387" s="27"/>
      <c r="E387" s="49"/>
    </row>
    <row r="388" spans="1:5" ht="15.75" customHeight="1">
      <c r="A388" s="690"/>
      <c r="B388" s="27" t="s">
        <v>670</v>
      </c>
      <c r="C388" s="27" t="s">
        <v>452</v>
      </c>
      <c r="D388" s="27"/>
      <c r="E388" s="49"/>
    </row>
    <row r="389" spans="1:5" ht="15.75" customHeight="1">
      <c r="A389" s="690"/>
      <c r="B389" s="27" t="s">
        <v>453</v>
      </c>
      <c r="C389" s="27" t="s">
        <v>452</v>
      </c>
      <c r="D389" s="27"/>
      <c r="E389" s="49"/>
    </row>
    <row r="390" spans="1:5" ht="15.75" customHeight="1">
      <c r="A390" s="690"/>
      <c r="B390" s="27" t="s">
        <v>512</v>
      </c>
      <c r="C390" s="27" t="s">
        <v>166</v>
      </c>
      <c r="D390" s="27"/>
      <c r="E390" s="49"/>
    </row>
    <row r="391" spans="1:5" ht="15.75" customHeight="1">
      <c r="A391" s="690"/>
      <c r="B391" s="27" t="s">
        <v>673</v>
      </c>
      <c r="C391" s="27" t="s">
        <v>458</v>
      </c>
      <c r="D391" s="27"/>
      <c r="E391" s="49"/>
    </row>
    <row r="392" spans="1:5" ht="15.75" customHeight="1">
      <c r="A392" s="690"/>
      <c r="B392" s="27" t="s">
        <v>451</v>
      </c>
      <c r="C392" s="27" t="s">
        <v>452</v>
      </c>
      <c r="D392" s="27"/>
      <c r="E392" s="49"/>
    </row>
    <row r="393" spans="1:5" ht="15.75" customHeight="1">
      <c r="A393" s="690"/>
      <c r="B393" s="27" t="s">
        <v>455</v>
      </c>
      <c r="C393" s="27" t="s">
        <v>149</v>
      </c>
      <c r="D393" s="27"/>
      <c r="E393" s="49"/>
    </row>
    <row r="394" spans="1:5" ht="15.75" customHeight="1">
      <c r="A394" s="690"/>
      <c r="B394" s="27" t="s">
        <v>464</v>
      </c>
      <c r="C394" s="27" t="s">
        <v>153</v>
      </c>
      <c r="D394" s="27"/>
      <c r="E394" s="49"/>
    </row>
    <row r="395" spans="1:5" ht="15.75" customHeight="1">
      <c r="A395" s="690"/>
      <c r="B395" s="27" t="s">
        <v>465</v>
      </c>
      <c r="C395" s="27" t="s">
        <v>460</v>
      </c>
      <c r="D395" s="27"/>
      <c r="E395" s="49"/>
    </row>
    <row r="396" spans="1:5" ht="15.75" customHeight="1">
      <c r="A396" s="690"/>
      <c r="B396" s="27" t="s">
        <v>456</v>
      </c>
      <c r="C396" s="27" t="s">
        <v>449</v>
      </c>
      <c r="D396" s="27"/>
      <c r="E396" s="49"/>
    </row>
    <row r="397" spans="1:5" ht="15.75" customHeight="1">
      <c r="A397" s="690"/>
      <c r="B397" s="27" t="s">
        <v>457</v>
      </c>
      <c r="C397" s="27" t="s">
        <v>458</v>
      </c>
      <c r="D397" s="27"/>
      <c r="E397" s="49"/>
    </row>
    <row r="398" spans="1:5" ht="15.75" customHeight="1">
      <c r="A398" s="690"/>
      <c r="B398" s="27" t="s">
        <v>459</v>
      </c>
      <c r="C398" s="27" t="s">
        <v>460</v>
      </c>
      <c r="D398" s="27"/>
      <c r="E398" s="49"/>
    </row>
    <row r="399" spans="1:5" ht="15.75" customHeight="1">
      <c r="A399" s="690"/>
      <c r="B399" s="27" t="s">
        <v>448</v>
      </c>
      <c r="C399" s="27" t="s">
        <v>449</v>
      </c>
      <c r="D399" s="27" t="s">
        <v>150</v>
      </c>
      <c r="E399" s="49"/>
    </row>
    <row r="400" spans="1:5" ht="15.75" customHeight="1">
      <c r="A400" s="696" t="s">
        <v>678</v>
      </c>
      <c r="B400" s="26" t="s">
        <v>668</v>
      </c>
      <c r="C400" s="26" t="s">
        <v>452</v>
      </c>
      <c r="D400" s="26"/>
      <c r="E400" s="26"/>
    </row>
    <row r="401" spans="1:5" ht="15.75" customHeight="1">
      <c r="A401" s="688"/>
      <c r="B401" s="26" t="s">
        <v>679</v>
      </c>
      <c r="C401" s="26" t="s">
        <v>449</v>
      </c>
      <c r="D401" s="26"/>
      <c r="E401" s="26"/>
    </row>
    <row r="402" spans="1:5" ht="15.75" customHeight="1">
      <c r="A402" s="688"/>
      <c r="B402" s="26" t="s">
        <v>681</v>
      </c>
      <c r="C402" s="26" t="s">
        <v>153</v>
      </c>
      <c r="D402" s="26"/>
      <c r="E402" s="26"/>
    </row>
    <row r="403" spans="1:5" ht="15.75" customHeight="1">
      <c r="A403" s="688"/>
      <c r="B403" s="26" t="s">
        <v>682</v>
      </c>
      <c r="C403" s="26" t="s">
        <v>223</v>
      </c>
      <c r="D403" s="26"/>
      <c r="E403" s="26"/>
    </row>
    <row r="404" spans="1:5" ht="15.75" customHeight="1">
      <c r="A404" s="688"/>
      <c r="B404" s="26" t="s">
        <v>683</v>
      </c>
      <c r="C404" s="26" t="s">
        <v>153</v>
      </c>
      <c r="D404" s="26"/>
      <c r="E404" s="26"/>
    </row>
    <row r="405" spans="1:5" ht="15.75" customHeight="1">
      <c r="A405" s="688"/>
      <c r="B405" s="26" t="s">
        <v>684</v>
      </c>
      <c r="C405" s="26" t="s">
        <v>166</v>
      </c>
      <c r="D405" s="26"/>
      <c r="E405" s="26"/>
    </row>
    <row r="406" spans="1:5" ht="15.75" customHeight="1">
      <c r="A406" s="688"/>
      <c r="B406" s="26" t="s">
        <v>688</v>
      </c>
      <c r="C406" s="26" t="s">
        <v>166</v>
      </c>
      <c r="D406" s="26"/>
      <c r="E406" s="26"/>
    </row>
    <row r="407" spans="1:5" ht="15.75" customHeight="1">
      <c r="A407" s="688"/>
      <c r="B407" s="26" t="s">
        <v>689</v>
      </c>
      <c r="C407" s="26" t="s">
        <v>166</v>
      </c>
      <c r="D407" s="26"/>
      <c r="E407" s="26"/>
    </row>
    <row r="408" spans="1:5" ht="15.75" customHeight="1">
      <c r="A408" s="688"/>
      <c r="B408" s="26" t="s">
        <v>690</v>
      </c>
      <c r="C408" s="26" t="s">
        <v>166</v>
      </c>
      <c r="D408" s="26"/>
      <c r="E408" s="26"/>
    </row>
    <row r="409" spans="1:5" ht="15.75" customHeight="1">
      <c r="A409" s="688"/>
      <c r="B409" s="26" t="s">
        <v>692</v>
      </c>
      <c r="C409" s="26" t="s">
        <v>484</v>
      </c>
      <c r="D409" s="26"/>
      <c r="E409" s="26"/>
    </row>
    <row r="410" spans="1:5" ht="15.75" customHeight="1">
      <c r="A410" s="688"/>
      <c r="B410" s="26" t="s">
        <v>453</v>
      </c>
      <c r="C410" s="26" t="s">
        <v>452</v>
      </c>
      <c r="D410" s="26"/>
      <c r="E410" s="26"/>
    </row>
    <row r="411" spans="1:5" ht="15.75" customHeight="1">
      <c r="A411" s="688"/>
      <c r="B411" s="26" t="s">
        <v>451</v>
      </c>
      <c r="C411" s="26" t="s">
        <v>452</v>
      </c>
      <c r="D411" s="26"/>
      <c r="E411" s="26"/>
    </row>
    <row r="412" spans="1:5" ht="15.75" customHeight="1">
      <c r="A412" s="688"/>
      <c r="B412" s="26" t="s">
        <v>455</v>
      </c>
      <c r="C412" s="26" t="s">
        <v>149</v>
      </c>
      <c r="D412" s="26"/>
      <c r="E412" s="26"/>
    </row>
    <row r="413" spans="1:5" ht="15.75" customHeight="1">
      <c r="A413" s="688"/>
      <c r="B413" s="26" t="s">
        <v>464</v>
      </c>
      <c r="C413" s="26" t="s">
        <v>153</v>
      </c>
      <c r="D413" s="26"/>
      <c r="E413" s="26"/>
    </row>
    <row r="414" spans="1:5" ht="15.75" customHeight="1">
      <c r="A414" s="688"/>
      <c r="B414" s="26" t="s">
        <v>465</v>
      </c>
      <c r="C414" s="26" t="s">
        <v>460</v>
      </c>
      <c r="D414" s="26"/>
      <c r="E414" s="26"/>
    </row>
    <row r="415" spans="1:5" ht="15.75" customHeight="1">
      <c r="A415" s="688"/>
      <c r="B415" s="26" t="s">
        <v>456</v>
      </c>
      <c r="C415" s="26" t="s">
        <v>449</v>
      </c>
      <c r="D415" s="26"/>
      <c r="E415" s="26"/>
    </row>
    <row r="416" spans="1:5" ht="15.75" customHeight="1">
      <c r="A416" s="688"/>
      <c r="B416" s="26" t="s">
        <v>457</v>
      </c>
      <c r="C416" s="26" t="s">
        <v>458</v>
      </c>
      <c r="D416" s="26"/>
      <c r="E416" s="26"/>
    </row>
    <row r="417" spans="1:6" ht="15.75" customHeight="1">
      <c r="A417" s="688"/>
      <c r="B417" s="26" t="s">
        <v>459</v>
      </c>
      <c r="C417" s="26" t="s">
        <v>460</v>
      </c>
      <c r="D417" s="26"/>
      <c r="E417" s="26"/>
    </row>
    <row r="418" spans="1:6" ht="15.75" customHeight="1">
      <c r="A418" s="688"/>
      <c r="B418" s="26" t="s">
        <v>448</v>
      </c>
      <c r="C418" s="26" t="s">
        <v>449</v>
      </c>
      <c r="D418" s="26" t="s">
        <v>150</v>
      </c>
      <c r="E418" s="26"/>
    </row>
    <row r="419" spans="1:6" ht="15.75" customHeight="1">
      <c r="A419" s="688"/>
      <c r="B419" s="26" t="s">
        <v>524</v>
      </c>
      <c r="C419" s="26" t="s">
        <v>166</v>
      </c>
      <c r="D419" s="26"/>
      <c r="E419" s="26"/>
    </row>
    <row r="420" spans="1:6" ht="15.75" customHeight="1">
      <c r="A420" s="689" t="s">
        <v>698</v>
      </c>
      <c r="B420" s="27" t="s">
        <v>702</v>
      </c>
      <c r="C420" s="27" t="s">
        <v>166</v>
      </c>
      <c r="D420" s="27"/>
      <c r="E420" s="26"/>
    </row>
    <row r="421" spans="1:6" ht="15.75" customHeight="1">
      <c r="A421" s="690"/>
      <c r="B421" s="27" t="s">
        <v>451</v>
      </c>
      <c r="C421" s="27" t="s">
        <v>452</v>
      </c>
      <c r="D421" s="27"/>
      <c r="E421" s="26"/>
    </row>
    <row r="422" spans="1:6" ht="15.75" customHeight="1">
      <c r="A422" s="690"/>
      <c r="B422" s="27" t="s">
        <v>453</v>
      </c>
      <c r="C422" s="27" t="s">
        <v>452</v>
      </c>
      <c r="D422" s="27"/>
      <c r="E422" s="26"/>
    </row>
    <row r="423" spans="1:6" ht="15.75" customHeight="1">
      <c r="A423" s="690"/>
      <c r="B423" s="27" t="s">
        <v>448</v>
      </c>
      <c r="C423" s="27" t="s">
        <v>449</v>
      </c>
      <c r="D423" s="27" t="s">
        <v>150</v>
      </c>
      <c r="E423" s="26"/>
    </row>
    <row r="424" spans="1:6" ht="15.75" customHeight="1">
      <c r="A424" s="690"/>
      <c r="B424" s="27" t="s">
        <v>455</v>
      </c>
      <c r="C424" s="27" t="s">
        <v>149</v>
      </c>
      <c r="D424" s="27"/>
      <c r="E424" s="26"/>
    </row>
    <row r="425" spans="1:6" ht="15.75" customHeight="1">
      <c r="A425" s="690"/>
      <c r="B425" s="27" t="s">
        <v>708</v>
      </c>
      <c r="C425" s="27" t="s">
        <v>452</v>
      </c>
      <c r="D425" s="27"/>
      <c r="E425" s="26"/>
    </row>
    <row r="426" spans="1:6" ht="15.75" customHeight="1">
      <c r="A426" s="690"/>
      <c r="B426" s="27" t="s">
        <v>456</v>
      </c>
      <c r="C426" s="27" t="s">
        <v>449</v>
      </c>
      <c r="D426" s="27"/>
      <c r="E426" s="26"/>
    </row>
    <row r="427" spans="1:6" ht="15.75" customHeight="1">
      <c r="A427" s="690"/>
      <c r="B427" s="27" t="s">
        <v>457</v>
      </c>
      <c r="C427" s="27" t="s">
        <v>458</v>
      </c>
      <c r="D427" s="27"/>
      <c r="E427" s="26"/>
    </row>
    <row r="428" spans="1:6" ht="15.75" customHeight="1">
      <c r="A428" s="690"/>
      <c r="B428" s="27" t="s">
        <v>459</v>
      </c>
      <c r="C428" s="27" t="s">
        <v>460</v>
      </c>
      <c r="D428" s="27"/>
      <c r="E428" s="26"/>
    </row>
    <row r="429" spans="1:6" ht="15.75" customHeight="1">
      <c r="A429" s="691" t="s">
        <v>710</v>
      </c>
      <c r="B429" s="26" t="s">
        <v>724</v>
      </c>
      <c r="C429" s="26" t="s">
        <v>277</v>
      </c>
      <c r="D429" s="26" t="s">
        <v>150</v>
      </c>
      <c r="E429" s="13" t="s">
        <v>725</v>
      </c>
      <c r="F429" s="13"/>
    </row>
    <row r="430" spans="1:6" ht="15.75" customHeight="1">
      <c r="A430" s="692"/>
      <c r="B430" s="26" t="s">
        <v>732</v>
      </c>
      <c r="C430" s="26" t="s">
        <v>305</v>
      </c>
      <c r="D430" s="26" t="s">
        <v>150</v>
      </c>
      <c r="E430" s="13" t="s">
        <v>734</v>
      </c>
      <c r="F430" s="13"/>
    </row>
    <row r="431" spans="1:6" ht="15.75" customHeight="1">
      <c r="A431" s="692"/>
      <c r="B431" s="26" t="s">
        <v>735</v>
      </c>
      <c r="C431" s="26" t="s">
        <v>286</v>
      </c>
      <c r="D431" s="26" t="s">
        <v>150</v>
      </c>
      <c r="E431" s="67" t="s">
        <v>736</v>
      </c>
      <c r="F431" s="67" t="s">
        <v>843</v>
      </c>
    </row>
    <row r="432" spans="1:6" ht="15.75" customHeight="1">
      <c r="A432" s="692"/>
      <c r="B432" s="26" t="s">
        <v>845</v>
      </c>
      <c r="C432" s="26" t="s">
        <v>286</v>
      </c>
      <c r="D432" s="26" t="s">
        <v>150</v>
      </c>
      <c r="E432" s="67" t="s">
        <v>846</v>
      </c>
      <c r="F432" s="13" t="s">
        <v>847</v>
      </c>
    </row>
    <row r="433" spans="1:7" ht="15.75" customHeight="1">
      <c r="A433" s="692"/>
      <c r="B433" s="26" t="s">
        <v>849</v>
      </c>
      <c r="C433" s="26" t="s">
        <v>286</v>
      </c>
      <c r="D433" s="26" t="s">
        <v>150</v>
      </c>
      <c r="E433" s="67" t="s">
        <v>850</v>
      </c>
      <c r="F433" s="13" t="s">
        <v>851</v>
      </c>
    </row>
    <row r="434" spans="1:7" ht="15.75" customHeight="1">
      <c r="A434" s="692"/>
      <c r="B434" s="26" t="s">
        <v>853</v>
      </c>
      <c r="C434" s="26" t="s">
        <v>855</v>
      </c>
      <c r="D434" s="26" t="s">
        <v>150</v>
      </c>
      <c r="E434" s="67" t="s">
        <v>856</v>
      </c>
      <c r="F434" s="13" t="s">
        <v>857</v>
      </c>
    </row>
    <row r="435" spans="1:7" ht="15.75" customHeight="1">
      <c r="A435" s="692"/>
      <c r="B435" s="26" t="s">
        <v>213</v>
      </c>
      <c r="C435" s="26" t="s">
        <v>286</v>
      </c>
      <c r="D435" s="26" t="s">
        <v>150</v>
      </c>
      <c r="E435" s="13" t="s">
        <v>859</v>
      </c>
    </row>
    <row r="436" spans="1:7" ht="15.75" customHeight="1">
      <c r="A436" s="692"/>
      <c r="B436" s="26" t="s">
        <v>861</v>
      </c>
      <c r="C436" s="26" t="s">
        <v>277</v>
      </c>
      <c r="D436" s="26" t="s">
        <v>150</v>
      </c>
      <c r="E436" s="13" t="s">
        <v>862</v>
      </c>
      <c r="F436" s="13"/>
    </row>
    <row r="437" spans="1:7" ht="15.75" customHeight="1">
      <c r="A437" s="692"/>
      <c r="B437" s="26" t="s">
        <v>863</v>
      </c>
      <c r="C437" s="26" t="s">
        <v>277</v>
      </c>
      <c r="D437" s="26" t="s">
        <v>150</v>
      </c>
      <c r="E437" s="13" t="s">
        <v>865</v>
      </c>
      <c r="F437" s="13"/>
    </row>
    <row r="438" spans="1:7" ht="15.75" customHeight="1">
      <c r="A438" s="692"/>
      <c r="B438" s="26" t="s">
        <v>279</v>
      </c>
      <c r="C438" s="26" t="s">
        <v>280</v>
      </c>
      <c r="D438" s="26" t="s">
        <v>150</v>
      </c>
      <c r="E438" s="13" t="s">
        <v>866</v>
      </c>
      <c r="F438" s="13"/>
    </row>
    <row r="439" spans="1:7" ht="15.75" customHeight="1">
      <c r="A439" s="692"/>
      <c r="B439" s="69" t="s">
        <v>281</v>
      </c>
      <c r="C439" s="69" t="s">
        <v>280</v>
      </c>
      <c r="D439" s="69"/>
      <c r="E439" s="26"/>
      <c r="F439" s="13" t="s">
        <v>871</v>
      </c>
      <c r="G439" s="13" t="s">
        <v>873</v>
      </c>
    </row>
    <row r="440" spans="1:7" ht="15.75" customHeight="1">
      <c r="A440" s="689" t="s">
        <v>874</v>
      </c>
      <c r="B440" s="27" t="s">
        <v>176</v>
      </c>
      <c r="C440" s="27" t="s">
        <v>149</v>
      </c>
      <c r="D440" s="27" t="s">
        <v>150</v>
      </c>
      <c r="E440" s="49"/>
      <c r="F440" s="13"/>
    </row>
    <row r="441" spans="1:7" ht="15.75" customHeight="1">
      <c r="A441" s="690"/>
      <c r="B441" s="27" t="s">
        <v>264</v>
      </c>
      <c r="C441" s="27" t="s">
        <v>326</v>
      </c>
      <c r="D441" s="27" t="s">
        <v>150</v>
      </c>
      <c r="E441" s="49"/>
      <c r="F441" s="13"/>
    </row>
    <row r="442" spans="1:7" ht="15.75" customHeight="1">
      <c r="A442" s="690"/>
      <c r="B442" s="27" t="s">
        <v>156</v>
      </c>
      <c r="C442" s="27" t="s">
        <v>149</v>
      </c>
      <c r="D442" s="27" t="s">
        <v>150</v>
      </c>
      <c r="E442" s="49"/>
    </row>
    <row r="443" spans="1:7" ht="15.75" customHeight="1">
      <c r="A443" s="690"/>
      <c r="B443" s="27" t="s">
        <v>158</v>
      </c>
      <c r="C443" s="27" t="s">
        <v>149</v>
      </c>
      <c r="D443" s="27" t="s">
        <v>150</v>
      </c>
      <c r="E443" s="49"/>
    </row>
    <row r="444" spans="1:7" ht="15.75" customHeight="1">
      <c r="A444" s="694" t="s">
        <v>878</v>
      </c>
      <c r="B444" s="26" t="s">
        <v>176</v>
      </c>
      <c r="C444" s="26" t="s">
        <v>149</v>
      </c>
      <c r="D444" s="26" t="s">
        <v>150</v>
      </c>
      <c r="E444" s="49"/>
    </row>
    <row r="445" spans="1:7" ht="15.75" customHeight="1">
      <c r="A445" s="695"/>
      <c r="B445" s="26" t="s">
        <v>264</v>
      </c>
      <c r="C445" s="26" t="s">
        <v>326</v>
      </c>
      <c r="D445" s="26" t="s">
        <v>150</v>
      </c>
      <c r="E445" s="49"/>
    </row>
    <row r="446" spans="1:7" ht="15.75" customHeight="1">
      <c r="A446" s="695"/>
      <c r="B446" s="26" t="s">
        <v>156</v>
      </c>
      <c r="C446" s="26" t="s">
        <v>149</v>
      </c>
      <c r="D446" s="26" t="s">
        <v>150</v>
      </c>
      <c r="E446" s="26"/>
    </row>
    <row r="447" spans="1:7" ht="15.75" customHeight="1">
      <c r="A447" s="695"/>
      <c r="B447" s="69" t="s">
        <v>158</v>
      </c>
      <c r="C447" s="69" t="s">
        <v>149</v>
      </c>
      <c r="D447" s="69" t="s">
        <v>150</v>
      </c>
      <c r="E447" s="26"/>
    </row>
    <row r="448" spans="1:7" ht="15.75" customHeight="1">
      <c r="A448" s="689" t="s">
        <v>884</v>
      </c>
      <c r="B448" s="27" t="s">
        <v>176</v>
      </c>
      <c r="C448" s="27" t="s">
        <v>149</v>
      </c>
      <c r="D448" s="27" t="s">
        <v>150</v>
      </c>
      <c r="E448" s="49"/>
    </row>
    <row r="449" spans="1:5" ht="15.75" customHeight="1">
      <c r="A449" s="690"/>
      <c r="B449" s="27" t="s">
        <v>886</v>
      </c>
      <c r="C449" s="27" t="s">
        <v>149</v>
      </c>
      <c r="D449" s="27" t="s">
        <v>150</v>
      </c>
      <c r="E449" s="49"/>
    </row>
    <row r="450" spans="1:5" ht="15.75" customHeight="1">
      <c r="A450" s="690"/>
      <c r="B450" s="27" t="s">
        <v>888</v>
      </c>
      <c r="C450" s="27" t="s">
        <v>149</v>
      </c>
      <c r="D450" s="27" t="s">
        <v>150</v>
      </c>
      <c r="E450" s="49"/>
    </row>
    <row r="451" spans="1:5" ht="15.75" customHeight="1">
      <c r="A451" s="690"/>
      <c r="B451" s="27" t="s">
        <v>889</v>
      </c>
      <c r="C451" s="27" t="s">
        <v>890</v>
      </c>
      <c r="D451" s="27"/>
      <c r="E451" s="49"/>
    </row>
    <row r="452" spans="1:5" ht="15.75" customHeight="1">
      <c r="A452" s="690"/>
      <c r="B452" s="27" t="s">
        <v>892</v>
      </c>
      <c r="C452" s="27" t="s">
        <v>149</v>
      </c>
      <c r="D452" s="27" t="s">
        <v>150</v>
      </c>
      <c r="E452" s="49"/>
    </row>
    <row r="453" spans="1:5" ht="15.75" customHeight="1">
      <c r="A453" s="690"/>
      <c r="B453" s="27" t="s">
        <v>893</v>
      </c>
      <c r="C453" s="27" t="s">
        <v>183</v>
      </c>
      <c r="D453" s="27"/>
      <c r="E453" s="49"/>
    </row>
    <row r="454" spans="1:5" ht="15.75" customHeight="1">
      <c r="A454" s="690"/>
      <c r="B454" s="27" t="s">
        <v>156</v>
      </c>
      <c r="C454" s="27" t="s">
        <v>149</v>
      </c>
      <c r="D454" s="27" t="s">
        <v>150</v>
      </c>
      <c r="E454" s="49"/>
    </row>
    <row r="455" spans="1:5" ht="15.75" customHeight="1">
      <c r="A455" s="690"/>
      <c r="B455" s="27" t="s">
        <v>158</v>
      </c>
      <c r="C455" s="27" t="s">
        <v>149</v>
      </c>
      <c r="D455" s="27" t="s">
        <v>150</v>
      </c>
      <c r="E455" s="49"/>
    </row>
    <row r="456" spans="1:5" ht="15.75" customHeight="1">
      <c r="A456" s="696" t="s">
        <v>896</v>
      </c>
      <c r="B456" s="26" t="s">
        <v>176</v>
      </c>
      <c r="C456" s="26" t="s">
        <v>149</v>
      </c>
      <c r="D456" s="26" t="s">
        <v>150</v>
      </c>
      <c r="E456" s="26"/>
    </row>
    <row r="457" spans="1:5" ht="15.75" customHeight="1">
      <c r="A457" s="688"/>
      <c r="B457" s="26" t="s">
        <v>264</v>
      </c>
      <c r="C457" s="26" t="s">
        <v>326</v>
      </c>
      <c r="D457" s="26" t="s">
        <v>150</v>
      </c>
      <c r="E457" s="26"/>
    </row>
    <row r="458" spans="1:5" ht="15.75" customHeight="1">
      <c r="A458" s="688"/>
      <c r="B458" s="26" t="s">
        <v>156</v>
      </c>
      <c r="C458" s="26" t="s">
        <v>149</v>
      </c>
      <c r="D458" s="26" t="s">
        <v>150</v>
      </c>
      <c r="E458" s="26"/>
    </row>
    <row r="459" spans="1:5" ht="15.75" customHeight="1">
      <c r="A459" s="688"/>
      <c r="B459" s="26" t="s">
        <v>158</v>
      </c>
      <c r="C459" s="26" t="s">
        <v>149</v>
      </c>
      <c r="D459" s="26" t="s">
        <v>150</v>
      </c>
      <c r="E459" s="26"/>
    </row>
    <row r="460" spans="1:5" ht="15.75" customHeight="1">
      <c r="A460" s="689" t="s">
        <v>899</v>
      </c>
      <c r="B460" s="27" t="s">
        <v>176</v>
      </c>
      <c r="C460" s="27" t="s">
        <v>149</v>
      </c>
      <c r="D460" s="27" t="s">
        <v>150</v>
      </c>
      <c r="E460" s="26"/>
    </row>
    <row r="461" spans="1:5" ht="15.75" customHeight="1">
      <c r="A461" s="690"/>
      <c r="B461" s="27" t="s">
        <v>901</v>
      </c>
      <c r="C461" s="27" t="s">
        <v>484</v>
      </c>
      <c r="D461" s="27" t="s">
        <v>150</v>
      </c>
      <c r="E461" s="26"/>
    </row>
    <row r="462" spans="1:5" ht="15.75" customHeight="1">
      <c r="A462" s="690"/>
      <c r="B462" s="27" t="s">
        <v>264</v>
      </c>
      <c r="C462" s="27" t="s">
        <v>326</v>
      </c>
      <c r="D462" s="27" t="s">
        <v>150</v>
      </c>
      <c r="E462" s="26"/>
    </row>
    <row r="463" spans="1:5" ht="15.75" customHeight="1">
      <c r="A463" s="690"/>
      <c r="B463" s="27" t="s">
        <v>156</v>
      </c>
      <c r="C463" s="27" t="s">
        <v>149</v>
      </c>
      <c r="D463" s="27" t="s">
        <v>150</v>
      </c>
      <c r="E463" s="26"/>
    </row>
    <row r="464" spans="1:5" ht="15.75" customHeight="1">
      <c r="A464" s="690"/>
      <c r="B464" s="27" t="s">
        <v>158</v>
      </c>
      <c r="C464" s="27" t="s">
        <v>149</v>
      </c>
      <c r="D464" s="27" t="s">
        <v>150</v>
      </c>
      <c r="E464" s="26"/>
    </row>
    <row r="465" spans="1:5" ht="15.75" customHeight="1">
      <c r="A465" s="694" t="s">
        <v>905</v>
      </c>
      <c r="B465" s="26" t="s">
        <v>176</v>
      </c>
      <c r="C465" s="26" t="s">
        <v>149</v>
      </c>
      <c r="D465" s="26" t="s">
        <v>150</v>
      </c>
      <c r="E465" s="49"/>
    </row>
    <row r="466" spans="1:5" ht="15.75" customHeight="1">
      <c r="A466" s="695"/>
      <c r="B466" s="26" t="s">
        <v>264</v>
      </c>
      <c r="C466" s="26" t="s">
        <v>326</v>
      </c>
      <c r="D466" s="26" t="s">
        <v>150</v>
      </c>
      <c r="E466" s="26"/>
    </row>
    <row r="467" spans="1:5" ht="15.75" customHeight="1">
      <c r="A467" s="695"/>
      <c r="B467" s="26" t="s">
        <v>156</v>
      </c>
      <c r="C467" s="26" t="s">
        <v>149</v>
      </c>
      <c r="D467" s="26" t="s">
        <v>150</v>
      </c>
      <c r="E467" s="26"/>
    </row>
    <row r="468" spans="1:5" ht="15.75" customHeight="1">
      <c r="A468" s="695"/>
      <c r="B468" s="69" t="s">
        <v>158</v>
      </c>
      <c r="C468" s="69" t="s">
        <v>149</v>
      </c>
      <c r="D468" s="69" t="s">
        <v>150</v>
      </c>
      <c r="E468" s="69"/>
    </row>
    <row r="469" spans="1:5" ht="15.75" customHeight="1">
      <c r="A469" s="24" t="s">
        <v>108</v>
      </c>
      <c r="B469" s="25" t="s">
        <v>118</v>
      </c>
      <c r="C469" s="25" t="s">
        <v>124</v>
      </c>
      <c r="D469" s="25" t="s">
        <v>127</v>
      </c>
    </row>
    <row r="470" spans="1:5" ht="15.75" customHeight="1">
      <c r="A470" s="689" t="s">
        <v>908</v>
      </c>
      <c r="B470" s="27" t="s">
        <v>176</v>
      </c>
      <c r="C470" s="27" t="s">
        <v>149</v>
      </c>
      <c r="D470" s="27" t="s">
        <v>150</v>
      </c>
    </row>
    <row r="471" spans="1:5" ht="15.75" customHeight="1">
      <c r="A471" s="690"/>
      <c r="B471" s="27" t="s">
        <v>910</v>
      </c>
      <c r="C471" s="27" t="s">
        <v>149</v>
      </c>
      <c r="D471" s="27" t="s">
        <v>150</v>
      </c>
    </row>
    <row r="472" spans="1:5" ht="15.75" customHeight="1">
      <c r="A472" s="690"/>
      <c r="B472" s="27" t="s">
        <v>912</v>
      </c>
      <c r="C472" s="27" t="s">
        <v>149</v>
      </c>
      <c r="D472" s="27" t="s">
        <v>150</v>
      </c>
    </row>
    <row r="473" spans="1:5" ht="15.75" customHeight="1">
      <c r="A473" s="690"/>
      <c r="B473" s="27" t="s">
        <v>913</v>
      </c>
      <c r="C473" s="27" t="s">
        <v>149</v>
      </c>
      <c r="D473" s="27" t="s">
        <v>150</v>
      </c>
    </row>
    <row r="474" spans="1:5" ht="15.75" customHeight="1">
      <c r="A474" s="690"/>
      <c r="B474" s="27" t="s">
        <v>156</v>
      </c>
      <c r="C474" s="27" t="s">
        <v>149</v>
      </c>
      <c r="D474" s="27" t="s">
        <v>150</v>
      </c>
    </row>
    <row r="475" spans="1:5" ht="15.75" customHeight="1">
      <c r="A475" s="690"/>
      <c r="B475" s="72" t="s">
        <v>158</v>
      </c>
      <c r="C475" s="72" t="s">
        <v>149</v>
      </c>
      <c r="D475" s="72" t="s">
        <v>150</v>
      </c>
    </row>
    <row r="476" spans="1:5" ht="15.75" customHeight="1">
      <c r="A476" s="696" t="s">
        <v>917</v>
      </c>
      <c r="B476" s="26" t="s">
        <v>148</v>
      </c>
      <c r="C476" s="26" t="s">
        <v>149</v>
      </c>
      <c r="D476" s="26" t="s">
        <v>150</v>
      </c>
    </row>
    <row r="477" spans="1:5" ht="15.75" customHeight="1">
      <c r="A477" s="688"/>
      <c r="B477" s="26" t="s">
        <v>919</v>
      </c>
      <c r="C477" s="26" t="s">
        <v>149</v>
      </c>
      <c r="D477" s="26" t="s">
        <v>150</v>
      </c>
    </row>
    <row r="478" spans="1:5" ht="15.75" customHeight="1">
      <c r="A478" s="688"/>
      <c r="B478" s="26" t="s">
        <v>313</v>
      </c>
      <c r="C478" s="26" t="s">
        <v>183</v>
      </c>
      <c r="D478" s="26" t="s">
        <v>150</v>
      </c>
    </row>
    <row r="479" spans="1:5" ht="15.75" customHeight="1">
      <c r="A479" s="688"/>
      <c r="B479" s="26" t="s">
        <v>314</v>
      </c>
      <c r="C479" s="26" t="s">
        <v>223</v>
      </c>
      <c r="D479" s="26" t="s">
        <v>150</v>
      </c>
    </row>
    <row r="480" spans="1:5" ht="15.75" customHeight="1">
      <c r="A480" s="688"/>
      <c r="B480" s="26" t="s">
        <v>315</v>
      </c>
      <c r="C480" s="26" t="s">
        <v>149</v>
      </c>
      <c r="D480" s="26" t="s">
        <v>150</v>
      </c>
    </row>
    <row r="481" spans="1:4" ht="15.75" customHeight="1">
      <c r="A481" s="688"/>
      <c r="B481" s="26" t="s">
        <v>316</v>
      </c>
      <c r="C481" s="26" t="s">
        <v>149</v>
      </c>
      <c r="D481" s="26" t="s">
        <v>150</v>
      </c>
    </row>
    <row r="482" spans="1:4" ht="15.75" customHeight="1">
      <c r="A482" s="688"/>
      <c r="B482" s="26" t="s">
        <v>318</v>
      </c>
      <c r="C482" s="26" t="s">
        <v>149</v>
      </c>
      <c r="D482" s="26" t="s">
        <v>150</v>
      </c>
    </row>
    <row r="483" spans="1:4" ht="15.75" customHeight="1">
      <c r="A483" s="688"/>
      <c r="B483" s="26" t="s">
        <v>319</v>
      </c>
      <c r="C483" s="26" t="s">
        <v>320</v>
      </c>
      <c r="D483" s="26"/>
    </row>
    <row r="484" spans="1:4" ht="15.75" customHeight="1">
      <c r="A484" s="688"/>
      <c r="B484" s="26" t="s">
        <v>156</v>
      </c>
      <c r="C484" s="26" t="s">
        <v>149</v>
      </c>
      <c r="D484" s="26" t="s">
        <v>150</v>
      </c>
    </row>
    <row r="485" spans="1:4" ht="15.75" customHeight="1">
      <c r="A485" s="688"/>
      <c r="B485" s="26" t="s">
        <v>321</v>
      </c>
      <c r="C485" s="26" t="s">
        <v>149</v>
      </c>
      <c r="D485" s="26"/>
    </row>
    <row r="486" spans="1:4" ht="15.75" customHeight="1">
      <c r="A486" s="688"/>
      <c r="B486" s="26" t="s">
        <v>924</v>
      </c>
      <c r="C486" s="26" t="s">
        <v>925</v>
      </c>
      <c r="D486" s="26"/>
    </row>
    <row r="487" spans="1:4" ht="15.75" customHeight="1">
      <c r="A487" s="709"/>
      <c r="B487" s="26" t="s">
        <v>928</v>
      </c>
      <c r="C487" s="26" t="s">
        <v>925</v>
      </c>
      <c r="D487" s="26"/>
    </row>
    <row r="488" spans="1:4" ht="15.75" customHeight="1">
      <c r="A488" s="699" t="s">
        <v>929</v>
      </c>
      <c r="B488" s="73" t="s">
        <v>933</v>
      </c>
      <c r="C488" s="73" t="s">
        <v>149</v>
      </c>
      <c r="D488" s="73" t="s">
        <v>150</v>
      </c>
    </row>
    <row r="489" spans="1:4" ht="15.75" customHeight="1">
      <c r="A489" s="700"/>
      <c r="B489" s="27" t="s">
        <v>939</v>
      </c>
      <c r="C489" s="27" t="s">
        <v>149</v>
      </c>
      <c r="D489" s="27" t="s">
        <v>150</v>
      </c>
    </row>
    <row r="490" spans="1:4" ht="15.75" customHeight="1">
      <c r="A490" s="700"/>
      <c r="B490" s="27" t="s">
        <v>940</v>
      </c>
      <c r="C490" s="27" t="s">
        <v>183</v>
      </c>
      <c r="D490" s="27"/>
    </row>
    <row r="491" spans="1:4" ht="15.75" customHeight="1">
      <c r="A491" s="701"/>
      <c r="B491" s="73" t="s">
        <v>321</v>
      </c>
      <c r="C491" s="73" t="s">
        <v>149</v>
      </c>
      <c r="D491" s="73"/>
    </row>
    <row r="492" spans="1:4" ht="15.75" customHeight="1">
      <c r="A492" s="696" t="s">
        <v>943</v>
      </c>
      <c r="B492" s="26" t="s">
        <v>176</v>
      </c>
      <c r="C492" s="26" t="s">
        <v>149</v>
      </c>
      <c r="D492" s="26" t="s">
        <v>150</v>
      </c>
    </row>
    <row r="493" spans="1:4" ht="15.75" customHeight="1">
      <c r="A493" s="688"/>
      <c r="B493" s="26" t="s">
        <v>933</v>
      </c>
      <c r="C493" s="26" t="s">
        <v>149</v>
      </c>
      <c r="D493" s="26"/>
    </row>
    <row r="494" spans="1:4" ht="15.75" customHeight="1">
      <c r="A494" s="688"/>
      <c r="B494" s="26" t="s">
        <v>945</v>
      </c>
      <c r="C494" s="26" t="s">
        <v>149</v>
      </c>
      <c r="D494" s="26"/>
    </row>
    <row r="495" spans="1:4" ht="15.75" customHeight="1">
      <c r="A495" s="688"/>
      <c r="B495" s="26" t="s">
        <v>946</v>
      </c>
      <c r="C495" s="26" t="s">
        <v>149</v>
      </c>
      <c r="D495" s="26"/>
    </row>
    <row r="496" spans="1:4" ht="15.75" customHeight="1">
      <c r="A496" s="688"/>
      <c r="B496" s="26" t="s">
        <v>947</v>
      </c>
      <c r="C496" s="26" t="s">
        <v>320</v>
      </c>
      <c r="D496" s="26"/>
    </row>
    <row r="497" spans="1:4" ht="15.75" customHeight="1">
      <c r="A497" s="688"/>
      <c r="B497" s="26" t="s">
        <v>934</v>
      </c>
      <c r="C497" s="26" t="s">
        <v>149</v>
      </c>
      <c r="D497" s="26"/>
    </row>
    <row r="498" spans="1:4" ht="15.75" customHeight="1">
      <c r="A498" s="688"/>
      <c r="B498" s="26" t="s">
        <v>948</v>
      </c>
      <c r="C498" s="26" t="s">
        <v>149</v>
      </c>
      <c r="D498" s="26"/>
    </row>
    <row r="499" spans="1:4" ht="15.75" customHeight="1">
      <c r="A499" s="688"/>
      <c r="B499" s="26" t="s">
        <v>949</v>
      </c>
      <c r="C499" s="26" t="s">
        <v>149</v>
      </c>
      <c r="D499" s="26"/>
    </row>
    <row r="500" spans="1:4" ht="15.75" customHeight="1">
      <c r="A500" s="688"/>
      <c r="B500" s="26" t="s">
        <v>148</v>
      </c>
      <c r="C500" s="26" t="s">
        <v>149</v>
      </c>
      <c r="D500" s="26"/>
    </row>
    <row r="501" spans="1:4" ht="15.75" customHeight="1">
      <c r="A501" s="688"/>
      <c r="B501" s="26" t="s">
        <v>158</v>
      </c>
      <c r="C501" s="26" t="s">
        <v>149</v>
      </c>
      <c r="D501" s="26"/>
    </row>
    <row r="502" spans="1:4" ht="15.75" customHeight="1">
      <c r="A502" s="709"/>
      <c r="B502" s="26" t="s">
        <v>951</v>
      </c>
      <c r="C502" s="26" t="s">
        <v>452</v>
      </c>
      <c r="D502" s="26"/>
    </row>
    <row r="503" spans="1:4" ht="15.75" customHeight="1">
      <c r="A503" s="699" t="s">
        <v>952</v>
      </c>
      <c r="B503" s="27" t="s">
        <v>176</v>
      </c>
      <c r="C503" s="27" t="s">
        <v>149</v>
      </c>
      <c r="D503" s="27" t="s">
        <v>150</v>
      </c>
    </row>
    <row r="504" spans="1:4" ht="15.75" customHeight="1">
      <c r="A504" s="700"/>
      <c r="B504" s="27" t="s">
        <v>934</v>
      </c>
      <c r="C504" s="27" t="s">
        <v>149</v>
      </c>
      <c r="D504" s="27"/>
    </row>
    <row r="505" spans="1:4" ht="15.75" customHeight="1">
      <c r="A505" s="700"/>
      <c r="B505" s="27" t="s">
        <v>156</v>
      </c>
      <c r="C505" s="27" t="s">
        <v>149</v>
      </c>
      <c r="D505" s="27"/>
    </row>
    <row r="506" spans="1:4" ht="15.75" customHeight="1">
      <c r="A506" s="700"/>
      <c r="B506" s="27" t="s">
        <v>955</v>
      </c>
      <c r="C506" s="27" t="s">
        <v>149</v>
      </c>
      <c r="D506" s="27"/>
    </row>
    <row r="507" spans="1:4" ht="15.75" customHeight="1">
      <c r="A507" s="700"/>
      <c r="B507" s="27" t="s">
        <v>892</v>
      </c>
      <c r="C507" s="27" t="s">
        <v>149</v>
      </c>
      <c r="D507" s="27"/>
    </row>
    <row r="508" spans="1:4" ht="15.75" customHeight="1">
      <c r="A508" s="700"/>
      <c r="B508" s="27" t="s">
        <v>957</v>
      </c>
      <c r="C508" s="27" t="s">
        <v>149</v>
      </c>
      <c r="D508" s="27"/>
    </row>
    <row r="509" spans="1:4" ht="15.75" customHeight="1">
      <c r="A509" s="700"/>
      <c r="B509" s="27" t="s">
        <v>958</v>
      </c>
      <c r="C509" s="27" t="s">
        <v>149</v>
      </c>
      <c r="D509" s="27"/>
    </row>
    <row r="510" spans="1:4" ht="15.75" customHeight="1">
      <c r="A510" s="700"/>
      <c r="B510" s="27" t="s">
        <v>959</v>
      </c>
      <c r="C510" s="27" t="s">
        <v>149</v>
      </c>
      <c r="D510" s="27"/>
    </row>
    <row r="511" spans="1:4" ht="15.75" customHeight="1">
      <c r="A511" s="700"/>
      <c r="B511" s="27" t="s">
        <v>960</v>
      </c>
      <c r="C511" s="27" t="s">
        <v>149</v>
      </c>
      <c r="D511" s="27"/>
    </row>
    <row r="512" spans="1:4" ht="15.75" customHeight="1">
      <c r="A512" s="700"/>
      <c r="B512" s="27" t="s">
        <v>962</v>
      </c>
      <c r="C512" s="27" t="s">
        <v>149</v>
      </c>
      <c r="D512" s="27"/>
    </row>
    <row r="513" spans="1:4" ht="15.75" customHeight="1">
      <c r="A513" s="700"/>
      <c r="B513" s="27" t="s">
        <v>963</v>
      </c>
      <c r="C513" s="27" t="s">
        <v>149</v>
      </c>
      <c r="D513" s="27"/>
    </row>
    <row r="514" spans="1:4" ht="15.75" customHeight="1">
      <c r="A514" s="700"/>
      <c r="B514" s="27" t="s">
        <v>964</v>
      </c>
      <c r="C514" s="27" t="s">
        <v>149</v>
      </c>
      <c r="D514" s="27"/>
    </row>
    <row r="515" spans="1:4" ht="15.75" customHeight="1">
      <c r="A515" s="700"/>
      <c r="B515" s="27" t="s">
        <v>966</v>
      </c>
      <c r="C515" s="27" t="s">
        <v>149</v>
      </c>
      <c r="D515" s="27"/>
    </row>
    <row r="516" spans="1:4" ht="15.75" customHeight="1">
      <c r="A516" s="700"/>
      <c r="B516" s="27" t="s">
        <v>967</v>
      </c>
      <c r="C516" s="27" t="s">
        <v>149</v>
      </c>
      <c r="D516" s="27"/>
    </row>
    <row r="517" spans="1:4" ht="15.75" customHeight="1">
      <c r="A517" s="700"/>
      <c r="B517" s="27" t="s">
        <v>968</v>
      </c>
      <c r="C517" s="27" t="s">
        <v>149</v>
      </c>
      <c r="D517" s="27"/>
    </row>
    <row r="518" spans="1:4" ht="15.75" customHeight="1">
      <c r="A518" s="700"/>
      <c r="B518" s="27" t="s">
        <v>969</v>
      </c>
      <c r="C518" s="27" t="s">
        <v>149</v>
      </c>
      <c r="D518" s="27"/>
    </row>
    <row r="519" spans="1:4" ht="15.75" customHeight="1">
      <c r="A519" s="700"/>
      <c r="B519" s="27" t="s">
        <v>971</v>
      </c>
      <c r="C519" s="27" t="s">
        <v>149</v>
      </c>
      <c r="D519" s="27"/>
    </row>
    <row r="520" spans="1:4" ht="15.75" customHeight="1">
      <c r="A520" s="700"/>
      <c r="B520" s="27" t="s">
        <v>972</v>
      </c>
      <c r="C520" s="27" t="s">
        <v>149</v>
      </c>
      <c r="D520" s="27"/>
    </row>
    <row r="521" spans="1:4" ht="15.75" customHeight="1">
      <c r="A521" s="700"/>
      <c r="B521" s="27" t="s">
        <v>973</v>
      </c>
      <c r="C521" s="27" t="s">
        <v>974</v>
      </c>
      <c r="D521" s="27"/>
    </row>
    <row r="522" spans="1:4" ht="15.75" customHeight="1">
      <c r="A522" s="700"/>
      <c r="B522" s="27" t="s">
        <v>976</v>
      </c>
      <c r="C522" s="27" t="s">
        <v>977</v>
      </c>
      <c r="D522" s="27"/>
    </row>
    <row r="523" spans="1:4" ht="15.75" customHeight="1">
      <c r="A523" s="700"/>
      <c r="B523" s="27" t="s">
        <v>978</v>
      </c>
      <c r="C523" s="27" t="s">
        <v>360</v>
      </c>
      <c r="D523" s="27"/>
    </row>
    <row r="524" spans="1:4" ht="15.75" customHeight="1">
      <c r="A524" s="700"/>
      <c r="B524" s="27" t="s">
        <v>951</v>
      </c>
      <c r="C524" s="27" t="s">
        <v>452</v>
      </c>
      <c r="D524" s="27"/>
    </row>
    <row r="525" spans="1:4" ht="15.75" customHeight="1">
      <c r="A525" s="700"/>
      <c r="B525" s="27" t="s">
        <v>980</v>
      </c>
      <c r="C525" s="27" t="s">
        <v>974</v>
      </c>
      <c r="D525" s="27"/>
    </row>
    <row r="526" spans="1:4" ht="15.75" customHeight="1">
      <c r="A526" s="700"/>
      <c r="B526" s="74" t="s">
        <v>981</v>
      </c>
      <c r="C526" s="75" t="s">
        <v>149</v>
      </c>
      <c r="D526" s="75"/>
    </row>
    <row r="527" spans="1:4" ht="15.75" customHeight="1">
      <c r="A527" s="700"/>
      <c r="B527" s="27" t="s">
        <v>988</v>
      </c>
      <c r="C527" s="27" t="s">
        <v>149</v>
      </c>
      <c r="D527" s="27"/>
    </row>
    <row r="528" spans="1:4" ht="15.75" customHeight="1">
      <c r="A528" s="701"/>
      <c r="B528" s="27" t="s">
        <v>990</v>
      </c>
      <c r="C528" s="27" t="s">
        <v>149</v>
      </c>
      <c r="D528" s="27"/>
    </row>
    <row r="529" spans="1:4" ht="15.75" customHeight="1">
      <c r="A529" s="691" t="s">
        <v>991</v>
      </c>
      <c r="B529" s="26" t="s">
        <v>933</v>
      </c>
      <c r="C529" s="26" t="s">
        <v>149</v>
      </c>
      <c r="D529" s="26" t="s">
        <v>150</v>
      </c>
    </row>
    <row r="530" spans="1:4" ht="15.75" customHeight="1">
      <c r="A530" s="692"/>
      <c r="B530" s="26" t="s">
        <v>994</v>
      </c>
      <c r="C530" s="26" t="s">
        <v>149</v>
      </c>
      <c r="D530" s="26" t="s">
        <v>150</v>
      </c>
    </row>
    <row r="531" spans="1:4" ht="15.75" customHeight="1">
      <c r="A531" s="692"/>
      <c r="B531" s="26" t="s">
        <v>995</v>
      </c>
      <c r="C531" s="26" t="s">
        <v>149</v>
      </c>
      <c r="D531" s="26"/>
    </row>
    <row r="532" spans="1:4" ht="15.75" customHeight="1">
      <c r="A532" s="692"/>
      <c r="B532" s="26" t="s">
        <v>998</v>
      </c>
      <c r="C532" s="26" t="s">
        <v>149</v>
      </c>
      <c r="D532" s="26"/>
    </row>
    <row r="533" spans="1:4" ht="15.75" customHeight="1">
      <c r="A533" s="692"/>
      <c r="B533" s="26" t="s">
        <v>1001</v>
      </c>
      <c r="C533" s="26" t="s">
        <v>149</v>
      </c>
      <c r="D533" s="26"/>
    </row>
    <row r="534" spans="1:4" ht="15.75" customHeight="1">
      <c r="A534" s="692"/>
      <c r="B534" s="26" t="s">
        <v>1002</v>
      </c>
      <c r="C534" s="26" t="s">
        <v>149</v>
      </c>
      <c r="D534" s="26"/>
    </row>
    <row r="535" spans="1:4" ht="15.75" customHeight="1">
      <c r="A535" s="692"/>
      <c r="B535" s="26" t="s">
        <v>1003</v>
      </c>
      <c r="C535" s="26" t="s">
        <v>149</v>
      </c>
      <c r="D535" s="26"/>
    </row>
    <row r="536" spans="1:4" ht="15.75" customHeight="1">
      <c r="A536" s="692"/>
      <c r="B536" s="26" t="s">
        <v>1004</v>
      </c>
      <c r="C536" s="26" t="s">
        <v>149</v>
      </c>
      <c r="D536" s="26"/>
    </row>
    <row r="537" spans="1:4" ht="15.75" customHeight="1">
      <c r="A537" s="692"/>
      <c r="B537" s="26" t="s">
        <v>1007</v>
      </c>
      <c r="C537" s="26" t="s">
        <v>149</v>
      </c>
      <c r="D537" s="26"/>
    </row>
    <row r="538" spans="1:4" ht="15.75" customHeight="1">
      <c r="A538" s="692"/>
      <c r="B538" s="26" t="s">
        <v>1008</v>
      </c>
      <c r="C538" s="26" t="s">
        <v>149</v>
      </c>
      <c r="D538" s="26"/>
    </row>
    <row r="539" spans="1:4" ht="15.75" customHeight="1">
      <c r="A539" s="692"/>
      <c r="B539" s="26" t="s">
        <v>156</v>
      </c>
      <c r="C539" s="26" t="s">
        <v>149</v>
      </c>
      <c r="D539" s="26"/>
    </row>
    <row r="540" spans="1:4" ht="15.75" customHeight="1">
      <c r="A540" s="702"/>
      <c r="B540" s="26" t="s">
        <v>321</v>
      </c>
      <c r="C540" s="26" t="s">
        <v>149</v>
      </c>
      <c r="D540" s="26"/>
    </row>
    <row r="541" spans="1:4" ht="15.75" customHeight="1">
      <c r="A541" s="699" t="s">
        <v>1013</v>
      </c>
      <c r="B541" s="27" t="s">
        <v>1016</v>
      </c>
      <c r="C541" s="27" t="s">
        <v>149</v>
      </c>
      <c r="D541" s="27" t="s">
        <v>150</v>
      </c>
    </row>
    <row r="542" spans="1:4" ht="15.75" customHeight="1">
      <c r="A542" s="700"/>
      <c r="B542" s="27" t="s">
        <v>934</v>
      </c>
      <c r="C542" s="27" t="s">
        <v>149</v>
      </c>
      <c r="D542" s="27"/>
    </row>
    <row r="543" spans="1:4" ht="15.75" customHeight="1">
      <c r="A543" s="700"/>
      <c r="B543" s="27" t="s">
        <v>462</v>
      </c>
      <c r="C543" s="27" t="s">
        <v>149</v>
      </c>
      <c r="D543" s="27"/>
    </row>
    <row r="544" spans="1:4" ht="15.75" customHeight="1">
      <c r="A544" s="700"/>
      <c r="B544" s="27" t="s">
        <v>1019</v>
      </c>
      <c r="C544" s="27" t="s">
        <v>149</v>
      </c>
      <c r="D544" s="27"/>
    </row>
    <row r="545" spans="1:4" ht="15.75" customHeight="1">
      <c r="A545" s="700"/>
      <c r="B545" s="27" t="s">
        <v>1020</v>
      </c>
      <c r="C545" s="27" t="s">
        <v>149</v>
      </c>
      <c r="D545" s="27"/>
    </row>
    <row r="546" spans="1:4" ht="15.75" customHeight="1">
      <c r="A546" s="700"/>
      <c r="B546" s="27" t="s">
        <v>1021</v>
      </c>
      <c r="C546" s="27" t="s">
        <v>149</v>
      </c>
      <c r="D546" s="27"/>
    </row>
    <row r="547" spans="1:4" ht="15.75" customHeight="1">
      <c r="A547" s="700"/>
      <c r="B547" s="27" t="s">
        <v>1024</v>
      </c>
      <c r="C547" s="27" t="s">
        <v>149</v>
      </c>
      <c r="D547" s="27"/>
    </row>
    <row r="548" spans="1:4" ht="15.75" customHeight="1">
      <c r="A548" s="700"/>
      <c r="B548" s="27" t="s">
        <v>1025</v>
      </c>
      <c r="C548" s="27" t="s">
        <v>149</v>
      </c>
      <c r="D548" s="27"/>
    </row>
    <row r="549" spans="1:4" ht="15.75" customHeight="1">
      <c r="A549" s="700"/>
      <c r="B549" s="27" t="s">
        <v>1026</v>
      </c>
      <c r="C549" s="27" t="s">
        <v>149</v>
      </c>
      <c r="D549" s="27"/>
    </row>
    <row r="550" spans="1:4" ht="15.75" customHeight="1">
      <c r="A550" s="700"/>
      <c r="B550" s="27" t="s">
        <v>1027</v>
      </c>
      <c r="C550" s="27" t="s">
        <v>320</v>
      </c>
      <c r="D550" s="27"/>
    </row>
    <row r="551" spans="1:4" ht="15.75" customHeight="1">
      <c r="A551" s="700"/>
      <c r="B551" s="27" t="s">
        <v>1028</v>
      </c>
      <c r="C551" s="27" t="s">
        <v>149</v>
      </c>
      <c r="D551" s="27"/>
    </row>
    <row r="552" spans="1:4" ht="15.75" customHeight="1">
      <c r="A552" s="700"/>
      <c r="B552" s="27" t="s">
        <v>1029</v>
      </c>
      <c r="C552" s="27" t="s">
        <v>149</v>
      </c>
      <c r="D552" s="27"/>
    </row>
    <row r="553" spans="1:4" ht="15.75" customHeight="1">
      <c r="A553" s="700"/>
      <c r="B553" s="27" t="s">
        <v>1030</v>
      </c>
      <c r="C553" s="27" t="s">
        <v>149</v>
      </c>
      <c r="D553" s="27"/>
    </row>
    <row r="554" spans="1:4" ht="15.75" customHeight="1">
      <c r="A554" s="700"/>
      <c r="B554" s="27" t="s">
        <v>1033</v>
      </c>
      <c r="C554" s="27" t="s">
        <v>149</v>
      </c>
      <c r="D554" s="27"/>
    </row>
    <row r="555" spans="1:4" ht="15.75" customHeight="1">
      <c r="A555" s="700"/>
      <c r="B555" s="27" t="s">
        <v>1034</v>
      </c>
      <c r="C555" s="27" t="s">
        <v>149</v>
      </c>
      <c r="D555" s="27"/>
    </row>
    <row r="556" spans="1:4" ht="15.75" customHeight="1">
      <c r="A556" s="700"/>
      <c r="B556" s="27" t="s">
        <v>951</v>
      </c>
      <c r="C556" s="27" t="s">
        <v>452</v>
      </c>
      <c r="D556" s="27"/>
    </row>
    <row r="557" spans="1:4" ht="15.75" customHeight="1">
      <c r="A557" s="700"/>
      <c r="B557" s="27" t="s">
        <v>1036</v>
      </c>
      <c r="C557" s="27" t="s">
        <v>149</v>
      </c>
      <c r="D557" s="27"/>
    </row>
    <row r="558" spans="1:4" ht="15.75" customHeight="1">
      <c r="A558" s="700"/>
      <c r="B558" s="27" t="s">
        <v>1037</v>
      </c>
      <c r="C558" s="27" t="s">
        <v>149</v>
      </c>
      <c r="D558" s="27"/>
    </row>
    <row r="559" spans="1:4" ht="15.75" customHeight="1">
      <c r="A559" s="700"/>
      <c r="B559" s="27" t="s">
        <v>1038</v>
      </c>
      <c r="C559" s="27" t="s">
        <v>149</v>
      </c>
      <c r="D559" s="27"/>
    </row>
    <row r="560" spans="1:4" ht="15.75" customHeight="1">
      <c r="A560" s="700"/>
      <c r="B560" s="27" t="s">
        <v>1039</v>
      </c>
      <c r="C560" s="27" t="s">
        <v>149</v>
      </c>
      <c r="D560" s="27"/>
    </row>
    <row r="561" spans="1:4" ht="15.75" customHeight="1">
      <c r="A561" s="700"/>
      <c r="B561" s="27" t="s">
        <v>1042</v>
      </c>
      <c r="C561" s="27" t="s">
        <v>149</v>
      </c>
      <c r="D561" s="27"/>
    </row>
    <row r="562" spans="1:4" ht="15.75" customHeight="1">
      <c r="A562" s="700"/>
      <c r="B562" s="27" t="s">
        <v>1043</v>
      </c>
      <c r="C562" s="27" t="s">
        <v>149</v>
      </c>
      <c r="D562" s="27"/>
    </row>
    <row r="563" spans="1:4" ht="15.75" customHeight="1">
      <c r="A563" s="700"/>
      <c r="B563" s="27" t="s">
        <v>1044</v>
      </c>
      <c r="C563" s="27" t="s">
        <v>149</v>
      </c>
      <c r="D563" s="27"/>
    </row>
    <row r="564" spans="1:4" ht="15.75" customHeight="1">
      <c r="A564" s="700"/>
      <c r="B564" s="27" t="s">
        <v>1046</v>
      </c>
      <c r="C564" s="27" t="s">
        <v>149</v>
      </c>
      <c r="D564" s="27"/>
    </row>
    <row r="565" spans="1:4" ht="15.75" customHeight="1">
      <c r="A565" s="700"/>
      <c r="B565" s="27" t="s">
        <v>1048</v>
      </c>
      <c r="C565" s="27" t="s">
        <v>149</v>
      </c>
      <c r="D565" s="27"/>
    </row>
    <row r="566" spans="1:4" ht="15.75" customHeight="1">
      <c r="A566" s="701"/>
      <c r="B566" s="27" t="s">
        <v>1049</v>
      </c>
      <c r="C566" s="27" t="s">
        <v>149</v>
      </c>
      <c r="D566" s="27"/>
    </row>
    <row r="567" spans="1:4" ht="15.75" customHeight="1">
      <c r="A567" s="691" t="s">
        <v>1050</v>
      </c>
      <c r="B567" s="26" t="s">
        <v>988</v>
      </c>
      <c r="C567" s="26" t="s">
        <v>149</v>
      </c>
      <c r="D567" s="26" t="s">
        <v>150</v>
      </c>
    </row>
    <row r="568" spans="1:4" ht="15.75" customHeight="1">
      <c r="A568" s="692"/>
      <c r="B568" s="26" t="s">
        <v>176</v>
      </c>
      <c r="C568" s="26" t="s">
        <v>149</v>
      </c>
      <c r="D568" s="26" t="s">
        <v>150</v>
      </c>
    </row>
    <row r="569" spans="1:4" ht="15.75" customHeight="1">
      <c r="A569" s="692"/>
      <c r="B569" s="26" t="s">
        <v>1052</v>
      </c>
      <c r="C569" s="26" t="s">
        <v>149</v>
      </c>
      <c r="D569" s="26"/>
    </row>
    <row r="570" spans="1:4" ht="15.75" customHeight="1">
      <c r="A570" s="692"/>
      <c r="B570" s="26" t="s">
        <v>934</v>
      </c>
      <c r="C570" s="26" t="s">
        <v>149</v>
      </c>
      <c r="D570" s="26"/>
    </row>
    <row r="571" spans="1:4" ht="15.75" customHeight="1">
      <c r="A571" s="692"/>
      <c r="B571" s="26" t="s">
        <v>152</v>
      </c>
      <c r="C571" s="26" t="s">
        <v>624</v>
      </c>
      <c r="D571" s="26"/>
    </row>
    <row r="572" spans="1:4" ht="15.75" customHeight="1">
      <c r="A572" s="692"/>
      <c r="B572" s="26" t="s">
        <v>264</v>
      </c>
      <c r="C572" s="26" t="s">
        <v>320</v>
      </c>
      <c r="D572" s="26"/>
    </row>
    <row r="573" spans="1:4" ht="15.75" customHeight="1">
      <c r="A573" s="692"/>
      <c r="B573" s="26" t="s">
        <v>319</v>
      </c>
      <c r="C573" s="26" t="s">
        <v>320</v>
      </c>
      <c r="D573" s="26"/>
    </row>
    <row r="574" spans="1:4" ht="15.75" customHeight="1">
      <c r="A574" s="702"/>
      <c r="B574" s="26" t="s">
        <v>1055</v>
      </c>
      <c r="C574" s="26" t="s">
        <v>149</v>
      </c>
      <c r="D574" s="26"/>
    </row>
    <row r="575" spans="1:4" ht="15.75" customHeight="1">
      <c r="A575" s="699" t="s">
        <v>1056</v>
      </c>
      <c r="B575" s="27" t="s">
        <v>176</v>
      </c>
      <c r="C575" s="27" t="s">
        <v>149</v>
      </c>
      <c r="D575" s="27" t="s">
        <v>150</v>
      </c>
    </row>
    <row r="576" spans="1:4" ht="15.75" customHeight="1">
      <c r="A576" s="700"/>
      <c r="B576" s="27" t="s">
        <v>988</v>
      </c>
      <c r="C576" s="27" t="s">
        <v>149</v>
      </c>
      <c r="D576" s="27" t="s">
        <v>150</v>
      </c>
    </row>
    <row r="577" spans="1:5" ht="15.75" customHeight="1">
      <c r="A577" s="700"/>
      <c r="B577" s="27" t="s">
        <v>934</v>
      </c>
      <c r="C577" s="27" t="s">
        <v>149</v>
      </c>
      <c r="D577" s="27"/>
    </row>
    <row r="578" spans="1:5" ht="15.75" customHeight="1">
      <c r="A578" s="700"/>
      <c r="B578" s="27" t="s">
        <v>152</v>
      </c>
      <c r="C578" s="27" t="s">
        <v>624</v>
      </c>
      <c r="D578" s="27"/>
    </row>
    <row r="579" spans="1:5" ht="15.75" customHeight="1">
      <c r="A579" s="700"/>
      <c r="B579" s="27" t="s">
        <v>264</v>
      </c>
      <c r="C579" s="27" t="s">
        <v>320</v>
      </c>
      <c r="D579" s="27"/>
    </row>
    <row r="580" spans="1:5" ht="15.75" customHeight="1">
      <c r="A580" s="701"/>
      <c r="B580" s="27" t="s">
        <v>1058</v>
      </c>
      <c r="C580" s="27" t="s">
        <v>149</v>
      </c>
      <c r="D580" s="27"/>
    </row>
    <row r="581" spans="1:5" ht="15.75" customHeight="1">
      <c r="A581" s="710" t="s">
        <v>1060</v>
      </c>
      <c r="B581" s="26" t="s">
        <v>176</v>
      </c>
      <c r="C581" s="26" t="s">
        <v>149</v>
      </c>
      <c r="D581" s="26" t="s">
        <v>150</v>
      </c>
      <c r="E581" s="76" t="s">
        <v>1065</v>
      </c>
    </row>
    <row r="582" spans="1:5" ht="15.75" customHeight="1">
      <c r="A582" s="700"/>
      <c r="B582" s="26" t="s">
        <v>1068</v>
      </c>
      <c r="C582" s="26" t="s">
        <v>149</v>
      </c>
      <c r="D582" s="26"/>
    </row>
    <row r="583" spans="1:5" ht="15.75" customHeight="1">
      <c r="A583" s="700"/>
      <c r="B583" s="26" t="s">
        <v>1069</v>
      </c>
      <c r="C583" s="26" t="s">
        <v>149</v>
      </c>
      <c r="D583" s="26"/>
    </row>
    <row r="584" spans="1:5" ht="15.75" customHeight="1">
      <c r="A584" s="700"/>
      <c r="B584" s="26" t="s">
        <v>311</v>
      </c>
      <c r="C584" s="26" t="s">
        <v>149</v>
      </c>
      <c r="D584" s="26"/>
    </row>
    <row r="585" spans="1:5" ht="15.75" customHeight="1">
      <c r="A585" s="700"/>
      <c r="B585" s="26" t="s">
        <v>1072</v>
      </c>
      <c r="C585" s="26" t="s">
        <v>1073</v>
      </c>
      <c r="D585" s="26"/>
    </row>
    <row r="586" spans="1:5" ht="15.75" customHeight="1">
      <c r="A586" s="700"/>
      <c r="B586" s="26" t="s">
        <v>1074</v>
      </c>
      <c r="C586" s="26" t="s">
        <v>1075</v>
      </c>
      <c r="D586" s="26"/>
    </row>
    <row r="587" spans="1:5" ht="15.75" customHeight="1">
      <c r="A587" s="700"/>
      <c r="B587" s="26" t="s">
        <v>1077</v>
      </c>
      <c r="C587" s="26" t="s">
        <v>1078</v>
      </c>
      <c r="D587" s="26"/>
    </row>
    <row r="588" spans="1:5" ht="15.75" customHeight="1">
      <c r="A588" s="700"/>
      <c r="B588" s="26" t="s">
        <v>1079</v>
      </c>
      <c r="C588" s="26" t="s">
        <v>518</v>
      </c>
      <c r="D588" s="26"/>
    </row>
    <row r="589" spans="1:5" ht="15.75" customHeight="1">
      <c r="A589" s="700"/>
      <c r="B589" s="26" t="s">
        <v>192</v>
      </c>
      <c r="C589" s="26" t="s">
        <v>974</v>
      </c>
      <c r="D589" s="26"/>
    </row>
    <row r="590" spans="1:5" ht="15.75" customHeight="1">
      <c r="A590" s="700"/>
      <c r="B590" s="26" t="s">
        <v>313</v>
      </c>
      <c r="C590" s="26" t="s">
        <v>974</v>
      </c>
      <c r="D590" s="26"/>
    </row>
    <row r="591" spans="1:5" ht="15.75" customHeight="1">
      <c r="A591" s="700"/>
      <c r="B591" s="26" t="s">
        <v>976</v>
      </c>
      <c r="C591" s="26" t="s">
        <v>166</v>
      </c>
      <c r="D591" s="26"/>
    </row>
    <row r="592" spans="1:5" ht="15.75" customHeight="1">
      <c r="A592" s="700"/>
      <c r="B592" s="26" t="s">
        <v>314</v>
      </c>
      <c r="C592" s="26" t="s">
        <v>1082</v>
      </c>
      <c r="D592" s="26"/>
    </row>
    <row r="593" spans="1:4" ht="15.75" customHeight="1">
      <c r="A593" s="700"/>
      <c r="B593" s="26" t="s">
        <v>1083</v>
      </c>
      <c r="C593" s="26" t="s">
        <v>1084</v>
      </c>
      <c r="D593" s="26"/>
    </row>
    <row r="594" spans="1:4" ht="15.75" customHeight="1">
      <c r="A594" s="700"/>
      <c r="B594" s="26" t="s">
        <v>1085</v>
      </c>
      <c r="C594" s="26" t="s">
        <v>166</v>
      </c>
      <c r="D594" s="26"/>
    </row>
    <row r="595" spans="1:4" ht="15.75" customHeight="1">
      <c r="A595" s="700"/>
      <c r="B595" s="26" t="s">
        <v>182</v>
      </c>
      <c r="C595" s="26" t="s">
        <v>974</v>
      </c>
      <c r="D595" s="26"/>
    </row>
    <row r="596" spans="1:4" ht="15.75" customHeight="1">
      <c r="A596" s="700"/>
      <c r="B596" s="26" t="s">
        <v>156</v>
      </c>
      <c r="C596" s="26" t="s">
        <v>149</v>
      </c>
      <c r="D596" s="26"/>
    </row>
    <row r="597" spans="1:4" ht="15.75" customHeight="1">
      <c r="A597" s="700"/>
      <c r="B597" s="26" t="s">
        <v>1087</v>
      </c>
      <c r="C597" s="26" t="s">
        <v>1088</v>
      </c>
      <c r="D597" s="26"/>
    </row>
    <row r="598" spans="1:4" ht="15.75" customHeight="1">
      <c r="A598" s="700"/>
      <c r="B598" s="26" t="s">
        <v>1089</v>
      </c>
      <c r="C598" s="26" t="s">
        <v>1090</v>
      </c>
      <c r="D598" s="26"/>
    </row>
    <row r="599" spans="1:4" ht="15.75" customHeight="1">
      <c r="A599" s="700"/>
      <c r="B599" s="26" t="s">
        <v>1092</v>
      </c>
      <c r="C599" s="26" t="s">
        <v>385</v>
      </c>
      <c r="D599" s="26"/>
    </row>
    <row r="600" spans="1:4" ht="15.75" customHeight="1">
      <c r="A600" s="700"/>
      <c r="B600" s="26" t="s">
        <v>1093</v>
      </c>
      <c r="C600" s="26" t="s">
        <v>385</v>
      </c>
      <c r="D600" s="26"/>
    </row>
    <row r="601" spans="1:4" ht="15.75" customHeight="1">
      <c r="A601" s="700"/>
      <c r="B601" s="26" t="s">
        <v>1094</v>
      </c>
      <c r="C601" s="26" t="s">
        <v>385</v>
      </c>
      <c r="D601" s="26"/>
    </row>
    <row r="602" spans="1:4" ht="15.75" customHeight="1">
      <c r="A602" s="700"/>
      <c r="B602" s="26" t="s">
        <v>1096</v>
      </c>
      <c r="C602" s="26" t="s">
        <v>1075</v>
      </c>
      <c r="D602" s="26"/>
    </row>
    <row r="603" spans="1:4" ht="15.75" customHeight="1">
      <c r="A603" s="700"/>
      <c r="B603" s="26" t="s">
        <v>1097</v>
      </c>
      <c r="C603" s="26" t="s">
        <v>1098</v>
      </c>
      <c r="D603" s="26"/>
    </row>
    <row r="604" spans="1:4" ht="15.75" customHeight="1">
      <c r="A604" s="700"/>
      <c r="B604" s="26" t="s">
        <v>1099</v>
      </c>
      <c r="C604" s="26" t="s">
        <v>153</v>
      </c>
      <c r="D604" s="26"/>
    </row>
    <row r="605" spans="1:4" ht="15.75" customHeight="1">
      <c r="A605" s="700"/>
      <c r="B605" s="26" t="s">
        <v>1100</v>
      </c>
      <c r="C605" s="26" t="s">
        <v>534</v>
      </c>
      <c r="D605" s="26"/>
    </row>
    <row r="606" spans="1:4" ht="15.75" customHeight="1">
      <c r="A606" s="700"/>
      <c r="B606" s="26" t="s">
        <v>204</v>
      </c>
      <c r="C606" s="26" t="s">
        <v>149</v>
      </c>
      <c r="D606" s="26"/>
    </row>
    <row r="607" spans="1:4" ht="15.75" customHeight="1">
      <c r="A607" s="700"/>
      <c r="B607" s="26" t="s">
        <v>148</v>
      </c>
      <c r="C607" s="26" t="s">
        <v>149</v>
      </c>
      <c r="D607" s="26"/>
    </row>
    <row r="608" spans="1:4" ht="15.75" customHeight="1">
      <c r="A608" s="700"/>
      <c r="B608" s="26" t="s">
        <v>1102</v>
      </c>
      <c r="C608" s="26" t="s">
        <v>149</v>
      </c>
      <c r="D608" s="26"/>
    </row>
    <row r="609" spans="1:4" ht="15.75" customHeight="1">
      <c r="A609" s="700"/>
      <c r="B609" s="26" t="s">
        <v>934</v>
      </c>
      <c r="C609" s="26" t="s">
        <v>149</v>
      </c>
      <c r="D609" s="26"/>
    </row>
    <row r="610" spans="1:4" ht="15.75" customHeight="1">
      <c r="A610" s="700"/>
      <c r="B610" s="26" t="s">
        <v>1104</v>
      </c>
      <c r="C610" s="26" t="s">
        <v>1082</v>
      </c>
      <c r="D610" s="26"/>
    </row>
    <row r="611" spans="1:4" ht="15.75" customHeight="1">
      <c r="A611" s="700"/>
      <c r="B611" s="26" t="s">
        <v>321</v>
      </c>
      <c r="C611" s="26" t="s">
        <v>149</v>
      </c>
      <c r="D611" s="26"/>
    </row>
    <row r="612" spans="1:4" ht="15.75" customHeight="1">
      <c r="A612" s="700"/>
      <c r="B612" s="26" t="s">
        <v>1105</v>
      </c>
      <c r="C612" s="26" t="s">
        <v>149</v>
      </c>
      <c r="D612" s="26" t="s">
        <v>150</v>
      </c>
    </row>
    <row r="613" spans="1:4" ht="15.75" customHeight="1">
      <c r="A613" s="700"/>
      <c r="B613" s="26" t="s">
        <v>1106</v>
      </c>
      <c r="C613" s="26" t="s">
        <v>1108</v>
      </c>
      <c r="D613" s="26"/>
    </row>
    <row r="614" spans="1:4" ht="15.75" customHeight="1">
      <c r="A614" s="700"/>
      <c r="B614" s="26" t="s">
        <v>1109</v>
      </c>
      <c r="C614" s="26" t="s">
        <v>1073</v>
      </c>
      <c r="D614" s="26"/>
    </row>
    <row r="615" spans="1:4" ht="15.75" customHeight="1">
      <c r="A615" s="700"/>
      <c r="B615" s="26" t="s">
        <v>1110</v>
      </c>
      <c r="C615" s="26" t="s">
        <v>149</v>
      </c>
      <c r="D615" s="26"/>
    </row>
    <row r="616" spans="1:4" ht="15.75" customHeight="1">
      <c r="A616" s="700"/>
      <c r="B616" s="26" t="s">
        <v>1111</v>
      </c>
      <c r="C616" s="26" t="s">
        <v>385</v>
      </c>
      <c r="D616" s="26"/>
    </row>
    <row r="617" spans="1:4" ht="15.75" customHeight="1">
      <c r="A617" s="700"/>
      <c r="B617" s="26" t="s">
        <v>1112</v>
      </c>
      <c r="C617" s="26" t="s">
        <v>385</v>
      </c>
      <c r="D617" s="26"/>
    </row>
    <row r="618" spans="1:4" ht="15.75" customHeight="1">
      <c r="A618" s="700"/>
      <c r="B618" s="26" t="s">
        <v>1113</v>
      </c>
      <c r="C618" s="26" t="s">
        <v>1075</v>
      </c>
      <c r="D618" s="26"/>
    </row>
    <row r="619" spans="1:4" ht="15.75" customHeight="1">
      <c r="A619" s="700"/>
      <c r="B619" s="26" t="s">
        <v>1114</v>
      </c>
      <c r="C619" s="26" t="s">
        <v>1075</v>
      </c>
      <c r="D619" s="26"/>
    </row>
    <row r="620" spans="1:4" ht="15.75" customHeight="1">
      <c r="A620" s="700"/>
      <c r="B620" s="26" t="s">
        <v>1115</v>
      </c>
      <c r="C620" s="26" t="s">
        <v>1098</v>
      </c>
      <c r="D620" s="26"/>
    </row>
    <row r="621" spans="1:4" ht="15.75" customHeight="1">
      <c r="A621" s="700"/>
      <c r="B621" s="26" t="s">
        <v>1116</v>
      </c>
      <c r="C621" s="26" t="s">
        <v>153</v>
      </c>
      <c r="D621" s="26"/>
    </row>
    <row r="622" spans="1:4" ht="15.75" customHeight="1">
      <c r="A622" s="700"/>
      <c r="B622" s="26" t="s">
        <v>1117</v>
      </c>
      <c r="C622" s="26" t="s">
        <v>153</v>
      </c>
      <c r="D622" s="26"/>
    </row>
    <row r="623" spans="1:4" ht="15.75" customHeight="1">
      <c r="A623" s="700"/>
      <c r="B623" s="26" t="s">
        <v>1119</v>
      </c>
      <c r="C623" s="26" t="s">
        <v>166</v>
      </c>
      <c r="D623" s="26"/>
    </row>
    <row r="624" spans="1:4" ht="15.75" customHeight="1">
      <c r="A624" s="700"/>
      <c r="B624" s="26" t="s">
        <v>1120</v>
      </c>
      <c r="C624" s="26" t="s">
        <v>149</v>
      </c>
      <c r="D624" s="26"/>
    </row>
    <row r="625" spans="1:4" ht="15.75" customHeight="1">
      <c r="A625" s="700"/>
      <c r="B625" s="26" t="s">
        <v>1121</v>
      </c>
      <c r="C625" s="26" t="s">
        <v>266</v>
      </c>
      <c r="D625" s="26"/>
    </row>
    <row r="626" spans="1:4" ht="15.75" customHeight="1">
      <c r="A626" s="700"/>
      <c r="B626" s="26" t="s">
        <v>1122</v>
      </c>
      <c r="C626" s="26" t="s">
        <v>153</v>
      </c>
      <c r="D626" s="26"/>
    </row>
    <row r="627" spans="1:4" ht="15.75" customHeight="1">
      <c r="A627" s="700"/>
      <c r="B627" s="26" t="s">
        <v>1123</v>
      </c>
      <c r="C627" s="26" t="s">
        <v>470</v>
      </c>
      <c r="D627" s="26"/>
    </row>
    <row r="628" spans="1:4" ht="15.75" customHeight="1">
      <c r="A628" s="700"/>
      <c r="B628" s="26" t="s">
        <v>1124</v>
      </c>
      <c r="C628" s="26" t="s">
        <v>149</v>
      </c>
      <c r="D628" s="26"/>
    </row>
    <row r="629" spans="1:4" ht="15.75" customHeight="1">
      <c r="A629" s="701"/>
      <c r="B629" s="26" t="s">
        <v>265</v>
      </c>
      <c r="C629" s="26" t="s">
        <v>458</v>
      </c>
      <c r="D629" s="26"/>
    </row>
    <row r="630" spans="1:4" ht="15.75" customHeight="1">
      <c r="A630" s="689" t="s">
        <v>1125</v>
      </c>
      <c r="B630" s="27" t="s">
        <v>176</v>
      </c>
      <c r="C630" s="27" t="s">
        <v>149</v>
      </c>
      <c r="D630" s="27" t="s">
        <v>150</v>
      </c>
    </row>
    <row r="631" spans="1:4" ht="15.75" customHeight="1">
      <c r="A631" s="690"/>
      <c r="B631" s="27" t="s">
        <v>156</v>
      </c>
      <c r="C631" s="27" t="s">
        <v>149</v>
      </c>
      <c r="D631" s="27"/>
    </row>
    <row r="632" spans="1:4" ht="15.75" customHeight="1">
      <c r="A632" s="690"/>
      <c r="B632" s="27" t="s">
        <v>1126</v>
      </c>
      <c r="C632" s="27" t="s">
        <v>149</v>
      </c>
      <c r="D632" s="27"/>
    </row>
    <row r="633" spans="1:4" ht="15.75" customHeight="1">
      <c r="A633" s="690"/>
      <c r="B633" s="27" t="s">
        <v>148</v>
      </c>
      <c r="C633" s="27" t="s">
        <v>149</v>
      </c>
      <c r="D633" s="27" t="s">
        <v>150</v>
      </c>
    </row>
    <row r="634" spans="1:4" ht="15.75" customHeight="1">
      <c r="A634" s="690"/>
      <c r="B634" s="27" t="s">
        <v>1127</v>
      </c>
      <c r="C634" s="27" t="s">
        <v>149</v>
      </c>
      <c r="D634" s="27" t="s">
        <v>150</v>
      </c>
    </row>
    <row r="635" spans="1:4" ht="15.75" customHeight="1">
      <c r="A635" s="690"/>
      <c r="B635" s="27" t="s">
        <v>194</v>
      </c>
      <c r="C635" s="27" t="s">
        <v>974</v>
      </c>
      <c r="D635" s="27"/>
    </row>
    <row r="636" spans="1:4" ht="15.75" customHeight="1">
      <c r="A636" s="690"/>
      <c r="B636" s="27" t="s">
        <v>934</v>
      </c>
      <c r="C636" s="27" t="s">
        <v>149</v>
      </c>
      <c r="D636" s="27"/>
    </row>
    <row r="637" spans="1:4" ht="15.75" customHeight="1">
      <c r="A637" s="690"/>
      <c r="B637" s="27" t="s">
        <v>1102</v>
      </c>
      <c r="C637" s="27" t="s">
        <v>149</v>
      </c>
      <c r="D637" s="27"/>
    </row>
    <row r="638" spans="1:4" ht="15.75" customHeight="1">
      <c r="A638" s="690"/>
      <c r="B638" s="27" t="s">
        <v>314</v>
      </c>
      <c r="C638" s="27" t="s">
        <v>616</v>
      </c>
      <c r="D638" s="27"/>
    </row>
    <row r="639" spans="1:4" ht="15.75" customHeight="1">
      <c r="A639" s="690"/>
      <c r="B639" s="27" t="s">
        <v>182</v>
      </c>
      <c r="C639" s="27" t="s">
        <v>974</v>
      </c>
      <c r="D639" s="27"/>
    </row>
    <row r="640" spans="1:4" ht="15.75" customHeight="1">
      <c r="A640" s="690"/>
      <c r="B640" s="27" t="s">
        <v>1128</v>
      </c>
      <c r="C640" s="27" t="s">
        <v>1129</v>
      </c>
      <c r="D640" s="27"/>
    </row>
    <row r="641" spans="1:4" ht="15.75" customHeight="1">
      <c r="A641" s="690"/>
      <c r="B641" s="27" t="s">
        <v>1130</v>
      </c>
      <c r="C641" s="27" t="s">
        <v>149</v>
      </c>
      <c r="D641" s="27"/>
    </row>
    <row r="642" spans="1:4" ht="15.75" customHeight="1">
      <c r="A642" s="690"/>
      <c r="B642" s="27" t="s">
        <v>1131</v>
      </c>
      <c r="C642" s="27" t="s">
        <v>1132</v>
      </c>
      <c r="D642" s="27"/>
    </row>
    <row r="643" spans="1:4" ht="15.75" customHeight="1">
      <c r="A643" s="690"/>
      <c r="B643" s="27" t="s">
        <v>1133</v>
      </c>
      <c r="C643" s="27" t="s">
        <v>977</v>
      </c>
      <c r="D643" s="27"/>
    </row>
    <row r="644" spans="1:4" ht="15.75" customHeight="1">
      <c r="A644" s="690"/>
      <c r="B644" s="27" t="s">
        <v>1134</v>
      </c>
      <c r="C644" s="27" t="s">
        <v>534</v>
      </c>
      <c r="D644" s="27"/>
    </row>
    <row r="645" spans="1:4" ht="15.75" customHeight="1">
      <c r="A645" s="690"/>
      <c r="B645" s="27" t="s">
        <v>1135</v>
      </c>
      <c r="C645" s="27" t="s">
        <v>484</v>
      </c>
      <c r="D645" s="27"/>
    </row>
    <row r="646" spans="1:4" ht="15.75" customHeight="1">
      <c r="A646" s="690"/>
      <c r="B646" s="27" t="s">
        <v>1136</v>
      </c>
      <c r="C646" s="27" t="s">
        <v>484</v>
      </c>
      <c r="D646" s="27"/>
    </row>
    <row r="647" spans="1:4" ht="15.75" customHeight="1">
      <c r="A647" s="690"/>
      <c r="B647" s="27" t="s">
        <v>1137</v>
      </c>
      <c r="C647" s="27" t="s">
        <v>1138</v>
      </c>
      <c r="D647" s="27"/>
    </row>
    <row r="648" spans="1:4" ht="15.75" customHeight="1">
      <c r="A648" s="690"/>
      <c r="B648" s="27" t="s">
        <v>203</v>
      </c>
      <c r="C648" s="27" t="s">
        <v>974</v>
      </c>
      <c r="D648" s="27"/>
    </row>
    <row r="649" spans="1:4" ht="15.75" customHeight="1">
      <c r="A649" s="690"/>
      <c r="B649" s="27" t="s">
        <v>1139</v>
      </c>
      <c r="C649" s="27" t="s">
        <v>476</v>
      </c>
      <c r="D649" s="27"/>
    </row>
    <row r="650" spans="1:4" ht="15.75" customHeight="1">
      <c r="A650" s="690"/>
      <c r="B650" s="27" t="s">
        <v>1140</v>
      </c>
      <c r="C650" s="27" t="s">
        <v>149</v>
      </c>
      <c r="D650" s="27"/>
    </row>
    <row r="651" spans="1:4" ht="15.75" customHeight="1">
      <c r="A651" s="690"/>
      <c r="B651" s="27" t="s">
        <v>1141</v>
      </c>
      <c r="C651" s="27" t="s">
        <v>149</v>
      </c>
      <c r="D651" s="27"/>
    </row>
    <row r="652" spans="1:4" ht="15.75" customHeight="1">
      <c r="A652" s="690"/>
      <c r="B652" s="27" t="s">
        <v>990</v>
      </c>
      <c r="C652" s="27" t="s">
        <v>149</v>
      </c>
      <c r="D652" s="27"/>
    </row>
    <row r="653" spans="1:4" ht="15.75" customHeight="1">
      <c r="A653" s="690"/>
      <c r="B653" s="27" t="s">
        <v>311</v>
      </c>
      <c r="C653" s="27" t="s">
        <v>149</v>
      </c>
      <c r="D653" s="27"/>
    </row>
    <row r="654" spans="1:4" ht="15.75" customHeight="1">
      <c r="A654" s="690"/>
      <c r="B654" s="27" t="s">
        <v>1142</v>
      </c>
      <c r="C654" s="27" t="s">
        <v>149</v>
      </c>
      <c r="D654" s="27"/>
    </row>
    <row r="655" spans="1:4" ht="15.75" customHeight="1">
      <c r="A655" s="690"/>
      <c r="B655" s="27" t="s">
        <v>1106</v>
      </c>
      <c r="C655" s="27" t="s">
        <v>1073</v>
      </c>
      <c r="D655" s="27"/>
    </row>
    <row r="656" spans="1:4" ht="15.75" customHeight="1">
      <c r="A656" s="690"/>
      <c r="B656" s="27" t="s">
        <v>1143</v>
      </c>
      <c r="C656" s="27" t="s">
        <v>149</v>
      </c>
      <c r="D656" s="27"/>
    </row>
    <row r="657" spans="1:4" ht="15.75" customHeight="1">
      <c r="A657" s="690"/>
      <c r="B657" s="27" t="s">
        <v>951</v>
      </c>
      <c r="C657" s="27" t="s">
        <v>452</v>
      </c>
      <c r="D657" s="27"/>
    </row>
    <row r="658" spans="1:4" ht="15.75" customHeight="1">
      <c r="A658" s="690"/>
      <c r="B658" s="27" t="s">
        <v>1144</v>
      </c>
      <c r="C658" s="27" t="s">
        <v>183</v>
      </c>
      <c r="D658" s="27"/>
    </row>
    <row r="659" spans="1:4" ht="15.75" customHeight="1">
      <c r="A659" s="690"/>
      <c r="B659" s="27" t="s">
        <v>1145</v>
      </c>
      <c r="C659" s="27" t="s">
        <v>183</v>
      </c>
      <c r="D659" s="27"/>
    </row>
    <row r="660" spans="1:4" ht="15.75" customHeight="1">
      <c r="A660" s="690"/>
      <c r="B660" s="27" t="s">
        <v>1146</v>
      </c>
      <c r="C660" s="27" t="s">
        <v>149</v>
      </c>
      <c r="D660" s="27"/>
    </row>
    <row r="661" spans="1:4" ht="15.75" customHeight="1">
      <c r="A661" s="690"/>
      <c r="B661" s="27" t="s">
        <v>1147</v>
      </c>
      <c r="C661" s="27" t="s">
        <v>1082</v>
      </c>
      <c r="D661" s="27"/>
    </row>
    <row r="662" spans="1:4" ht="15.75" customHeight="1">
      <c r="A662" s="690"/>
      <c r="B662" s="27" t="s">
        <v>1148</v>
      </c>
      <c r="C662" s="27" t="s">
        <v>149</v>
      </c>
      <c r="D662" s="27"/>
    </row>
    <row r="663" spans="1:4" ht="15.75" customHeight="1">
      <c r="A663" s="690"/>
      <c r="B663" s="27" t="s">
        <v>1149</v>
      </c>
      <c r="C663" s="27" t="s">
        <v>164</v>
      </c>
      <c r="D663" s="27"/>
    </row>
    <row r="664" spans="1:4" ht="15.75" customHeight="1">
      <c r="A664" s="690"/>
      <c r="B664" s="27" t="s">
        <v>1150</v>
      </c>
      <c r="C664" s="27" t="s">
        <v>449</v>
      </c>
      <c r="D664" s="27"/>
    </row>
    <row r="665" spans="1:4" ht="15.75" customHeight="1">
      <c r="A665" s="690"/>
      <c r="B665" s="27" t="s">
        <v>1151</v>
      </c>
      <c r="C665" s="27" t="s">
        <v>166</v>
      </c>
      <c r="D665" s="27"/>
    </row>
    <row r="666" spans="1:4" ht="15.75" customHeight="1">
      <c r="A666" s="690"/>
      <c r="B666" s="27" t="s">
        <v>994</v>
      </c>
      <c r="C666" s="27" t="s">
        <v>149</v>
      </c>
      <c r="D666" s="27"/>
    </row>
    <row r="667" spans="1:4" ht="15.75" customHeight="1">
      <c r="A667" s="690"/>
      <c r="B667" s="27" t="s">
        <v>1152</v>
      </c>
      <c r="C667" s="27" t="s">
        <v>183</v>
      </c>
      <c r="D667" s="27"/>
    </row>
    <row r="668" spans="1:4" ht="15.75" customHeight="1">
      <c r="A668" s="690"/>
      <c r="B668" s="27" t="s">
        <v>1153</v>
      </c>
      <c r="C668" s="27" t="s">
        <v>149</v>
      </c>
      <c r="D668" s="27"/>
    </row>
    <row r="669" spans="1:4" ht="15.75" customHeight="1">
      <c r="A669" s="690"/>
      <c r="B669" s="27" t="s">
        <v>1154</v>
      </c>
      <c r="C669" s="27" t="s">
        <v>232</v>
      </c>
      <c r="D669" s="27"/>
    </row>
    <row r="670" spans="1:4" ht="15.75" customHeight="1">
      <c r="A670" s="690"/>
      <c r="B670" s="27" t="s">
        <v>1155</v>
      </c>
      <c r="C670" s="27" t="s">
        <v>534</v>
      </c>
      <c r="D670" s="27"/>
    </row>
    <row r="671" spans="1:4" ht="15.75" customHeight="1">
      <c r="A671" s="690"/>
      <c r="B671" s="27" t="s">
        <v>329</v>
      </c>
      <c r="C671" s="27" t="s">
        <v>149</v>
      </c>
      <c r="D671" s="27"/>
    </row>
    <row r="672" spans="1:4" ht="15.75" customHeight="1">
      <c r="A672" s="690"/>
      <c r="B672" s="27" t="s">
        <v>1156</v>
      </c>
      <c r="C672" s="27" t="s">
        <v>153</v>
      </c>
      <c r="D672" s="27"/>
    </row>
    <row r="673" spans="1:4" ht="15.75" customHeight="1">
      <c r="A673" s="690"/>
      <c r="B673" s="27" t="s">
        <v>1157</v>
      </c>
      <c r="C673" s="27" t="s">
        <v>183</v>
      </c>
      <c r="D673" s="27"/>
    </row>
    <row r="674" spans="1:4" ht="15.75" customHeight="1">
      <c r="A674" s="690"/>
      <c r="B674" s="27" t="s">
        <v>1158</v>
      </c>
      <c r="C674" s="27" t="s">
        <v>1159</v>
      </c>
      <c r="D674" s="27"/>
    </row>
    <row r="675" spans="1:4" ht="15.75" customHeight="1">
      <c r="A675" s="690"/>
      <c r="B675" s="27" t="s">
        <v>1160</v>
      </c>
      <c r="C675" s="27" t="s">
        <v>1161</v>
      </c>
      <c r="D675" s="27"/>
    </row>
    <row r="676" spans="1:4" ht="15.75" customHeight="1">
      <c r="A676" s="690"/>
      <c r="B676" s="27" t="s">
        <v>1162</v>
      </c>
      <c r="C676" s="27" t="s">
        <v>484</v>
      </c>
      <c r="D676" s="27"/>
    </row>
    <row r="677" spans="1:4" ht="15.75" customHeight="1">
      <c r="A677" s="690"/>
      <c r="B677" s="27" t="s">
        <v>1163</v>
      </c>
      <c r="C677" s="27" t="s">
        <v>232</v>
      </c>
      <c r="D677" s="27"/>
    </row>
    <row r="678" spans="1:4" ht="15.75" customHeight="1">
      <c r="A678" s="690"/>
      <c r="B678" s="27" t="s">
        <v>333</v>
      </c>
      <c r="C678" s="27" t="s">
        <v>153</v>
      </c>
      <c r="D678" s="27"/>
    </row>
    <row r="679" spans="1:4" ht="15.75" customHeight="1">
      <c r="A679" s="690"/>
      <c r="B679" s="27" t="s">
        <v>1164</v>
      </c>
      <c r="C679" s="27" t="s">
        <v>326</v>
      </c>
      <c r="D679" s="27"/>
    </row>
    <row r="680" spans="1:4" ht="15.75" customHeight="1">
      <c r="A680" s="690"/>
      <c r="B680" s="27" t="s">
        <v>1165</v>
      </c>
      <c r="C680" s="27" t="s">
        <v>484</v>
      </c>
      <c r="D680" s="27"/>
    </row>
    <row r="681" spans="1:4" ht="15.75" customHeight="1">
      <c r="A681" s="690"/>
      <c r="B681" s="27" t="s">
        <v>1166</v>
      </c>
      <c r="C681" s="27" t="s">
        <v>1167</v>
      </c>
      <c r="D681" s="27"/>
    </row>
    <row r="682" spans="1:4" ht="15.75" customHeight="1">
      <c r="A682" s="690"/>
      <c r="B682" s="27" t="s">
        <v>1168</v>
      </c>
      <c r="C682" s="27" t="s">
        <v>518</v>
      </c>
      <c r="D682" s="27"/>
    </row>
    <row r="683" spans="1:4" ht="15.75" customHeight="1">
      <c r="A683" s="690"/>
      <c r="B683" s="27" t="s">
        <v>1169</v>
      </c>
      <c r="C683" s="27" t="s">
        <v>470</v>
      </c>
      <c r="D683" s="27"/>
    </row>
    <row r="684" spans="1:4" ht="15.75" customHeight="1">
      <c r="A684" s="690"/>
      <c r="B684" s="27" t="s">
        <v>1170</v>
      </c>
      <c r="C684" s="27" t="s">
        <v>531</v>
      </c>
      <c r="D684" s="27"/>
    </row>
    <row r="685" spans="1:4" ht="15.75" customHeight="1">
      <c r="A685" s="690"/>
      <c r="B685" s="27" t="s">
        <v>1171</v>
      </c>
      <c r="C685" s="27" t="s">
        <v>1167</v>
      </c>
      <c r="D685" s="27"/>
    </row>
    <row r="686" spans="1:4" ht="15.75" customHeight="1">
      <c r="A686" s="690"/>
      <c r="B686" s="27" t="s">
        <v>1172</v>
      </c>
      <c r="C686" s="27" t="s">
        <v>149</v>
      </c>
      <c r="D686" s="27"/>
    </row>
    <row r="687" spans="1:4" ht="15.75" customHeight="1">
      <c r="A687" s="690"/>
      <c r="B687" s="27" t="s">
        <v>1173</v>
      </c>
      <c r="C687" s="27" t="s">
        <v>164</v>
      </c>
      <c r="D687" s="27"/>
    </row>
    <row r="688" spans="1:4" ht="15.75" customHeight="1">
      <c r="A688" s="690"/>
      <c r="B688" s="27" t="s">
        <v>1174</v>
      </c>
      <c r="C688" s="27" t="s">
        <v>164</v>
      </c>
      <c r="D688" s="27"/>
    </row>
    <row r="689" spans="1:4" ht="15.75" customHeight="1">
      <c r="A689" s="690"/>
      <c r="B689" s="27" t="s">
        <v>1175</v>
      </c>
      <c r="C689" s="27" t="s">
        <v>164</v>
      </c>
      <c r="D689" s="27"/>
    </row>
    <row r="690" spans="1:4" ht="15.75" customHeight="1">
      <c r="A690" s="690"/>
      <c r="B690" s="27" t="s">
        <v>1176</v>
      </c>
      <c r="C690" s="27" t="s">
        <v>270</v>
      </c>
      <c r="D690" s="27"/>
    </row>
    <row r="691" spans="1:4" ht="15.75" customHeight="1">
      <c r="A691" s="690"/>
      <c r="B691" s="27" t="s">
        <v>1177</v>
      </c>
      <c r="C691" s="27" t="s">
        <v>153</v>
      </c>
      <c r="D691" s="27"/>
    </row>
    <row r="692" spans="1:4" ht="15.75" customHeight="1">
      <c r="A692" s="690"/>
      <c r="B692" s="27" t="s">
        <v>1178</v>
      </c>
      <c r="C692" s="27" t="s">
        <v>1082</v>
      </c>
      <c r="D692" s="27"/>
    </row>
    <row r="693" spans="1:4" ht="15.75" customHeight="1">
      <c r="A693" s="690"/>
      <c r="B693" s="27" t="s">
        <v>1179</v>
      </c>
      <c r="C693" s="27" t="s">
        <v>326</v>
      </c>
      <c r="D693" s="27"/>
    </row>
    <row r="694" spans="1:4" ht="15.75" customHeight="1">
      <c r="A694" s="690"/>
      <c r="B694" s="27" t="s">
        <v>1180</v>
      </c>
      <c r="C694" s="27" t="s">
        <v>458</v>
      </c>
      <c r="D694" s="27"/>
    </row>
    <row r="695" spans="1:4" ht="15.75" customHeight="1">
      <c r="A695" s="690"/>
      <c r="B695" s="27" t="s">
        <v>1181</v>
      </c>
      <c r="C695" s="27" t="s">
        <v>458</v>
      </c>
      <c r="D695" s="27"/>
    </row>
    <row r="696" spans="1:4" ht="15.75" customHeight="1">
      <c r="A696" s="711"/>
      <c r="B696" s="27" t="s">
        <v>1182</v>
      </c>
      <c r="C696" s="27" t="s">
        <v>160</v>
      </c>
      <c r="D696" s="27"/>
    </row>
    <row r="697" spans="1:4" ht="15.75" customHeight="1">
      <c r="A697" s="696" t="s">
        <v>1183</v>
      </c>
      <c r="B697" s="26" t="s">
        <v>176</v>
      </c>
      <c r="C697" s="26" t="s">
        <v>149</v>
      </c>
      <c r="D697" s="26" t="s">
        <v>150</v>
      </c>
    </row>
    <row r="698" spans="1:4" ht="15.75" customHeight="1">
      <c r="A698" s="688"/>
      <c r="B698" s="26" t="s">
        <v>156</v>
      </c>
      <c r="C698" s="26" t="s">
        <v>149</v>
      </c>
      <c r="D698" s="26"/>
    </row>
    <row r="699" spans="1:4" ht="15.75" customHeight="1">
      <c r="A699" s="688"/>
      <c r="B699" s="26" t="s">
        <v>1184</v>
      </c>
      <c r="C699" s="26" t="s">
        <v>149</v>
      </c>
      <c r="D699" s="26"/>
    </row>
    <row r="700" spans="1:4" ht="15.75" customHeight="1">
      <c r="A700" s="688"/>
      <c r="B700" s="26" t="s">
        <v>1102</v>
      </c>
      <c r="C700" s="26" t="s">
        <v>149</v>
      </c>
      <c r="D700" s="26"/>
    </row>
    <row r="701" spans="1:4" ht="15.75" customHeight="1">
      <c r="A701" s="688"/>
      <c r="B701" s="26" t="s">
        <v>314</v>
      </c>
      <c r="C701" s="26" t="s">
        <v>616</v>
      </c>
      <c r="D701" s="26"/>
    </row>
    <row r="702" spans="1:4" ht="15.75" customHeight="1">
      <c r="A702" s="688"/>
      <c r="B702" s="26" t="s">
        <v>1185</v>
      </c>
      <c r="C702" s="26" t="s">
        <v>153</v>
      </c>
      <c r="D702" s="26"/>
    </row>
    <row r="703" spans="1:4" ht="15.75" customHeight="1">
      <c r="A703" s="688"/>
      <c r="B703" s="26" t="s">
        <v>1186</v>
      </c>
      <c r="C703" s="26" t="s">
        <v>616</v>
      </c>
      <c r="D703" s="26"/>
    </row>
    <row r="704" spans="1:4" ht="15.75" customHeight="1">
      <c r="A704" s="688"/>
      <c r="B704" s="26" t="s">
        <v>1187</v>
      </c>
      <c r="C704" s="26" t="s">
        <v>616</v>
      </c>
      <c r="D704" s="26"/>
    </row>
    <row r="705" spans="1:4" ht="15.75" customHeight="1">
      <c r="A705" s="688"/>
      <c r="B705" s="26" t="s">
        <v>951</v>
      </c>
      <c r="C705" s="26" t="s">
        <v>452</v>
      </c>
      <c r="D705" s="26"/>
    </row>
    <row r="706" spans="1:4" ht="15.75" customHeight="1">
      <c r="A706" s="688"/>
      <c r="B706" s="26" t="s">
        <v>204</v>
      </c>
      <c r="C706" s="26" t="s">
        <v>149</v>
      </c>
      <c r="D706" s="26"/>
    </row>
    <row r="707" spans="1:4" ht="15.75" customHeight="1">
      <c r="A707" s="688"/>
      <c r="B707" s="26" t="s">
        <v>264</v>
      </c>
      <c r="C707" s="26" t="s">
        <v>153</v>
      </c>
      <c r="D707" s="26"/>
    </row>
    <row r="708" spans="1:4" ht="15.75" customHeight="1">
      <c r="A708" s="688"/>
      <c r="B708" s="26" t="s">
        <v>1188</v>
      </c>
      <c r="C708" s="26" t="s">
        <v>476</v>
      </c>
      <c r="D708" s="26"/>
    </row>
    <row r="709" spans="1:4" ht="15.75" customHeight="1">
      <c r="A709" s="688"/>
      <c r="B709" s="26" t="s">
        <v>253</v>
      </c>
      <c r="C709" s="26" t="s">
        <v>149</v>
      </c>
      <c r="D709" s="26"/>
    </row>
    <row r="710" spans="1:4" ht="15.75" customHeight="1">
      <c r="A710" s="688"/>
      <c r="B710" s="26" t="s">
        <v>1189</v>
      </c>
      <c r="C710" s="26" t="s">
        <v>149</v>
      </c>
      <c r="D710" s="26"/>
    </row>
    <row r="711" spans="1:4" ht="15.75" customHeight="1">
      <c r="A711" s="688"/>
      <c r="B711" s="26" t="s">
        <v>1190</v>
      </c>
      <c r="C711" s="26" t="s">
        <v>616</v>
      </c>
      <c r="D711" s="26"/>
    </row>
    <row r="712" spans="1:4" ht="15.75" customHeight="1">
      <c r="A712" s="688"/>
      <c r="B712" s="26" t="s">
        <v>1191</v>
      </c>
      <c r="C712" s="26" t="s">
        <v>149</v>
      </c>
      <c r="D712" s="26"/>
    </row>
    <row r="713" spans="1:4" ht="15.75" customHeight="1">
      <c r="A713" s="688"/>
      <c r="B713" s="26" t="s">
        <v>1192</v>
      </c>
      <c r="C713" s="26" t="s">
        <v>616</v>
      </c>
      <c r="D713" s="26"/>
    </row>
    <row r="714" spans="1:4" ht="15.75" customHeight="1">
      <c r="A714" s="688"/>
      <c r="B714" s="26" t="s">
        <v>1193</v>
      </c>
      <c r="C714" s="26" t="s">
        <v>149</v>
      </c>
      <c r="D714" s="26"/>
    </row>
    <row r="715" spans="1:4" ht="15.75" customHeight="1">
      <c r="A715" s="688"/>
      <c r="B715" s="26" t="s">
        <v>1194</v>
      </c>
      <c r="C715" s="26" t="s">
        <v>616</v>
      </c>
      <c r="D715" s="26"/>
    </row>
    <row r="716" spans="1:4" ht="15.75" customHeight="1">
      <c r="A716" s="688"/>
      <c r="B716" s="26" t="s">
        <v>1195</v>
      </c>
      <c r="C716" s="26" t="s">
        <v>223</v>
      </c>
      <c r="D716" s="26"/>
    </row>
    <row r="717" spans="1:4" ht="15.75" customHeight="1">
      <c r="A717" s="688"/>
      <c r="B717" s="26" t="s">
        <v>1196</v>
      </c>
      <c r="C717" s="26" t="s">
        <v>149</v>
      </c>
      <c r="D717" s="26"/>
    </row>
    <row r="718" spans="1:4" ht="15.75" customHeight="1">
      <c r="A718" s="688"/>
      <c r="B718" s="26" t="s">
        <v>203</v>
      </c>
      <c r="C718" s="26" t="s">
        <v>183</v>
      </c>
      <c r="D718" s="26"/>
    </row>
    <row r="719" spans="1:4" ht="15.75" customHeight="1">
      <c r="A719" s="688"/>
      <c r="B719" s="26" t="s">
        <v>201</v>
      </c>
      <c r="C719" s="26" t="s">
        <v>223</v>
      </c>
      <c r="D719" s="26"/>
    </row>
    <row r="720" spans="1:4" ht="15.75" customHeight="1">
      <c r="A720" s="688"/>
      <c r="B720" s="26" t="s">
        <v>217</v>
      </c>
      <c r="C720" s="26" t="s">
        <v>183</v>
      </c>
      <c r="D720" s="26"/>
    </row>
    <row r="721" spans="1:4" ht="15.75" customHeight="1">
      <c r="A721" s="688"/>
      <c r="B721" s="26" t="s">
        <v>224</v>
      </c>
      <c r="C721" s="26" t="s">
        <v>149</v>
      </c>
      <c r="D721" s="26"/>
    </row>
    <row r="722" spans="1:4" ht="15.75" customHeight="1">
      <c r="A722" s="688"/>
      <c r="B722" s="26" t="s">
        <v>226</v>
      </c>
      <c r="C722" s="26" t="s">
        <v>223</v>
      </c>
      <c r="D722" s="26"/>
    </row>
    <row r="723" spans="1:4" ht="15.75" customHeight="1">
      <c r="A723" s="688"/>
      <c r="B723" s="26" t="s">
        <v>1197</v>
      </c>
      <c r="C723" s="26" t="s">
        <v>149</v>
      </c>
      <c r="D723" s="26"/>
    </row>
    <row r="724" spans="1:4" ht="15.75" customHeight="1">
      <c r="A724" s="688"/>
      <c r="B724" s="26" t="s">
        <v>1198</v>
      </c>
      <c r="C724" s="26" t="s">
        <v>223</v>
      </c>
      <c r="D724" s="26"/>
    </row>
    <row r="725" spans="1:4" ht="15.75" customHeight="1">
      <c r="A725" s="688"/>
      <c r="B725" s="26" t="s">
        <v>1199</v>
      </c>
      <c r="C725" s="26" t="s">
        <v>149</v>
      </c>
      <c r="D725" s="26"/>
    </row>
    <row r="726" spans="1:4" ht="15.75" customHeight="1">
      <c r="A726" s="688"/>
      <c r="B726" s="26" t="s">
        <v>1200</v>
      </c>
      <c r="C726" s="26" t="s">
        <v>223</v>
      </c>
      <c r="D726" s="26"/>
    </row>
    <row r="727" spans="1:4" ht="15.75" customHeight="1">
      <c r="A727" s="688"/>
      <c r="B727" s="26" t="s">
        <v>260</v>
      </c>
      <c r="C727" s="26" t="s">
        <v>223</v>
      </c>
      <c r="D727" s="26"/>
    </row>
    <row r="728" spans="1:4" ht="15.75" customHeight="1">
      <c r="A728" s="709"/>
      <c r="B728" s="26" t="s">
        <v>1201</v>
      </c>
      <c r="C728" s="26" t="s">
        <v>183</v>
      </c>
      <c r="D728" s="26"/>
    </row>
    <row r="729" spans="1:4" ht="15.75" customHeight="1">
      <c r="A729" s="699" t="s">
        <v>1202</v>
      </c>
      <c r="B729" s="27" t="s">
        <v>1203</v>
      </c>
      <c r="C729" s="27" t="s">
        <v>458</v>
      </c>
      <c r="D729" s="27" t="s">
        <v>150</v>
      </c>
    </row>
    <row r="730" spans="1:4" ht="15.75" customHeight="1">
      <c r="A730" s="700"/>
      <c r="B730" s="27" t="s">
        <v>1204</v>
      </c>
      <c r="C730" s="27" t="s">
        <v>153</v>
      </c>
      <c r="D730" s="27" t="s">
        <v>150</v>
      </c>
    </row>
    <row r="731" spans="1:4" ht="15.75" customHeight="1">
      <c r="A731" s="700"/>
      <c r="B731" s="27" t="s">
        <v>1205</v>
      </c>
      <c r="C731" s="27" t="s">
        <v>149</v>
      </c>
      <c r="D731" s="27" t="s">
        <v>150</v>
      </c>
    </row>
    <row r="732" spans="1:4" ht="15.75" customHeight="1">
      <c r="A732" s="700"/>
      <c r="B732" s="27" t="s">
        <v>1206</v>
      </c>
      <c r="C732" s="27" t="s">
        <v>149</v>
      </c>
      <c r="D732" s="27" t="s">
        <v>150</v>
      </c>
    </row>
    <row r="733" spans="1:4" ht="15.75" customHeight="1">
      <c r="A733" s="700"/>
      <c r="B733" s="27" t="s">
        <v>1207</v>
      </c>
      <c r="C733" s="27" t="s">
        <v>149</v>
      </c>
      <c r="D733" s="27" t="s">
        <v>150</v>
      </c>
    </row>
    <row r="734" spans="1:4" ht="15.75" customHeight="1">
      <c r="A734" s="700"/>
      <c r="B734" s="27" t="s">
        <v>162</v>
      </c>
      <c r="C734" s="27" t="s">
        <v>232</v>
      </c>
      <c r="D734" s="27"/>
    </row>
    <row r="735" spans="1:4" ht="15.75" customHeight="1">
      <c r="A735" s="700"/>
      <c r="B735" s="27" t="s">
        <v>314</v>
      </c>
      <c r="C735" s="27" t="s">
        <v>223</v>
      </c>
      <c r="D735" s="27"/>
    </row>
    <row r="736" spans="1:4" ht="15.75" customHeight="1">
      <c r="A736" s="700"/>
      <c r="B736" s="27" t="s">
        <v>1208</v>
      </c>
      <c r="C736" s="27" t="s">
        <v>149</v>
      </c>
      <c r="D736" s="27"/>
    </row>
    <row r="737" spans="1:4" ht="15.75" customHeight="1">
      <c r="A737" s="700"/>
      <c r="B737" s="27" t="s">
        <v>1209</v>
      </c>
      <c r="C737" s="27" t="s">
        <v>149</v>
      </c>
      <c r="D737" s="27"/>
    </row>
    <row r="738" spans="1:4" ht="15.75" customHeight="1">
      <c r="A738" s="700"/>
      <c r="B738" s="27" t="s">
        <v>1210</v>
      </c>
      <c r="C738" s="27" t="s">
        <v>149</v>
      </c>
      <c r="D738" s="27" t="s">
        <v>150</v>
      </c>
    </row>
    <row r="739" spans="1:4" ht="15.75" customHeight="1">
      <c r="A739" s="700"/>
      <c r="B739" s="27" t="s">
        <v>1211</v>
      </c>
      <c r="C739" s="27" t="s">
        <v>149</v>
      </c>
      <c r="D739" s="27" t="s">
        <v>150</v>
      </c>
    </row>
    <row r="740" spans="1:4" ht="15.75" customHeight="1">
      <c r="A740" s="700"/>
      <c r="B740" s="27" t="s">
        <v>1212</v>
      </c>
      <c r="C740" s="27" t="s">
        <v>149</v>
      </c>
      <c r="D740" s="27" t="s">
        <v>150</v>
      </c>
    </row>
    <row r="741" spans="1:4" ht="15.75" customHeight="1">
      <c r="A741" s="700"/>
      <c r="B741" s="27" t="s">
        <v>1213</v>
      </c>
      <c r="C741" s="27" t="s">
        <v>149</v>
      </c>
      <c r="D741" s="27" t="s">
        <v>150</v>
      </c>
    </row>
    <row r="742" spans="1:4" ht="15.75" customHeight="1">
      <c r="A742" s="700"/>
      <c r="B742" s="27" t="s">
        <v>1105</v>
      </c>
      <c r="C742" s="27" t="s">
        <v>149</v>
      </c>
      <c r="D742" s="27" t="s">
        <v>150</v>
      </c>
    </row>
    <row r="743" spans="1:4" ht="15.75" customHeight="1">
      <c r="A743" s="700"/>
      <c r="B743" s="27" t="s">
        <v>156</v>
      </c>
      <c r="C743" s="27" t="s">
        <v>149</v>
      </c>
      <c r="D743" s="27" t="s">
        <v>150</v>
      </c>
    </row>
    <row r="744" spans="1:4" ht="15.75" customHeight="1">
      <c r="A744" s="700"/>
      <c r="B744" s="27" t="s">
        <v>1214</v>
      </c>
      <c r="C744" s="27" t="s">
        <v>153</v>
      </c>
      <c r="D744" s="27"/>
    </row>
    <row r="745" spans="1:4" ht="15.75" customHeight="1">
      <c r="A745" s="700"/>
      <c r="B745" s="27" t="s">
        <v>1215</v>
      </c>
      <c r="C745" s="27" t="s">
        <v>153</v>
      </c>
      <c r="D745" s="27"/>
    </row>
    <row r="746" spans="1:4" ht="15.75" customHeight="1">
      <c r="A746" s="701"/>
      <c r="B746" s="72" t="s">
        <v>1216</v>
      </c>
      <c r="C746" s="72" t="s">
        <v>153</v>
      </c>
      <c r="D746" s="72"/>
    </row>
    <row r="747" spans="1:4" ht="15.75" customHeight="1">
      <c r="A747" s="696" t="s">
        <v>1217</v>
      </c>
      <c r="B747" s="26" t="s">
        <v>176</v>
      </c>
      <c r="C747" s="26" t="s">
        <v>149</v>
      </c>
      <c r="D747" s="26" t="s">
        <v>150</v>
      </c>
    </row>
    <row r="748" spans="1:4" ht="15.75" customHeight="1">
      <c r="A748" s="688"/>
      <c r="B748" s="26" t="s">
        <v>148</v>
      </c>
      <c r="C748" s="26" t="s">
        <v>149</v>
      </c>
      <c r="D748" s="26"/>
    </row>
    <row r="749" spans="1:4" ht="15.75" customHeight="1">
      <c r="A749" s="688"/>
      <c r="B749" s="26" t="s">
        <v>156</v>
      </c>
      <c r="C749" s="26" t="s">
        <v>149</v>
      </c>
      <c r="D749" s="26"/>
    </row>
    <row r="750" spans="1:4" ht="15.75" customHeight="1">
      <c r="A750" s="688"/>
      <c r="B750" s="26" t="s">
        <v>934</v>
      </c>
      <c r="C750" s="26" t="s">
        <v>149</v>
      </c>
      <c r="D750" s="26"/>
    </row>
    <row r="751" spans="1:4" ht="15.75" customHeight="1">
      <c r="A751" s="688"/>
      <c r="B751" s="26" t="s">
        <v>1218</v>
      </c>
      <c r="C751" s="26" t="s">
        <v>149</v>
      </c>
      <c r="D751" s="26"/>
    </row>
    <row r="752" spans="1:4" ht="15.75" customHeight="1">
      <c r="A752" s="688"/>
      <c r="B752" s="26" t="s">
        <v>1219</v>
      </c>
      <c r="C752" s="26" t="s">
        <v>149</v>
      </c>
      <c r="D752" s="26"/>
    </row>
    <row r="753" spans="1:4" ht="15.75" customHeight="1">
      <c r="A753" s="688"/>
      <c r="B753" s="26" t="s">
        <v>1220</v>
      </c>
      <c r="C753" s="26" t="s">
        <v>149</v>
      </c>
      <c r="D753" s="26"/>
    </row>
    <row r="754" spans="1:4" ht="15.75" customHeight="1">
      <c r="A754" s="688"/>
      <c r="B754" s="26" t="s">
        <v>1221</v>
      </c>
      <c r="C754" s="26" t="s">
        <v>149</v>
      </c>
      <c r="D754" s="26"/>
    </row>
    <row r="755" spans="1:4" ht="15.75" customHeight="1">
      <c r="A755" s="709"/>
      <c r="B755" s="26" t="s">
        <v>1222</v>
      </c>
      <c r="C755" s="26" t="s">
        <v>479</v>
      </c>
      <c r="D755" s="26"/>
    </row>
    <row r="756" spans="1:4" ht="15.75" customHeight="1">
      <c r="A756" s="699" t="s">
        <v>1223</v>
      </c>
      <c r="B756" s="27" t="s">
        <v>1224</v>
      </c>
      <c r="C756" s="27" t="s">
        <v>149</v>
      </c>
      <c r="D756" s="27" t="s">
        <v>150</v>
      </c>
    </row>
    <row r="757" spans="1:4" ht="15.75" customHeight="1">
      <c r="A757" s="700"/>
      <c r="B757" s="27" t="s">
        <v>1225</v>
      </c>
      <c r="C757" s="27" t="s">
        <v>166</v>
      </c>
      <c r="D757" s="27" t="s">
        <v>150</v>
      </c>
    </row>
    <row r="758" spans="1:4" ht="15.75" customHeight="1">
      <c r="A758" s="700"/>
      <c r="B758" s="27" t="s">
        <v>934</v>
      </c>
      <c r="C758" s="27" t="s">
        <v>149</v>
      </c>
      <c r="D758" s="27"/>
    </row>
    <row r="759" spans="1:4" ht="15.75" customHeight="1">
      <c r="A759" s="700"/>
      <c r="B759" s="27" t="s">
        <v>156</v>
      </c>
      <c r="C759" s="27" t="s">
        <v>149</v>
      </c>
      <c r="D759" s="27"/>
    </row>
    <row r="760" spans="1:4" ht="15.75" customHeight="1">
      <c r="A760" s="700"/>
      <c r="B760" s="27" t="s">
        <v>321</v>
      </c>
      <c r="C760" s="27" t="s">
        <v>149</v>
      </c>
      <c r="D760" s="27"/>
    </row>
    <row r="761" spans="1:4" ht="15.75" customHeight="1">
      <c r="A761" s="700"/>
      <c r="B761" s="27" t="s">
        <v>1226</v>
      </c>
      <c r="C761" s="27" t="s">
        <v>974</v>
      </c>
      <c r="D761" s="27"/>
    </row>
    <row r="762" spans="1:4" ht="15.75" customHeight="1">
      <c r="A762" s="701"/>
      <c r="B762" s="27" t="s">
        <v>264</v>
      </c>
      <c r="C762" s="27" t="s">
        <v>470</v>
      </c>
      <c r="D762" s="27"/>
    </row>
    <row r="763" spans="1:4" ht="15.75" customHeight="1">
      <c r="A763" s="694" t="s">
        <v>1227</v>
      </c>
      <c r="B763" s="26" t="s">
        <v>176</v>
      </c>
      <c r="C763" s="26" t="s">
        <v>149</v>
      </c>
      <c r="D763" s="26" t="s">
        <v>150</v>
      </c>
    </row>
    <row r="764" spans="1:4" ht="15.75" customHeight="1">
      <c r="A764" s="695"/>
      <c r="B764" s="26" t="s">
        <v>934</v>
      </c>
      <c r="C764" s="26" t="s">
        <v>149</v>
      </c>
      <c r="D764" s="26"/>
    </row>
    <row r="765" spans="1:4" ht="15.75" customHeight="1">
      <c r="A765" s="695"/>
      <c r="B765" s="26" t="s">
        <v>156</v>
      </c>
      <c r="C765" s="26" t="s">
        <v>149</v>
      </c>
      <c r="D765" s="26"/>
    </row>
    <row r="766" spans="1:4" ht="15.75" customHeight="1">
      <c r="A766" s="695"/>
      <c r="B766" s="26" t="s">
        <v>321</v>
      </c>
      <c r="C766" s="26" t="s">
        <v>149</v>
      </c>
      <c r="D766" s="26"/>
    </row>
    <row r="767" spans="1:4" ht="15.75" customHeight="1">
      <c r="A767" s="695"/>
      <c r="B767" s="26" t="s">
        <v>502</v>
      </c>
      <c r="C767" s="26" t="s">
        <v>974</v>
      </c>
      <c r="D767" s="26"/>
    </row>
    <row r="768" spans="1:4" ht="15.75" customHeight="1">
      <c r="A768" s="695"/>
      <c r="B768" s="26" t="s">
        <v>498</v>
      </c>
      <c r="C768" s="26" t="s">
        <v>974</v>
      </c>
      <c r="D768" s="26"/>
    </row>
    <row r="769" spans="1:5" ht="15.75" customHeight="1">
      <c r="A769" s="695"/>
      <c r="B769" s="26" t="s">
        <v>217</v>
      </c>
      <c r="C769" s="26" t="s">
        <v>974</v>
      </c>
      <c r="D769" s="26"/>
    </row>
    <row r="770" spans="1:5" ht="15.75" customHeight="1">
      <c r="A770" s="695"/>
      <c r="B770" s="26" t="s">
        <v>1228</v>
      </c>
      <c r="C770" s="26" t="s">
        <v>149</v>
      </c>
      <c r="D770" s="26"/>
    </row>
    <row r="771" spans="1:5" ht="15.75" customHeight="1">
      <c r="A771" s="695"/>
      <c r="B771" s="26" t="s">
        <v>1229</v>
      </c>
      <c r="C771" s="26" t="s">
        <v>149</v>
      </c>
      <c r="D771" s="26"/>
    </row>
    <row r="772" spans="1:5" ht="15.75" customHeight="1">
      <c r="A772" s="695"/>
      <c r="B772" s="26" t="s">
        <v>1224</v>
      </c>
      <c r="C772" s="26" t="s">
        <v>149</v>
      </c>
      <c r="D772" s="26"/>
    </row>
    <row r="773" spans="1:5" ht="15.75" customHeight="1">
      <c r="A773" s="695"/>
      <c r="B773" s="26" t="s">
        <v>152</v>
      </c>
      <c r="C773" s="26" t="s">
        <v>470</v>
      </c>
      <c r="D773" s="26"/>
    </row>
    <row r="774" spans="1:5" ht="15.75" customHeight="1">
      <c r="A774" s="24" t="s">
        <v>108</v>
      </c>
      <c r="B774" s="25" t="s">
        <v>118</v>
      </c>
      <c r="C774" s="25" t="s">
        <v>124</v>
      </c>
      <c r="D774" s="25" t="s">
        <v>127</v>
      </c>
      <c r="E774" s="26"/>
    </row>
    <row r="775" spans="1:5" ht="15.75" customHeight="1">
      <c r="A775" s="699" t="s">
        <v>1230</v>
      </c>
      <c r="B775" s="27" t="s">
        <v>176</v>
      </c>
      <c r="C775" s="27" t="s">
        <v>149</v>
      </c>
      <c r="D775" s="27" t="s">
        <v>150</v>
      </c>
      <c r="E775" s="26"/>
    </row>
    <row r="776" spans="1:5" ht="15.75" customHeight="1">
      <c r="A776" s="700"/>
      <c r="B776" s="27" t="s">
        <v>934</v>
      </c>
      <c r="C776" s="27" t="s">
        <v>149</v>
      </c>
      <c r="D776" s="27"/>
      <c r="E776" s="26"/>
    </row>
    <row r="777" spans="1:5" ht="15.75" customHeight="1">
      <c r="A777" s="700"/>
      <c r="B777" s="27" t="s">
        <v>1105</v>
      </c>
      <c r="C777" s="27" t="s">
        <v>149</v>
      </c>
      <c r="D777" s="27" t="s">
        <v>150</v>
      </c>
      <c r="E777" s="26"/>
    </row>
    <row r="778" spans="1:5" ht="15.75" customHeight="1">
      <c r="A778" s="700"/>
      <c r="B778" s="27" t="s">
        <v>156</v>
      </c>
      <c r="C778" s="27" t="s">
        <v>149</v>
      </c>
      <c r="D778" s="27"/>
      <c r="E778" s="26"/>
    </row>
    <row r="779" spans="1:5" ht="15.75" customHeight="1">
      <c r="A779" s="700"/>
      <c r="B779" s="27" t="s">
        <v>204</v>
      </c>
      <c r="C779" s="27" t="s">
        <v>149</v>
      </c>
      <c r="D779" s="27" t="s">
        <v>150</v>
      </c>
      <c r="E779" s="26"/>
    </row>
    <row r="780" spans="1:5" ht="15.75" customHeight="1">
      <c r="A780" s="700"/>
      <c r="B780" s="27" t="s">
        <v>207</v>
      </c>
      <c r="C780" s="27" t="s">
        <v>149</v>
      </c>
      <c r="D780" s="27"/>
      <c r="E780" s="26"/>
    </row>
    <row r="781" spans="1:5" ht="15.75" customHeight="1">
      <c r="A781" s="700"/>
      <c r="B781" s="27" t="s">
        <v>1231</v>
      </c>
      <c r="C781" s="27" t="s">
        <v>164</v>
      </c>
      <c r="D781" s="27" t="s">
        <v>150</v>
      </c>
      <c r="E781" s="26"/>
    </row>
    <row r="782" spans="1:5" ht="15.75" customHeight="1">
      <c r="A782" s="700"/>
      <c r="B782" s="27" t="s">
        <v>201</v>
      </c>
      <c r="C782" s="27" t="s">
        <v>164</v>
      </c>
      <c r="D782" s="27"/>
      <c r="E782" s="26"/>
    </row>
    <row r="783" spans="1:5" ht="15.75" customHeight="1">
      <c r="A783" s="700"/>
      <c r="B783" s="27" t="s">
        <v>217</v>
      </c>
      <c r="C783" s="27" t="s">
        <v>164</v>
      </c>
      <c r="D783" s="27"/>
      <c r="E783" s="26"/>
    </row>
    <row r="784" spans="1:5" ht="15.75" customHeight="1">
      <c r="A784" s="700"/>
      <c r="B784" s="27" t="s">
        <v>1232</v>
      </c>
      <c r="C784" s="27" t="s">
        <v>149</v>
      </c>
      <c r="D784" s="27"/>
      <c r="E784" s="26"/>
    </row>
    <row r="785" spans="1:5" ht="15.75" customHeight="1">
      <c r="A785" s="700"/>
      <c r="B785" s="27" t="s">
        <v>1233</v>
      </c>
      <c r="C785" s="27" t="s">
        <v>149</v>
      </c>
      <c r="D785" s="27"/>
      <c r="E785" s="26"/>
    </row>
    <row r="786" spans="1:5" ht="15.75" customHeight="1">
      <c r="A786" s="700"/>
      <c r="B786" s="27" t="s">
        <v>194</v>
      </c>
      <c r="C786" s="27" t="s">
        <v>232</v>
      </c>
      <c r="D786" s="27"/>
      <c r="E786" s="26"/>
    </row>
    <row r="787" spans="1:5" ht="15.75" customHeight="1">
      <c r="A787" s="700"/>
      <c r="B787" s="27" t="s">
        <v>1234</v>
      </c>
      <c r="C787" s="27" t="s">
        <v>215</v>
      </c>
      <c r="D787" s="27"/>
      <c r="E787" s="26"/>
    </row>
    <row r="788" spans="1:5" ht="15.75" customHeight="1">
      <c r="A788" s="700"/>
      <c r="B788" s="27" t="s">
        <v>226</v>
      </c>
      <c r="C788" s="27" t="s">
        <v>223</v>
      </c>
      <c r="D788" s="27"/>
      <c r="E788" s="26"/>
    </row>
    <row r="789" spans="1:5" ht="15.75" customHeight="1">
      <c r="A789" s="700"/>
      <c r="B789" s="27" t="s">
        <v>224</v>
      </c>
      <c r="C789" s="27" t="s">
        <v>149</v>
      </c>
      <c r="D789" s="27"/>
      <c r="E789" s="26"/>
    </row>
    <row r="790" spans="1:5" ht="15.75" customHeight="1">
      <c r="A790" s="700"/>
      <c r="B790" s="27" t="s">
        <v>1235</v>
      </c>
      <c r="C790" s="27" t="s">
        <v>149</v>
      </c>
      <c r="D790" s="27"/>
      <c r="E790" s="26"/>
    </row>
    <row r="791" spans="1:5" ht="15.75" customHeight="1">
      <c r="A791" s="700"/>
      <c r="B791" s="27" t="s">
        <v>1236</v>
      </c>
      <c r="C791" s="27" t="s">
        <v>223</v>
      </c>
      <c r="D791" s="27"/>
      <c r="E791" s="26"/>
    </row>
    <row r="792" spans="1:5" ht="15.75" customHeight="1">
      <c r="A792" s="700"/>
      <c r="B792" s="27" t="s">
        <v>1237</v>
      </c>
      <c r="C792" s="27" t="s">
        <v>149</v>
      </c>
      <c r="D792" s="27"/>
      <c r="E792" s="26"/>
    </row>
    <row r="793" spans="1:5" ht="15.75" customHeight="1">
      <c r="A793" s="700"/>
      <c r="B793" s="27" t="s">
        <v>1238</v>
      </c>
      <c r="C793" s="27" t="s">
        <v>149</v>
      </c>
      <c r="D793" s="27"/>
      <c r="E793" s="26"/>
    </row>
    <row r="794" spans="1:5" ht="15.75" customHeight="1">
      <c r="A794" s="700"/>
      <c r="B794" s="27" t="s">
        <v>1239</v>
      </c>
      <c r="C794" s="27" t="s">
        <v>149</v>
      </c>
      <c r="D794" s="27"/>
      <c r="E794" s="26"/>
    </row>
    <row r="795" spans="1:5" ht="15.75" customHeight="1">
      <c r="A795" s="700"/>
      <c r="B795" s="27" t="s">
        <v>1240</v>
      </c>
      <c r="C795" s="27" t="s">
        <v>458</v>
      </c>
      <c r="D795" s="27"/>
      <c r="E795" s="26"/>
    </row>
    <row r="796" spans="1:5" ht="15.75" customHeight="1">
      <c r="A796" s="700"/>
      <c r="B796" s="27" t="s">
        <v>1241</v>
      </c>
      <c r="C796" s="27" t="s">
        <v>232</v>
      </c>
      <c r="D796" s="27"/>
      <c r="E796" s="26"/>
    </row>
    <row r="797" spans="1:5" ht="15.75" customHeight="1">
      <c r="A797" s="700"/>
      <c r="B797" s="27" t="s">
        <v>209</v>
      </c>
      <c r="C797" s="27" t="s">
        <v>149</v>
      </c>
      <c r="D797" s="27" t="s">
        <v>150</v>
      </c>
      <c r="E797" s="26"/>
    </row>
    <row r="798" spans="1:5" ht="15.75" customHeight="1">
      <c r="A798" s="700"/>
      <c r="B798" s="27" t="s">
        <v>1242</v>
      </c>
      <c r="C798" s="27" t="s">
        <v>1161</v>
      </c>
      <c r="D798" s="27"/>
      <c r="E798" s="26"/>
    </row>
    <row r="799" spans="1:5" ht="15.75" customHeight="1">
      <c r="A799" s="700"/>
      <c r="B799" s="27" t="s">
        <v>1243</v>
      </c>
      <c r="C799" s="27" t="s">
        <v>149</v>
      </c>
      <c r="D799" s="27"/>
      <c r="E799" s="26"/>
    </row>
    <row r="800" spans="1:5" ht="15.75" customHeight="1">
      <c r="A800" s="700"/>
      <c r="B800" s="27" t="s">
        <v>1244</v>
      </c>
      <c r="C800" s="27" t="s">
        <v>1161</v>
      </c>
      <c r="D800" s="27"/>
      <c r="E800" s="26"/>
    </row>
    <row r="801" spans="1:5" ht="15.75" customHeight="1">
      <c r="A801" s="700"/>
      <c r="B801" s="27" t="s">
        <v>1245</v>
      </c>
      <c r="C801" s="27" t="s">
        <v>153</v>
      </c>
      <c r="D801" s="27"/>
      <c r="E801" s="26"/>
    </row>
    <row r="802" spans="1:5" ht="15.75" customHeight="1">
      <c r="A802" s="700"/>
      <c r="B802" s="27" t="s">
        <v>212</v>
      </c>
      <c r="C802" s="27" t="s">
        <v>153</v>
      </c>
      <c r="D802" s="27"/>
      <c r="E802" s="26"/>
    </row>
    <row r="803" spans="1:5" ht="15.75" customHeight="1">
      <c r="A803" s="700"/>
      <c r="B803" s="27" t="s">
        <v>1246</v>
      </c>
      <c r="C803" s="27" t="s">
        <v>215</v>
      </c>
      <c r="D803" s="27"/>
      <c r="E803" s="26"/>
    </row>
    <row r="804" spans="1:5" ht="15.75" customHeight="1">
      <c r="A804" s="700"/>
      <c r="B804" s="27" t="s">
        <v>1247</v>
      </c>
      <c r="C804" s="27" t="s">
        <v>149</v>
      </c>
      <c r="D804" s="27"/>
      <c r="E804" s="26"/>
    </row>
    <row r="805" spans="1:5" ht="15.75" customHeight="1">
      <c r="A805" s="700"/>
      <c r="B805" s="27" t="s">
        <v>1248</v>
      </c>
      <c r="C805" s="27" t="s">
        <v>223</v>
      </c>
      <c r="D805" s="27"/>
      <c r="E805" s="26"/>
    </row>
    <row r="806" spans="1:5" ht="15.75" customHeight="1">
      <c r="A806" s="700"/>
      <c r="B806" s="27" t="s">
        <v>1249</v>
      </c>
      <c r="C806" s="27" t="s">
        <v>164</v>
      </c>
      <c r="D806" s="27"/>
      <c r="E806" s="26"/>
    </row>
    <row r="807" spans="1:5" ht="15.75" customHeight="1">
      <c r="A807" s="700"/>
      <c r="B807" s="27" t="s">
        <v>1250</v>
      </c>
      <c r="C807" s="27" t="s">
        <v>360</v>
      </c>
      <c r="D807" s="27"/>
      <c r="E807" s="26"/>
    </row>
    <row r="808" spans="1:5" ht="15.75" customHeight="1">
      <c r="A808" s="700"/>
      <c r="B808" s="27" t="s">
        <v>214</v>
      </c>
      <c r="C808" s="27" t="s">
        <v>215</v>
      </c>
      <c r="D808" s="27"/>
      <c r="E808" s="26"/>
    </row>
    <row r="809" spans="1:5" ht="15.75" customHeight="1">
      <c r="A809" s="700"/>
      <c r="B809" s="27" t="s">
        <v>321</v>
      </c>
      <c r="C809" s="27" t="s">
        <v>149</v>
      </c>
      <c r="D809" s="27"/>
      <c r="E809" s="26"/>
    </row>
    <row r="810" spans="1:5" ht="15.75" customHeight="1">
      <c r="A810" s="700"/>
      <c r="B810" s="27" t="s">
        <v>1251</v>
      </c>
      <c r="C810" s="27" t="s">
        <v>166</v>
      </c>
      <c r="D810" s="27"/>
      <c r="E810" s="26"/>
    </row>
    <row r="811" spans="1:5" ht="15.75" customHeight="1">
      <c r="A811" s="700"/>
      <c r="B811" s="27" t="s">
        <v>994</v>
      </c>
      <c r="C811" s="27" t="s">
        <v>149</v>
      </c>
      <c r="D811" s="27"/>
      <c r="E811" s="26"/>
    </row>
    <row r="812" spans="1:5" ht="15.75" customHeight="1">
      <c r="A812" s="700"/>
      <c r="B812" s="27" t="s">
        <v>1252</v>
      </c>
      <c r="C812" s="27" t="s">
        <v>166</v>
      </c>
      <c r="D812" s="27"/>
      <c r="E812" s="26"/>
    </row>
    <row r="813" spans="1:5" ht="15.75" customHeight="1">
      <c r="A813" s="700"/>
      <c r="B813" s="27" t="s">
        <v>1253</v>
      </c>
      <c r="C813" s="27" t="s">
        <v>166</v>
      </c>
      <c r="D813" s="27"/>
      <c r="E813" s="26"/>
    </row>
    <row r="814" spans="1:5" ht="15.75" customHeight="1">
      <c r="A814" s="700"/>
      <c r="B814" s="27" t="s">
        <v>1254</v>
      </c>
      <c r="C814" s="27" t="s">
        <v>149</v>
      </c>
      <c r="D814" s="27"/>
      <c r="E814" s="26"/>
    </row>
    <row r="815" spans="1:5" ht="15.75" customHeight="1">
      <c r="A815" s="700"/>
      <c r="B815" s="27" t="s">
        <v>1255</v>
      </c>
      <c r="C815" s="27" t="s">
        <v>232</v>
      </c>
      <c r="D815" s="27"/>
      <c r="E815" s="26"/>
    </row>
    <row r="816" spans="1:5" ht="15.75" customHeight="1">
      <c r="A816" s="700"/>
      <c r="B816" s="27" t="s">
        <v>1256</v>
      </c>
      <c r="C816" s="27" t="s">
        <v>232</v>
      </c>
      <c r="D816" s="27"/>
      <c r="E816" s="26"/>
    </row>
    <row r="817" spans="1:5" ht="15.75" customHeight="1">
      <c r="A817" s="700"/>
      <c r="B817" s="27" t="s">
        <v>1257</v>
      </c>
      <c r="C817" s="27" t="s">
        <v>1082</v>
      </c>
      <c r="D817" s="27"/>
      <c r="E817" s="26"/>
    </row>
    <row r="818" spans="1:5" ht="15.75" customHeight="1">
      <c r="A818" s="701"/>
      <c r="B818" s="27" t="s">
        <v>1258</v>
      </c>
      <c r="C818" s="27" t="s">
        <v>1259</v>
      </c>
      <c r="D818" s="27"/>
      <c r="E818" s="26"/>
    </row>
    <row r="819" spans="1:5" ht="15.75" customHeight="1">
      <c r="A819" s="694" t="s">
        <v>1260</v>
      </c>
      <c r="B819" s="26" t="s">
        <v>176</v>
      </c>
      <c r="C819" s="26" t="s">
        <v>149</v>
      </c>
      <c r="D819" s="26" t="s">
        <v>150</v>
      </c>
      <c r="E819" s="29" t="s">
        <v>1261</v>
      </c>
    </row>
    <row r="820" spans="1:5" ht="15.75" customHeight="1">
      <c r="A820" s="695"/>
      <c r="B820" s="26" t="s">
        <v>194</v>
      </c>
      <c r="C820" s="26" t="s">
        <v>974</v>
      </c>
      <c r="D820" s="26"/>
      <c r="E820" s="26"/>
    </row>
    <row r="821" spans="1:5" ht="15.75" customHeight="1">
      <c r="A821" s="695"/>
      <c r="B821" s="26" t="s">
        <v>156</v>
      </c>
      <c r="C821" s="26" t="s">
        <v>149</v>
      </c>
      <c r="D821" s="26"/>
      <c r="E821" s="26"/>
    </row>
    <row r="822" spans="1:5" ht="15.75" customHeight="1">
      <c r="A822" s="695"/>
      <c r="B822" s="26" t="s">
        <v>1126</v>
      </c>
      <c r="C822" s="26" t="s">
        <v>149</v>
      </c>
      <c r="D822" s="26"/>
      <c r="E822" s="26"/>
    </row>
    <row r="823" spans="1:5" ht="15.75" customHeight="1">
      <c r="A823" s="695"/>
      <c r="B823" s="26" t="s">
        <v>934</v>
      </c>
      <c r="C823" s="26" t="s">
        <v>149</v>
      </c>
      <c r="D823" s="26"/>
      <c r="E823" s="26"/>
    </row>
    <row r="824" spans="1:5" ht="15.75" customHeight="1">
      <c r="A824" s="695"/>
      <c r="B824" s="26" t="s">
        <v>148</v>
      </c>
      <c r="C824" s="26" t="s">
        <v>149</v>
      </c>
      <c r="D824" s="26"/>
      <c r="E824" s="26"/>
    </row>
    <row r="825" spans="1:5" ht="15.75" customHeight="1">
      <c r="A825" s="695"/>
      <c r="B825" s="26" t="s">
        <v>1262</v>
      </c>
      <c r="C825" s="26" t="s">
        <v>149</v>
      </c>
      <c r="D825" s="26"/>
      <c r="E825" s="26"/>
    </row>
    <row r="826" spans="1:5" ht="15.75" customHeight="1">
      <c r="A826" s="695"/>
      <c r="B826" s="26" t="s">
        <v>1102</v>
      </c>
      <c r="C826" s="26" t="s">
        <v>149</v>
      </c>
      <c r="D826" s="26"/>
      <c r="E826" s="26"/>
    </row>
    <row r="827" spans="1:5" ht="15.75" customHeight="1">
      <c r="A827" s="695"/>
      <c r="B827" s="26" t="s">
        <v>182</v>
      </c>
      <c r="C827" s="26" t="s">
        <v>974</v>
      </c>
      <c r="D827" s="26"/>
      <c r="E827" s="26"/>
    </row>
    <row r="828" spans="1:5" ht="15.75" customHeight="1">
      <c r="A828" s="695"/>
      <c r="B828" s="26" t="s">
        <v>1263</v>
      </c>
      <c r="C828" s="26" t="s">
        <v>153</v>
      </c>
      <c r="D828" s="26"/>
      <c r="E828" s="26"/>
    </row>
    <row r="829" spans="1:5" ht="15.75" customHeight="1">
      <c r="A829" s="695"/>
      <c r="B829" s="26" t="s">
        <v>1264</v>
      </c>
      <c r="C829" s="26" t="s">
        <v>449</v>
      </c>
      <c r="D829" s="26"/>
      <c r="E829" s="26"/>
    </row>
    <row r="830" spans="1:5" ht="15.75" customHeight="1">
      <c r="A830" s="695"/>
      <c r="B830" s="26" t="s">
        <v>1265</v>
      </c>
      <c r="C830" s="26" t="s">
        <v>449</v>
      </c>
      <c r="D830" s="26"/>
      <c r="E830" s="26"/>
    </row>
    <row r="831" spans="1:5" ht="15.75" customHeight="1">
      <c r="A831" s="695"/>
      <c r="B831" s="26" t="s">
        <v>1266</v>
      </c>
      <c r="C831" s="26" t="s">
        <v>476</v>
      </c>
      <c r="D831" s="26"/>
      <c r="E831" s="26"/>
    </row>
    <row r="832" spans="1:5" ht="15.75" customHeight="1">
      <c r="A832" s="695"/>
      <c r="B832" s="26" t="s">
        <v>203</v>
      </c>
      <c r="C832" s="26" t="s">
        <v>974</v>
      </c>
      <c r="D832" s="26"/>
      <c r="E832" s="26"/>
    </row>
    <row r="833" spans="1:5" ht="15.75" customHeight="1">
      <c r="A833" s="695"/>
      <c r="B833" s="26" t="s">
        <v>1267</v>
      </c>
      <c r="C833" s="26" t="s">
        <v>149</v>
      </c>
      <c r="D833" s="26"/>
      <c r="E833" s="26"/>
    </row>
    <row r="834" spans="1:5" ht="15.75" customHeight="1">
      <c r="A834" s="695"/>
      <c r="B834" s="26" t="s">
        <v>1268</v>
      </c>
      <c r="C834" s="26" t="s">
        <v>215</v>
      </c>
      <c r="D834" s="26"/>
      <c r="E834" s="26"/>
    </row>
    <row r="835" spans="1:5" ht="15.75" customHeight="1">
      <c r="A835" s="695"/>
      <c r="B835" s="26" t="s">
        <v>1269</v>
      </c>
      <c r="C835" s="26" t="s">
        <v>476</v>
      </c>
      <c r="D835" s="26"/>
      <c r="E835" s="26"/>
    </row>
    <row r="836" spans="1:5" ht="15.75" customHeight="1">
      <c r="A836" s="695"/>
      <c r="B836" s="26" t="s">
        <v>1270</v>
      </c>
      <c r="C836" s="26" t="s">
        <v>476</v>
      </c>
      <c r="D836" s="26"/>
      <c r="E836" s="26"/>
    </row>
    <row r="837" spans="1:5" ht="15.75" customHeight="1">
      <c r="A837" s="695"/>
      <c r="B837" s="26" t="s">
        <v>1271</v>
      </c>
      <c r="C837" s="26" t="s">
        <v>449</v>
      </c>
      <c r="D837" s="26"/>
      <c r="E837" s="26"/>
    </row>
    <row r="838" spans="1:5" ht="15.75" customHeight="1">
      <c r="A838" s="695"/>
      <c r="B838" s="26" t="s">
        <v>1272</v>
      </c>
      <c r="C838" s="26" t="s">
        <v>476</v>
      </c>
      <c r="D838" s="26"/>
      <c r="E838" s="26"/>
    </row>
    <row r="839" spans="1:5" ht="15.75" customHeight="1">
      <c r="A839" s="695"/>
      <c r="B839" s="26" t="s">
        <v>1273</v>
      </c>
      <c r="C839" s="26" t="s">
        <v>215</v>
      </c>
      <c r="D839" s="26"/>
      <c r="E839" s="26"/>
    </row>
    <row r="840" spans="1:5" ht="15.75" customHeight="1">
      <c r="A840" s="695"/>
      <c r="B840" s="26" t="s">
        <v>1274</v>
      </c>
      <c r="C840" s="26" t="s">
        <v>974</v>
      </c>
      <c r="D840" s="26"/>
      <c r="E840" s="26"/>
    </row>
    <row r="841" spans="1:5" ht="15.75" customHeight="1">
      <c r="A841" s="695"/>
      <c r="B841" s="26" t="s">
        <v>314</v>
      </c>
      <c r="C841" s="26" t="s">
        <v>616</v>
      </c>
      <c r="D841" s="26"/>
      <c r="E841" s="26"/>
    </row>
    <row r="842" spans="1:5" ht="15.75" customHeight="1">
      <c r="A842" s="695"/>
      <c r="B842" s="26" t="s">
        <v>1106</v>
      </c>
      <c r="C842" s="26" t="s">
        <v>1275</v>
      </c>
      <c r="D842" s="26"/>
      <c r="E842" s="26"/>
    </row>
    <row r="843" spans="1:5" ht="15.75" customHeight="1">
      <c r="A843" s="695"/>
      <c r="B843" s="26" t="s">
        <v>1249</v>
      </c>
      <c r="C843" s="26" t="s">
        <v>164</v>
      </c>
      <c r="D843" s="26"/>
      <c r="E843" s="26"/>
    </row>
    <row r="844" spans="1:5" ht="15.75" customHeight="1">
      <c r="A844" s="695"/>
      <c r="B844" s="26" t="s">
        <v>1276</v>
      </c>
      <c r="C844" s="26" t="s">
        <v>149</v>
      </c>
      <c r="D844" s="26"/>
      <c r="E844" s="26"/>
    </row>
    <row r="845" spans="1:5" ht="15.75" customHeight="1">
      <c r="A845" s="695"/>
      <c r="B845" s="26" t="s">
        <v>1277</v>
      </c>
      <c r="C845" s="26" t="s">
        <v>149</v>
      </c>
      <c r="D845" s="26"/>
      <c r="E845" s="26"/>
    </row>
    <row r="846" spans="1:5" ht="15.75" customHeight="1">
      <c r="A846" s="695"/>
      <c r="B846" s="26" t="s">
        <v>735</v>
      </c>
      <c r="C846" s="26" t="s">
        <v>974</v>
      </c>
      <c r="D846" s="26"/>
      <c r="E846" s="26"/>
    </row>
    <row r="847" spans="1:5" ht="15.75" customHeight="1">
      <c r="A847" s="695"/>
      <c r="B847" s="26" t="s">
        <v>1134</v>
      </c>
      <c r="C847" s="26" t="s">
        <v>1278</v>
      </c>
      <c r="D847" s="26"/>
      <c r="E847" s="26"/>
    </row>
    <row r="848" spans="1:5" ht="15.75" customHeight="1">
      <c r="A848" s="695"/>
      <c r="B848" s="26" t="s">
        <v>214</v>
      </c>
      <c r="C848" s="26" t="s">
        <v>215</v>
      </c>
      <c r="D848" s="26"/>
      <c r="E848" s="26"/>
    </row>
    <row r="849" spans="1:5" ht="15.75" customHeight="1">
      <c r="A849" s="695"/>
      <c r="B849" s="26" t="s">
        <v>1279</v>
      </c>
      <c r="C849" s="26" t="s">
        <v>360</v>
      </c>
      <c r="D849" s="26"/>
      <c r="E849" s="26"/>
    </row>
    <row r="850" spans="1:5" ht="15.75" customHeight="1">
      <c r="A850" s="695"/>
      <c r="B850" s="26" t="s">
        <v>951</v>
      </c>
      <c r="C850" s="26" t="s">
        <v>452</v>
      </c>
      <c r="D850" s="26"/>
      <c r="E850" s="26"/>
    </row>
    <row r="851" spans="1:5" ht="15.75" customHeight="1">
      <c r="A851" s="695"/>
      <c r="B851" s="26" t="s">
        <v>1280</v>
      </c>
      <c r="C851" s="26" t="s">
        <v>166</v>
      </c>
      <c r="D851" s="26"/>
      <c r="E851" s="26"/>
    </row>
    <row r="852" spans="1:5" ht="15.75" customHeight="1">
      <c r="A852" s="695"/>
      <c r="B852" s="26" t="s">
        <v>1281</v>
      </c>
      <c r="C852" s="26" t="s">
        <v>149</v>
      </c>
      <c r="D852" s="26"/>
      <c r="E852" s="26"/>
    </row>
    <row r="853" spans="1:5" ht="15.75" customHeight="1">
      <c r="A853" s="695"/>
      <c r="B853" s="26" t="s">
        <v>1213</v>
      </c>
      <c r="C853" s="26" t="s">
        <v>232</v>
      </c>
      <c r="D853" s="26"/>
      <c r="E853" s="26"/>
    </row>
    <row r="854" spans="1:5" ht="15.75" customHeight="1">
      <c r="A854" s="695"/>
      <c r="B854" s="26" t="s">
        <v>329</v>
      </c>
      <c r="C854" s="26" t="s">
        <v>149</v>
      </c>
      <c r="D854" s="26"/>
      <c r="E854" s="26"/>
    </row>
    <row r="855" spans="1:5" ht="15.75" customHeight="1">
      <c r="A855" s="695"/>
      <c r="B855" s="26" t="s">
        <v>1282</v>
      </c>
      <c r="C855" s="26" t="s">
        <v>149</v>
      </c>
      <c r="D855" s="26"/>
      <c r="E855" s="26"/>
    </row>
    <row r="856" spans="1:5" ht="15.75" customHeight="1">
      <c r="A856" s="695"/>
      <c r="B856" s="26" t="s">
        <v>1283</v>
      </c>
      <c r="C856" s="26" t="s">
        <v>223</v>
      </c>
      <c r="D856" s="26"/>
      <c r="E856" s="26"/>
    </row>
    <row r="857" spans="1:5" ht="15.75" customHeight="1">
      <c r="A857" s="695"/>
      <c r="B857" s="26" t="s">
        <v>1151</v>
      </c>
      <c r="C857" s="26" t="s">
        <v>166</v>
      </c>
      <c r="D857" s="26"/>
      <c r="E857" s="26"/>
    </row>
    <row r="858" spans="1:5" ht="15.75" customHeight="1">
      <c r="A858" s="695"/>
      <c r="B858" s="26" t="s">
        <v>1284</v>
      </c>
      <c r="C858" s="26" t="s">
        <v>166</v>
      </c>
      <c r="D858" s="26"/>
      <c r="E858" s="26"/>
    </row>
    <row r="859" spans="1:5" ht="15.75" customHeight="1">
      <c r="A859" s="695"/>
      <c r="B859" s="26" t="s">
        <v>1285</v>
      </c>
      <c r="C859" s="26" t="s">
        <v>166</v>
      </c>
      <c r="D859" s="26"/>
      <c r="E859" s="26"/>
    </row>
    <row r="860" spans="1:5" ht="15.75" customHeight="1">
      <c r="A860" s="695"/>
      <c r="B860" s="26" t="s">
        <v>1242</v>
      </c>
      <c r="C860" s="26" t="s">
        <v>1161</v>
      </c>
      <c r="D860" s="26"/>
      <c r="E860" s="26"/>
    </row>
    <row r="861" spans="1:5" ht="15.75" customHeight="1">
      <c r="A861" s="695"/>
      <c r="B861" s="26" t="s">
        <v>1286</v>
      </c>
      <c r="C861" s="26" t="s">
        <v>1287</v>
      </c>
      <c r="D861" s="26"/>
      <c r="E861" s="26"/>
    </row>
    <row r="862" spans="1:5" ht="15.75" customHeight="1">
      <c r="A862" s="695"/>
      <c r="B862" s="26" t="s">
        <v>201</v>
      </c>
      <c r="C862" s="26" t="s">
        <v>223</v>
      </c>
      <c r="D862" s="26"/>
      <c r="E862" s="26"/>
    </row>
    <row r="863" spans="1:5" ht="15.75" customHeight="1">
      <c r="A863" s="695"/>
      <c r="B863" s="26" t="s">
        <v>1288</v>
      </c>
      <c r="C863" s="26" t="s">
        <v>166</v>
      </c>
      <c r="D863" s="26"/>
      <c r="E863" s="26"/>
    </row>
    <row r="864" spans="1:5" ht="15.75" customHeight="1">
      <c r="A864" s="695"/>
      <c r="B864" s="26" t="s">
        <v>1289</v>
      </c>
      <c r="C864" s="26" t="s">
        <v>164</v>
      </c>
      <c r="D864" s="26"/>
      <c r="E864" s="26"/>
    </row>
    <row r="865" spans="1:5" ht="15.75" customHeight="1">
      <c r="A865" s="695"/>
      <c r="B865" s="26" t="s">
        <v>1290</v>
      </c>
      <c r="C865" s="26" t="s">
        <v>484</v>
      </c>
      <c r="D865" s="26"/>
      <c r="E865" s="26"/>
    </row>
    <row r="866" spans="1:5" ht="15.75" customHeight="1">
      <c r="A866" s="695"/>
      <c r="B866" s="26" t="s">
        <v>1291</v>
      </c>
      <c r="C866" s="26" t="s">
        <v>149</v>
      </c>
      <c r="D866" s="26"/>
      <c r="E866" s="26"/>
    </row>
    <row r="867" spans="1:5" ht="15.75" customHeight="1">
      <c r="A867" s="695"/>
      <c r="B867" s="26" t="s">
        <v>1292</v>
      </c>
      <c r="C867" s="26" t="s">
        <v>484</v>
      </c>
      <c r="D867" s="26"/>
      <c r="E867" s="26"/>
    </row>
    <row r="868" spans="1:5" ht="15.75" customHeight="1">
      <c r="A868" s="695"/>
      <c r="B868" s="26" t="s">
        <v>1293</v>
      </c>
      <c r="C868" s="26" t="s">
        <v>484</v>
      </c>
      <c r="D868" s="26"/>
      <c r="E868" s="26"/>
    </row>
    <row r="869" spans="1:5" ht="15.75" customHeight="1">
      <c r="A869" s="695"/>
      <c r="B869" s="26" t="s">
        <v>1294</v>
      </c>
      <c r="C869" s="26" t="s">
        <v>149</v>
      </c>
      <c r="D869" s="26"/>
      <c r="E869" s="26"/>
    </row>
    <row r="870" spans="1:5" ht="15.75" customHeight="1">
      <c r="A870" s="695"/>
      <c r="B870" s="26" t="s">
        <v>1295</v>
      </c>
      <c r="C870" s="26" t="s">
        <v>476</v>
      </c>
      <c r="D870" s="26"/>
      <c r="E870" s="26"/>
    </row>
    <row r="871" spans="1:5" ht="15.75" customHeight="1">
      <c r="A871" s="695"/>
      <c r="B871" s="26" t="s">
        <v>1248</v>
      </c>
      <c r="C871" s="26" t="s">
        <v>531</v>
      </c>
      <c r="D871" s="26"/>
      <c r="E871" s="26"/>
    </row>
    <row r="872" spans="1:5" ht="15.75" customHeight="1">
      <c r="A872" s="695"/>
      <c r="B872" s="26" t="s">
        <v>1180</v>
      </c>
      <c r="C872" s="26" t="s">
        <v>458</v>
      </c>
      <c r="D872" s="26"/>
      <c r="E872" s="26"/>
    </row>
    <row r="873" spans="1:5" ht="15.75" customHeight="1">
      <c r="A873" s="695"/>
      <c r="B873" s="26" t="s">
        <v>1181</v>
      </c>
      <c r="C873" s="26" t="s">
        <v>458</v>
      </c>
      <c r="D873" s="26"/>
      <c r="E873" s="26"/>
    </row>
    <row r="874" spans="1:5" ht="15.75" customHeight="1">
      <c r="A874" s="695"/>
      <c r="B874" s="26" t="s">
        <v>1182</v>
      </c>
      <c r="C874" s="26" t="s">
        <v>160</v>
      </c>
      <c r="D874" s="26"/>
      <c r="E874" s="26"/>
    </row>
    <row r="875" spans="1:5" ht="15.75" customHeight="1">
      <c r="A875" s="706" t="s">
        <v>1296</v>
      </c>
      <c r="B875" s="27" t="s">
        <v>209</v>
      </c>
      <c r="C875" s="27" t="s">
        <v>149</v>
      </c>
      <c r="D875" s="27" t="s">
        <v>150</v>
      </c>
      <c r="E875" s="26"/>
    </row>
    <row r="876" spans="1:5" ht="15.75" customHeight="1">
      <c r="A876" s="692"/>
      <c r="B876" s="27" t="s">
        <v>1297</v>
      </c>
      <c r="C876" s="27" t="s">
        <v>974</v>
      </c>
      <c r="D876" s="27"/>
      <c r="E876" s="26"/>
    </row>
    <row r="877" spans="1:5" ht="15.75" customHeight="1">
      <c r="A877" s="692"/>
      <c r="B877" s="27" t="s">
        <v>1298</v>
      </c>
      <c r="C877" s="27" t="s">
        <v>149</v>
      </c>
      <c r="D877" s="27"/>
      <c r="E877" s="26"/>
    </row>
    <row r="878" spans="1:5" ht="15.75" customHeight="1">
      <c r="A878" s="692"/>
      <c r="B878" s="27" t="s">
        <v>1299</v>
      </c>
      <c r="C878" s="27" t="s">
        <v>149</v>
      </c>
      <c r="D878" s="27"/>
      <c r="E878" s="26"/>
    </row>
    <row r="879" spans="1:5" ht="15.75" customHeight="1">
      <c r="A879" s="692"/>
      <c r="B879" s="27" t="s">
        <v>1300</v>
      </c>
      <c r="C879" s="27" t="s">
        <v>974</v>
      </c>
      <c r="D879" s="27"/>
      <c r="E879" s="26"/>
    </row>
    <row r="880" spans="1:5" ht="15.75" customHeight="1">
      <c r="A880" s="692"/>
      <c r="B880" s="27" t="s">
        <v>1301</v>
      </c>
      <c r="C880" s="27" t="s">
        <v>1259</v>
      </c>
      <c r="D880" s="27"/>
      <c r="E880" s="26"/>
    </row>
    <row r="881" spans="1:5" ht="15.75" customHeight="1">
      <c r="A881" s="692"/>
      <c r="B881" s="27" t="s">
        <v>1302</v>
      </c>
      <c r="C881" s="27" t="s">
        <v>164</v>
      </c>
      <c r="D881" s="27"/>
      <c r="E881" s="26"/>
    </row>
    <row r="882" spans="1:5" ht="15.75" customHeight="1">
      <c r="A882" s="692"/>
      <c r="B882" s="27" t="s">
        <v>1303</v>
      </c>
      <c r="C882" s="27" t="s">
        <v>1304</v>
      </c>
      <c r="D882" s="27"/>
      <c r="E882" s="26"/>
    </row>
    <row r="883" spans="1:5" ht="15.75" customHeight="1">
      <c r="A883" s="692"/>
      <c r="B883" s="27" t="s">
        <v>1305</v>
      </c>
      <c r="C883" s="27" t="s">
        <v>164</v>
      </c>
      <c r="D883" s="27"/>
      <c r="E883" s="26"/>
    </row>
    <row r="884" spans="1:5" ht="15.75" customHeight="1">
      <c r="A884" s="692"/>
      <c r="B884" s="27" t="s">
        <v>1306</v>
      </c>
      <c r="C884" s="27" t="s">
        <v>974</v>
      </c>
      <c r="D884" s="27"/>
      <c r="E884" s="26"/>
    </row>
    <row r="885" spans="1:5" ht="15.75" customHeight="1">
      <c r="A885" s="692"/>
      <c r="B885" s="27" t="s">
        <v>1307</v>
      </c>
      <c r="C885" s="27" t="s">
        <v>974</v>
      </c>
      <c r="D885" s="27"/>
      <c r="E885" s="26"/>
    </row>
    <row r="886" spans="1:5" ht="15.75" customHeight="1">
      <c r="A886" s="692"/>
      <c r="B886" s="27" t="s">
        <v>1116</v>
      </c>
      <c r="C886" s="27" t="s">
        <v>223</v>
      </c>
      <c r="D886" s="27"/>
      <c r="E886" s="26"/>
    </row>
    <row r="887" spans="1:5" ht="15.75" customHeight="1">
      <c r="A887" s="692"/>
      <c r="B887" s="27" t="s">
        <v>1115</v>
      </c>
      <c r="C887" s="27" t="s">
        <v>1098</v>
      </c>
      <c r="D887" s="27"/>
      <c r="E887" s="26"/>
    </row>
    <row r="888" spans="1:5" ht="15.75" customHeight="1">
      <c r="A888" s="692"/>
      <c r="B888" s="27" t="s">
        <v>1308</v>
      </c>
      <c r="C888" s="27" t="s">
        <v>149</v>
      </c>
      <c r="D888" s="27"/>
      <c r="E888" s="26"/>
    </row>
    <row r="889" spans="1:5" ht="15.75" customHeight="1">
      <c r="A889" s="692"/>
      <c r="B889" s="27" t="s">
        <v>1309</v>
      </c>
      <c r="C889" s="27" t="s">
        <v>164</v>
      </c>
      <c r="D889" s="27"/>
      <c r="E889" s="26"/>
    </row>
    <row r="890" spans="1:5" ht="15.75" customHeight="1">
      <c r="A890" s="692"/>
      <c r="B890" s="27" t="s">
        <v>1310</v>
      </c>
      <c r="C890" s="27" t="s">
        <v>974</v>
      </c>
      <c r="D890" s="27"/>
      <c r="E890" s="26"/>
    </row>
    <row r="891" spans="1:5" ht="15.75" customHeight="1">
      <c r="A891" s="692"/>
      <c r="B891" s="27" t="s">
        <v>1311</v>
      </c>
      <c r="C891" s="27" t="s">
        <v>974</v>
      </c>
      <c r="D891" s="27"/>
      <c r="E891" s="26"/>
    </row>
    <row r="892" spans="1:5" ht="15.75" customHeight="1">
      <c r="A892" s="692"/>
      <c r="B892" s="27" t="s">
        <v>1312</v>
      </c>
      <c r="C892" s="27" t="s">
        <v>974</v>
      </c>
      <c r="D892" s="27"/>
      <c r="E892" s="26"/>
    </row>
    <row r="893" spans="1:5" ht="15.75" customHeight="1">
      <c r="A893" s="692"/>
      <c r="B893" s="27" t="s">
        <v>1313</v>
      </c>
      <c r="C893" s="27" t="s">
        <v>974</v>
      </c>
      <c r="D893" s="27"/>
      <c r="E893" s="26"/>
    </row>
    <row r="894" spans="1:5" ht="15.75" customHeight="1">
      <c r="A894" s="692"/>
      <c r="B894" s="27" t="s">
        <v>1314</v>
      </c>
      <c r="C894" s="27" t="s">
        <v>1082</v>
      </c>
      <c r="D894" s="27"/>
      <c r="E894" s="26"/>
    </row>
    <row r="895" spans="1:5" ht="15.75" customHeight="1">
      <c r="A895" s="692"/>
      <c r="B895" s="27" t="s">
        <v>1315</v>
      </c>
      <c r="C895" s="27" t="s">
        <v>149</v>
      </c>
      <c r="D895" s="27"/>
      <c r="E895" s="26"/>
    </row>
    <row r="896" spans="1:5" ht="15.75" customHeight="1">
      <c r="A896" s="692"/>
      <c r="B896" s="27" t="s">
        <v>1316</v>
      </c>
      <c r="C896" s="27" t="s">
        <v>149</v>
      </c>
      <c r="D896" s="27"/>
      <c r="E896" s="26"/>
    </row>
    <row r="897" spans="1:5" ht="15.75" customHeight="1">
      <c r="A897" s="692"/>
      <c r="B897" s="27" t="s">
        <v>1317</v>
      </c>
      <c r="C897" s="27" t="s">
        <v>1088</v>
      </c>
      <c r="D897" s="27"/>
      <c r="E897" s="26"/>
    </row>
    <row r="898" spans="1:5" ht="15.75" customHeight="1">
      <c r="A898" s="692"/>
      <c r="B898" s="27" t="s">
        <v>1318</v>
      </c>
      <c r="C898" s="27" t="s">
        <v>153</v>
      </c>
      <c r="D898" s="27"/>
      <c r="E898" s="26"/>
    </row>
    <row r="899" spans="1:5" ht="15.75" customHeight="1">
      <c r="A899" s="692"/>
      <c r="B899" s="27" t="s">
        <v>1113</v>
      </c>
      <c r="C899" s="27" t="s">
        <v>1075</v>
      </c>
      <c r="D899" s="27"/>
      <c r="E899" s="26"/>
    </row>
    <row r="900" spans="1:5" ht="15.75" customHeight="1">
      <c r="A900" s="692"/>
      <c r="B900" s="27" t="s">
        <v>1319</v>
      </c>
      <c r="C900" s="27" t="s">
        <v>1320</v>
      </c>
      <c r="D900" s="27"/>
      <c r="E900" s="26"/>
    </row>
    <row r="901" spans="1:5" ht="15.75" customHeight="1">
      <c r="A901" s="692"/>
      <c r="B901" s="27" t="s">
        <v>1321</v>
      </c>
      <c r="C901" s="27" t="s">
        <v>458</v>
      </c>
      <c r="D901" s="27"/>
      <c r="E901" s="26"/>
    </row>
    <row r="902" spans="1:5" ht="15.75" customHeight="1">
      <c r="A902" s="692"/>
      <c r="B902" s="27" t="s">
        <v>1322</v>
      </c>
      <c r="C902" s="27" t="s">
        <v>232</v>
      </c>
      <c r="D902" s="27"/>
      <c r="E902" s="26"/>
    </row>
    <row r="903" spans="1:5" ht="15.75" customHeight="1">
      <c r="A903" s="692"/>
      <c r="B903" s="27" t="s">
        <v>1323</v>
      </c>
      <c r="C903" s="27" t="s">
        <v>160</v>
      </c>
      <c r="D903" s="27"/>
      <c r="E903" s="26"/>
    </row>
    <row r="904" spans="1:5" ht="15.75" customHeight="1">
      <c r="A904" s="692"/>
      <c r="B904" s="27" t="s">
        <v>1324</v>
      </c>
      <c r="C904" s="27" t="s">
        <v>385</v>
      </c>
      <c r="D904" s="27"/>
      <c r="E904" s="26"/>
    </row>
    <row r="905" spans="1:5" ht="15.75" customHeight="1">
      <c r="A905" s="692"/>
      <c r="B905" s="27" t="s">
        <v>1325</v>
      </c>
      <c r="C905" s="27" t="s">
        <v>385</v>
      </c>
      <c r="D905" s="27"/>
      <c r="E905" s="26"/>
    </row>
    <row r="906" spans="1:5" ht="15.75" customHeight="1">
      <c r="A906" s="692"/>
      <c r="B906" s="27" t="s">
        <v>1094</v>
      </c>
      <c r="C906" s="27" t="s">
        <v>1075</v>
      </c>
      <c r="D906" s="27"/>
      <c r="E906" s="26"/>
    </row>
    <row r="907" spans="1:5" ht="15.75" customHeight="1">
      <c r="A907" s="692"/>
      <c r="B907" s="27" t="s">
        <v>1096</v>
      </c>
      <c r="C907" s="27" t="s">
        <v>1075</v>
      </c>
      <c r="D907" s="27"/>
      <c r="E907" s="26"/>
    </row>
    <row r="908" spans="1:5" ht="15.75" customHeight="1">
      <c r="A908" s="692"/>
      <c r="B908" s="27" t="s">
        <v>1097</v>
      </c>
      <c r="C908" s="27" t="s">
        <v>1098</v>
      </c>
      <c r="D908" s="27"/>
      <c r="E908" s="26"/>
    </row>
    <row r="909" spans="1:5" ht="15.75" customHeight="1">
      <c r="A909" s="692"/>
      <c r="B909" s="27" t="s">
        <v>1326</v>
      </c>
      <c r="C909" s="27" t="s">
        <v>223</v>
      </c>
      <c r="D909" s="27"/>
      <c r="E909" s="26"/>
    </row>
    <row r="910" spans="1:5" ht="15.75" customHeight="1">
      <c r="A910" s="692"/>
      <c r="B910" s="27" t="s">
        <v>1327</v>
      </c>
      <c r="C910" s="27" t="s">
        <v>270</v>
      </c>
      <c r="D910" s="27"/>
      <c r="E910" s="26"/>
    </row>
    <row r="911" spans="1:5" ht="15.75" customHeight="1">
      <c r="A911" s="692"/>
      <c r="B911" s="27" t="s">
        <v>1328</v>
      </c>
      <c r="C911" s="27" t="s">
        <v>1259</v>
      </c>
      <c r="D911" s="27"/>
      <c r="E911" s="26"/>
    </row>
    <row r="912" spans="1:5" ht="15.75" customHeight="1">
      <c r="A912" s="692"/>
      <c r="B912" s="27" t="s">
        <v>1329</v>
      </c>
      <c r="C912" s="27" t="s">
        <v>1082</v>
      </c>
      <c r="D912" s="27"/>
      <c r="E912" s="26"/>
    </row>
    <row r="913" spans="1:5" ht="15.75" customHeight="1">
      <c r="A913" s="692"/>
      <c r="B913" s="27" t="s">
        <v>1330</v>
      </c>
      <c r="C913" s="27" t="s">
        <v>232</v>
      </c>
      <c r="D913" s="27"/>
      <c r="E913" s="26"/>
    </row>
    <row r="914" spans="1:5" ht="15.75" customHeight="1">
      <c r="A914" s="692"/>
      <c r="B914" s="27" t="s">
        <v>201</v>
      </c>
      <c r="C914" s="27" t="s">
        <v>223</v>
      </c>
      <c r="D914" s="27"/>
      <c r="E914" s="26"/>
    </row>
    <row r="915" spans="1:5" ht="15.75" customHeight="1">
      <c r="A915" s="692"/>
      <c r="B915" s="27" t="s">
        <v>1331</v>
      </c>
      <c r="C915" s="27" t="s">
        <v>534</v>
      </c>
      <c r="D915" s="27"/>
      <c r="E915" s="26"/>
    </row>
    <row r="916" spans="1:5" ht="15.75" customHeight="1">
      <c r="A916" s="692"/>
      <c r="B916" s="27" t="s">
        <v>303</v>
      </c>
      <c r="C916" s="27" t="s">
        <v>149</v>
      </c>
      <c r="D916" s="27"/>
      <c r="E916" s="26"/>
    </row>
    <row r="917" spans="1:5" ht="15.75" customHeight="1">
      <c r="A917" s="692"/>
      <c r="B917" s="27" t="s">
        <v>1332</v>
      </c>
      <c r="C917" s="27" t="s">
        <v>149</v>
      </c>
      <c r="D917" s="27"/>
      <c r="E917" s="26"/>
    </row>
    <row r="918" spans="1:5" ht="15.75" customHeight="1">
      <c r="A918" s="692"/>
      <c r="B918" s="27" t="s">
        <v>1333</v>
      </c>
      <c r="C918" s="27" t="s">
        <v>223</v>
      </c>
      <c r="D918" s="27"/>
      <c r="E918" s="26"/>
    </row>
    <row r="919" spans="1:5" ht="15.75" customHeight="1">
      <c r="A919" s="692"/>
      <c r="B919" s="27" t="s">
        <v>203</v>
      </c>
      <c r="C919" s="27" t="s">
        <v>974</v>
      </c>
      <c r="D919" s="27"/>
      <c r="E919" s="26"/>
    </row>
    <row r="920" spans="1:5" ht="15.75" customHeight="1">
      <c r="A920" s="692"/>
      <c r="B920" s="27" t="s">
        <v>1245</v>
      </c>
      <c r="C920" s="27" t="s">
        <v>153</v>
      </c>
      <c r="D920" s="27"/>
      <c r="E920" s="26"/>
    </row>
    <row r="921" spans="1:5" ht="15.75" customHeight="1">
      <c r="A921" s="692"/>
      <c r="B921" s="27" t="s">
        <v>212</v>
      </c>
      <c r="C921" s="27" t="s">
        <v>153</v>
      </c>
      <c r="D921" s="27"/>
      <c r="E921" s="26"/>
    </row>
    <row r="922" spans="1:5" ht="15.75" customHeight="1">
      <c r="A922" s="692"/>
      <c r="B922" s="27" t="s">
        <v>1334</v>
      </c>
      <c r="C922" s="27" t="s">
        <v>232</v>
      </c>
      <c r="D922" s="27"/>
      <c r="E922" s="26"/>
    </row>
    <row r="923" spans="1:5" ht="15.75" customHeight="1">
      <c r="A923" s="692"/>
      <c r="B923" s="27" t="s">
        <v>1335</v>
      </c>
      <c r="C923" s="27" t="s">
        <v>1336</v>
      </c>
      <c r="D923" s="27"/>
      <c r="E923" s="26"/>
    </row>
    <row r="924" spans="1:5" ht="15.75" customHeight="1">
      <c r="A924" s="692"/>
      <c r="B924" s="27" t="s">
        <v>1337</v>
      </c>
      <c r="C924" s="27" t="s">
        <v>1336</v>
      </c>
      <c r="D924" s="27"/>
      <c r="E924" s="26"/>
    </row>
    <row r="925" spans="1:5" ht="15.75" customHeight="1">
      <c r="A925" s="692"/>
      <c r="B925" s="27" t="s">
        <v>1338</v>
      </c>
      <c r="C925" s="27" t="s">
        <v>1339</v>
      </c>
      <c r="D925" s="27"/>
      <c r="E925" s="26"/>
    </row>
    <row r="926" spans="1:5" ht="15.75" customHeight="1">
      <c r="A926" s="692"/>
      <c r="B926" s="27" t="s">
        <v>1340</v>
      </c>
      <c r="C926" s="27" t="s">
        <v>1339</v>
      </c>
      <c r="D926" s="27"/>
      <c r="E926" s="26"/>
    </row>
    <row r="927" spans="1:5" ht="15.75" customHeight="1">
      <c r="A927" s="692"/>
      <c r="B927" s="27" t="s">
        <v>1341</v>
      </c>
      <c r="C927" s="27" t="s">
        <v>232</v>
      </c>
      <c r="D927" s="27"/>
      <c r="E927" s="26"/>
    </row>
    <row r="928" spans="1:5" ht="15.75" customHeight="1">
      <c r="A928" s="692"/>
      <c r="B928" s="27" t="s">
        <v>1342</v>
      </c>
      <c r="C928" s="27" t="s">
        <v>270</v>
      </c>
      <c r="D928" s="27"/>
      <c r="E928" s="26"/>
    </row>
    <row r="929" spans="1:5" ht="15.75" customHeight="1">
      <c r="A929" s="692"/>
      <c r="B929" s="27" t="s">
        <v>1343</v>
      </c>
      <c r="C929" s="27" t="s">
        <v>232</v>
      </c>
      <c r="D929" s="27"/>
      <c r="E929" s="26"/>
    </row>
    <row r="930" spans="1:5" ht="15.75" customHeight="1">
      <c r="A930" s="692"/>
      <c r="B930" s="27" t="s">
        <v>1344</v>
      </c>
      <c r="C930" s="27" t="s">
        <v>166</v>
      </c>
      <c r="D930" s="27"/>
      <c r="E930" s="26"/>
    </row>
    <row r="931" spans="1:5" ht="15.75" customHeight="1">
      <c r="A931" s="692"/>
      <c r="B931" s="27" t="s">
        <v>333</v>
      </c>
      <c r="C931" s="27" t="s">
        <v>153</v>
      </c>
      <c r="D931" s="27"/>
      <c r="E931" s="26"/>
    </row>
    <row r="932" spans="1:5" ht="15.75" customHeight="1">
      <c r="A932" s="702"/>
      <c r="B932" s="27" t="s">
        <v>1164</v>
      </c>
      <c r="C932" s="27" t="s">
        <v>326</v>
      </c>
      <c r="D932" s="27"/>
      <c r="E932" s="26"/>
    </row>
    <row r="933" spans="1:5" ht="15.75" customHeight="1">
      <c r="A933" s="694" t="s">
        <v>1345</v>
      </c>
      <c r="B933" s="26" t="s">
        <v>1346</v>
      </c>
      <c r="C933" s="26" t="s">
        <v>149</v>
      </c>
      <c r="D933" s="26" t="s">
        <v>150</v>
      </c>
      <c r="E933" s="26"/>
    </row>
    <row r="934" spans="1:5" ht="15.75" customHeight="1">
      <c r="A934" s="695"/>
      <c r="B934" s="26" t="s">
        <v>1297</v>
      </c>
      <c r="C934" s="26" t="s">
        <v>974</v>
      </c>
      <c r="D934" s="26"/>
      <c r="E934" s="26"/>
    </row>
    <row r="935" spans="1:5" ht="15.75" customHeight="1">
      <c r="A935" s="695"/>
      <c r="B935" s="26" t="s">
        <v>1298</v>
      </c>
      <c r="C935" s="26" t="s">
        <v>149</v>
      </c>
      <c r="D935" s="26"/>
      <c r="E935" s="26"/>
    </row>
    <row r="936" spans="1:5" ht="15.75" customHeight="1">
      <c r="A936" s="695"/>
      <c r="B936" s="26" t="s">
        <v>1299</v>
      </c>
      <c r="C936" s="26" t="s">
        <v>149</v>
      </c>
      <c r="D936" s="26"/>
      <c r="E936" s="26"/>
    </row>
    <row r="937" spans="1:5" ht="15.75" customHeight="1">
      <c r="A937" s="695"/>
      <c r="B937" s="26" t="s">
        <v>1300</v>
      </c>
      <c r="C937" s="26" t="s">
        <v>974</v>
      </c>
      <c r="D937" s="26"/>
      <c r="E937" s="26"/>
    </row>
    <row r="938" spans="1:5" ht="15.75" customHeight="1">
      <c r="A938" s="695"/>
      <c r="B938" s="26" t="s">
        <v>1301</v>
      </c>
      <c r="C938" s="26" t="s">
        <v>1259</v>
      </c>
      <c r="D938" s="26"/>
      <c r="E938" s="26"/>
    </row>
    <row r="939" spans="1:5" ht="15.75" customHeight="1">
      <c r="A939" s="695"/>
      <c r="B939" s="26" t="s">
        <v>1302</v>
      </c>
      <c r="C939" s="26" t="s">
        <v>164</v>
      </c>
      <c r="D939" s="26"/>
      <c r="E939" s="26"/>
    </row>
    <row r="940" spans="1:5" ht="15.75" customHeight="1">
      <c r="A940" s="695"/>
      <c r="B940" s="26" t="s">
        <v>1303</v>
      </c>
      <c r="C940" s="26" t="s">
        <v>1304</v>
      </c>
      <c r="D940" s="26"/>
      <c r="E940" s="26"/>
    </row>
    <row r="941" spans="1:5" ht="15.75" customHeight="1">
      <c r="A941" s="695"/>
      <c r="B941" s="26" t="s">
        <v>1305</v>
      </c>
      <c r="C941" s="26" t="s">
        <v>164</v>
      </c>
      <c r="D941" s="26"/>
      <c r="E941" s="26"/>
    </row>
    <row r="942" spans="1:5" ht="15.75" customHeight="1">
      <c r="A942" s="695"/>
      <c r="B942" s="26" t="s">
        <v>1306</v>
      </c>
      <c r="C942" s="26" t="s">
        <v>974</v>
      </c>
      <c r="D942" s="26"/>
      <c r="E942" s="26"/>
    </row>
    <row r="943" spans="1:5" ht="15.75" customHeight="1">
      <c r="A943" s="695"/>
      <c r="B943" s="26" t="s">
        <v>1307</v>
      </c>
      <c r="C943" s="26" t="s">
        <v>974</v>
      </c>
      <c r="D943" s="26"/>
      <c r="E943" s="26"/>
    </row>
    <row r="944" spans="1:5" ht="15.75" customHeight="1">
      <c r="A944" s="695"/>
      <c r="B944" s="26" t="s">
        <v>1116</v>
      </c>
      <c r="C944" s="26" t="s">
        <v>223</v>
      </c>
      <c r="D944" s="26"/>
      <c r="E944" s="26"/>
    </row>
    <row r="945" spans="1:5" ht="15.75" customHeight="1">
      <c r="A945" s="695"/>
      <c r="B945" s="26" t="s">
        <v>1115</v>
      </c>
      <c r="C945" s="26" t="s">
        <v>1098</v>
      </c>
      <c r="D945" s="26"/>
      <c r="E945" s="26"/>
    </row>
    <row r="946" spans="1:5" ht="15.75" customHeight="1">
      <c r="A946" s="695"/>
      <c r="B946" s="26" t="s">
        <v>1308</v>
      </c>
      <c r="C946" s="26" t="s">
        <v>149</v>
      </c>
      <c r="D946" s="26"/>
      <c r="E946" s="26"/>
    </row>
    <row r="947" spans="1:5" ht="15.75" customHeight="1">
      <c r="A947" s="695"/>
      <c r="B947" s="26" t="s">
        <v>1309</v>
      </c>
      <c r="C947" s="26" t="s">
        <v>164</v>
      </c>
      <c r="D947" s="26"/>
      <c r="E947" s="26"/>
    </row>
    <row r="948" spans="1:5" ht="15.75" customHeight="1">
      <c r="A948" s="695"/>
      <c r="B948" s="26" t="s">
        <v>1310</v>
      </c>
      <c r="C948" s="26" t="s">
        <v>974</v>
      </c>
      <c r="D948" s="26"/>
      <c r="E948" s="26"/>
    </row>
    <row r="949" spans="1:5" ht="15.75" customHeight="1">
      <c r="A949" s="695"/>
      <c r="B949" s="26" t="s">
        <v>1311</v>
      </c>
      <c r="C949" s="26" t="s">
        <v>974</v>
      </c>
      <c r="D949" s="26"/>
      <c r="E949" s="26"/>
    </row>
    <row r="950" spans="1:5" ht="15.75" customHeight="1">
      <c r="A950" s="695"/>
      <c r="B950" s="26" t="s">
        <v>1312</v>
      </c>
      <c r="C950" s="26" t="s">
        <v>974</v>
      </c>
      <c r="D950" s="26"/>
      <c r="E950" s="26"/>
    </row>
    <row r="951" spans="1:5" ht="15.75" customHeight="1">
      <c r="A951" s="695"/>
      <c r="B951" s="26" t="s">
        <v>1313</v>
      </c>
      <c r="C951" s="26" t="s">
        <v>974</v>
      </c>
      <c r="D951" s="26"/>
      <c r="E951" s="26"/>
    </row>
    <row r="952" spans="1:5" ht="15.75" customHeight="1">
      <c r="A952" s="695"/>
      <c r="B952" s="26" t="s">
        <v>1314</v>
      </c>
      <c r="C952" s="26" t="s">
        <v>1082</v>
      </c>
      <c r="D952" s="26"/>
      <c r="E952" s="26"/>
    </row>
    <row r="953" spans="1:5" ht="15.75" customHeight="1">
      <c r="A953" s="695"/>
      <c r="B953" s="26" t="s">
        <v>1315</v>
      </c>
      <c r="C953" s="26" t="s">
        <v>149</v>
      </c>
      <c r="D953" s="26"/>
      <c r="E953" s="26"/>
    </row>
    <row r="954" spans="1:5" ht="15.75" customHeight="1">
      <c r="A954" s="695"/>
      <c r="B954" s="26" t="s">
        <v>1316</v>
      </c>
      <c r="C954" s="26" t="s">
        <v>149</v>
      </c>
      <c r="D954" s="26"/>
      <c r="E954" s="26"/>
    </row>
    <row r="955" spans="1:5" ht="15.75" customHeight="1">
      <c r="A955" s="695"/>
      <c r="B955" s="26" t="s">
        <v>1317</v>
      </c>
      <c r="C955" s="26" t="s">
        <v>1088</v>
      </c>
      <c r="D955" s="26"/>
      <c r="E955" s="26"/>
    </row>
    <row r="956" spans="1:5" ht="15.75" customHeight="1">
      <c r="A956" s="695"/>
      <c r="B956" s="26" t="s">
        <v>1318</v>
      </c>
      <c r="C956" s="26" t="s">
        <v>153</v>
      </c>
      <c r="D956" s="26"/>
      <c r="E956" s="26"/>
    </row>
    <row r="957" spans="1:5" ht="15.75" customHeight="1">
      <c r="A957" s="695"/>
      <c r="B957" s="26" t="s">
        <v>1113</v>
      </c>
      <c r="C957" s="26" t="s">
        <v>1075</v>
      </c>
      <c r="D957" s="26"/>
      <c r="E957" s="26"/>
    </row>
    <row r="958" spans="1:5" ht="15.75" customHeight="1">
      <c r="A958" s="695"/>
      <c r="B958" s="26" t="s">
        <v>1319</v>
      </c>
      <c r="C958" s="26" t="s">
        <v>1320</v>
      </c>
      <c r="D958" s="26"/>
      <c r="E958" s="26"/>
    </row>
    <row r="959" spans="1:5" ht="15.75" customHeight="1">
      <c r="A959" s="695"/>
      <c r="B959" s="26" t="s">
        <v>1321</v>
      </c>
      <c r="C959" s="26" t="s">
        <v>458</v>
      </c>
      <c r="D959" s="26"/>
      <c r="E959" s="26"/>
    </row>
    <row r="960" spans="1:5" ht="15.75" customHeight="1">
      <c r="A960" s="695"/>
      <c r="B960" s="26" t="s">
        <v>1322</v>
      </c>
      <c r="C960" s="26" t="s">
        <v>232</v>
      </c>
      <c r="D960" s="26"/>
      <c r="E960" s="26"/>
    </row>
    <row r="961" spans="1:5" ht="15.75" customHeight="1">
      <c r="A961" s="695"/>
      <c r="B961" s="26" t="s">
        <v>1323</v>
      </c>
      <c r="C961" s="26" t="s">
        <v>160</v>
      </c>
      <c r="D961" s="26"/>
      <c r="E961" s="26"/>
    </row>
    <row r="962" spans="1:5" ht="15.75" customHeight="1">
      <c r="A962" s="695"/>
      <c r="B962" s="26" t="s">
        <v>1324</v>
      </c>
      <c r="C962" s="26" t="s">
        <v>385</v>
      </c>
      <c r="D962" s="26"/>
      <c r="E962" s="26"/>
    </row>
    <row r="963" spans="1:5" ht="15.75" customHeight="1">
      <c r="A963" s="695"/>
      <c r="B963" s="26" t="s">
        <v>1325</v>
      </c>
      <c r="C963" s="26" t="s">
        <v>385</v>
      </c>
      <c r="D963" s="26"/>
      <c r="E963" s="26"/>
    </row>
    <row r="964" spans="1:5" ht="15.75" customHeight="1">
      <c r="A964" s="695"/>
      <c r="B964" s="26" t="s">
        <v>1094</v>
      </c>
      <c r="C964" s="26" t="s">
        <v>1075</v>
      </c>
      <c r="D964" s="26"/>
      <c r="E964" s="26"/>
    </row>
    <row r="965" spans="1:5" ht="15.75" customHeight="1">
      <c r="A965" s="695"/>
      <c r="B965" s="26" t="s">
        <v>1096</v>
      </c>
      <c r="C965" s="26" t="s">
        <v>1075</v>
      </c>
      <c r="D965" s="26"/>
      <c r="E965" s="26"/>
    </row>
    <row r="966" spans="1:5" ht="15.75" customHeight="1">
      <c r="A966" s="695"/>
      <c r="B966" s="26" t="s">
        <v>1097</v>
      </c>
      <c r="C966" s="26" t="s">
        <v>1098</v>
      </c>
      <c r="D966" s="26"/>
      <c r="E966" s="26"/>
    </row>
    <row r="967" spans="1:5" ht="15.75" customHeight="1">
      <c r="A967" s="695"/>
      <c r="B967" s="26" t="s">
        <v>1326</v>
      </c>
      <c r="C967" s="26" t="s">
        <v>223</v>
      </c>
      <c r="D967" s="26"/>
      <c r="E967" s="26"/>
    </row>
    <row r="968" spans="1:5" ht="15.75" customHeight="1">
      <c r="A968" s="695"/>
      <c r="B968" s="26" t="s">
        <v>1327</v>
      </c>
      <c r="C968" s="26" t="s">
        <v>270</v>
      </c>
      <c r="D968" s="26"/>
      <c r="E968" s="26"/>
    </row>
    <row r="969" spans="1:5" ht="15.75" customHeight="1">
      <c r="A969" s="695"/>
      <c r="B969" s="26" t="s">
        <v>1328</v>
      </c>
      <c r="C969" s="26" t="s">
        <v>1259</v>
      </c>
      <c r="D969" s="26"/>
      <c r="E969" s="26"/>
    </row>
    <row r="970" spans="1:5" ht="15.75" customHeight="1">
      <c r="A970" s="695"/>
      <c r="B970" s="26" t="s">
        <v>1329</v>
      </c>
      <c r="C970" s="26" t="s">
        <v>1082</v>
      </c>
      <c r="D970" s="26"/>
      <c r="E970" s="26"/>
    </row>
    <row r="971" spans="1:5" ht="15.75" customHeight="1">
      <c r="A971" s="695"/>
      <c r="B971" s="26" t="s">
        <v>1330</v>
      </c>
      <c r="C971" s="26" t="s">
        <v>232</v>
      </c>
      <c r="D971" s="26"/>
      <c r="E971" s="26"/>
    </row>
    <row r="972" spans="1:5" ht="15.75" customHeight="1">
      <c r="A972" s="695"/>
      <c r="B972" s="26" t="s">
        <v>201</v>
      </c>
      <c r="C972" s="26" t="s">
        <v>223</v>
      </c>
      <c r="D972" s="26"/>
      <c r="E972" s="26"/>
    </row>
    <row r="973" spans="1:5" ht="15.75" customHeight="1">
      <c r="A973" s="695"/>
      <c r="B973" s="26" t="s">
        <v>1331</v>
      </c>
      <c r="C973" s="26" t="s">
        <v>534</v>
      </c>
      <c r="D973" s="26"/>
      <c r="E973" s="26"/>
    </row>
    <row r="974" spans="1:5" ht="15.75" customHeight="1">
      <c r="A974" s="695"/>
      <c r="B974" s="26" t="s">
        <v>303</v>
      </c>
      <c r="C974" s="26" t="s">
        <v>149</v>
      </c>
      <c r="D974" s="26"/>
      <c r="E974" s="26"/>
    </row>
    <row r="975" spans="1:5" ht="15.75" customHeight="1">
      <c r="A975" s="695"/>
      <c r="B975" s="26" t="s">
        <v>1332</v>
      </c>
      <c r="C975" s="26" t="s">
        <v>149</v>
      </c>
      <c r="D975" s="26"/>
      <c r="E975" s="26"/>
    </row>
    <row r="976" spans="1:5" ht="15.75" customHeight="1">
      <c r="A976" s="695"/>
      <c r="B976" s="26" t="s">
        <v>1333</v>
      </c>
      <c r="C976" s="26" t="s">
        <v>223</v>
      </c>
      <c r="D976" s="26"/>
      <c r="E976" s="26"/>
    </row>
    <row r="977" spans="1:5" ht="15.75" customHeight="1">
      <c r="A977" s="695"/>
      <c r="B977" s="26" t="s">
        <v>203</v>
      </c>
      <c r="C977" s="26" t="s">
        <v>974</v>
      </c>
      <c r="D977" s="26"/>
      <c r="E977" s="26"/>
    </row>
    <row r="978" spans="1:5" ht="15.75" customHeight="1">
      <c r="A978" s="695"/>
      <c r="B978" s="26" t="s">
        <v>1245</v>
      </c>
      <c r="C978" s="26" t="s">
        <v>153</v>
      </c>
      <c r="D978" s="26"/>
      <c r="E978" s="26"/>
    </row>
    <row r="979" spans="1:5" ht="15.75" customHeight="1">
      <c r="A979" s="695"/>
      <c r="B979" s="26" t="s">
        <v>212</v>
      </c>
      <c r="C979" s="26" t="s">
        <v>153</v>
      </c>
      <c r="D979" s="26"/>
      <c r="E979" s="26"/>
    </row>
    <row r="980" spans="1:5" ht="15.75" customHeight="1">
      <c r="A980" s="695"/>
      <c r="B980" s="26" t="s">
        <v>1334</v>
      </c>
      <c r="C980" s="26" t="s">
        <v>232</v>
      </c>
      <c r="D980" s="26"/>
      <c r="E980" s="26"/>
    </row>
    <row r="981" spans="1:5" ht="15.75" customHeight="1">
      <c r="A981" s="695"/>
      <c r="B981" s="26" t="s">
        <v>1338</v>
      </c>
      <c r="C981" s="26" t="s">
        <v>1339</v>
      </c>
      <c r="D981" s="26"/>
      <c r="E981" s="26"/>
    </row>
    <row r="982" spans="1:5" ht="15.75" customHeight="1">
      <c r="A982" s="695"/>
      <c r="B982" s="26" t="s">
        <v>1340</v>
      </c>
      <c r="C982" s="26" t="s">
        <v>1339</v>
      </c>
      <c r="D982" s="26"/>
      <c r="E982" s="26"/>
    </row>
    <row r="983" spans="1:5" ht="15.75" customHeight="1">
      <c r="A983" s="695"/>
      <c r="B983" s="26" t="s">
        <v>1341</v>
      </c>
      <c r="C983" s="26" t="s">
        <v>232</v>
      </c>
      <c r="D983" s="26"/>
      <c r="E983" s="26"/>
    </row>
    <row r="984" spans="1:5" ht="15.75" customHeight="1">
      <c r="A984" s="695"/>
      <c r="B984" s="26" t="s">
        <v>1342</v>
      </c>
      <c r="C984" s="26" t="s">
        <v>270</v>
      </c>
      <c r="D984" s="26"/>
      <c r="E984" s="26"/>
    </row>
    <row r="985" spans="1:5" ht="15.75" customHeight="1">
      <c r="A985" s="695"/>
      <c r="B985" s="26" t="s">
        <v>1343</v>
      </c>
      <c r="C985" s="26" t="s">
        <v>232</v>
      </c>
      <c r="D985" s="26"/>
      <c r="E985" s="26"/>
    </row>
    <row r="986" spans="1:5" ht="15.75" customHeight="1">
      <c r="A986" s="695"/>
      <c r="B986" s="26" t="s">
        <v>1344</v>
      </c>
      <c r="C986" s="26" t="s">
        <v>166</v>
      </c>
      <c r="D986" s="26"/>
      <c r="E986" s="26"/>
    </row>
    <row r="987" spans="1:5" ht="15.75" customHeight="1">
      <c r="A987" s="695"/>
      <c r="B987" s="26" t="s">
        <v>333</v>
      </c>
      <c r="C987" s="26" t="s">
        <v>153</v>
      </c>
      <c r="D987" s="26"/>
      <c r="E987" s="26"/>
    </row>
    <row r="988" spans="1:5" ht="15.75" customHeight="1">
      <c r="A988" s="695"/>
      <c r="B988" s="26" t="s">
        <v>1164</v>
      </c>
      <c r="C988" s="26" t="s">
        <v>326</v>
      </c>
      <c r="D988" s="26"/>
      <c r="E988" s="26"/>
    </row>
    <row r="989" spans="1:5" ht="15.75" customHeight="1">
      <c r="A989" s="695"/>
      <c r="B989" s="26" t="s">
        <v>158</v>
      </c>
      <c r="C989" s="26" t="s">
        <v>149</v>
      </c>
      <c r="D989" s="26"/>
      <c r="E989" s="26"/>
    </row>
    <row r="990" spans="1:5" ht="15.75" customHeight="1">
      <c r="A990" s="699" t="s">
        <v>1347</v>
      </c>
      <c r="B990" s="27" t="s">
        <v>1348</v>
      </c>
      <c r="C990" s="27" t="s">
        <v>149</v>
      </c>
      <c r="D990" s="27" t="s">
        <v>150</v>
      </c>
      <c r="E990" s="26"/>
    </row>
    <row r="991" spans="1:5" ht="15.75" customHeight="1">
      <c r="A991" s="700"/>
      <c r="B991" s="27" t="s">
        <v>1349</v>
      </c>
      <c r="C991" s="27" t="s">
        <v>149</v>
      </c>
      <c r="D991" s="27"/>
      <c r="E991" s="26"/>
    </row>
    <row r="992" spans="1:5" ht="15.75" customHeight="1">
      <c r="A992" s="700"/>
      <c r="B992" s="27" t="s">
        <v>1350</v>
      </c>
      <c r="C992" s="27" t="s">
        <v>149</v>
      </c>
      <c r="D992" s="27"/>
      <c r="E992" s="26"/>
    </row>
    <row r="993" spans="1:5" ht="15.75" customHeight="1">
      <c r="A993" s="700"/>
      <c r="B993" s="27" t="s">
        <v>194</v>
      </c>
      <c r="C993" s="27" t="s">
        <v>974</v>
      </c>
      <c r="D993" s="27"/>
      <c r="E993" s="26"/>
    </row>
    <row r="994" spans="1:5" ht="15.75" customHeight="1">
      <c r="A994" s="700"/>
      <c r="B994" s="27" t="s">
        <v>156</v>
      </c>
      <c r="C994" s="27" t="s">
        <v>149</v>
      </c>
      <c r="D994" s="27"/>
      <c r="E994" s="26"/>
    </row>
    <row r="995" spans="1:5" ht="15.75" customHeight="1">
      <c r="A995" s="700"/>
      <c r="B995" s="27" t="s">
        <v>1126</v>
      </c>
      <c r="C995" s="27" t="s">
        <v>149</v>
      </c>
      <c r="D995" s="27"/>
      <c r="E995" s="26"/>
    </row>
    <row r="996" spans="1:5" ht="15.75" customHeight="1">
      <c r="A996" s="700"/>
      <c r="B996" s="27" t="s">
        <v>934</v>
      </c>
      <c r="C996" s="27" t="s">
        <v>149</v>
      </c>
      <c r="D996" s="27"/>
      <c r="E996" s="26"/>
    </row>
    <row r="997" spans="1:5" ht="15.75" customHeight="1">
      <c r="A997" s="700"/>
      <c r="B997" s="27" t="s">
        <v>148</v>
      </c>
      <c r="C997" s="27" t="s">
        <v>149</v>
      </c>
      <c r="D997" s="27"/>
      <c r="E997" s="26"/>
    </row>
    <row r="998" spans="1:5" ht="15.75" customHeight="1">
      <c r="A998" s="700"/>
      <c r="B998" s="27" t="s">
        <v>1262</v>
      </c>
      <c r="C998" s="27" t="s">
        <v>149</v>
      </c>
      <c r="D998" s="27"/>
      <c r="E998" s="26"/>
    </row>
    <row r="999" spans="1:5" ht="15.75" customHeight="1">
      <c r="A999" s="700"/>
      <c r="B999" s="27" t="s">
        <v>1102</v>
      </c>
      <c r="C999" s="27" t="s">
        <v>149</v>
      </c>
      <c r="D999" s="27"/>
      <c r="E999" s="26"/>
    </row>
    <row r="1000" spans="1:5" ht="15.75" customHeight="1">
      <c r="A1000" s="700"/>
      <c r="B1000" s="27" t="s">
        <v>182</v>
      </c>
      <c r="C1000" s="27" t="s">
        <v>974</v>
      </c>
      <c r="D1000" s="27"/>
      <c r="E1000" s="26"/>
    </row>
    <row r="1001" spans="1:5" ht="15.75" customHeight="1">
      <c r="A1001" s="700"/>
      <c r="B1001" s="27" t="s">
        <v>1263</v>
      </c>
      <c r="C1001" s="27" t="s">
        <v>153</v>
      </c>
      <c r="D1001" s="27"/>
      <c r="E1001" s="26"/>
    </row>
    <row r="1002" spans="1:5" ht="15.75" customHeight="1">
      <c r="A1002" s="700"/>
      <c r="B1002" s="27" t="s">
        <v>1264</v>
      </c>
      <c r="C1002" s="27" t="s">
        <v>449</v>
      </c>
      <c r="D1002" s="27"/>
      <c r="E1002" s="26"/>
    </row>
    <row r="1003" spans="1:5" ht="15.75" customHeight="1">
      <c r="A1003" s="700"/>
      <c r="B1003" s="27" t="s">
        <v>1265</v>
      </c>
      <c r="C1003" s="27" t="s">
        <v>449</v>
      </c>
      <c r="D1003" s="27"/>
      <c r="E1003" s="26"/>
    </row>
    <row r="1004" spans="1:5" ht="15.75" customHeight="1">
      <c r="A1004" s="700"/>
      <c r="B1004" s="27" t="s">
        <v>1266</v>
      </c>
      <c r="C1004" s="27" t="s">
        <v>476</v>
      </c>
      <c r="D1004" s="27"/>
      <c r="E1004" s="26"/>
    </row>
    <row r="1005" spans="1:5" ht="15.75" customHeight="1">
      <c r="A1005" s="700"/>
      <c r="B1005" s="27" t="s">
        <v>203</v>
      </c>
      <c r="C1005" s="27" t="s">
        <v>974</v>
      </c>
      <c r="D1005" s="27"/>
      <c r="E1005" s="26"/>
    </row>
    <row r="1006" spans="1:5" ht="15.75" customHeight="1">
      <c r="A1006" s="700"/>
      <c r="B1006" s="27" t="s">
        <v>1267</v>
      </c>
      <c r="C1006" s="27" t="s">
        <v>149</v>
      </c>
      <c r="D1006" s="27"/>
      <c r="E1006" s="26"/>
    </row>
    <row r="1007" spans="1:5" ht="15.75" customHeight="1">
      <c r="A1007" s="700"/>
      <c r="B1007" s="27" t="s">
        <v>1268</v>
      </c>
      <c r="C1007" s="27" t="s">
        <v>215</v>
      </c>
      <c r="D1007" s="27"/>
      <c r="E1007" s="26"/>
    </row>
    <row r="1008" spans="1:5" ht="15.75" customHeight="1">
      <c r="A1008" s="700"/>
      <c r="B1008" s="27" t="s">
        <v>1269</v>
      </c>
      <c r="C1008" s="27" t="s">
        <v>476</v>
      </c>
      <c r="D1008" s="27"/>
      <c r="E1008" s="26"/>
    </row>
    <row r="1009" spans="1:5" ht="15.75" customHeight="1">
      <c r="A1009" s="700"/>
      <c r="B1009" s="27" t="s">
        <v>1270</v>
      </c>
      <c r="C1009" s="27" t="s">
        <v>476</v>
      </c>
      <c r="D1009" s="27"/>
      <c r="E1009" s="26"/>
    </row>
    <row r="1010" spans="1:5" ht="15.75" customHeight="1">
      <c r="A1010" s="700"/>
      <c r="B1010" s="27" t="s">
        <v>1271</v>
      </c>
      <c r="C1010" s="27" t="s">
        <v>449</v>
      </c>
      <c r="D1010" s="27"/>
      <c r="E1010" s="26"/>
    </row>
    <row r="1011" spans="1:5" ht="15.75" customHeight="1">
      <c r="A1011" s="700"/>
      <c r="B1011" s="27" t="s">
        <v>1272</v>
      </c>
      <c r="C1011" s="27" t="s">
        <v>476</v>
      </c>
      <c r="D1011" s="27"/>
      <c r="E1011" s="26"/>
    </row>
    <row r="1012" spans="1:5" ht="15.75" customHeight="1">
      <c r="A1012" s="700"/>
      <c r="B1012" s="27" t="s">
        <v>1273</v>
      </c>
      <c r="C1012" s="27" t="s">
        <v>215</v>
      </c>
      <c r="D1012" s="27"/>
      <c r="E1012" s="26"/>
    </row>
    <row r="1013" spans="1:5" ht="15.75" customHeight="1">
      <c r="A1013" s="700"/>
      <c r="B1013" s="27" t="s">
        <v>1274</v>
      </c>
      <c r="C1013" s="27" t="s">
        <v>974</v>
      </c>
      <c r="D1013" s="27"/>
      <c r="E1013" s="26"/>
    </row>
    <row r="1014" spans="1:5" ht="15.75" customHeight="1">
      <c r="A1014" s="700"/>
      <c r="B1014" s="27" t="s">
        <v>314</v>
      </c>
      <c r="C1014" s="27" t="s">
        <v>616</v>
      </c>
      <c r="D1014" s="27"/>
      <c r="E1014" s="26"/>
    </row>
    <row r="1015" spans="1:5" ht="15.75" customHeight="1">
      <c r="A1015" s="700"/>
      <c r="B1015" s="27" t="s">
        <v>1106</v>
      </c>
      <c r="C1015" s="27" t="s">
        <v>1275</v>
      </c>
      <c r="D1015" s="27"/>
      <c r="E1015" s="26"/>
    </row>
    <row r="1016" spans="1:5" ht="15.75" customHeight="1">
      <c r="A1016" s="700"/>
      <c r="B1016" s="27" t="s">
        <v>1249</v>
      </c>
      <c r="C1016" s="27" t="s">
        <v>164</v>
      </c>
      <c r="D1016" s="27"/>
      <c r="E1016" s="26"/>
    </row>
    <row r="1017" spans="1:5" ht="15.75" customHeight="1">
      <c r="A1017" s="700"/>
      <c r="B1017" s="27" t="s">
        <v>1276</v>
      </c>
      <c r="C1017" s="27" t="s">
        <v>149</v>
      </c>
      <c r="D1017" s="27"/>
      <c r="E1017" s="26"/>
    </row>
    <row r="1018" spans="1:5" ht="15.75" customHeight="1">
      <c r="A1018" s="700"/>
      <c r="B1018" s="27" t="s">
        <v>1277</v>
      </c>
      <c r="C1018" s="27" t="s">
        <v>149</v>
      </c>
      <c r="D1018" s="27"/>
      <c r="E1018" s="26"/>
    </row>
    <row r="1019" spans="1:5" ht="15.75" customHeight="1">
      <c r="A1019" s="700"/>
      <c r="B1019" s="27" t="s">
        <v>735</v>
      </c>
      <c r="C1019" s="27" t="s">
        <v>974</v>
      </c>
      <c r="D1019" s="27"/>
      <c r="E1019" s="26"/>
    </row>
    <row r="1020" spans="1:5" ht="15.75" customHeight="1">
      <c r="A1020" s="700"/>
      <c r="B1020" s="27" t="s">
        <v>1134</v>
      </c>
      <c r="C1020" s="27" t="s">
        <v>1278</v>
      </c>
      <c r="D1020" s="27"/>
      <c r="E1020" s="26"/>
    </row>
    <row r="1021" spans="1:5" ht="15.75" customHeight="1">
      <c r="A1021" s="700"/>
      <c r="B1021" s="27" t="s">
        <v>214</v>
      </c>
      <c r="C1021" s="27" t="s">
        <v>215</v>
      </c>
      <c r="D1021" s="27"/>
      <c r="E1021" s="26"/>
    </row>
    <row r="1022" spans="1:5" ht="15.75" customHeight="1">
      <c r="A1022" s="700"/>
      <c r="B1022" s="27" t="s">
        <v>1279</v>
      </c>
      <c r="C1022" s="27" t="s">
        <v>360</v>
      </c>
      <c r="D1022" s="27"/>
      <c r="E1022" s="26"/>
    </row>
    <row r="1023" spans="1:5" ht="15.75" customHeight="1">
      <c r="A1023" s="700"/>
      <c r="B1023" s="27" t="s">
        <v>1280</v>
      </c>
      <c r="C1023" s="27" t="s">
        <v>166</v>
      </c>
      <c r="D1023" s="27"/>
      <c r="E1023" s="26"/>
    </row>
    <row r="1024" spans="1:5" ht="15.75" customHeight="1">
      <c r="A1024" s="700"/>
      <c r="B1024" s="27" t="s">
        <v>1281</v>
      </c>
      <c r="C1024" s="27" t="s">
        <v>149</v>
      </c>
      <c r="D1024" s="27"/>
      <c r="E1024" s="26"/>
    </row>
    <row r="1025" spans="1:5" ht="15.75" customHeight="1">
      <c r="A1025" s="700"/>
      <c r="B1025" s="27" t="s">
        <v>1213</v>
      </c>
      <c r="C1025" s="27" t="s">
        <v>232</v>
      </c>
      <c r="D1025" s="27"/>
      <c r="E1025" s="26"/>
    </row>
    <row r="1026" spans="1:5" ht="15.75" customHeight="1">
      <c r="A1026" s="700"/>
      <c r="B1026" s="27" t="s">
        <v>1282</v>
      </c>
      <c r="C1026" s="27" t="s">
        <v>149</v>
      </c>
      <c r="D1026" s="27"/>
      <c r="E1026" s="26"/>
    </row>
    <row r="1027" spans="1:5" ht="15.75" customHeight="1">
      <c r="A1027" s="700"/>
      <c r="B1027" s="27" t="s">
        <v>1283</v>
      </c>
      <c r="C1027" s="27" t="s">
        <v>223</v>
      </c>
      <c r="D1027" s="27"/>
      <c r="E1027" s="26"/>
    </row>
    <row r="1028" spans="1:5" ht="15.75" customHeight="1">
      <c r="A1028" s="700"/>
      <c r="B1028" s="27" t="s">
        <v>1151</v>
      </c>
      <c r="C1028" s="27" t="s">
        <v>166</v>
      </c>
      <c r="D1028" s="27"/>
      <c r="E1028" s="26"/>
    </row>
    <row r="1029" spans="1:5" ht="15.75" customHeight="1">
      <c r="A1029" s="700"/>
      <c r="B1029" s="27" t="s">
        <v>1284</v>
      </c>
      <c r="C1029" s="27" t="s">
        <v>166</v>
      </c>
      <c r="D1029" s="27"/>
      <c r="E1029" s="26"/>
    </row>
    <row r="1030" spans="1:5" ht="15.75" customHeight="1">
      <c r="A1030" s="700"/>
      <c r="B1030" s="27" t="s">
        <v>1285</v>
      </c>
      <c r="C1030" s="27" t="s">
        <v>166</v>
      </c>
      <c r="D1030" s="27"/>
      <c r="E1030" s="26"/>
    </row>
    <row r="1031" spans="1:5" ht="15.75" customHeight="1">
      <c r="A1031" s="700"/>
      <c r="B1031" s="27" t="s">
        <v>1242</v>
      </c>
      <c r="C1031" s="27" t="s">
        <v>1161</v>
      </c>
      <c r="D1031" s="27"/>
      <c r="E1031" s="26"/>
    </row>
    <row r="1032" spans="1:5" ht="15.75" customHeight="1">
      <c r="A1032" s="700"/>
      <c r="B1032" s="27" t="s">
        <v>1286</v>
      </c>
      <c r="C1032" s="27" t="s">
        <v>1287</v>
      </c>
      <c r="D1032" s="27"/>
      <c r="E1032" s="26"/>
    </row>
    <row r="1033" spans="1:5" ht="15.75" customHeight="1">
      <c r="A1033" s="700"/>
      <c r="B1033" s="27" t="s">
        <v>201</v>
      </c>
      <c r="C1033" s="27" t="s">
        <v>223</v>
      </c>
      <c r="D1033" s="27"/>
      <c r="E1033" s="26"/>
    </row>
    <row r="1034" spans="1:5" ht="15.75" customHeight="1">
      <c r="A1034" s="700"/>
      <c r="B1034" s="27" t="s">
        <v>1288</v>
      </c>
      <c r="C1034" s="27" t="s">
        <v>166</v>
      </c>
      <c r="D1034" s="27"/>
      <c r="E1034" s="26"/>
    </row>
    <row r="1035" spans="1:5" ht="15.75" customHeight="1">
      <c r="A1035" s="700"/>
      <c r="B1035" s="27" t="s">
        <v>1289</v>
      </c>
      <c r="C1035" s="27" t="s">
        <v>164</v>
      </c>
      <c r="D1035" s="27"/>
      <c r="E1035" s="26"/>
    </row>
    <row r="1036" spans="1:5" ht="15.75" customHeight="1">
      <c r="A1036" s="700"/>
      <c r="B1036" s="27" t="s">
        <v>1290</v>
      </c>
      <c r="C1036" s="27" t="s">
        <v>484</v>
      </c>
      <c r="D1036" s="27"/>
      <c r="E1036" s="26"/>
    </row>
    <row r="1037" spans="1:5" ht="15.75" customHeight="1">
      <c r="A1037" s="700"/>
      <c r="B1037" s="27" t="s">
        <v>1291</v>
      </c>
      <c r="C1037" s="27" t="s">
        <v>149</v>
      </c>
      <c r="D1037" s="27"/>
      <c r="E1037" s="26"/>
    </row>
    <row r="1038" spans="1:5" ht="15.75" customHeight="1">
      <c r="A1038" s="700"/>
      <c r="B1038" s="27" t="s">
        <v>1292</v>
      </c>
      <c r="C1038" s="27" t="s">
        <v>484</v>
      </c>
      <c r="D1038" s="27"/>
      <c r="E1038" s="26"/>
    </row>
    <row r="1039" spans="1:5" ht="15.75" customHeight="1">
      <c r="A1039" s="700"/>
      <c r="B1039" s="27" t="s">
        <v>1293</v>
      </c>
      <c r="C1039" s="27" t="s">
        <v>484</v>
      </c>
      <c r="D1039" s="27"/>
      <c r="E1039" s="26"/>
    </row>
    <row r="1040" spans="1:5" ht="15.75" customHeight="1">
      <c r="A1040" s="700"/>
      <c r="B1040" s="27" t="s">
        <v>1294</v>
      </c>
      <c r="C1040" s="27" t="s">
        <v>149</v>
      </c>
      <c r="D1040" s="27"/>
      <c r="E1040" s="26"/>
    </row>
    <row r="1041" spans="1:5" ht="15.75" customHeight="1">
      <c r="A1041" s="700"/>
      <c r="B1041" s="27" t="s">
        <v>1295</v>
      </c>
      <c r="C1041" s="27" t="s">
        <v>476</v>
      </c>
      <c r="D1041" s="27"/>
      <c r="E1041" s="26"/>
    </row>
    <row r="1042" spans="1:5" ht="15.75" customHeight="1">
      <c r="A1042" s="700"/>
      <c r="B1042" s="27" t="s">
        <v>158</v>
      </c>
      <c r="C1042" s="27" t="s">
        <v>149</v>
      </c>
      <c r="D1042" s="27"/>
      <c r="E1042" s="26"/>
    </row>
    <row r="1043" spans="1:5" ht="15.75" customHeight="1">
      <c r="A1043" s="700"/>
      <c r="B1043" s="27" t="s">
        <v>1248</v>
      </c>
      <c r="C1043" s="27" t="s">
        <v>531</v>
      </c>
      <c r="D1043" s="27"/>
      <c r="E1043" s="26"/>
    </row>
    <row r="1044" spans="1:5" ht="15.75" customHeight="1">
      <c r="A1044" s="700"/>
      <c r="B1044" s="27" t="s">
        <v>1180</v>
      </c>
      <c r="C1044" s="27" t="s">
        <v>458</v>
      </c>
      <c r="D1044" s="27"/>
      <c r="E1044" s="26"/>
    </row>
    <row r="1045" spans="1:5" ht="15.75" customHeight="1">
      <c r="A1045" s="700"/>
      <c r="B1045" s="27" t="s">
        <v>1181</v>
      </c>
      <c r="C1045" s="27" t="s">
        <v>458</v>
      </c>
      <c r="D1045" s="27"/>
      <c r="E1045" s="26"/>
    </row>
    <row r="1046" spans="1:5" ht="15.75" customHeight="1">
      <c r="A1046" s="701"/>
      <c r="B1046" s="27" t="s">
        <v>1182</v>
      </c>
      <c r="C1046" s="27" t="s">
        <v>160</v>
      </c>
      <c r="D1046" s="27"/>
      <c r="E1046" s="26"/>
    </row>
    <row r="1047" spans="1:5" ht="15.75" customHeight="1">
      <c r="A1047" s="694" t="s">
        <v>1351</v>
      </c>
      <c r="B1047" s="26" t="s">
        <v>176</v>
      </c>
      <c r="C1047" s="26" t="s">
        <v>149</v>
      </c>
      <c r="D1047" s="26" t="s">
        <v>150</v>
      </c>
      <c r="E1047" s="26"/>
    </row>
    <row r="1048" spans="1:5" ht="15.75" customHeight="1">
      <c r="A1048" s="695"/>
      <c r="B1048" s="26" t="s">
        <v>934</v>
      </c>
      <c r="C1048" s="26" t="s">
        <v>149</v>
      </c>
      <c r="D1048" s="26"/>
      <c r="E1048" s="26"/>
    </row>
    <row r="1049" spans="1:5" ht="15.75" customHeight="1">
      <c r="A1049" s="695"/>
      <c r="B1049" s="26" t="s">
        <v>156</v>
      </c>
      <c r="C1049" s="26" t="s">
        <v>149</v>
      </c>
      <c r="D1049" s="26"/>
      <c r="E1049" s="26"/>
    </row>
    <row r="1050" spans="1:5" ht="15.75" customHeight="1">
      <c r="A1050" s="695"/>
      <c r="B1050" s="26" t="s">
        <v>217</v>
      </c>
      <c r="C1050" s="26" t="s">
        <v>974</v>
      </c>
      <c r="D1050" s="26"/>
      <c r="E1050" s="26"/>
    </row>
    <row r="1051" spans="1:5" ht="15.75" customHeight="1">
      <c r="A1051" s="695"/>
      <c r="B1051" s="26" t="s">
        <v>502</v>
      </c>
      <c r="C1051" s="26" t="s">
        <v>974</v>
      </c>
      <c r="D1051" s="26"/>
      <c r="E1051" s="26"/>
    </row>
    <row r="1052" spans="1:5" ht="15.75" customHeight="1">
      <c r="A1052" s="695"/>
      <c r="B1052" s="26" t="s">
        <v>209</v>
      </c>
      <c r="C1052" s="26" t="s">
        <v>149</v>
      </c>
      <c r="D1052" s="26"/>
      <c r="E1052" s="26"/>
    </row>
    <row r="1053" spans="1:5" ht="15.75" customHeight="1">
      <c r="A1053" s="695"/>
      <c r="B1053" s="26" t="s">
        <v>1352</v>
      </c>
      <c r="C1053" s="26" t="s">
        <v>149</v>
      </c>
      <c r="D1053" s="26"/>
      <c r="E1053" s="26"/>
    </row>
    <row r="1054" spans="1:5" ht="15.75" customHeight="1">
      <c r="A1054" s="695"/>
      <c r="B1054" s="26" t="s">
        <v>1353</v>
      </c>
      <c r="C1054" s="26" t="s">
        <v>149</v>
      </c>
      <c r="D1054" s="26"/>
      <c r="E1054" s="26"/>
    </row>
    <row r="1055" spans="1:5" ht="15.75" customHeight="1">
      <c r="A1055" s="695"/>
      <c r="B1055" s="26" t="s">
        <v>1354</v>
      </c>
      <c r="C1055" s="26" t="s">
        <v>149</v>
      </c>
      <c r="D1055" s="26"/>
      <c r="E1055" s="26"/>
    </row>
    <row r="1056" spans="1:5" ht="15.75" customHeight="1">
      <c r="A1056" s="695"/>
      <c r="B1056" s="26" t="s">
        <v>1355</v>
      </c>
      <c r="C1056" s="26" t="s">
        <v>149</v>
      </c>
      <c r="D1056" s="26"/>
      <c r="E1056" s="26"/>
    </row>
    <row r="1057" spans="1:5" ht="15.75" customHeight="1">
      <c r="A1057" s="695"/>
      <c r="B1057" s="26" t="s">
        <v>1247</v>
      </c>
      <c r="C1057" s="26" t="s">
        <v>149</v>
      </c>
      <c r="D1057" s="26"/>
      <c r="E1057" s="26"/>
    </row>
    <row r="1058" spans="1:5" ht="15.75" customHeight="1">
      <c r="A1058" s="695"/>
      <c r="B1058" s="26" t="s">
        <v>994</v>
      </c>
      <c r="C1058" s="26" t="s">
        <v>149</v>
      </c>
      <c r="D1058" s="26"/>
      <c r="E1058" s="26"/>
    </row>
    <row r="1059" spans="1:5" ht="15.75" customHeight="1">
      <c r="A1059" s="695"/>
      <c r="B1059" s="26" t="s">
        <v>1356</v>
      </c>
      <c r="C1059" s="26" t="s">
        <v>149</v>
      </c>
      <c r="D1059" s="26"/>
      <c r="E1059" s="26"/>
    </row>
    <row r="1060" spans="1:5" ht="15.75" customHeight="1">
      <c r="A1060" s="695"/>
      <c r="B1060" s="26" t="s">
        <v>1357</v>
      </c>
      <c r="C1060" s="26" t="s">
        <v>458</v>
      </c>
      <c r="D1060" s="26"/>
      <c r="E1060" s="26"/>
    </row>
    <row r="1061" spans="1:5" ht="15.75" customHeight="1">
      <c r="A1061" s="695"/>
      <c r="B1061" s="26" t="s">
        <v>1242</v>
      </c>
      <c r="C1061" s="26" t="s">
        <v>1259</v>
      </c>
      <c r="D1061" s="26"/>
      <c r="E1061" s="26"/>
    </row>
    <row r="1062" spans="1:5" ht="15.75" customHeight="1">
      <c r="A1062" s="695"/>
      <c r="B1062" s="26" t="s">
        <v>951</v>
      </c>
      <c r="C1062" s="26" t="s">
        <v>452</v>
      </c>
      <c r="D1062" s="26"/>
      <c r="E1062" s="26"/>
    </row>
    <row r="1063" spans="1:5" ht="15.75" customHeight="1">
      <c r="A1063" s="698"/>
      <c r="B1063" s="26" t="s">
        <v>498</v>
      </c>
      <c r="C1063" s="26" t="s">
        <v>974</v>
      </c>
      <c r="D1063" s="26"/>
      <c r="E1063" s="26"/>
    </row>
    <row r="1064" spans="1:5" ht="15.75" customHeight="1">
      <c r="A1064" s="699" t="s">
        <v>1358</v>
      </c>
      <c r="B1064" s="27" t="s">
        <v>176</v>
      </c>
      <c r="C1064" s="27" t="s">
        <v>149</v>
      </c>
      <c r="D1064" s="27" t="s">
        <v>150</v>
      </c>
      <c r="E1064" s="26"/>
    </row>
    <row r="1065" spans="1:5" ht="15.75" customHeight="1">
      <c r="A1065" s="700"/>
      <c r="B1065" s="27" t="s">
        <v>1359</v>
      </c>
      <c r="C1065" s="27" t="s">
        <v>149</v>
      </c>
      <c r="D1065" s="27"/>
      <c r="E1065" s="26"/>
    </row>
    <row r="1066" spans="1:5" ht="15.75" customHeight="1">
      <c r="A1066" s="700"/>
      <c r="B1066" s="27" t="s">
        <v>1360</v>
      </c>
      <c r="C1066" s="27" t="s">
        <v>149</v>
      </c>
      <c r="D1066" s="27"/>
      <c r="E1066" s="26"/>
    </row>
    <row r="1067" spans="1:5" ht="15.75" customHeight="1">
      <c r="A1067" s="700"/>
      <c r="B1067" s="27" t="s">
        <v>934</v>
      </c>
      <c r="C1067" s="27" t="s">
        <v>149</v>
      </c>
      <c r="D1067" s="27"/>
      <c r="E1067" s="26"/>
    </row>
    <row r="1068" spans="1:5" ht="15.75" customHeight="1">
      <c r="A1068" s="700"/>
      <c r="B1068" s="27" t="s">
        <v>156</v>
      </c>
      <c r="C1068" s="27" t="s">
        <v>149</v>
      </c>
      <c r="D1068" s="27"/>
      <c r="E1068" s="26"/>
    </row>
    <row r="1069" spans="1:5" ht="15.75" customHeight="1">
      <c r="A1069" s="700"/>
      <c r="B1069" s="27" t="s">
        <v>1361</v>
      </c>
      <c r="C1069" s="27" t="s">
        <v>149</v>
      </c>
      <c r="D1069" s="27"/>
      <c r="E1069" s="26"/>
    </row>
    <row r="1070" spans="1:5" ht="15.75" customHeight="1">
      <c r="A1070" s="700"/>
      <c r="B1070" s="27" t="s">
        <v>1362</v>
      </c>
      <c r="C1070" s="27" t="s">
        <v>149</v>
      </c>
      <c r="D1070" s="27"/>
      <c r="E1070" s="26"/>
    </row>
    <row r="1071" spans="1:5" ht="15.75" customHeight="1">
      <c r="A1071" s="700"/>
      <c r="B1071" s="27" t="s">
        <v>1363</v>
      </c>
      <c r="C1071" s="27" t="s">
        <v>149</v>
      </c>
      <c r="D1071" s="27"/>
      <c r="E1071" s="26"/>
    </row>
    <row r="1072" spans="1:5" ht="15.75" customHeight="1">
      <c r="A1072" s="700"/>
      <c r="B1072" s="27" t="s">
        <v>1364</v>
      </c>
      <c r="C1072" s="27" t="s">
        <v>149</v>
      </c>
      <c r="D1072" s="27"/>
      <c r="E1072" s="26"/>
    </row>
    <row r="1073" spans="1:5" ht="15.75" customHeight="1">
      <c r="A1073" s="700"/>
      <c r="B1073" s="27" t="s">
        <v>182</v>
      </c>
      <c r="C1073" s="27" t="s">
        <v>974</v>
      </c>
      <c r="D1073" s="27"/>
      <c r="E1073" s="26"/>
    </row>
    <row r="1074" spans="1:5" ht="15.75" customHeight="1">
      <c r="A1074" s="700"/>
      <c r="B1074" s="27" t="s">
        <v>1365</v>
      </c>
      <c r="C1074" s="27" t="s">
        <v>166</v>
      </c>
      <c r="D1074" s="27"/>
      <c r="E1074" s="26"/>
    </row>
    <row r="1075" spans="1:5" ht="15.75" customHeight="1">
      <c r="A1075" s="700"/>
      <c r="B1075" s="27" t="s">
        <v>194</v>
      </c>
      <c r="C1075" s="27" t="s">
        <v>974</v>
      </c>
      <c r="D1075" s="27"/>
      <c r="E1075" s="26"/>
    </row>
    <row r="1076" spans="1:5" ht="15.75" customHeight="1">
      <c r="A1076" s="700"/>
      <c r="B1076" s="27" t="s">
        <v>1225</v>
      </c>
      <c r="C1076" s="27" t="s">
        <v>166</v>
      </c>
      <c r="D1076" s="27"/>
      <c r="E1076" s="26"/>
    </row>
    <row r="1077" spans="1:5" ht="15.75" customHeight="1">
      <c r="A1077" s="700"/>
      <c r="B1077" s="27" t="s">
        <v>1102</v>
      </c>
      <c r="C1077" s="27" t="s">
        <v>149</v>
      </c>
      <c r="D1077" s="27"/>
      <c r="E1077" s="26"/>
    </row>
    <row r="1078" spans="1:5" ht="15.75" customHeight="1">
      <c r="A1078" s="700"/>
      <c r="B1078" s="27" t="s">
        <v>1276</v>
      </c>
      <c r="C1078" s="27" t="s">
        <v>149</v>
      </c>
      <c r="D1078" s="27"/>
      <c r="E1078" s="26"/>
    </row>
    <row r="1079" spans="1:5" ht="15.75" customHeight="1">
      <c r="A1079" s="700"/>
      <c r="B1079" s="27" t="s">
        <v>314</v>
      </c>
      <c r="C1079" s="27" t="s">
        <v>223</v>
      </c>
      <c r="D1079" s="27"/>
      <c r="E1079" s="26"/>
    </row>
    <row r="1080" spans="1:5" ht="15.75" customHeight="1">
      <c r="A1080" s="700"/>
      <c r="B1080" s="27" t="s">
        <v>1366</v>
      </c>
      <c r="C1080" s="27" t="s">
        <v>149</v>
      </c>
      <c r="D1080" s="27"/>
      <c r="E1080" s="26"/>
    </row>
    <row r="1081" spans="1:5" ht="15.75" customHeight="1">
      <c r="A1081" s="700"/>
      <c r="B1081" s="27" t="s">
        <v>1352</v>
      </c>
      <c r="C1081" s="27" t="s">
        <v>149</v>
      </c>
      <c r="D1081" s="27"/>
      <c r="E1081" s="26"/>
    </row>
    <row r="1082" spans="1:5" ht="15.75" customHeight="1">
      <c r="A1082" s="700"/>
      <c r="B1082" s="27" t="s">
        <v>1367</v>
      </c>
      <c r="C1082" s="27" t="s">
        <v>470</v>
      </c>
      <c r="D1082" s="27"/>
      <c r="E1082" s="26"/>
    </row>
    <row r="1083" spans="1:5" ht="15.75" customHeight="1">
      <c r="A1083" s="700"/>
      <c r="B1083" s="27" t="s">
        <v>1368</v>
      </c>
      <c r="C1083" s="27" t="s">
        <v>974</v>
      </c>
      <c r="D1083" s="27"/>
      <c r="E1083" s="26"/>
    </row>
    <row r="1084" spans="1:5" ht="15.75" customHeight="1">
      <c r="A1084" s="700"/>
      <c r="B1084" s="27" t="s">
        <v>951</v>
      </c>
      <c r="C1084" s="27" t="s">
        <v>452</v>
      </c>
      <c r="D1084" s="27"/>
      <c r="E1084" s="26"/>
    </row>
    <row r="1085" spans="1:5" ht="15.75" customHeight="1">
      <c r="A1085" s="700"/>
      <c r="B1085" s="27" t="s">
        <v>1357</v>
      </c>
      <c r="C1085" s="27" t="s">
        <v>458</v>
      </c>
      <c r="D1085" s="27"/>
      <c r="E1085" s="26"/>
    </row>
    <row r="1086" spans="1:5" ht="15.75" customHeight="1">
      <c r="A1086" s="700"/>
      <c r="B1086" s="27" t="s">
        <v>1369</v>
      </c>
      <c r="C1086" s="27" t="s">
        <v>149</v>
      </c>
      <c r="D1086" s="27"/>
      <c r="E1086" s="26"/>
    </row>
    <row r="1087" spans="1:5" ht="15.75" customHeight="1">
      <c r="A1087" s="701"/>
      <c r="B1087" s="27" t="s">
        <v>1370</v>
      </c>
      <c r="C1087" s="27" t="s">
        <v>149</v>
      </c>
      <c r="D1087" s="27"/>
      <c r="E1087" s="26"/>
    </row>
    <row r="1088" spans="1:5" ht="15.75" customHeight="1">
      <c r="A1088" s="694" t="s">
        <v>1371</v>
      </c>
      <c r="B1088" s="26" t="s">
        <v>176</v>
      </c>
      <c r="C1088" s="26" t="s">
        <v>149</v>
      </c>
      <c r="D1088" s="26" t="s">
        <v>150</v>
      </c>
      <c r="E1088" s="26"/>
    </row>
    <row r="1089" spans="1:5" ht="15.75" customHeight="1">
      <c r="A1089" s="695"/>
      <c r="B1089" s="26" t="s">
        <v>934</v>
      </c>
      <c r="C1089" s="26" t="s">
        <v>149</v>
      </c>
      <c r="D1089" s="26"/>
      <c r="E1089" s="26"/>
    </row>
    <row r="1090" spans="1:5" ht="15.75" customHeight="1">
      <c r="A1090" s="695"/>
      <c r="B1090" s="26" t="s">
        <v>204</v>
      </c>
      <c r="C1090" s="26" t="s">
        <v>149</v>
      </c>
      <c r="D1090" s="26" t="s">
        <v>150</v>
      </c>
      <c r="E1090" s="26"/>
    </row>
    <row r="1091" spans="1:5" ht="15.75" customHeight="1">
      <c r="A1091" s="695"/>
      <c r="B1091" s="26" t="s">
        <v>1105</v>
      </c>
      <c r="C1091" s="26" t="s">
        <v>149</v>
      </c>
      <c r="D1091" s="26" t="s">
        <v>150</v>
      </c>
      <c r="E1091" s="26"/>
    </row>
    <row r="1092" spans="1:5" ht="15.75" customHeight="1">
      <c r="A1092" s="695"/>
      <c r="B1092" s="26" t="s">
        <v>156</v>
      </c>
      <c r="C1092" s="26" t="s">
        <v>149</v>
      </c>
      <c r="D1092" s="26"/>
      <c r="E1092" s="26"/>
    </row>
    <row r="1093" spans="1:5" ht="15.75" customHeight="1">
      <c r="A1093" s="695"/>
      <c r="B1093" s="26" t="s">
        <v>214</v>
      </c>
      <c r="C1093" s="26" t="s">
        <v>149</v>
      </c>
      <c r="D1093" s="26"/>
      <c r="E1093" s="26"/>
    </row>
    <row r="1094" spans="1:5" ht="15.75" customHeight="1">
      <c r="A1094" s="695"/>
      <c r="B1094" s="26" t="s">
        <v>209</v>
      </c>
      <c r="C1094" s="26" t="s">
        <v>149</v>
      </c>
      <c r="D1094" s="26"/>
      <c r="E1094" s="26"/>
    </row>
    <row r="1095" spans="1:5" ht="15.75" customHeight="1">
      <c r="A1095" s="695"/>
      <c r="B1095" s="26" t="s">
        <v>1357</v>
      </c>
      <c r="C1095" s="26" t="s">
        <v>1078</v>
      </c>
      <c r="D1095" s="26"/>
      <c r="E1095" s="26"/>
    </row>
    <row r="1096" spans="1:5" ht="15.75" customHeight="1">
      <c r="A1096" s="695"/>
      <c r="B1096" s="26" t="s">
        <v>1372</v>
      </c>
      <c r="C1096" s="26" t="s">
        <v>149</v>
      </c>
      <c r="D1096" s="26"/>
      <c r="E1096" s="26"/>
    </row>
    <row r="1097" spans="1:5" ht="15.75" customHeight="1">
      <c r="A1097" s="695"/>
      <c r="B1097" s="26" t="s">
        <v>217</v>
      </c>
      <c r="C1097" s="26" t="s">
        <v>183</v>
      </c>
      <c r="D1097" s="26"/>
      <c r="E1097" s="26"/>
    </row>
    <row r="1098" spans="1:5" ht="15.75" customHeight="1">
      <c r="A1098" s="695"/>
      <c r="B1098" s="26" t="s">
        <v>1373</v>
      </c>
      <c r="C1098" s="26" t="s">
        <v>232</v>
      </c>
      <c r="D1098" s="26"/>
      <c r="E1098" s="26"/>
    </row>
    <row r="1099" spans="1:5" ht="15.75" customHeight="1">
      <c r="A1099" s="695"/>
      <c r="B1099" s="26" t="s">
        <v>1374</v>
      </c>
      <c r="C1099" s="26" t="s">
        <v>232</v>
      </c>
      <c r="D1099" s="26"/>
      <c r="E1099" s="26"/>
    </row>
    <row r="1100" spans="1:5" ht="15.75" customHeight="1">
      <c r="A1100" s="695"/>
      <c r="B1100" s="26" t="s">
        <v>1102</v>
      </c>
      <c r="C1100" s="26" t="s">
        <v>149</v>
      </c>
      <c r="D1100" s="26"/>
      <c r="E1100" s="26"/>
    </row>
    <row r="1101" spans="1:5" ht="15.75" customHeight="1">
      <c r="A1101" s="695"/>
      <c r="B1101" s="26" t="s">
        <v>314</v>
      </c>
      <c r="C1101" s="26" t="s">
        <v>616</v>
      </c>
      <c r="D1101" s="26"/>
      <c r="E1101" s="26"/>
    </row>
    <row r="1102" spans="1:5" ht="15.75" customHeight="1">
      <c r="A1102" s="695"/>
      <c r="B1102" s="26" t="s">
        <v>1375</v>
      </c>
      <c r="C1102" s="26" t="s">
        <v>164</v>
      </c>
      <c r="D1102" s="26"/>
      <c r="E1102" s="26"/>
    </row>
    <row r="1103" spans="1:5" ht="15.75" customHeight="1">
      <c r="A1103" s="695"/>
      <c r="B1103" s="26" t="s">
        <v>1376</v>
      </c>
      <c r="C1103" s="26" t="s">
        <v>149</v>
      </c>
      <c r="D1103" s="26"/>
      <c r="E1103" s="26"/>
    </row>
    <row r="1104" spans="1:5" ht="15.75" customHeight="1">
      <c r="A1104" s="695"/>
      <c r="B1104" s="26" t="s">
        <v>1377</v>
      </c>
      <c r="C1104" s="26" t="s">
        <v>149</v>
      </c>
      <c r="D1104" s="26"/>
      <c r="E1104" s="26"/>
    </row>
    <row r="1105" spans="1:6" ht="15.75" customHeight="1">
      <c r="A1105" s="695"/>
      <c r="B1105" s="26" t="s">
        <v>1378</v>
      </c>
      <c r="C1105" s="26" t="s">
        <v>149</v>
      </c>
      <c r="D1105" s="26"/>
      <c r="E1105" s="26"/>
    </row>
    <row r="1106" spans="1:6" ht="15.75" customHeight="1">
      <c r="A1106" s="695"/>
      <c r="B1106" s="26" t="s">
        <v>1379</v>
      </c>
      <c r="C1106" s="26" t="s">
        <v>149</v>
      </c>
      <c r="D1106" s="26"/>
      <c r="E1106" s="26"/>
    </row>
    <row r="1107" spans="1:6" ht="15.75" customHeight="1">
      <c r="A1107" s="695"/>
      <c r="B1107" s="26" t="s">
        <v>321</v>
      </c>
      <c r="C1107" s="26" t="s">
        <v>149</v>
      </c>
      <c r="D1107" s="26"/>
      <c r="E1107" s="26"/>
    </row>
    <row r="1108" spans="1:6" ht="15.75" customHeight="1">
      <c r="A1108" s="695"/>
      <c r="B1108" s="26" t="s">
        <v>1323</v>
      </c>
      <c r="C1108" s="26" t="s">
        <v>160</v>
      </c>
      <c r="D1108" s="26"/>
      <c r="E1108" s="26"/>
    </row>
    <row r="1109" spans="1:6" ht="15.75" customHeight="1">
      <c r="A1109" s="698"/>
      <c r="B1109" s="26" t="s">
        <v>1380</v>
      </c>
      <c r="C1109" s="26" t="s">
        <v>149</v>
      </c>
      <c r="D1109" s="26"/>
      <c r="E1109" s="26"/>
    </row>
    <row r="1110" spans="1:6" ht="15.75" customHeight="1">
      <c r="A1110" s="699" t="s">
        <v>1381</v>
      </c>
      <c r="B1110" s="27" t="s">
        <v>176</v>
      </c>
      <c r="C1110" s="27" t="s">
        <v>149</v>
      </c>
      <c r="D1110" s="27" t="s">
        <v>150</v>
      </c>
      <c r="E1110" s="26"/>
      <c r="F1110" t="s">
        <v>1382</v>
      </c>
    </row>
    <row r="1111" spans="1:6" ht="15.75" customHeight="1">
      <c r="A1111" s="700"/>
      <c r="B1111" s="27" t="s">
        <v>156</v>
      </c>
      <c r="C1111" s="27" t="s">
        <v>149</v>
      </c>
      <c r="D1111" s="27"/>
      <c r="E1111" s="26"/>
    </row>
    <row r="1112" spans="1:6" ht="15.75" customHeight="1">
      <c r="A1112" s="700"/>
      <c r="B1112" s="27" t="s">
        <v>1117</v>
      </c>
      <c r="C1112" s="27" t="s">
        <v>534</v>
      </c>
      <c r="D1112" s="27"/>
      <c r="E1112" s="26"/>
    </row>
    <row r="1113" spans="1:6" ht="15.75" customHeight="1">
      <c r="A1113" s="700"/>
      <c r="B1113" s="27" t="s">
        <v>1383</v>
      </c>
      <c r="C1113" s="27" t="s">
        <v>149</v>
      </c>
      <c r="D1113" s="27"/>
      <c r="E1113" s="26"/>
    </row>
    <row r="1114" spans="1:6" ht="15.75" customHeight="1">
      <c r="A1114" s="700"/>
      <c r="B1114" s="27" t="s">
        <v>148</v>
      </c>
      <c r="C1114" s="27" t="s">
        <v>149</v>
      </c>
      <c r="D1114" s="27"/>
      <c r="E1114" s="26"/>
    </row>
    <row r="1115" spans="1:6" ht="15.75" customHeight="1">
      <c r="A1115" s="700"/>
      <c r="B1115" s="27" t="s">
        <v>194</v>
      </c>
      <c r="C1115" s="27" t="s">
        <v>974</v>
      </c>
      <c r="D1115" s="27"/>
      <c r="E1115" s="26"/>
    </row>
    <row r="1116" spans="1:6" ht="15.75" customHeight="1">
      <c r="A1116" s="700"/>
      <c r="B1116" s="27" t="s">
        <v>182</v>
      </c>
      <c r="C1116" s="27" t="s">
        <v>974</v>
      </c>
      <c r="D1116" s="27"/>
      <c r="E1116" s="26"/>
    </row>
    <row r="1117" spans="1:6" ht="15.75" customHeight="1">
      <c r="A1117" s="700"/>
      <c r="B1117" s="27" t="s">
        <v>951</v>
      </c>
      <c r="C1117" s="27" t="s">
        <v>452</v>
      </c>
      <c r="D1117" s="27"/>
      <c r="E1117" s="26"/>
    </row>
    <row r="1118" spans="1:6" ht="15.75" customHeight="1">
      <c r="A1118" s="700"/>
      <c r="B1118" s="27" t="s">
        <v>1231</v>
      </c>
      <c r="C1118" s="27" t="s">
        <v>974</v>
      </c>
      <c r="D1118" s="27"/>
      <c r="E1118" s="26"/>
    </row>
    <row r="1119" spans="1:6" ht="15.75" customHeight="1">
      <c r="A1119" s="700"/>
      <c r="B1119" s="27" t="s">
        <v>1384</v>
      </c>
      <c r="C1119" s="27" t="s">
        <v>149</v>
      </c>
      <c r="D1119" s="27"/>
      <c r="E1119" s="26"/>
    </row>
    <row r="1120" spans="1:6" ht="15.75" customHeight="1">
      <c r="A1120" s="700"/>
      <c r="B1120" s="27" t="s">
        <v>1221</v>
      </c>
      <c r="C1120" s="27" t="s">
        <v>149</v>
      </c>
      <c r="D1120" s="27"/>
      <c r="E1120" s="26"/>
    </row>
    <row r="1121" spans="1:5" ht="15.75" customHeight="1">
      <c r="A1121" s="700"/>
      <c r="B1121" s="27" t="s">
        <v>990</v>
      </c>
      <c r="C1121" s="27" t="s">
        <v>149</v>
      </c>
      <c r="D1121" s="27"/>
      <c r="E1121" s="26"/>
    </row>
    <row r="1122" spans="1:5" ht="15.75" customHeight="1">
      <c r="A1122" s="700"/>
      <c r="B1122" s="27" t="s">
        <v>1385</v>
      </c>
      <c r="C1122" s="27" t="s">
        <v>183</v>
      </c>
      <c r="D1122" s="27"/>
      <c r="E1122" s="26"/>
    </row>
    <row r="1123" spans="1:5" ht="15.75" customHeight="1">
      <c r="A1123" s="700"/>
      <c r="B1123" s="27" t="s">
        <v>1102</v>
      </c>
      <c r="C1123" s="27" t="s">
        <v>149</v>
      </c>
      <c r="D1123" s="27"/>
      <c r="E1123" s="26"/>
    </row>
    <row r="1124" spans="1:5" ht="15.75" customHeight="1">
      <c r="A1124" s="700"/>
      <c r="B1124" s="27" t="s">
        <v>314</v>
      </c>
      <c r="C1124" s="27" t="s">
        <v>223</v>
      </c>
      <c r="D1124" s="27"/>
      <c r="E1124" s="26"/>
    </row>
    <row r="1125" spans="1:5" ht="15.75" customHeight="1">
      <c r="A1125" s="700"/>
      <c r="B1125" s="27" t="s">
        <v>1386</v>
      </c>
      <c r="C1125" s="27" t="s">
        <v>232</v>
      </c>
      <c r="D1125" s="27"/>
      <c r="E1125" s="26"/>
    </row>
    <row r="1126" spans="1:5" ht="15.75" customHeight="1">
      <c r="A1126" s="700"/>
      <c r="B1126" s="27" t="s">
        <v>333</v>
      </c>
      <c r="C1126" s="27" t="s">
        <v>153</v>
      </c>
      <c r="D1126" s="27"/>
      <c r="E1126" s="26"/>
    </row>
    <row r="1127" spans="1:5" ht="15.75" customHeight="1">
      <c r="A1127" s="700"/>
      <c r="B1127" s="27" t="s">
        <v>1387</v>
      </c>
      <c r="C1127" s="27" t="s">
        <v>153</v>
      </c>
      <c r="D1127" s="27"/>
      <c r="E1127" s="26"/>
    </row>
    <row r="1128" spans="1:5" ht="15.75" customHeight="1">
      <c r="A1128" s="701"/>
      <c r="B1128" s="27" t="s">
        <v>1388</v>
      </c>
      <c r="C1128" s="27" t="s">
        <v>149</v>
      </c>
      <c r="D1128" s="27"/>
      <c r="E1128" s="26"/>
    </row>
    <row r="1129" spans="1:5" ht="15.75" customHeight="1">
      <c r="A1129" s="77" t="s">
        <v>108</v>
      </c>
      <c r="B1129" s="78" t="s">
        <v>118</v>
      </c>
      <c r="C1129" s="78" t="s">
        <v>124</v>
      </c>
      <c r="D1129" s="78" t="s">
        <v>127</v>
      </c>
      <c r="E1129" s="79"/>
    </row>
    <row r="1130" spans="1:5" ht="15.75" customHeight="1">
      <c r="A1130" s="691" t="s">
        <v>1389</v>
      </c>
      <c r="B1130" s="26" t="s">
        <v>176</v>
      </c>
      <c r="C1130" s="26" t="s">
        <v>149</v>
      </c>
      <c r="D1130" s="49" t="s">
        <v>150</v>
      </c>
      <c r="E1130" s="49"/>
    </row>
    <row r="1131" spans="1:5" ht="15.75" customHeight="1">
      <c r="A1131" s="692"/>
      <c r="B1131" s="26" t="s">
        <v>156</v>
      </c>
      <c r="C1131" s="26" t="s">
        <v>149</v>
      </c>
      <c r="D1131" s="49"/>
      <c r="E1131" s="49"/>
    </row>
    <row r="1132" spans="1:5" ht="15.75" customHeight="1">
      <c r="A1132" s="692"/>
      <c r="B1132" s="26" t="s">
        <v>204</v>
      </c>
      <c r="C1132" s="26" t="s">
        <v>149</v>
      </c>
      <c r="D1132" s="49"/>
      <c r="E1132" s="49"/>
    </row>
    <row r="1133" spans="1:5" ht="15.75" customHeight="1">
      <c r="A1133" s="692"/>
      <c r="B1133" s="26" t="s">
        <v>1390</v>
      </c>
      <c r="C1133" s="26" t="s">
        <v>149</v>
      </c>
      <c r="D1133" s="49"/>
      <c r="E1133" s="49"/>
    </row>
    <row r="1134" spans="1:5" ht="15.75" customHeight="1">
      <c r="A1134" s="692"/>
      <c r="B1134" s="26" t="s">
        <v>1391</v>
      </c>
      <c r="C1134" s="26" t="s">
        <v>149</v>
      </c>
      <c r="D1134" s="49"/>
      <c r="E1134" s="49"/>
    </row>
    <row r="1135" spans="1:5" ht="15.75" customHeight="1">
      <c r="A1135" s="692"/>
      <c r="B1135" s="26" t="s">
        <v>1392</v>
      </c>
      <c r="C1135" s="26" t="s">
        <v>149</v>
      </c>
      <c r="D1135" s="49"/>
      <c r="E1135" s="49"/>
    </row>
    <row r="1136" spans="1:5" ht="15.75" customHeight="1">
      <c r="A1136" s="692"/>
      <c r="B1136" s="26" t="s">
        <v>1102</v>
      </c>
      <c r="C1136" s="26" t="s">
        <v>149</v>
      </c>
      <c r="D1136" s="49"/>
      <c r="E1136" s="49"/>
    </row>
    <row r="1137" spans="1:5" ht="15.75" customHeight="1">
      <c r="A1137" s="692"/>
      <c r="B1137" s="26" t="s">
        <v>314</v>
      </c>
      <c r="C1137" s="26" t="s">
        <v>616</v>
      </c>
      <c r="D1137" s="49"/>
      <c r="E1137" s="49"/>
    </row>
    <row r="1138" spans="1:5" ht="15.75" customHeight="1">
      <c r="A1138" s="692"/>
      <c r="B1138" s="26" t="s">
        <v>1393</v>
      </c>
      <c r="C1138" s="26" t="s">
        <v>149</v>
      </c>
      <c r="D1138" s="49"/>
      <c r="E1138" s="49"/>
    </row>
    <row r="1139" spans="1:5" ht="15.75" customHeight="1">
      <c r="A1139" s="692"/>
      <c r="B1139" s="26" t="s">
        <v>1394</v>
      </c>
      <c r="C1139" s="26" t="s">
        <v>458</v>
      </c>
      <c r="D1139" s="49"/>
      <c r="E1139" s="49"/>
    </row>
    <row r="1140" spans="1:5" ht="15.75" customHeight="1">
      <c r="A1140" s="692"/>
      <c r="B1140" s="26" t="s">
        <v>1395</v>
      </c>
      <c r="C1140" s="26" t="s">
        <v>1396</v>
      </c>
      <c r="D1140" s="49"/>
      <c r="E1140" s="49"/>
    </row>
    <row r="1141" spans="1:5" ht="15.75" customHeight="1">
      <c r="A1141" s="692"/>
      <c r="B1141" s="26" t="s">
        <v>1397</v>
      </c>
      <c r="C1141" s="26" t="s">
        <v>326</v>
      </c>
      <c r="D1141" s="49"/>
      <c r="E1141" s="49"/>
    </row>
    <row r="1142" spans="1:5" ht="15.75" customHeight="1">
      <c r="A1142" s="692"/>
      <c r="B1142" s="26" t="s">
        <v>1398</v>
      </c>
      <c r="C1142" s="26" t="s">
        <v>458</v>
      </c>
      <c r="D1142" s="49"/>
      <c r="E1142" s="49"/>
    </row>
    <row r="1143" spans="1:5" ht="15.75" customHeight="1">
      <c r="A1143" s="692"/>
      <c r="B1143" s="26" t="s">
        <v>934</v>
      </c>
      <c r="C1143" s="26" t="s">
        <v>149</v>
      </c>
      <c r="D1143" s="49"/>
      <c r="E1143" s="49"/>
    </row>
    <row r="1144" spans="1:5" ht="15.75" customHeight="1">
      <c r="A1144" s="692"/>
      <c r="B1144" s="26" t="s">
        <v>1399</v>
      </c>
      <c r="C1144" s="26" t="s">
        <v>1108</v>
      </c>
      <c r="D1144" s="49"/>
      <c r="E1144" s="49"/>
    </row>
    <row r="1145" spans="1:5" ht="15.75" customHeight="1">
      <c r="A1145" s="692"/>
      <c r="B1145" s="26" t="s">
        <v>1225</v>
      </c>
      <c r="C1145" s="26" t="s">
        <v>160</v>
      </c>
      <c r="D1145" s="49"/>
      <c r="E1145" s="49"/>
    </row>
    <row r="1146" spans="1:5" ht="15.75" customHeight="1">
      <c r="A1146" s="692"/>
      <c r="B1146" s="26" t="s">
        <v>321</v>
      </c>
      <c r="C1146" s="26" t="s">
        <v>149</v>
      </c>
      <c r="D1146" s="49"/>
      <c r="E1146" s="49"/>
    </row>
    <row r="1147" spans="1:5" ht="15.75" customHeight="1">
      <c r="A1147" s="692"/>
      <c r="B1147" s="26" t="s">
        <v>1400</v>
      </c>
      <c r="C1147" s="26" t="s">
        <v>458</v>
      </c>
      <c r="D1147" s="49"/>
      <c r="E1147" s="49"/>
    </row>
    <row r="1148" spans="1:5" ht="15.75" customHeight="1">
      <c r="A1148" s="692"/>
      <c r="B1148" s="26" t="s">
        <v>1401</v>
      </c>
      <c r="C1148" s="26" t="s">
        <v>458</v>
      </c>
      <c r="D1148" s="49"/>
      <c r="E1148" s="49"/>
    </row>
    <row r="1149" spans="1:5" ht="15.75" customHeight="1">
      <c r="A1149" s="692"/>
      <c r="B1149" s="26" t="s">
        <v>1087</v>
      </c>
      <c r="C1149" s="26" t="s">
        <v>1088</v>
      </c>
      <c r="D1149" s="49"/>
      <c r="E1149" s="49"/>
    </row>
    <row r="1150" spans="1:5" ht="15.75" customHeight="1">
      <c r="A1150" s="692"/>
      <c r="B1150" s="26" t="s">
        <v>1089</v>
      </c>
      <c r="C1150" s="26" t="s">
        <v>1090</v>
      </c>
      <c r="D1150" s="49"/>
      <c r="E1150" s="49"/>
    </row>
    <row r="1151" spans="1:5" ht="15.75" customHeight="1">
      <c r="A1151" s="692"/>
      <c r="B1151" s="26" t="s">
        <v>1085</v>
      </c>
      <c r="C1151" s="26" t="s">
        <v>166</v>
      </c>
      <c r="D1151" s="49"/>
      <c r="E1151" s="49"/>
    </row>
    <row r="1152" spans="1:5" ht="15.75" customHeight="1">
      <c r="A1152" s="692"/>
      <c r="B1152" s="26" t="s">
        <v>220</v>
      </c>
      <c r="C1152" s="26" t="s">
        <v>149</v>
      </c>
      <c r="D1152" s="49"/>
      <c r="E1152" s="49"/>
    </row>
    <row r="1153" spans="1:5" ht="15.75" customHeight="1">
      <c r="A1153" s="692"/>
      <c r="B1153" s="26" t="s">
        <v>221</v>
      </c>
      <c r="C1153" s="26" t="s">
        <v>223</v>
      </c>
      <c r="D1153" s="49"/>
      <c r="E1153" s="49"/>
    </row>
    <row r="1154" spans="1:5" ht="15.75" customHeight="1">
      <c r="A1154" s="692"/>
      <c r="B1154" s="26" t="s">
        <v>1404</v>
      </c>
      <c r="C1154" s="26" t="s">
        <v>484</v>
      </c>
      <c r="D1154" s="49"/>
      <c r="E1154" s="49"/>
    </row>
    <row r="1155" spans="1:5" ht="15.75" customHeight="1">
      <c r="A1155" s="692"/>
      <c r="B1155" s="26" t="s">
        <v>990</v>
      </c>
      <c r="C1155" s="26" t="s">
        <v>149</v>
      </c>
      <c r="D1155" s="49"/>
      <c r="E1155" s="49"/>
    </row>
    <row r="1156" spans="1:5" ht="15.75" customHeight="1">
      <c r="A1156" s="692"/>
      <c r="B1156" s="26" t="s">
        <v>1281</v>
      </c>
      <c r="C1156" s="26" t="s">
        <v>149</v>
      </c>
      <c r="D1156" s="49"/>
      <c r="E1156" s="49"/>
    </row>
    <row r="1157" spans="1:5" ht="15.75" customHeight="1">
      <c r="A1157" s="692"/>
      <c r="B1157" s="26" t="s">
        <v>1405</v>
      </c>
      <c r="C1157" s="26" t="s">
        <v>974</v>
      </c>
      <c r="D1157" s="49"/>
      <c r="E1157" s="49"/>
    </row>
    <row r="1158" spans="1:5" ht="15.75" customHeight="1">
      <c r="A1158" s="692"/>
      <c r="B1158" s="26" t="s">
        <v>1406</v>
      </c>
      <c r="C1158" s="26" t="s">
        <v>166</v>
      </c>
      <c r="D1158" s="49"/>
      <c r="E1158" s="49"/>
    </row>
    <row r="1159" spans="1:5" ht="15.75" customHeight="1">
      <c r="A1159" s="692"/>
      <c r="B1159" s="26" t="s">
        <v>1407</v>
      </c>
      <c r="C1159" s="26" t="s">
        <v>458</v>
      </c>
      <c r="D1159" s="49"/>
      <c r="E1159" s="49"/>
    </row>
    <row r="1160" spans="1:5" ht="15.75" customHeight="1">
      <c r="A1160" s="692"/>
      <c r="B1160" s="26" t="s">
        <v>1408</v>
      </c>
      <c r="C1160" s="26" t="s">
        <v>166</v>
      </c>
      <c r="D1160" s="49"/>
      <c r="E1160" s="49"/>
    </row>
    <row r="1161" spans="1:5" ht="15.75" customHeight="1">
      <c r="A1161" s="692"/>
      <c r="B1161" s="26" t="s">
        <v>1409</v>
      </c>
      <c r="C1161" s="26" t="s">
        <v>153</v>
      </c>
      <c r="D1161" s="49"/>
      <c r="E1161" s="49"/>
    </row>
    <row r="1162" spans="1:5" ht="15.75" customHeight="1">
      <c r="A1162" s="692"/>
      <c r="B1162" s="26" t="s">
        <v>1410</v>
      </c>
      <c r="C1162" s="26" t="s">
        <v>232</v>
      </c>
      <c r="D1162" s="49"/>
      <c r="E1162" s="49"/>
    </row>
    <row r="1163" spans="1:5" ht="15.75" customHeight="1">
      <c r="A1163" s="692"/>
      <c r="B1163" s="26" t="s">
        <v>1231</v>
      </c>
      <c r="C1163" s="26" t="s">
        <v>534</v>
      </c>
      <c r="D1163" s="49"/>
      <c r="E1163" s="49"/>
    </row>
    <row r="1164" spans="1:5" ht="15.75" customHeight="1">
      <c r="A1164" s="692"/>
      <c r="B1164" s="26" t="s">
        <v>1411</v>
      </c>
      <c r="C1164" s="26" t="s">
        <v>1396</v>
      </c>
      <c r="D1164" s="49"/>
      <c r="E1164" s="49"/>
    </row>
    <row r="1165" spans="1:5" ht="15.75" customHeight="1">
      <c r="A1165" s="692"/>
      <c r="B1165" s="26" t="s">
        <v>1412</v>
      </c>
      <c r="C1165" s="26" t="s">
        <v>320</v>
      </c>
      <c r="D1165" s="49"/>
      <c r="E1165" s="49"/>
    </row>
    <row r="1166" spans="1:5" ht="15.75" customHeight="1">
      <c r="A1166" s="692"/>
      <c r="B1166" s="26" t="s">
        <v>1413</v>
      </c>
      <c r="C1166" s="26" t="s">
        <v>149</v>
      </c>
      <c r="D1166" s="49"/>
      <c r="E1166" s="49"/>
    </row>
    <row r="1167" spans="1:5" ht="15.75" customHeight="1">
      <c r="A1167" s="692"/>
      <c r="B1167" s="26" t="s">
        <v>1414</v>
      </c>
      <c r="C1167" s="26" t="s">
        <v>166</v>
      </c>
      <c r="D1167" s="49"/>
      <c r="E1167" s="49"/>
    </row>
    <row r="1168" spans="1:5" ht="15.75" customHeight="1">
      <c r="A1168" s="702"/>
      <c r="B1168" s="26" t="s">
        <v>1415</v>
      </c>
      <c r="C1168" s="26" t="s">
        <v>166</v>
      </c>
      <c r="D1168" s="49"/>
      <c r="E1168" s="49"/>
    </row>
    <row r="1169" spans="1:5" ht="15.75" customHeight="1">
      <c r="A1169" s="705" t="s">
        <v>1416</v>
      </c>
      <c r="B1169" s="84" t="s">
        <v>176</v>
      </c>
      <c r="C1169" s="27" t="s">
        <v>149</v>
      </c>
      <c r="D1169" s="73" t="s">
        <v>150</v>
      </c>
      <c r="E1169" s="49"/>
    </row>
    <row r="1170" spans="1:5" ht="15.75" customHeight="1">
      <c r="A1170" s="692"/>
      <c r="B1170" s="27" t="s">
        <v>1420</v>
      </c>
      <c r="C1170" s="27" t="s">
        <v>149</v>
      </c>
      <c r="D1170" s="73"/>
      <c r="E1170" s="49"/>
    </row>
    <row r="1171" spans="1:5" ht="15.75" customHeight="1">
      <c r="A1171" s="692"/>
      <c r="B1171" s="27" t="s">
        <v>1422</v>
      </c>
      <c r="C1171" s="27" t="s">
        <v>149</v>
      </c>
      <c r="D1171" s="73"/>
      <c r="E1171" s="49"/>
    </row>
    <row r="1172" spans="1:5" ht="15.75" customHeight="1">
      <c r="A1172" s="692"/>
      <c r="B1172" s="27" t="s">
        <v>1423</v>
      </c>
      <c r="C1172" s="27" t="s">
        <v>531</v>
      </c>
      <c r="D1172" s="73"/>
      <c r="E1172" s="49"/>
    </row>
    <row r="1173" spans="1:5" ht="15.75" customHeight="1">
      <c r="A1173" s="692"/>
      <c r="B1173" s="27" t="s">
        <v>1424</v>
      </c>
      <c r="C1173" s="27" t="s">
        <v>531</v>
      </c>
      <c r="D1173" s="73"/>
      <c r="E1173" s="49"/>
    </row>
    <row r="1174" spans="1:5" ht="15.75" customHeight="1">
      <c r="A1174" s="692"/>
      <c r="B1174" s="27" t="s">
        <v>1426</v>
      </c>
      <c r="C1174" s="27" t="s">
        <v>149</v>
      </c>
      <c r="D1174" s="73"/>
      <c r="E1174" s="49"/>
    </row>
    <row r="1175" spans="1:5" ht="15.75" customHeight="1">
      <c r="A1175" s="692"/>
      <c r="B1175" s="27" t="s">
        <v>934</v>
      </c>
      <c r="C1175" s="27" t="s">
        <v>149</v>
      </c>
      <c r="D1175" s="73"/>
      <c r="E1175" s="49"/>
    </row>
    <row r="1176" spans="1:5" ht="15.75" customHeight="1">
      <c r="A1176" s="692"/>
      <c r="B1176" s="27" t="s">
        <v>1428</v>
      </c>
      <c r="C1176" s="27" t="s">
        <v>149</v>
      </c>
      <c r="D1176" s="73"/>
      <c r="E1176" s="49"/>
    </row>
    <row r="1177" spans="1:5" ht="15.75" customHeight="1">
      <c r="A1177" s="692"/>
      <c r="B1177" s="27" t="s">
        <v>1429</v>
      </c>
      <c r="C1177" s="27" t="s">
        <v>149</v>
      </c>
      <c r="D1177" s="73"/>
      <c r="E1177" s="49"/>
    </row>
    <row r="1178" spans="1:5" ht="15.75" customHeight="1">
      <c r="A1178" s="692"/>
      <c r="B1178" s="27" t="s">
        <v>1431</v>
      </c>
      <c r="C1178" s="27" t="s">
        <v>149</v>
      </c>
      <c r="D1178" s="73"/>
      <c r="E1178" s="49"/>
    </row>
    <row r="1179" spans="1:5" ht="15.75" customHeight="1">
      <c r="A1179" s="692"/>
      <c r="B1179" s="27" t="s">
        <v>182</v>
      </c>
      <c r="C1179" s="27" t="s">
        <v>974</v>
      </c>
      <c r="D1179" s="73"/>
      <c r="E1179" s="49"/>
    </row>
    <row r="1180" spans="1:5" ht="15.75" customHeight="1">
      <c r="A1180" s="692"/>
      <c r="B1180" s="27" t="s">
        <v>1432</v>
      </c>
      <c r="C1180" s="27" t="s">
        <v>149</v>
      </c>
      <c r="D1180" s="73"/>
      <c r="E1180" s="49"/>
    </row>
    <row r="1181" spans="1:5" ht="15.75" customHeight="1">
      <c r="A1181" s="692"/>
      <c r="B1181" s="27" t="s">
        <v>1434</v>
      </c>
      <c r="C1181" s="27" t="s">
        <v>149</v>
      </c>
      <c r="D1181" s="73"/>
      <c r="E1181" s="49"/>
    </row>
    <row r="1182" spans="1:5" ht="15.75" customHeight="1">
      <c r="A1182" s="692"/>
      <c r="B1182" s="27" t="s">
        <v>1435</v>
      </c>
      <c r="C1182" s="27" t="s">
        <v>149</v>
      </c>
      <c r="D1182" s="73"/>
      <c r="E1182" s="49"/>
    </row>
    <row r="1183" spans="1:5" ht="15.75" customHeight="1">
      <c r="A1183" s="692"/>
      <c r="B1183" s="27" t="s">
        <v>1436</v>
      </c>
      <c r="C1183" s="27" t="s">
        <v>149</v>
      </c>
      <c r="D1183" s="73"/>
      <c r="E1183" s="49"/>
    </row>
    <row r="1184" spans="1:5" ht="15.75" customHeight="1">
      <c r="A1184" s="692"/>
      <c r="B1184" s="27" t="s">
        <v>1438</v>
      </c>
      <c r="C1184" s="27" t="s">
        <v>149</v>
      </c>
      <c r="D1184" s="73"/>
      <c r="E1184" s="49"/>
    </row>
    <row r="1185" spans="1:5" ht="15.75" customHeight="1">
      <c r="A1185" s="692"/>
      <c r="B1185" s="27" t="s">
        <v>1439</v>
      </c>
      <c r="C1185" s="27" t="s">
        <v>149</v>
      </c>
      <c r="D1185" s="73"/>
      <c r="E1185" s="49"/>
    </row>
    <row r="1186" spans="1:5" ht="15.75" customHeight="1">
      <c r="A1186" s="692"/>
      <c r="B1186" s="27" t="s">
        <v>1441</v>
      </c>
      <c r="C1186" s="27" t="s">
        <v>149</v>
      </c>
      <c r="D1186" s="73"/>
      <c r="E1186" s="49"/>
    </row>
    <row r="1187" spans="1:5" ht="15.75" customHeight="1">
      <c r="A1187" s="692"/>
      <c r="B1187" s="27" t="s">
        <v>1442</v>
      </c>
      <c r="C1187" s="27" t="s">
        <v>149</v>
      </c>
      <c r="D1187" s="73"/>
      <c r="E1187" s="49"/>
    </row>
    <row r="1188" spans="1:5" ht="15.75" customHeight="1">
      <c r="A1188" s="692"/>
      <c r="B1188" s="27" t="s">
        <v>1443</v>
      </c>
      <c r="C1188" s="27" t="s">
        <v>974</v>
      </c>
      <c r="D1188" s="73"/>
      <c r="E1188" s="49"/>
    </row>
    <row r="1189" spans="1:5" ht="15.75" customHeight="1">
      <c r="A1189" s="692"/>
      <c r="B1189" s="27" t="s">
        <v>951</v>
      </c>
      <c r="C1189" s="27" t="s">
        <v>452</v>
      </c>
      <c r="D1189" s="73"/>
      <c r="E1189" s="49"/>
    </row>
    <row r="1190" spans="1:5" ht="15.75" customHeight="1">
      <c r="A1190" s="692"/>
      <c r="B1190" s="27" t="s">
        <v>1445</v>
      </c>
      <c r="C1190" s="27" t="s">
        <v>974</v>
      </c>
      <c r="D1190" s="73"/>
      <c r="E1190" s="49"/>
    </row>
    <row r="1191" spans="1:5" ht="15.75" customHeight="1">
      <c r="A1191" s="692"/>
      <c r="B1191" s="27" t="s">
        <v>321</v>
      </c>
      <c r="C1191" s="27" t="s">
        <v>149</v>
      </c>
      <c r="D1191" s="73"/>
      <c r="E1191" s="49"/>
    </row>
    <row r="1192" spans="1:5" ht="15.75" customHeight="1">
      <c r="A1192" s="692"/>
      <c r="B1192" s="27" t="s">
        <v>1447</v>
      </c>
      <c r="C1192" s="27" t="s">
        <v>149</v>
      </c>
      <c r="D1192" s="73"/>
      <c r="E1192" s="49"/>
    </row>
    <row r="1193" spans="1:5" ht="15.75" customHeight="1">
      <c r="A1193" s="702"/>
      <c r="B1193" s="27" t="s">
        <v>1448</v>
      </c>
      <c r="C1193" s="27" t="s">
        <v>149</v>
      </c>
      <c r="D1193" s="73"/>
      <c r="E1193" s="49"/>
    </row>
    <row r="1194" spans="1:5" ht="15.75" customHeight="1">
      <c r="A1194" s="691" t="s">
        <v>1450</v>
      </c>
      <c r="B1194" s="26" t="s">
        <v>176</v>
      </c>
      <c r="C1194" s="26" t="s">
        <v>149</v>
      </c>
      <c r="D1194" s="49" t="s">
        <v>150</v>
      </c>
      <c r="E1194" s="49"/>
    </row>
    <row r="1195" spans="1:5" ht="15.75" customHeight="1">
      <c r="A1195" s="692"/>
      <c r="B1195" s="26" t="s">
        <v>204</v>
      </c>
      <c r="C1195" s="26" t="s">
        <v>149</v>
      </c>
      <c r="D1195" s="49" t="s">
        <v>150</v>
      </c>
      <c r="E1195" s="49"/>
    </row>
    <row r="1196" spans="1:5" ht="15.75" customHeight="1">
      <c r="A1196" s="692"/>
      <c r="B1196" s="26" t="s">
        <v>1452</v>
      </c>
      <c r="C1196" s="26" t="s">
        <v>149</v>
      </c>
      <c r="D1196" s="49"/>
      <c r="E1196" s="49"/>
    </row>
    <row r="1197" spans="1:5" ht="15.75" customHeight="1">
      <c r="A1197" s="692"/>
      <c r="B1197" s="26" t="s">
        <v>1105</v>
      </c>
      <c r="C1197" s="26" t="s">
        <v>149</v>
      </c>
      <c r="D1197" s="49" t="s">
        <v>150</v>
      </c>
      <c r="E1197" s="49"/>
    </row>
    <row r="1198" spans="1:5" ht="15.75" customHeight="1">
      <c r="A1198" s="692"/>
      <c r="B1198" s="26" t="s">
        <v>934</v>
      </c>
      <c r="C1198" s="26" t="s">
        <v>149</v>
      </c>
      <c r="D1198" s="49"/>
      <c r="E1198" s="49"/>
    </row>
    <row r="1199" spans="1:5" ht="15.75" customHeight="1">
      <c r="A1199" s="692"/>
      <c r="B1199" s="26" t="s">
        <v>209</v>
      </c>
      <c r="C1199" s="26" t="s">
        <v>149</v>
      </c>
      <c r="D1199" s="49"/>
      <c r="E1199" s="49"/>
    </row>
    <row r="1200" spans="1:5" ht="15.75" customHeight="1">
      <c r="A1200" s="692"/>
      <c r="B1200" s="26" t="s">
        <v>1357</v>
      </c>
      <c r="C1200" s="26" t="s">
        <v>1078</v>
      </c>
      <c r="D1200" s="49"/>
      <c r="E1200" s="49"/>
    </row>
    <row r="1201" spans="1:5" ht="15.75" customHeight="1">
      <c r="A1201" s="692"/>
      <c r="B1201" s="26" t="s">
        <v>214</v>
      </c>
      <c r="C1201" s="26" t="s">
        <v>215</v>
      </c>
      <c r="D1201" s="49"/>
      <c r="E1201" s="49"/>
    </row>
    <row r="1202" spans="1:5" ht="15.75" customHeight="1">
      <c r="A1202" s="692"/>
      <c r="B1202" s="26" t="s">
        <v>314</v>
      </c>
      <c r="C1202" s="26" t="s">
        <v>223</v>
      </c>
      <c r="D1202" s="49"/>
      <c r="E1202" s="49"/>
    </row>
    <row r="1203" spans="1:5" ht="15.75" customHeight="1">
      <c r="A1203" s="692"/>
      <c r="B1203" s="26" t="s">
        <v>1459</v>
      </c>
      <c r="C1203" s="26" t="s">
        <v>149</v>
      </c>
      <c r="D1203" s="49"/>
      <c r="E1203" s="49"/>
    </row>
    <row r="1204" spans="1:5" ht="15.75" customHeight="1">
      <c r="A1204" s="692"/>
      <c r="B1204" s="26" t="s">
        <v>1460</v>
      </c>
      <c r="C1204" s="26" t="s">
        <v>183</v>
      </c>
      <c r="D1204" s="49"/>
      <c r="E1204" s="49"/>
    </row>
    <row r="1205" spans="1:5" ht="15.75" customHeight="1">
      <c r="A1205" s="692"/>
      <c r="B1205" s="26" t="s">
        <v>217</v>
      </c>
      <c r="C1205" s="26" t="s">
        <v>183</v>
      </c>
      <c r="D1205" s="49"/>
      <c r="E1205" s="49"/>
    </row>
    <row r="1206" spans="1:5" ht="15.75" customHeight="1">
      <c r="A1206" s="692"/>
      <c r="B1206" s="26" t="s">
        <v>255</v>
      </c>
      <c r="C1206" s="26" t="s">
        <v>149</v>
      </c>
      <c r="D1206" s="49"/>
      <c r="E1206" s="49"/>
    </row>
    <row r="1207" spans="1:5" ht="15.75" customHeight="1">
      <c r="A1207" s="692"/>
      <c r="B1207" s="26" t="s">
        <v>1462</v>
      </c>
      <c r="C1207" s="26" t="s">
        <v>223</v>
      </c>
      <c r="D1207" s="49"/>
      <c r="E1207" s="49"/>
    </row>
    <row r="1208" spans="1:5" ht="15.75" customHeight="1">
      <c r="A1208" s="692"/>
      <c r="B1208" s="26" t="s">
        <v>1186</v>
      </c>
      <c r="C1208" s="26" t="s">
        <v>223</v>
      </c>
      <c r="D1208" s="49"/>
      <c r="E1208" s="49"/>
    </row>
    <row r="1209" spans="1:5" ht="15.75" customHeight="1">
      <c r="A1209" s="692"/>
      <c r="B1209" s="26" t="s">
        <v>1185</v>
      </c>
      <c r="C1209" s="26" t="s">
        <v>183</v>
      </c>
      <c r="D1209" s="49"/>
      <c r="E1209" s="49"/>
    </row>
    <row r="1210" spans="1:5" ht="15.75" customHeight="1">
      <c r="A1210" s="692"/>
      <c r="B1210" s="26" t="s">
        <v>258</v>
      </c>
      <c r="C1210" s="26" t="s">
        <v>149</v>
      </c>
      <c r="D1210" s="49"/>
      <c r="E1210" s="49"/>
    </row>
    <row r="1211" spans="1:5" ht="15.75" customHeight="1">
      <c r="A1211" s="692"/>
      <c r="B1211" s="26" t="s">
        <v>1225</v>
      </c>
      <c r="C1211" s="26" t="s">
        <v>223</v>
      </c>
      <c r="D1211" s="49"/>
      <c r="E1211" s="49"/>
    </row>
    <row r="1212" spans="1:5" ht="15.75" customHeight="1">
      <c r="A1212" s="692"/>
      <c r="B1212" s="26" t="s">
        <v>264</v>
      </c>
      <c r="C1212" s="26" t="s">
        <v>153</v>
      </c>
      <c r="D1212" s="49"/>
      <c r="E1212" s="49"/>
    </row>
    <row r="1213" spans="1:5" ht="15.75" customHeight="1">
      <c r="A1213" s="692"/>
      <c r="B1213" s="26" t="s">
        <v>253</v>
      </c>
      <c r="C1213" s="26" t="s">
        <v>149</v>
      </c>
      <c r="D1213" s="49"/>
      <c r="E1213" s="49"/>
    </row>
    <row r="1214" spans="1:5" ht="15.75" customHeight="1">
      <c r="A1214" s="692"/>
      <c r="B1214" s="26" t="s">
        <v>1189</v>
      </c>
      <c r="C1214" s="26" t="s">
        <v>149</v>
      </c>
      <c r="D1214" s="49"/>
      <c r="E1214" s="49"/>
    </row>
    <row r="1215" spans="1:5" ht="15.75" customHeight="1">
      <c r="A1215" s="692"/>
      <c r="B1215" s="26" t="s">
        <v>1191</v>
      </c>
      <c r="C1215" s="26" t="s">
        <v>149</v>
      </c>
      <c r="D1215" s="49"/>
      <c r="E1215" s="49"/>
    </row>
    <row r="1216" spans="1:5" ht="15.75" customHeight="1">
      <c r="A1216" s="692"/>
      <c r="B1216" s="26" t="s">
        <v>1467</v>
      </c>
      <c r="C1216" s="26" t="s">
        <v>149</v>
      </c>
      <c r="D1216" s="49"/>
      <c r="E1216" s="49"/>
    </row>
    <row r="1217" spans="1:5" ht="15.75" customHeight="1">
      <c r="A1217" s="692"/>
      <c r="B1217" s="26" t="s">
        <v>156</v>
      </c>
      <c r="C1217" s="26" t="s">
        <v>149</v>
      </c>
      <c r="D1217" s="49"/>
      <c r="E1217" s="49"/>
    </row>
    <row r="1218" spans="1:5" ht="15.75" customHeight="1">
      <c r="A1218" s="692"/>
      <c r="B1218" s="26" t="s">
        <v>1468</v>
      </c>
      <c r="C1218" s="26" t="s">
        <v>149</v>
      </c>
      <c r="D1218" s="49"/>
      <c r="E1218" s="49"/>
    </row>
    <row r="1219" spans="1:5" ht="15.75" customHeight="1">
      <c r="A1219" s="692"/>
      <c r="B1219" s="26" t="s">
        <v>1470</v>
      </c>
      <c r="C1219" s="26" t="s">
        <v>149</v>
      </c>
      <c r="D1219" s="49"/>
      <c r="E1219" s="49"/>
    </row>
    <row r="1220" spans="1:5" ht="15.75" customHeight="1">
      <c r="A1220" s="692"/>
      <c r="B1220" s="26" t="s">
        <v>1471</v>
      </c>
      <c r="C1220" s="26" t="s">
        <v>223</v>
      </c>
      <c r="D1220" s="49"/>
      <c r="E1220" s="49"/>
    </row>
    <row r="1221" spans="1:5" ht="15.75" customHeight="1">
      <c r="A1221" s="702"/>
      <c r="B1221" s="26" t="s">
        <v>1472</v>
      </c>
      <c r="C1221" s="26" t="s">
        <v>223</v>
      </c>
      <c r="D1221" s="49"/>
      <c r="E1221" s="49"/>
    </row>
    <row r="1222" spans="1:5" ht="15.75" customHeight="1">
      <c r="A1222" s="703" t="s">
        <v>1474</v>
      </c>
      <c r="B1222" s="27" t="s">
        <v>176</v>
      </c>
      <c r="C1222" s="27" t="s">
        <v>149</v>
      </c>
      <c r="D1222" s="73" t="s">
        <v>150</v>
      </c>
      <c r="E1222" s="49"/>
    </row>
    <row r="1223" spans="1:5" ht="15.75" customHeight="1">
      <c r="A1223" s="692"/>
      <c r="B1223" s="27" t="s">
        <v>204</v>
      </c>
      <c r="C1223" s="27" t="s">
        <v>149</v>
      </c>
      <c r="D1223" s="73"/>
      <c r="E1223" s="49"/>
    </row>
    <row r="1224" spans="1:5" ht="15.75" customHeight="1">
      <c r="A1224" s="692"/>
      <c r="B1224" s="27" t="s">
        <v>209</v>
      </c>
      <c r="C1224" s="27" t="s">
        <v>149</v>
      </c>
      <c r="D1224" s="73"/>
      <c r="E1224" s="49"/>
    </row>
    <row r="1225" spans="1:5" ht="15.75" customHeight="1">
      <c r="A1225" s="692"/>
      <c r="B1225" s="27" t="s">
        <v>156</v>
      </c>
      <c r="C1225" s="27" t="s">
        <v>149</v>
      </c>
      <c r="D1225" s="73"/>
      <c r="E1225" s="49"/>
    </row>
    <row r="1226" spans="1:5" ht="15.75" customHeight="1">
      <c r="A1226" s="692"/>
      <c r="B1226" s="27" t="s">
        <v>1478</v>
      </c>
      <c r="C1226" s="27" t="s">
        <v>149</v>
      </c>
      <c r="D1226" s="73" t="s">
        <v>150</v>
      </c>
      <c r="E1226" s="49"/>
    </row>
    <row r="1227" spans="1:5" ht="15.75" customHeight="1">
      <c r="A1227" s="692"/>
      <c r="B1227" s="27" t="s">
        <v>1480</v>
      </c>
      <c r="C1227" s="27" t="s">
        <v>149</v>
      </c>
      <c r="D1227" s="73"/>
      <c r="E1227" s="49"/>
    </row>
    <row r="1228" spans="1:5" ht="15.75" customHeight="1">
      <c r="A1228" s="692"/>
      <c r="B1228" s="27" t="s">
        <v>1481</v>
      </c>
      <c r="C1228" s="27" t="s">
        <v>149</v>
      </c>
      <c r="D1228" s="73"/>
      <c r="E1228" s="49"/>
    </row>
    <row r="1229" spans="1:5" ht="15.75" customHeight="1">
      <c r="A1229" s="692"/>
      <c r="B1229" s="27" t="s">
        <v>1391</v>
      </c>
      <c r="C1229" s="27" t="s">
        <v>149</v>
      </c>
      <c r="D1229" s="73"/>
      <c r="E1229" s="49"/>
    </row>
    <row r="1230" spans="1:5" ht="15.75" customHeight="1">
      <c r="A1230" s="692"/>
      <c r="B1230" s="27" t="s">
        <v>1102</v>
      </c>
      <c r="C1230" s="27" t="s">
        <v>149</v>
      </c>
      <c r="D1230" s="73"/>
      <c r="E1230" s="49"/>
    </row>
    <row r="1231" spans="1:5" ht="15.75" customHeight="1">
      <c r="A1231" s="692"/>
      <c r="B1231" s="27" t="s">
        <v>1264</v>
      </c>
      <c r="C1231" s="27" t="s">
        <v>449</v>
      </c>
      <c r="D1231" s="73"/>
      <c r="E1231" s="49"/>
    </row>
    <row r="1232" spans="1:5" ht="15.75" customHeight="1">
      <c r="A1232" s="692"/>
      <c r="B1232" s="27" t="s">
        <v>1106</v>
      </c>
      <c r="C1232" s="27" t="s">
        <v>1275</v>
      </c>
      <c r="D1232" s="73"/>
      <c r="E1232" s="49"/>
    </row>
    <row r="1233" spans="1:5" ht="15.75" customHeight="1">
      <c r="A1233" s="692"/>
      <c r="B1233" s="27" t="s">
        <v>1280</v>
      </c>
      <c r="C1233" s="27" t="s">
        <v>166</v>
      </c>
      <c r="D1233" s="73"/>
      <c r="E1233" s="49"/>
    </row>
    <row r="1234" spans="1:5" ht="15.75" customHeight="1">
      <c r="A1234" s="692"/>
      <c r="B1234" s="27" t="s">
        <v>1263</v>
      </c>
      <c r="C1234" s="27" t="s">
        <v>153</v>
      </c>
      <c r="D1234" s="73"/>
      <c r="E1234" s="49"/>
    </row>
    <row r="1235" spans="1:5" ht="15.75" customHeight="1">
      <c r="A1235" s="692"/>
      <c r="B1235" s="27" t="s">
        <v>1249</v>
      </c>
      <c r="C1235" s="27" t="s">
        <v>164</v>
      </c>
      <c r="D1235" s="73"/>
      <c r="E1235" s="49"/>
    </row>
    <row r="1236" spans="1:5" ht="15.75" customHeight="1">
      <c r="A1236" s="692"/>
      <c r="B1236" s="27" t="s">
        <v>1309</v>
      </c>
      <c r="C1236" s="27" t="s">
        <v>164</v>
      </c>
      <c r="D1236" s="73"/>
      <c r="E1236" s="49"/>
    </row>
    <row r="1237" spans="1:5" ht="15.75" customHeight="1">
      <c r="A1237" s="692"/>
      <c r="B1237" s="27" t="s">
        <v>1274</v>
      </c>
      <c r="C1237" s="27" t="s">
        <v>974</v>
      </c>
      <c r="D1237" s="73"/>
      <c r="E1237" s="49"/>
    </row>
    <row r="1238" spans="1:5" ht="15.75" customHeight="1">
      <c r="A1238" s="692"/>
      <c r="B1238" s="27" t="s">
        <v>1266</v>
      </c>
      <c r="C1238" s="27" t="s">
        <v>476</v>
      </c>
      <c r="D1238" s="73"/>
      <c r="E1238" s="49"/>
    </row>
    <row r="1239" spans="1:5" ht="15.75" customHeight="1">
      <c r="A1239" s="692"/>
      <c r="B1239" s="27" t="s">
        <v>213</v>
      </c>
      <c r="C1239" s="27" t="s">
        <v>974</v>
      </c>
      <c r="D1239" s="73"/>
      <c r="E1239" s="49"/>
    </row>
    <row r="1240" spans="1:5" ht="15.75" customHeight="1">
      <c r="A1240" s="692"/>
      <c r="B1240" s="27" t="s">
        <v>214</v>
      </c>
      <c r="C1240" s="27" t="s">
        <v>215</v>
      </c>
      <c r="D1240" s="73"/>
      <c r="E1240" s="49"/>
    </row>
    <row r="1241" spans="1:5" ht="15.75" customHeight="1">
      <c r="A1241" s="692"/>
      <c r="B1241" s="27" t="s">
        <v>1488</v>
      </c>
      <c r="C1241" s="27" t="s">
        <v>270</v>
      </c>
      <c r="D1241" s="73"/>
      <c r="E1241" s="49"/>
    </row>
    <row r="1242" spans="1:5" ht="15.75" customHeight="1">
      <c r="A1242" s="692"/>
      <c r="B1242" s="27" t="s">
        <v>1242</v>
      </c>
      <c r="C1242" s="27" t="s">
        <v>1259</v>
      </c>
      <c r="D1242" s="73"/>
      <c r="E1242" s="49"/>
    </row>
    <row r="1243" spans="1:5" ht="15.75" customHeight="1">
      <c r="A1243" s="692"/>
      <c r="B1243" s="27" t="s">
        <v>1490</v>
      </c>
      <c r="C1243" s="27" t="s">
        <v>616</v>
      </c>
      <c r="D1243" s="73"/>
      <c r="E1243" s="49"/>
    </row>
    <row r="1244" spans="1:5" ht="15.75" customHeight="1">
      <c r="A1244" s="692"/>
      <c r="B1244" s="27" t="s">
        <v>1114</v>
      </c>
      <c r="C1244" s="27" t="s">
        <v>360</v>
      </c>
      <c r="D1244" s="73"/>
      <c r="E1244" s="49"/>
    </row>
    <row r="1245" spans="1:5" ht="15.75" customHeight="1">
      <c r="A1245" s="692"/>
      <c r="B1245" s="27" t="s">
        <v>1116</v>
      </c>
      <c r="C1245" s="27" t="s">
        <v>223</v>
      </c>
      <c r="D1245" s="73"/>
      <c r="E1245" s="49"/>
    </row>
    <row r="1246" spans="1:5" ht="15.75" customHeight="1">
      <c r="A1246" s="692"/>
      <c r="B1246" s="27" t="s">
        <v>1115</v>
      </c>
      <c r="C1246" s="27" t="s">
        <v>1304</v>
      </c>
      <c r="D1246" s="73"/>
      <c r="E1246" s="49"/>
    </row>
    <row r="1247" spans="1:5" ht="15.75" customHeight="1">
      <c r="A1247" s="692"/>
      <c r="B1247" s="27" t="s">
        <v>735</v>
      </c>
      <c r="C1247" s="27" t="s">
        <v>974</v>
      </c>
      <c r="D1247" s="73"/>
      <c r="E1247" s="49"/>
    </row>
    <row r="1248" spans="1:5" ht="15.75" customHeight="1">
      <c r="A1248" s="692"/>
      <c r="B1248" s="27" t="s">
        <v>1314</v>
      </c>
      <c r="C1248" s="27" t="s">
        <v>1082</v>
      </c>
      <c r="D1248" s="73"/>
      <c r="E1248" s="49"/>
    </row>
    <row r="1249" spans="1:5" ht="15.75" customHeight="1">
      <c r="A1249" s="692"/>
      <c r="B1249" s="27" t="s">
        <v>1317</v>
      </c>
      <c r="C1249" s="27" t="s">
        <v>1167</v>
      </c>
      <c r="D1249" s="73"/>
      <c r="E1249" s="49"/>
    </row>
    <row r="1250" spans="1:5" ht="15.75" customHeight="1">
      <c r="A1250" s="692"/>
      <c r="B1250" s="27" t="s">
        <v>1318</v>
      </c>
      <c r="C1250" s="27" t="s">
        <v>1167</v>
      </c>
      <c r="D1250" s="73"/>
      <c r="E1250" s="49"/>
    </row>
    <row r="1251" spans="1:5" ht="15.75" customHeight="1">
      <c r="A1251" s="692"/>
      <c r="B1251" s="27" t="s">
        <v>1315</v>
      </c>
      <c r="C1251" s="27" t="s">
        <v>149</v>
      </c>
      <c r="D1251" s="73"/>
      <c r="E1251" s="49"/>
    </row>
    <row r="1252" spans="1:5" ht="15.75" customHeight="1">
      <c r="A1252" s="692"/>
      <c r="B1252" s="27" t="s">
        <v>1316</v>
      </c>
      <c r="C1252" s="27" t="s">
        <v>149</v>
      </c>
      <c r="D1252" s="73"/>
      <c r="E1252" s="49"/>
    </row>
    <row r="1253" spans="1:5" ht="15.75" customHeight="1">
      <c r="A1253" s="692"/>
      <c r="B1253" s="27" t="s">
        <v>1308</v>
      </c>
      <c r="C1253" s="27" t="s">
        <v>149</v>
      </c>
      <c r="D1253" s="73"/>
      <c r="E1253" s="49"/>
    </row>
    <row r="1254" spans="1:5" ht="15.75" customHeight="1">
      <c r="A1254" s="692"/>
      <c r="B1254" s="27" t="s">
        <v>1300</v>
      </c>
      <c r="C1254" s="27" t="s">
        <v>974</v>
      </c>
      <c r="D1254" s="73"/>
      <c r="E1254" s="49"/>
    </row>
    <row r="1255" spans="1:5" ht="15.75" customHeight="1">
      <c r="A1255" s="692"/>
      <c r="B1255" s="27" t="s">
        <v>1301</v>
      </c>
      <c r="C1255" s="27" t="s">
        <v>1259</v>
      </c>
      <c r="D1255" s="73"/>
      <c r="E1255" s="49"/>
    </row>
    <row r="1256" spans="1:5" ht="15.75" customHeight="1">
      <c r="A1256" s="692"/>
      <c r="B1256" s="27" t="s">
        <v>1303</v>
      </c>
      <c r="C1256" s="27" t="s">
        <v>1304</v>
      </c>
      <c r="D1256" s="73"/>
      <c r="E1256" s="49"/>
    </row>
    <row r="1257" spans="1:5" ht="15.75" customHeight="1">
      <c r="A1257" s="692"/>
      <c r="B1257" s="27" t="s">
        <v>1305</v>
      </c>
      <c r="C1257" s="27" t="s">
        <v>164</v>
      </c>
      <c r="D1257" s="73"/>
      <c r="E1257" s="49"/>
    </row>
    <row r="1258" spans="1:5" ht="15.75" customHeight="1">
      <c r="A1258" s="692"/>
      <c r="B1258" s="27" t="s">
        <v>1302</v>
      </c>
      <c r="C1258" s="27" t="s">
        <v>164</v>
      </c>
      <c r="D1258" s="73"/>
      <c r="E1258" s="49"/>
    </row>
    <row r="1259" spans="1:5" ht="15.75" customHeight="1">
      <c r="A1259" s="692"/>
      <c r="B1259" s="27" t="s">
        <v>1306</v>
      </c>
      <c r="C1259" s="27" t="s">
        <v>974</v>
      </c>
      <c r="D1259" s="73"/>
      <c r="E1259" s="49"/>
    </row>
    <row r="1260" spans="1:5" ht="15.75" customHeight="1">
      <c r="A1260" s="692"/>
      <c r="B1260" s="27" t="s">
        <v>1307</v>
      </c>
      <c r="C1260" s="27" t="s">
        <v>974</v>
      </c>
      <c r="D1260" s="73"/>
      <c r="E1260" s="49"/>
    </row>
    <row r="1261" spans="1:5" ht="15.75" customHeight="1">
      <c r="A1261" s="692"/>
      <c r="B1261" s="27" t="s">
        <v>1497</v>
      </c>
      <c r="C1261" s="27" t="s">
        <v>149</v>
      </c>
      <c r="D1261" s="73"/>
      <c r="E1261" s="49"/>
    </row>
    <row r="1262" spans="1:5" ht="15.75" customHeight="1">
      <c r="A1262" s="692"/>
      <c r="B1262" s="27" t="s">
        <v>1499</v>
      </c>
      <c r="C1262" s="27" t="s">
        <v>484</v>
      </c>
      <c r="D1262" s="73"/>
      <c r="E1262" s="49"/>
    </row>
    <row r="1263" spans="1:5" ht="15.75" customHeight="1">
      <c r="A1263" s="692"/>
      <c r="B1263" s="27" t="s">
        <v>1299</v>
      </c>
      <c r="C1263" s="27" t="s">
        <v>149</v>
      </c>
      <c r="D1263" s="73"/>
      <c r="E1263" s="49"/>
    </row>
    <row r="1264" spans="1:5" ht="15.75" customHeight="1">
      <c r="A1264" s="692"/>
      <c r="B1264" s="27" t="s">
        <v>1467</v>
      </c>
      <c r="C1264" s="27" t="s">
        <v>149</v>
      </c>
      <c r="D1264" s="73"/>
      <c r="E1264" s="49"/>
    </row>
    <row r="1265" spans="1:5" ht="15.75" customHeight="1">
      <c r="A1265" s="692"/>
      <c r="B1265" s="27" t="s">
        <v>1501</v>
      </c>
      <c r="C1265" s="27" t="s">
        <v>974</v>
      </c>
      <c r="D1265" s="73"/>
      <c r="E1265" s="49"/>
    </row>
    <row r="1266" spans="1:5" ht="15.75" customHeight="1">
      <c r="A1266" s="692"/>
      <c r="B1266" s="27" t="s">
        <v>1502</v>
      </c>
      <c r="C1266" s="27" t="s">
        <v>223</v>
      </c>
      <c r="D1266" s="73"/>
      <c r="E1266" s="49"/>
    </row>
    <row r="1267" spans="1:5" ht="15.75" customHeight="1">
      <c r="A1267" s="692"/>
      <c r="B1267" s="27" t="s">
        <v>1504</v>
      </c>
      <c r="C1267" s="27" t="s">
        <v>149</v>
      </c>
      <c r="D1267" s="73"/>
      <c r="E1267" s="49"/>
    </row>
    <row r="1268" spans="1:5" ht="15.75" customHeight="1">
      <c r="A1268" s="692"/>
      <c r="B1268" s="27" t="s">
        <v>1505</v>
      </c>
      <c r="C1268" s="27" t="s">
        <v>616</v>
      </c>
      <c r="D1268" s="73"/>
      <c r="E1268" s="49"/>
    </row>
    <row r="1269" spans="1:5" ht="15.75" customHeight="1">
      <c r="A1269" s="692"/>
      <c r="B1269" s="27" t="s">
        <v>1506</v>
      </c>
      <c r="C1269" s="27" t="s">
        <v>616</v>
      </c>
      <c r="D1269" s="73"/>
      <c r="E1269" s="49"/>
    </row>
    <row r="1270" spans="1:5" ht="15.75" customHeight="1">
      <c r="A1270" s="692"/>
      <c r="B1270" s="27" t="s">
        <v>206</v>
      </c>
      <c r="C1270" s="27" t="s">
        <v>974</v>
      </c>
      <c r="D1270" s="73"/>
      <c r="E1270" s="49"/>
    </row>
    <row r="1271" spans="1:5" ht="15.75" customHeight="1">
      <c r="A1271" s="692"/>
      <c r="B1271" s="27" t="s">
        <v>1443</v>
      </c>
      <c r="C1271" s="27" t="s">
        <v>974</v>
      </c>
      <c r="D1271" s="73"/>
      <c r="E1271" s="49"/>
    </row>
    <row r="1272" spans="1:5" ht="15.75" customHeight="1">
      <c r="A1272" s="692"/>
      <c r="B1272" s="27" t="s">
        <v>314</v>
      </c>
      <c r="C1272" s="27" t="s">
        <v>223</v>
      </c>
      <c r="D1272" s="73"/>
      <c r="E1272" s="49"/>
    </row>
    <row r="1273" spans="1:5" ht="15.75" customHeight="1">
      <c r="A1273" s="692"/>
      <c r="B1273" s="27" t="s">
        <v>1509</v>
      </c>
      <c r="C1273" s="27" t="s">
        <v>149</v>
      </c>
      <c r="D1273" s="73"/>
      <c r="E1273" s="49"/>
    </row>
    <row r="1274" spans="1:5" ht="15.75" customHeight="1">
      <c r="A1274" s="692"/>
      <c r="B1274" s="27" t="s">
        <v>1510</v>
      </c>
      <c r="C1274" s="27" t="s">
        <v>624</v>
      </c>
      <c r="D1274" s="73"/>
      <c r="E1274" s="49"/>
    </row>
    <row r="1275" spans="1:5" ht="15.75" customHeight="1">
      <c r="A1275" s="692"/>
      <c r="B1275" s="27" t="s">
        <v>1244</v>
      </c>
      <c r="C1275" s="27" t="s">
        <v>1259</v>
      </c>
      <c r="D1275" s="73"/>
      <c r="E1275" s="49"/>
    </row>
    <row r="1276" spans="1:5" ht="15.75" customHeight="1">
      <c r="A1276" s="692"/>
      <c r="B1276" s="27" t="s">
        <v>1511</v>
      </c>
      <c r="C1276" s="27" t="s">
        <v>385</v>
      </c>
      <c r="D1276" s="73"/>
      <c r="E1276" s="49"/>
    </row>
    <row r="1277" spans="1:5" ht="15.75" customHeight="1">
      <c r="A1277" s="692"/>
      <c r="B1277" s="27" t="s">
        <v>1512</v>
      </c>
      <c r="C1277" s="27" t="s">
        <v>385</v>
      </c>
      <c r="D1277" s="73"/>
      <c r="E1277" s="49"/>
    </row>
    <row r="1278" spans="1:5" ht="15.75" customHeight="1">
      <c r="A1278" s="692"/>
      <c r="B1278" s="27" t="s">
        <v>1513</v>
      </c>
      <c r="C1278" s="27" t="s">
        <v>1075</v>
      </c>
      <c r="D1278" s="73"/>
      <c r="E1278" s="49"/>
    </row>
    <row r="1279" spans="1:5" ht="15.75" customHeight="1">
      <c r="A1279" s="692"/>
      <c r="B1279" s="27" t="s">
        <v>1514</v>
      </c>
      <c r="C1279" s="27" t="s">
        <v>1075</v>
      </c>
      <c r="D1279" s="73"/>
      <c r="E1279" s="49"/>
    </row>
    <row r="1280" spans="1:5" ht="15.75" customHeight="1">
      <c r="A1280" s="692"/>
      <c r="B1280" s="27" t="s">
        <v>1515</v>
      </c>
      <c r="C1280" s="27" t="s">
        <v>1098</v>
      </c>
      <c r="D1280" s="73"/>
      <c r="E1280" s="49"/>
    </row>
    <row r="1281" spans="1:5" ht="15.75" customHeight="1">
      <c r="A1281" s="692"/>
      <c r="B1281" s="27" t="s">
        <v>1516</v>
      </c>
      <c r="C1281" s="27" t="s">
        <v>153</v>
      </c>
      <c r="D1281" s="73"/>
      <c r="E1281" s="49"/>
    </row>
    <row r="1282" spans="1:5" ht="15.75" customHeight="1">
      <c r="A1282" s="692"/>
      <c r="B1282" s="27" t="s">
        <v>1330</v>
      </c>
      <c r="C1282" s="27" t="s">
        <v>232</v>
      </c>
      <c r="D1282" s="73"/>
      <c r="E1282" s="49"/>
    </row>
    <row r="1283" spans="1:5" ht="15.75" customHeight="1">
      <c r="A1283" s="692"/>
      <c r="B1283" s="27" t="s">
        <v>1517</v>
      </c>
      <c r="C1283" s="27" t="s">
        <v>974</v>
      </c>
      <c r="D1283" s="73"/>
      <c r="E1283" s="49"/>
    </row>
    <row r="1284" spans="1:5" ht="15.75" customHeight="1">
      <c r="A1284" s="692"/>
      <c r="B1284" s="27" t="s">
        <v>1518</v>
      </c>
      <c r="C1284" s="27" t="s">
        <v>149</v>
      </c>
      <c r="D1284" s="73"/>
      <c r="E1284" s="49"/>
    </row>
    <row r="1285" spans="1:5" ht="15.75" customHeight="1">
      <c r="A1285" s="692"/>
      <c r="B1285" s="27" t="s">
        <v>1519</v>
      </c>
      <c r="C1285" s="27" t="s">
        <v>149</v>
      </c>
      <c r="D1285" s="73"/>
      <c r="E1285" s="49"/>
    </row>
    <row r="1286" spans="1:5" ht="15.75" customHeight="1">
      <c r="A1286" s="692"/>
      <c r="B1286" s="27" t="s">
        <v>1520</v>
      </c>
      <c r="C1286" s="27" t="s">
        <v>149</v>
      </c>
      <c r="D1286" s="73"/>
      <c r="E1286" s="49"/>
    </row>
    <row r="1287" spans="1:5" ht="15.75" customHeight="1">
      <c r="A1287" s="692"/>
      <c r="B1287" s="27" t="s">
        <v>1332</v>
      </c>
      <c r="C1287" s="27" t="s">
        <v>149</v>
      </c>
      <c r="D1287" s="73"/>
      <c r="E1287" s="49"/>
    </row>
    <row r="1288" spans="1:5" ht="15.75" customHeight="1">
      <c r="A1288" s="692"/>
      <c r="B1288" s="27" t="s">
        <v>1333</v>
      </c>
      <c r="C1288" s="27" t="s">
        <v>223</v>
      </c>
      <c r="D1288" s="73"/>
      <c r="E1288" s="49"/>
    </row>
    <row r="1289" spans="1:5" ht="15.75" customHeight="1">
      <c r="A1289" s="702"/>
      <c r="B1289" s="27" t="s">
        <v>1340</v>
      </c>
      <c r="C1289" s="27" t="s">
        <v>1339</v>
      </c>
      <c r="D1289" s="73"/>
      <c r="E1289" s="49"/>
    </row>
    <row r="1290" spans="1:5" ht="15.75" customHeight="1">
      <c r="A1290" s="691" t="s">
        <v>1521</v>
      </c>
      <c r="B1290" s="26" t="s">
        <v>176</v>
      </c>
      <c r="C1290" s="26" t="s">
        <v>149</v>
      </c>
      <c r="D1290" s="49" t="s">
        <v>150</v>
      </c>
      <c r="E1290" s="49"/>
    </row>
    <row r="1291" spans="1:5" ht="15.75" customHeight="1">
      <c r="A1291" s="692"/>
      <c r="B1291" s="26" t="s">
        <v>1522</v>
      </c>
      <c r="C1291" s="26" t="s">
        <v>149</v>
      </c>
      <c r="D1291" s="49"/>
      <c r="E1291" s="49"/>
    </row>
    <row r="1292" spans="1:5" ht="15.75" customHeight="1">
      <c r="A1292" s="692"/>
      <c r="B1292" s="26" t="s">
        <v>934</v>
      </c>
      <c r="C1292" s="26" t="s">
        <v>149</v>
      </c>
      <c r="D1292" s="49"/>
      <c r="E1292" s="49"/>
    </row>
    <row r="1293" spans="1:5" ht="15.75" customHeight="1">
      <c r="A1293" s="692"/>
      <c r="B1293" s="26" t="s">
        <v>1102</v>
      </c>
      <c r="C1293" s="26" t="s">
        <v>149</v>
      </c>
      <c r="D1293" s="49"/>
      <c r="E1293" s="49"/>
    </row>
    <row r="1294" spans="1:5" ht="15.75" customHeight="1">
      <c r="A1294" s="692"/>
      <c r="B1294" s="26" t="s">
        <v>1523</v>
      </c>
      <c r="C1294" s="26" t="s">
        <v>149</v>
      </c>
      <c r="D1294" s="49"/>
      <c r="E1294" s="49"/>
    </row>
    <row r="1295" spans="1:5" ht="15.75" customHeight="1">
      <c r="A1295" s="692"/>
      <c r="B1295" s="26" t="s">
        <v>182</v>
      </c>
      <c r="C1295" s="26" t="s">
        <v>974</v>
      </c>
      <c r="D1295" s="49"/>
      <c r="E1295" s="49"/>
    </row>
    <row r="1296" spans="1:5" ht="15.75" customHeight="1">
      <c r="A1296" s="692"/>
      <c r="B1296" s="26" t="s">
        <v>1126</v>
      </c>
      <c r="C1296" s="26" t="s">
        <v>149</v>
      </c>
      <c r="D1296" s="49"/>
      <c r="E1296" s="49"/>
    </row>
    <row r="1297" spans="1:5" ht="15.75" customHeight="1">
      <c r="A1297" s="692"/>
      <c r="B1297" s="26" t="s">
        <v>1524</v>
      </c>
      <c r="C1297" s="26" t="s">
        <v>149</v>
      </c>
      <c r="D1297" s="49"/>
      <c r="E1297" s="49"/>
    </row>
    <row r="1298" spans="1:5" ht="15.75" customHeight="1">
      <c r="A1298" s="692"/>
      <c r="B1298" s="26" t="s">
        <v>1526</v>
      </c>
      <c r="C1298" s="26" t="s">
        <v>470</v>
      </c>
      <c r="D1298" s="49"/>
      <c r="E1298" s="49"/>
    </row>
    <row r="1299" spans="1:5" ht="15.75" customHeight="1">
      <c r="A1299" s="692"/>
      <c r="B1299" s="26" t="s">
        <v>1527</v>
      </c>
      <c r="C1299" s="26" t="s">
        <v>1320</v>
      </c>
      <c r="D1299" s="49"/>
      <c r="E1299" s="49"/>
    </row>
    <row r="1300" spans="1:5" ht="15.75" customHeight="1">
      <c r="A1300" s="692"/>
      <c r="B1300" s="26" t="s">
        <v>1528</v>
      </c>
      <c r="C1300" s="26" t="s">
        <v>974</v>
      </c>
      <c r="D1300" s="49"/>
      <c r="E1300" s="49"/>
    </row>
    <row r="1301" spans="1:5" ht="15.75" customHeight="1">
      <c r="A1301" s="692"/>
      <c r="B1301" s="26" t="s">
        <v>314</v>
      </c>
      <c r="C1301" s="26" t="s">
        <v>616</v>
      </c>
      <c r="D1301" s="49"/>
      <c r="E1301" s="49"/>
    </row>
    <row r="1302" spans="1:5" ht="15.75" customHeight="1">
      <c r="A1302" s="692"/>
      <c r="B1302" s="26" t="s">
        <v>1530</v>
      </c>
      <c r="C1302" s="26" t="s">
        <v>320</v>
      </c>
      <c r="D1302" s="49"/>
      <c r="E1302" s="49"/>
    </row>
    <row r="1303" spans="1:5" ht="15.75" customHeight="1">
      <c r="A1303" s="692"/>
      <c r="B1303" s="26" t="s">
        <v>148</v>
      </c>
      <c r="C1303" s="26" t="s">
        <v>149</v>
      </c>
      <c r="D1303" s="49"/>
      <c r="E1303" s="49"/>
    </row>
    <row r="1304" spans="1:5" ht="15.75" customHeight="1">
      <c r="A1304" s="692"/>
      <c r="B1304" s="26" t="s">
        <v>1531</v>
      </c>
      <c r="C1304" s="26" t="s">
        <v>149</v>
      </c>
      <c r="D1304" s="49"/>
      <c r="E1304" s="49"/>
    </row>
    <row r="1305" spans="1:5" ht="15.75" customHeight="1">
      <c r="A1305" s="692"/>
      <c r="B1305" s="26" t="s">
        <v>1532</v>
      </c>
      <c r="C1305" s="26" t="s">
        <v>149</v>
      </c>
      <c r="D1305" s="49"/>
      <c r="E1305" s="49"/>
    </row>
    <row r="1306" spans="1:5" ht="15.75" customHeight="1">
      <c r="A1306" s="692"/>
      <c r="B1306" s="26" t="s">
        <v>1533</v>
      </c>
      <c r="C1306" s="26" t="s">
        <v>149</v>
      </c>
      <c r="D1306" s="49"/>
      <c r="E1306" s="49"/>
    </row>
    <row r="1307" spans="1:5" ht="15.75" customHeight="1">
      <c r="A1307" s="692"/>
      <c r="B1307" s="26" t="s">
        <v>1534</v>
      </c>
      <c r="C1307" s="26" t="s">
        <v>925</v>
      </c>
      <c r="D1307" s="49"/>
      <c r="E1307" s="49"/>
    </row>
    <row r="1308" spans="1:5" ht="15.75" customHeight="1">
      <c r="A1308" s="692"/>
      <c r="B1308" s="26" t="s">
        <v>1535</v>
      </c>
      <c r="C1308" s="26" t="s">
        <v>925</v>
      </c>
      <c r="D1308" s="49"/>
      <c r="E1308" s="49"/>
    </row>
    <row r="1309" spans="1:5" ht="15.75" customHeight="1">
      <c r="A1309" s="692"/>
      <c r="B1309" s="26" t="s">
        <v>1536</v>
      </c>
      <c r="C1309" s="26" t="s">
        <v>1537</v>
      </c>
      <c r="D1309" s="49"/>
      <c r="E1309" s="49"/>
    </row>
    <row r="1310" spans="1:5" ht="15.75" customHeight="1">
      <c r="A1310" s="692"/>
      <c r="B1310" s="26" t="s">
        <v>1538</v>
      </c>
      <c r="C1310" s="26" t="s">
        <v>320</v>
      </c>
      <c r="D1310" s="49"/>
      <c r="E1310" s="49"/>
    </row>
    <row r="1311" spans="1:5" ht="15.75" customHeight="1">
      <c r="A1311" s="692"/>
      <c r="B1311" s="26" t="s">
        <v>1539</v>
      </c>
      <c r="C1311" s="26" t="s">
        <v>183</v>
      </c>
      <c r="D1311" s="49"/>
      <c r="E1311" s="49"/>
    </row>
    <row r="1312" spans="1:5" ht="15.75" customHeight="1">
      <c r="A1312" s="692"/>
      <c r="B1312" s="26" t="s">
        <v>1540</v>
      </c>
      <c r="C1312" s="26" t="s">
        <v>215</v>
      </c>
      <c r="D1312" s="49"/>
      <c r="E1312" s="49"/>
    </row>
    <row r="1313" spans="1:5" ht="15.75" customHeight="1">
      <c r="A1313" s="692"/>
      <c r="B1313" s="26" t="s">
        <v>1541</v>
      </c>
      <c r="C1313" s="26" t="s">
        <v>1542</v>
      </c>
      <c r="D1313" s="49"/>
      <c r="E1313" s="49"/>
    </row>
    <row r="1314" spans="1:5" ht="15.75" customHeight="1">
      <c r="A1314" s="692"/>
      <c r="B1314" s="26" t="s">
        <v>1544</v>
      </c>
      <c r="C1314" s="26" t="s">
        <v>1545</v>
      </c>
      <c r="D1314" s="49"/>
      <c r="E1314" s="49"/>
    </row>
    <row r="1315" spans="1:5" ht="15.75" customHeight="1">
      <c r="A1315" s="692"/>
      <c r="B1315" s="26" t="s">
        <v>1546</v>
      </c>
      <c r="C1315" s="26" t="s">
        <v>1545</v>
      </c>
      <c r="D1315" s="49"/>
      <c r="E1315" s="49"/>
    </row>
    <row r="1316" spans="1:5" ht="15.75" customHeight="1">
      <c r="A1316" s="692"/>
      <c r="B1316" s="26" t="s">
        <v>1548</v>
      </c>
      <c r="C1316" s="26" t="s">
        <v>377</v>
      </c>
      <c r="D1316" s="49"/>
      <c r="E1316" s="49"/>
    </row>
    <row r="1317" spans="1:5" ht="15.75" customHeight="1">
      <c r="A1317" s="692"/>
      <c r="B1317" s="26" t="s">
        <v>1317</v>
      </c>
      <c r="C1317" s="26" t="s">
        <v>377</v>
      </c>
      <c r="D1317" s="49"/>
      <c r="E1317" s="49"/>
    </row>
    <row r="1318" spans="1:5" ht="15.75" customHeight="1">
      <c r="A1318" s="692"/>
      <c r="B1318" s="26" t="s">
        <v>380</v>
      </c>
      <c r="C1318" s="26" t="s">
        <v>377</v>
      </c>
      <c r="D1318" s="49"/>
      <c r="E1318" s="49"/>
    </row>
    <row r="1319" spans="1:5" ht="15.75" customHeight="1">
      <c r="A1319" s="692"/>
      <c r="B1319" s="26" t="s">
        <v>1318</v>
      </c>
      <c r="C1319" s="26" t="s">
        <v>377</v>
      </c>
      <c r="D1319" s="49"/>
      <c r="E1319" s="49"/>
    </row>
    <row r="1320" spans="1:5" ht="15.75" customHeight="1">
      <c r="A1320" s="692"/>
      <c r="B1320" s="26" t="s">
        <v>383</v>
      </c>
      <c r="C1320" s="26" t="s">
        <v>377</v>
      </c>
      <c r="D1320" s="49"/>
      <c r="E1320" s="49"/>
    </row>
    <row r="1321" spans="1:5" ht="15.75" customHeight="1">
      <c r="A1321" s="692"/>
      <c r="B1321" s="26" t="s">
        <v>384</v>
      </c>
      <c r="C1321" s="26" t="s">
        <v>388</v>
      </c>
      <c r="D1321" s="49"/>
      <c r="E1321" s="49"/>
    </row>
    <row r="1322" spans="1:5" ht="15.75" customHeight="1">
      <c r="A1322" s="702"/>
      <c r="B1322" s="26" t="s">
        <v>1550</v>
      </c>
      <c r="C1322" s="26" t="s">
        <v>215</v>
      </c>
      <c r="D1322" s="49"/>
      <c r="E1322" s="49"/>
    </row>
    <row r="1323" spans="1:5" ht="15.75" customHeight="1">
      <c r="A1323" s="708" t="s">
        <v>1551</v>
      </c>
      <c r="B1323" s="27" t="s">
        <v>311</v>
      </c>
      <c r="C1323" s="27" t="s">
        <v>149</v>
      </c>
      <c r="D1323" s="73" t="s">
        <v>150</v>
      </c>
      <c r="E1323" s="49"/>
    </row>
    <row r="1324" spans="1:5" ht="15.75" customHeight="1">
      <c r="A1324" s="688"/>
      <c r="B1324" s="27" t="s">
        <v>148</v>
      </c>
      <c r="C1324" s="27" t="s">
        <v>149</v>
      </c>
      <c r="D1324" s="73" t="s">
        <v>150</v>
      </c>
      <c r="E1324" s="49"/>
    </row>
    <row r="1325" spans="1:5" ht="15.75" customHeight="1">
      <c r="A1325" s="688"/>
      <c r="B1325" s="27" t="s">
        <v>1554</v>
      </c>
      <c r="C1325" s="27" t="s">
        <v>460</v>
      </c>
      <c r="D1325" s="73"/>
      <c r="E1325" s="49"/>
    </row>
    <row r="1326" spans="1:5" ht="15.75" customHeight="1">
      <c r="A1326" s="688"/>
      <c r="B1326" s="27" t="s">
        <v>156</v>
      </c>
      <c r="C1326" s="27" t="s">
        <v>149</v>
      </c>
      <c r="D1326" s="73"/>
      <c r="E1326" s="49"/>
    </row>
    <row r="1327" spans="1:5" ht="15.75" customHeight="1">
      <c r="A1327" s="688"/>
      <c r="B1327" s="27" t="s">
        <v>951</v>
      </c>
      <c r="C1327" s="27" t="s">
        <v>452</v>
      </c>
      <c r="D1327" s="73"/>
      <c r="E1327" s="49"/>
    </row>
    <row r="1328" spans="1:5" ht="15.75" customHeight="1">
      <c r="A1328" s="691" t="s">
        <v>1556</v>
      </c>
      <c r="B1328" s="26" t="s">
        <v>176</v>
      </c>
      <c r="C1328" s="26" t="s">
        <v>149</v>
      </c>
      <c r="D1328" s="49" t="s">
        <v>150</v>
      </c>
      <c r="E1328" s="49"/>
    </row>
    <row r="1329" spans="1:5" ht="15.75" customHeight="1">
      <c r="A1329" s="692"/>
      <c r="B1329" s="26" t="s">
        <v>156</v>
      </c>
      <c r="C1329" s="26" t="s">
        <v>149</v>
      </c>
      <c r="D1329" s="49"/>
      <c r="E1329" s="49"/>
    </row>
    <row r="1330" spans="1:5" ht="15.75" customHeight="1">
      <c r="A1330" s="692"/>
      <c r="B1330" s="26" t="s">
        <v>934</v>
      </c>
      <c r="C1330" s="26" t="s">
        <v>149</v>
      </c>
      <c r="D1330" s="49"/>
      <c r="E1330" s="49"/>
    </row>
    <row r="1331" spans="1:5" ht="15.75" customHeight="1">
      <c r="A1331" s="692"/>
      <c r="B1331" s="26" t="s">
        <v>148</v>
      </c>
      <c r="C1331" s="26" t="s">
        <v>149</v>
      </c>
      <c r="D1331" s="49"/>
      <c r="E1331" s="49"/>
    </row>
    <row r="1332" spans="1:5" ht="15.75" customHeight="1">
      <c r="A1332" s="692"/>
      <c r="B1332" s="26" t="s">
        <v>1559</v>
      </c>
      <c r="C1332" s="26" t="s">
        <v>149</v>
      </c>
      <c r="D1332" s="49"/>
      <c r="E1332" s="49"/>
    </row>
    <row r="1333" spans="1:5" ht="15.75" customHeight="1">
      <c r="A1333" s="692"/>
      <c r="B1333" s="26" t="s">
        <v>1560</v>
      </c>
      <c r="C1333" s="26" t="s">
        <v>149</v>
      </c>
      <c r="D1333" s="49"/>
      <c r="E1333" s="49"/>
    </row>
    <row r="1334" spans="1:5" ht="15.75" customHeight="1">
      <c r="A1334" s="692"/>
      <c r="B1334" s="26" t="s">
        <v>1561</v>
      </c>
      <c r="C1334" s="26" t="s">
        <v>149</v>
      </c>
      <c r="D1334" s="49"/>
      <c r="E1334" s="49"/>
    </row>
    <row r="1335" spans="1:5" ht="15.75" customHeight="1">
      <c r="A1335" s="692"/>
      <c r="B1335" s="26" t="s">
        <v>311</v>
      </c>
      <c r="C1335" s="26" t="s">
        <v>149</v>
      </c>
      <c r="D1335" s="49"/>
      <c r="E1335" s="49"/>
    </row>
    <row r="1336" spans="1:5" ht="15.75" customHeight="1">
      <c r="A1336" s="692"/>
      <c r="B1336" s="26" t="s">
        <v>1562</v>
      </c>
      <c r="C1336" s="26" t="s">
        <v>149</v>
      </c>
      <c r="D1336" s="49"/>
      <c r="E1336" s="49"/>
    </row>
    <row r="1337" spans="1:5" ht="15.75" customHeight="1">
      <c r="A1337" s="692"/>
      <c r="B1337" s="26" t="s">
        <v>1563</v>
      </c>
      <c r="C1337" s="26" t="s">
        <v>149</v>
      </c>
      <c r="D1337" s="49"/>
      <c r="E1337" s="49"/>
    </row>
    <row r="1338" spans="1:5" ht="15.75" customHeight="1">
      <c r="A1338" s="692"/>
      <c r="B1338" s="26" t="s">
        <v>314</v>
      </c>
      <c r="C1338" s="26" t="s">
        <v>616</v>
      </c>
      <c r="D1338" s="49"/>
      <c r="E1338" s="49"/>
    </row>
    <row r="1339" spans="1:5" ht="15.75" customHeight="1">
      <c r="A1339" s="702"/>
      <c r="B1339" s="26" t="s">
        <v>951</v>
      </c>
      <c r="C1339" s="26" t="s">
        <v>452</v>
      </c>
      <c r="D1339" s="49"/>
      <c r="E1339" s="49"/>
    </row>
    <row r="1340" spans="1:5" ht="15.75" customHeight="1">
      <c r="A1340" s="703" t="s">
        <v>1565</v>
      </c>
      <c r="B1340" s="27" t="s">
        <v>311</v>
      </c>
      <c r="C1340" s="27" t="s">
        <v>149</v>
      </c>
      <c r="D1340" s="73" t="s">
        <v>150</v>
      </c>
      <c r="E1340" s="49"/>
    </row>
    <row r="1341" spans="1:5" ht="15.75" customHeight="1">
      <c r="A1341" s="692"/>
      <c r="B1341" s="27" t="s">
        <v>1567</v>
      </c>
      <c r="C1341" s="27" t="s">
        <v>149</v>
      </c>
      <c r="D1341" s="73" t="s">
        <v>150</v>
      </c>
      <c r="E1341" s="49"/>
    </row>
    <row r="1342" spans="1:5" ht="15.75" customHeight="1">
      <c r="A1342" s="702"/>
      <c r="B1342" s="27" t="s">
        <v>1569</v>
      </c>
      <c r="C1342" s="27" t="s">
        <v>183</v>
      </c>
      <c r="D1342" s="73" t="s">
        <v>150</v>
      </c>
      <c r="E1342" s="49"/>
    </row>
    <row r="1343" spans="1:5" ht="15.75" customHeight="1">
      <c r="A1343" s="704" t="s">
        <v>1570</v>
      </c>
      <c r="B1343" s="26" t="s">
        <v>176</v>
      </c>
      <c r="C1343" s="26" t="s">
        <v>149</v>
      </c>
      <c r="D1343" s="49" t="s">
        <v>150</v>
      </c>
      <c r="E1343" s="49"/>
    </row>
    <row r="1344" spans="1:5" ht="15.75" customHeight="1">
      <c r="A1344" s="692"/>
      <c r="B1344" s="26" t="s">
        <v>1243</v>
      </c>
      <c r="C1344" s="26" t="s">
        <v>149</v>
      </c>
      <c r="D1344" s="49"/>
      <c r="E1344" s="49"/>
    </row>
    <row r="1345" spans="1:5" ht="15.75" customHeight="1">
      <c r="A1345" s="692"/>
      <c r="B1345" s="26" t="s">
        <v>934</v>
      </c>
      <c r="C1345" s="26" t="s">
        <v>149</v>
      </c>
      <c r="D1345" s="49"/>
      <c r="E1345" s="49"/>
    </row>
    <row r="1346" spans="1:5" ht="15.75" customHeight="1">
      <c r="A1346" s="692"/>
      <c r="B1346" s="26" t="s">
        <v>152</v>
      </c>
      <c r="C1346" s="26" t="s">
        <v>153</v>
      </c>
      <c r="D1346" s="49"/>
      <c r="E1346" s="49"/>
    </row>
    <row r="1347" spans="1:5" ht="15.75" customHeight="1">
      <c r="A1347" s="692"/>
      <c r="B1347" s="26" t="s">
        <v>1577</v>
      </c>
      <c r="C1347" s="26" t="s">
        <v>153</v>
      </c>
      <c r="D1347" s="49"/>
      <c r="E1347" s="49"/>
    </row>
    <row r="1348" spans="1:5" ht="15.75" customHeight="1">
      <c r="A1348" s="692"/>
      <c r="B1348" s="26" t="s">
        <v>264</v>
      </c>
      <c r="C1348" s="26" t="s">
        <v>1578</v>
      </c>
      <c r="D1348" s="49"/>
      <c r="E1348" s="49"/>
    </row>
    <row r="1349" spans="1:5" ht="15.75" customHeight="1">
      <c r="A1349" s="692"/>
      <c r="B1349" s="26" t="s">
        <v>1187</v>
      </c>
      <c r="C1349" s="26" t="s">
        <v>1578</v>
      </c>
      <c r="D1349" s="49"/>
      <c r="E1349" s="49"/>
    </row>
    <row r="1350" spans="1:5" ht="15.75" customHeight="1">
      <c r="A1350" s="692"/>
      <c r="B1350" s="26" t="s">
        <v>892</v>
      </c>
      <c r="C1350" s="26" t="s">
        <v>149</v>
      </c>
      <c r="D1350" s="49"/>
      <c r="E1350" s="49"/>
    </row>
    <row r="1351" spans="1:5" ht="15.75" customHeight="1">
      <c r="A1351" s="692"/>
      <c r="B1351" s="26" t="s">
        <v>1580</v>
      </c>
      <c r="C1351" s="26" t="s">
        <v>153</v>
      </c>
      <c r="D1351" s="49"/>
      <c r="E1351" s="49"/>
    </row>
    <row r="1352" spans="1:5" ht="15.75" customHeight="1">
      <c r="A1352" s="692"/>
      <c r="B1352" s="26" t="s">
        <v>959</v>
      </c>
      <c r="C1352" s="26" t="s">
        <v>149</v>
      </c>
      <c r="D1352" s="49"/>
      <c r="E1352" s="49"/>
    </row>
    <row r="1353" spans="1:5" ht="15.75" customHeight="1">
      <c r="A1353" s="692"/>
      <c r="B1353" s="26" t="s">
        <v>1581</v>
      </c>
      <c r="C1353" s="26" t="s">
        <v>153</v>
      </c>
      <c r="D1353" s="49"/>
      <c r="E1353" s="49"/>
    </row>
    <row r="1354" spans="1:5" ht="15.75" customHeight="1">
      <c r="A1354" s="692"/>
      <c r="B1354" s="26" t="s">
        <v>1582</v>
      </c>
      <c r="C1354" s="26" t="s">
        <v>149</v>
      </c>
      <c r="D1354" s="49"/>
      <c r="E1354" s="49"/>
    </row>
    <row r="1355" spans="1:5" ht="15.75" customHeight="1">
      <c r="A1355" s="692"/>
      <c r="B1355" s="26" t="s">
        <v>1584</v>
      </c>
      <c r="C1355" s="26" t="s">
        <v>149</v>
      </c>
      <c r="D1355" s="49"/>
      <c r="E1355" s="49"/>
    </row>
    <row r="1356" spans="1:5" ht="15.75" customHeight="1">
      <c r="A1356" s="692"/>
      <c r="B1356" s="26" t="s">
        <v>951</v>
      </c>
      <c r="C1356" s="26" t="s">
        <v>452</v>
      </c>
      <c r="D1356" s="49"/>
      <c r="E1356" s="49"/>
    </row>
    <row r="1357" spans="1:5" ht="15.75" customHeight="1">
      <c r="A1357" s="692"/>
      <c r="B1357" s="26" t="s">
        <v>1586</v>
      </c>
      <c r="C1357" s="26" t="s">
        <v>149</v>
      </c>
      <c r="D1357" s="49"/>
      <c r="E1357" s="49"/>
    </row>
    <row r="1358" spans="1:5" ht="15.75" customHeight="1">
      <c r="A1358" s="692"/>
      <c r="B1358" s="26" t="s">
        <v>182</v>
      </c>
      <c r="C1358" s="26" t="s">
        <v>183</v>
      </c>
      <c r="D1358" s="49"/>
      <c r="E1358" s="49"/>
    </row>
    <row r="1359" spans="1:5" ht="15.75" customHeight="1">
      <c r="A1359" s="692"/>
      <c r="B1359" s="26" t="s">
        <v>1587</v>
      </c>
      <c r="C1359" s="26" t="s">
        <v>183</v>
      </c>
      <c r="D1359" s="49"/>
      <c r="E1359" s="49"/>
    </row>
    <row r="1360" spans="1:5" ht="15.75" customHeight="1">
      <c r="A1360" s="692"/>
      <c r="B1360" s="26" t="s">
        <v>1589</v>
      </c>
      <c r="C1360" s="26" t="s">
        <v>149</v>
      </c>
      <c r="D1360" s="49"/>
      <c r="E1360" s="49"/>
    </row>
    <row r="1361" spans="1:5" ht="15.75" customHeight="1">
      <c r="A1361" s="692"/>
      <c r="B1361" s="26" t="s">
        <v>1590</v>
      </c>
      <c r="C1361" s="26" t="s">
        <v>149</v>
      </c>
      <c r="D1361" s="49"/>
      <c r="E1361" s="49"/>
    </row>
    <row r="1362" spans="1:5" ht="15.75" customHeight="1">
      <c r="A1362" s="692"/>
      <c r="B1362" s="26" t="s">
        <v>1591</v>
      </c>
      <c r="C1362" s="26" t="s">
        <v>1537</v>
      </c>
      <c r="D1362" s="49"/>
      <c r="E1362" s="49"/>
    </row>
    <row r="1363" spans="1:5" ht="15.75" customHeight="1">
      <c r="A1363" s="692"/>
      <c r="B1363" s="26" t="s">
        <v>156</v>
      </c>
      <c r="C1363" s="26" t="s">
        <v>149</v>
      </c>
      <c r="D1363" s="49"/>
      <c r="E1363" s="49"/>
    </row>
    <row r="1364" spans="1:5" ht="15.75" customHeight="1">
      <c r="A1364" s="702"/>
      <c r="B1364" s="26" t="s">
        <v>1593</v>
      </c>
      <c r="C1364" s="26" t="s">
        <v>149</v>
      </c>
      <c r="D1364" s="49"/>
      <c r="E1364" s="49"/>
    </row>
    <row r="1365" spans="1:5" ht="15.75" customHeight="1">
      <c r="A1365" s="703" t="s">
        <v>1595</v>
      </c>
      <c r="B1365" s="27" t="s">
        <v>162</v>
      </c>
      <c r="C1365" s="27" t="s">
        <v>232</v>
      </c>
      <c r="D1365" s="73" t="s">
        <v>150</v>
      </c>
      <c r="E1365" s="49"/>
    </row>
    <row r="1366" spans="1:5" ht="15.75" customHeight="1">
      <c r="A1366" s="692"/>
      <c r="B1366" s="27" t="s">
        <v>901</v>
      </c>
      <c r="C1366" s="27" t="s">
        <v>164</v>
      </c>
      <c r="D1366" s="73" t="s">
        <v>150</v>
      </c>
      <c r="E1366" s="49"/>
    </row>
    <row r="1367" spans="1:5" ht="15.75" customHeight="1">
      <c r="A1367" s="692"/>
      <c r="B1367" s="27" t="s">
        <v>1225</v>
      </c>
      <c r="C1367" s="27" t="s">
        <v>484</v>
      </c>
      <c r="D1367" s="73" t="s">
        <v>150</v>
      </c>
      <c r="E1367" s="49"/>
    </row>
    <row r="1368" spans="1:5" ht="15.75" customHeight="1">
      <c r="A1368" s="692"/>
      <c r="B1368" s="27" t="s">
        <v>1599</v>
      </c>
      <c r="C1368" s="27" t="s">
        <v>149</v>
      </c>
      <c r="D1368" s="73" t="s">
        <v>150</v>
      </c>
      <c r="E1368" s="49"/>
    </row>
    <row r="1369" spans="1:5" ht="15.75" customHeight="1">
      <c r="A1369" s="692"/>
      <c r="B1369" s="27" t="s">
        <v>1600</v>
      </c>
      <c r="C1369" s="27" t="s">
        <v>149</v>
      </c>
      <c r="D1369" s="73" t="s">
        <v>150</v>
      </c>
      <c r="E1369" s="49"/>
    </row>
    <row r="1370" spans="1:5" ht="15.75" customHeight="1">
      <c r="A1370" s="692"/>
      <c r="B1370" s="27" t="s">
        <v>1601</v>
      </c>
      <c r="C1370" s="27" t="s">
        <v>149</v>
      </c>
      <c r="D1370" s="73" t="s">
        <v>150</v>
      </c>
      <c r="E1370" s="49"/>
    </row>
    <row r="1371" spans="1:5" ht="15.75" customHeight="1">
      <c r="A1371" s="692"/>
      <c r="B1371" s="27" t="s">
        <v>1603</v>
      </c>
      <c r="C1371" s="27" t="s">
        <v>183</v>
      </c>
      <c r="D1371" s="73" t="s">
        <v>150</v>
      </c>
      <c r="E1371" s="49"/>
    </row>
    <row r="1372" spans="1:5" ht="15.75" customHeight="1">
      <c r="A1372" s="692"/>
      <c r="B1372" s="27" t="s">
        <v>1605</v>
      </c>
      <c r="C1372" s="27" t="s">
        <v>149</v>
      </c>
      <c r="D1372" s="73"/>
      <c r="E1372" s="49"/>
    </row>
    <row r="1373" spans="1:5" ht="15.75" customHeight="1">
      <c r="A1373" s="692"/>
      <c r="B1373" s="27" t="s">
        <v>1606</v>
      </c>
      <c r="C1373" s="27" t="s">
        <v>1578</v>
      </c>
      <c r="D1373" s="73"/>
      <c r="E1373" s="49"/>
    </row>
    <row r="1374" spans="1:5" ht="15.75" customHeight="1">
      <c r="A1374" s="692"/>
      <c r="B1374" s="27" t="s">
        <v>1608</v>
      </c>
      <c r="C1374" s="27" t="s">
        <v>1578</v>
      </c>
      <c r="D1374" s="73"/>
      <c r="E1374" s="49"/>
    </row>
    <row r="1375" spans="1:5" ht="15.75" customHeight="1">
      <c r="A1375" s="692"/>
      <c r="B1375" s="27" t="s">
        <v>1610</v>
      </c>
      <c r="C1375" s="27" t="s">
        <v>1578</v>
      </c>
      <c r="D1375" s="73"/>
      <c r="E1375" s="49"/>
    </row>
    <row r="1376" spans="1:5" ht="15.75" customHeight="1">
      <c r="A1376" s="702"/>
      <c r="B1376" s="27" t="s">
        <v>1611</v>
      </c>
      <c r="C1376" s="27" t="s">
        <v>1578</v>
      </c>
      <c r="D1376" s="73"/>
      <c r="E1376" s="49"/>
    </row>
    <row r="1377" spans="1:5" ht="15.75" customHeight="1">
      <c r="A1377" s="691" t="s">
        <v>1613</v>
      </c>
      <c r="B1377" s="26" t="s">
        <v>176</v>
      </c>
      <c r="C1377" s="26" t="s">
        <v>149</v>
      </c>
      <c r="D1377" s="49" t="s">
        <v>150</v>
      </c>
      <c r="E1377" s="49"/>
    </row>
    <row r="1378" spans="1:5" ht="15.75" customHeight="1">
      <c r="A1378" s="692"/>
      <c r="B1378" s="26" t="s">
        <v>1615</v>
      </c>
      <c r="C1378" s="26" t="s">
        <v>1320</v>
      </c>
      <c r="D1378" s="49" t="s">
        <v>150</v>
      </c>
      <c r="E1378" s="49"/>
    </row>
    <row r="1379" spans="1:5" ht="15.75" customHeight="1">
      <c r="A1379" s="692"/>
      <c r="B1379" s="26" t="s">
        <v>994</v>
      </c>
      <c r="C1379" s="26" t="s">
        <v>149</v>
      </c>
      <c r="D1379" s="49" t="s">
        <v>150</v>
      </c>
      <c r="E1379" s="49"/>
    </row>
    <row r="1380" spans="1:5" ht="15.75" customHeight="1">
      <c r="A1380" s="692"/>
      <c r="B1380" s="26" t="s">
        <v>1617</v>
      </c>
      <c r="C1380" s="26" t="s">
        <v>149</v>
      </c>
      <c r="D1380" s="49" t="s">
        <v>150</v>
      </c>
      <c r="E1380" s="49"/>
    </row>
    <row r="1381" spans="1:5" ht="15.75" customHeight="1">
      <c r="A1381" s="692"/>
      <c r="B1381" s="26" t="s">
        <v>1618</v>
      </c>
      <c r="C1381" s="26" t="s">
        <v>149</v>
      </c>
      <c r="D1381" s="49"/>
      <c r="E1381" s="49"/>
    </row>
    <row r="1382" spans="1:5" ht="15.75" customHeight="1">
      <c r="A1382" s="692"/>
      <c r="B1382" s="26" t="s">
        <v>1619</v>
      </c>
      <c r="C1382" s="26" t="s">
        <v>1320</v>
      </c>
      <c r="D1382" s="49"/>
      <c r="E1382" s="49"/>
    </row>
    <row r="1383" spans="1:5" ht="15.75" customHeight="1">
      <c r="A1383" s="692"/>
      <c r="B1383" s="26" t="s">
        <v>1621</v>
      </c>
      <c r="C1383" s="26" t="s">
        <v>149</v>
      </c>
      <c r="D1383" s="49" t="s">
        <v>150</v>
      </c>
      <c r="E1383" s="49"/>
    </row>
    <row r="1384" spans="1:5" ht="15.75" customHeight="1">
      <c r="A1384" s="692"/>
      <c r="B1384" s="26" t="s">
        <v>1622</v>
      </c>
      <c r="C1384" s="26" t="s">
        <v>223</v>
      </c>
      <c r="D1384" s="49" t="s">
        <v>150</v>
      </c>
      <c r="E1384" s="49"/>
    </row>
    <row r="1385" spans="1:5" ht="15.75" customHeight="1">
      <c r="A1385" s="692"/>
      <c r="B1385" s="26" t="s">
        <v>1624</v>
      </c>
      <c r="C1385" s="26" t="s">
        <v>149</v>
      </c>
      <c r="D1385" s="49" t="s">
        <v>150</v>
      </c>
      <c r="E1385" s="49"/>
    </row>
    <row r="1386" spans="1:5" ht="15.75" customHeight="1">
      <c r="A1386" s="692"/>
      <c r="B1386" s="26" t="s">
        <v>1625</v>
      </c>
      <c r="C1386" s="26" t="s">
        <v>183</v>
      </c>
      <c r="D1386" s="49" t="s">
        <v>150</v>
      </c>
      <c r="E1386" s="49"/>
    </row>
    <row r="1387" spans="1:5" ht="15.75" customHeight="1">
      <c r="A1387" s="692"/>
      <c r="B1387" s="26" t="s">
        <v>1627</v>
      </c>
      <c r="C1387" s="26" t="s">
        <v>183</v>
      </c>
      <c r="D1387" s="49" t="s">
        <v>150</v>
      </c>
      <c r="E1387" s="49"/>
    </row>
    <row r="1388" spans="1:5" ht="15.75" customHeight="1">
      <c r="A1388" s="692"/>
      <c r="B1388" s="26" t="s">
        <v>1628</v>
      </c>
      <c r="C1388" s="26" t="s">
        <v>149</v>
      </c>
      <c r="D1388" s="49" t="s">
        <v>150</v>
      </c>
      <c r="E1388" s="49"/>
    </row>
    <row r="1389" spans="1:5" ht="15.75" customHeight="1">
      <c r="A1389" s="692"/>
      <c r="B1389" s="26" t="s">
        <v>1629</v>
      </c>
      <c r="C1389" s="26" t="s">
        <v>223</v>
      </c>
      <c r="D1389" s="49" t="s">
        <v>150</v>
      </c>
      <c r="E1389" s="49"/>
    </row>
    <row r="1390" spans="1:5" ht="15.75" customHeight="1">
      <c r="A1390" s="692"/>
      <c r="B1390" s="26" t="s">
        <v>1631</v>
      </c>
      <c r="C1390" s="26" t="s">
        <v>149</v>
      </c>
      <c r="D1390" s="49"/>
      <c r="E1390" s="49"/>
    </row>
    <row r="1391" spans="1:5" ht="15.75" customHeight="1">
      <c r="A1391" s="692"/>
      <c r="B1391" s="26" t="s">
        <v>1633</v>
      </c>
      <c r="C1391" s="26" t="s">
        <v>223</v>
      </c>
      <c r="D1391" s="49"/>
      <c r="E1391" s="49"/>
    </row>
    <row r="1392" spans="1:5" ht="15.75" customHeight="1">
      <c r="A1392" s="692"/>
      <c r="B1392" s="26" t="s">
        <v>1634</v>
      </c>
      <c r="C1392" s="26" t="s">
        <v>183</v>
      </c>
      <c r="D1392" s="49"/>
      <c r="E1392" s="49"/>
    </row>
    <row r="1393" spans="1:5" ht="15.75" customHeight="1">
      <c r="A1393" s="692"/>
      <c r="B1393" s="26" t="s">
        <v>1636</v>
      </c>
      <c r="C1393" s="26" t="s">
        <v>149</v>
      </c>
      <c r="D1393" s="49"/>
      <c r="E1393" s="49"/>
    </row>
    <row r="1394" spans="1:5" ht="15.75" customHeight="1">
      <c r="A1394" s="692"/>
      <c r="B1394" s="26" t="s">
        <v>1637</v>
      </c>
      <c r="C1394" s="26" t="s">
        <v>183</v>
      </c>
      <c r="D1394" s="49"/>
      <c r="E1394" s="49"/>
    </row>
    <row r="1395" spans="1:5" ht="15.75" customHeight="1">
      <c r="A1395" s="692"/>
      <c r="B1395" s="26" t="s">
        <v>321</v>
      </c>
      <c r="C1395" s="26" t="s">
        <v>149</v>
      </c>
      <c r="D1395" s="49" t="s">
        <v>150</v>
      </c>
      <c r="E1395" s="49"/>
    </row>
    <row r="1396" spans="1:5" ht="15.75" customHeight="1">
      <c r="A1396" s="702"/>
      <c r="B1396" s="26" t="s">
        <v>156</v>
      </c>
      <c r="C1396" s="26" t="s">
        <v>149</v>
      </c>
      <c r="D1396" s="49" t="s">
        <v>150</v>
      </c>
      <c r="E1396" s="49"/>
    </row>
    <row r="1397" spans="1:5" ht="15.75" customHeight="1">
      <c r="A1397" s="703" t="s">
        <v>1639</v>
      </c>
      <c r="B1397" s="27" t="s">
        <v>176</v>
      </c>
      <c r="C1397" s="27" t="s">
        <v>149</v>
      </c>
      <c r="D1397" s="73" t="s">
        <v>150</v>
      </c>
      <c r="E1397" s="49"/>
    </row>
    <row r="1398" spans="1:5" ht="15.75" customHeight="1">
      <c r="A1398" s="692"/>
      <c r="B1398" s="27" t="s">
        <v>1354</v>
      </c>
      <c r="C1398" s="27" t="s">
        <v>149</v>
      </c>
      <c r="D1398" s="73"/>
      <c r="E1398" s="49"/>
    </row>
    <row r="1399" spans="1:5" ht="15.75" customHeight="1">
      <c r="A1399" s="692"/>
      <c r="B1399" s="27" t="s">
        <v>311</v>
      </c>
      <c r="C1399" s="27" t="s">
        <v>149</v>
      </c>
      <c r="D1399" s="73"/>
      <c r="E1399" s="49"/>
    </row>
    <row r="1400" spans="1:5" ht="15.75" customHeight="1">
      <c r="A1400" s="692"/>
      <c r="B1400" s="27" t="s">
        <v>148</v>
      </c>
      <c r="C1400" s="27" t="s">
        <v>149</v>
      </c>
      <c r="D1400" s="73"/>
      <c r="E1400" s="49"/>
    </row>
    <row r="1401" spans="1:5" ht="15.75" customHeight="1">
      <c r="A1401" s="692"/>
      <c r="B1401" s="27" t="s">
        <v>1400</v>
      </c>
      <c r="C1401" s="27" t="s">
        <v>458</v>
      </c>
      <c r="D1401" s="73"/>
      <c r="E1401" s="49"/>
    </row>
    <row r="1402" spans="1:5" ht="15.75" customHeight="1">
      <c r="A1402" s="692"/>
      <c r="B1402" s="27" t="s">
        <v>1401</v>
      </c>
      <c r="C1402" s="27" t="s">
        <v>458</v>
      </c>
      <c r="D1402" s="73"/>
      <c r="E1402" s="49"/>
    </row>
    <row r="1403" spans="1:5" ht="15.75" customHeight="1">
      <c r="A1403" s="692"/>
      <c r="B1403" s="693" t="s">
        <v>156</v>
      </c>
      <c r="C1403" s="693" t="s">
        <v>149</v>
      </c>
      <c r="D1403" s="707"/>
      <c r="E1403" s="49"/>
    </row>
    <row r="1404" spans="1:5" ht="15.75" customHeight="1">
      <c r="A1404" s="692"/>
      <c r="B1404" s="690"/>
      <c r="C1404" s="690"/>
      <c r="D1404" s="702"/>
      <c r="E1404" s="49"/>
    </row>
    <row r="1405" spans="1:5" ht="15.75" customHeight="1">
      <c r="A1405" s="692"/>
      <c r="B1405" s="27" t="s">
        <v>1398</v>
      </c>
      <c r="C1405" s="27" t="s">
        <v>458</v>
      </c>
      <c r="D1405" s="73"/>
      <c r="E1405" s="49"/>
    </row>
    <row r="1406" spans="1:5" ht="15.75" customHeight="1">
      <c r="A1406" s="692"/>
      <c r="B1406" s="27" t="s">
        <v>1092</v>
      </c>
      <c r="C1406" s="27" t="s">
        <v>458</v>
      </c>
      <c r="D1406" s="73"/>
      <c r="E1406" s="49"/>
    </row>
    <row r="1407" spans="1:5" ht="15.75" customHeight="1">
      <c r="A1407" s="692"/>
      <c r="B1407" s="27" t="s">
        <v>1093</v>
      </c>
      <c r="C1407" s="27" t="s">
        <v>458</v>
      </c>
      <c r="D1407" s="73"/>
      <c r="E1407" s="49"/>
    </row>
    <row r="1408" spans="1:5" ht="15.75" customHeight="1">
      <c r="A1408" s="692"/>
      <c r="B1408" s="27" t="s">
        <v>1094</v>
      </c>
      <c r="C1408" s="27" t="s">
        <v>458</v>
      </c>
      <c r="D1408" s="73"/>
      <c r="E1408" s="49"/>
    </row>
    <row r="1409" spans="1:5" ht="15.75" customHeight="1">
      <c r="A1409" s="692"/>
      <c r="B1409" s="27" t="s">
        <v>1096</v>
      </c>
      <c r="C1409" s="27" t="s">
        <v>458</v>
      </c>
      <c r="D1409" s="73"/>
      <c r="E1409" s="49"/>
    </row>
    <row r="1410" spans="1:5" ht="15.75" customHeight="1">
      <c r="A1410" s="692"/>
      <c r="B1410" s="27" t="s">
        <v>1646</v>
      </c>
      <c r="C1410" s="27" t="s">
        <v>166</v>
      </c>
      <c r="D1410" s="73"/>
      <c r="E1410" s="49"/>
    </row>
    <row r="1411" spans="1:5" ht="15.75" customHeight="1">
      <c r="A1411" s="692"/>
      <c r="B1411" s="27" t="s">
        <v>1099</v>
      </c>
      <c r="C1411" s="27" t="s">
        <v>166</v>
      </c>
      <c r="D1411" s="73"/>
      <c r="E1411" s="49"/>
    </row>
    <row r="1412" spans="1:5" ht="15.75" customHeight="1">
      <c r="A1412" s="692"/>
      <c r="B1412" s="27" t="s">
        <v>1647</v>
      </c>
      <c r="C1412" s="27" t="s">
        <v>470</v>
      </c>
      <c r="D1412" s="73"/>
      <c r="E1412" s="49"/>
    </row>
    <row r="1413" spans="1:5" ht="15.75" customHeight="1">
      <c r="A1413" s="692"/>
      <c r="B1413" s="27" t="s">
        <v>1648</v>
      </c>
      <c r="C1413" s="27" t="s">
        <v>166</v>
      </c>
      <c r="D1413" s="73"/>
      <c r="E1413" s="49"/>
    </row>
    <row r="1414" spans="1:5" ht="15.75" customHeight="1">
      <c r="A1414" s="692"/>
      <c r="B1414" s="27" t="s">
        <v>1649</v>
      </c>
      <c r="C1414" s="27" t="s">
        <v>624</v>
      </c>
      <c r="D1414" s="73"/>
      <c r="E1414" s="49"/>
    </row>
    <row r="1415" spans="1:5" ht="15.75" customHeight="1">
      <c r="A1415" s="692"/>
      <c r="B1415" s="27" t="s">
        <v>1231</v>
      </c>
      <c r="C1415" s="27" t="s">
        <v>166</v>
      </c>
      <c r="D1415" s="73"/>
      <c r="E1415" s="49"/>
    </row>
    <row r="1416" spans="1:5" ht="15.75" customHeight="1">
      <c r="A1416" s="692"/>
      <c r="B1416" s="27" t="s">
        <v>1392</v>
      </c>
      <c r="C1416" s="27" t="s">
        <v>166</v>
      </c>
      <c r="D1416" s="73"/>
      <c r="E1416" s="49"/>
    </row>
    <row r="1417" spans="1:5" ht="15.75" customHeight="1">
      <c r="A1417" s="692"/>
      <c r="B1417" s="27" t="s">
        <v>1650</v>
      </c>
      <c r="C1417" s="27" t="s">
        <v>166</v>
      </c>
      <c r="D1417" s="73"/>
      <c r="E1417" s="49"/>
    </row>
    <row r="1418" spans="1:5" ht="15.75" customHeight="1">
      <c r="A1418" s="692"/>
      <c r="B1418" s="27" t="s">
        <v>1651</v>
      </c>
      <c r="C1418" s="27" t="s">
        <v>166</v>
      </c>
      <c r="D1418" s="73"/>
      <c r="E1418" s="49"/>
    </row>
    <row r="1419" spans="1:5" ht="15.75" customHeight="1">
      <c r="A1419" s="692"/>
      <c r="B1419" s="27" t="s">
        <v>194</v>
      </c>
      <c r="C1419" s="27" t="s">
        <v>974</v>
      </c>
      <c r="D1419" s="73"/>
      <c r="E1419" s="49"/>
    </row>
    <row r="1420" spans="1:5" ht="15.75" customHeight="1">
      <c r="A1420" s="692"/>
      <c r="B1420" s="27" t="s">
        <v>1102</v>
      </c>
      <c r="C1420" s="27" t="s">
        <v>149</v>
      </c>
      <c r="D1420" s="73"/>
      <c r="E1420" s="49"/>
    </row>
    <row r="1421" spans="1:5" ht="15.75" customHeight="1">
      <c r="A1421" s="692"/>
      <c r="B1421" s="27" t="s">
        <v>314</v>
      </c>
      <c r="C1421" s="27" t="s">
        <v>616</v>
      </c>
      <c r="D1421" s="73"/>
      <c r="E1421" s="49"/>
    </row>
    <row r="1422" spans="1:5" ht="15.75" customHeight="1">
      <c r="A1422" s="692"/>
      <c r="B1422" s="27" t="s">
        <v>1276</v>
      </c>
      <c r="C1422" s="27" t="s">
        <v>149</v>
      </c>
      <c r="D1422" s="73"/>
      <c r="E1422" s="49"/>
    </row>
    <row r="1423" spans="1:5" ht="15.75" customHeight="1">
      <c r="A1423" s="692"/>
      <c r="B1423" s="27" t="s">
        <v>1652</v>
      </c>
      <c r="C1423" s="27" t="s">
        <v>149</v>
      </c>
      <c r="D1423" s="73"/>
      <c r="E1423" s="49"/>
    </row>
    <row r="1424" spans="1:5" ht="15.75" customHeight="1">
      <c r="A1424" s="692"/>
      <c r="B1424" s="27" t="s">
        <v>1431</v>
      </c>
      <c r="C1424" s="27" t="s">
        <v>149</v>
      </c>
      <c r="D1424" s="73"/>
      <c r="E1424" s="49"/>
    </row>
    <row r="1425" spans="1:5" ht="15.75" customHeight="1">
      <c r="A1425" s="692"/>
      <c r="B1425" s="27" t="s">
        <v>1826</v>
      </c>
      <c r="C1425" s="27" t="s">
        <v>232</v>
      </c>
      <c r="D1425" s="73"/>
      <c r="E1425" s="49"/>
    </row>
    <row r="1426" spans="1:5" ht="15.75" customHeight="1">
      <c r="A1426" s="692"/>
      <c r="B1426" s="27" t="s">
        <v>1829</v>
      </c>
      <c r="C1426" s="27" t="s">
        <v>149</v>
      </c>
      <c r="D1426" s="73"/>
      <c r="E1426" s="49"/>
    </row>
    <row r="1427" spans="1:5" ht="15.75" customHeight="1">
      <c r="A1427" s="692"/>
      <c r="B1427" s="27" t="s">
        <v>1832</v>
      </c>
      <c r="C1427" s="27" t="s">
        <v>531</v>
      </c>
      <c r="D1427" s="73"/>
      <c r="E1427" s="49"/>
    </row>
    <row r="1428" spans="1:5" ht="15.75" customHeight="1">
      <c r="A1428" s="692"/>
      <c r="B1428" s="27" t="s">
        <v>951</v>
      </c>
      <c r="C1428" s="27" t="s">
        <v>452</v>
      </c>
      <c r="D1428" s="73"/>
      <c r="E1428" s="49"/>
    </row>
    <row r="1429" spans="1:5" ht="15.75" customHeight="1">
      <c r="A1429" s="702"/>
      <c r="B1429" s="27" t="s">
        <v>182</v>
      </c>
      <c r="C1429" s="27" t="s">
        <v>974</v>
      </c>
      <c r="D1429" s="73"/>
      <c r="E1429" s="49"/>
    </row>
    <row r="1430" spans="1:5" ht="15.75" customHeight="1">
      <c r="A1430" s="691" t="s">
        <v>1837</v>
      </c>
      <c r="B1430" s="26" t="s">
        <v>176</v>
      </c>
      <c r="C1430" s="26" t="s">
        <v>149</v>
      </c>
      <c r="D1430" s="49"/>
      <c r="E1430" s="49"/>
    </row>
    <row r="1431" spans="1:5" ht="15.75" customHeight="1">
      <c r="A1431" s="692"/>
      <c r="B1431" s="26" t="s">
        <v>311</v>
      </c>
      <c r="C1431" s="26" t="s">
        <v>149</v>
      </c>
      <c r="D1431" s="49"/>
      <c r="E1431" s="49"/>
    </row>
    <row r="1432" spans="1:5" ht="15.75" customHeight="1">
      <c r="A1432" s="692"/>
      <c r="B1432" s="26" t="s">
        <v>1846</v>
      </c>
      <c r="C1432" s="26" t="s">
        <v>149</v>
      </c>
      <c r="D1432" s="49"/>
      <c r="E1432" s="49"/>
    </row>
    <row r="1433" spans="1:5" ht="15.75" customHeight="1">
      <c r="A1433" s="692"/>
      <c r="B1433" s="26" t="s">
        <v>156</v>
      </c>
      <c r="C1433" s="26" t="s">
        <v>149</v>
      </c>
      <c r="D1433" s="49"/>
      <c r="E1433" s="49"/>
    </row>
    <row r="1434" spans="1:5" ht="15.75" customHeight="1">
      <c r="A1434" s="692"/>
      <c r="B1434" s="26" t="s">
        <v>1225</v>
      </c>
      <c r="C1434" s="26" t="s">
        <v>484</v>
      </c>
      <c r="D1434" s="49"/>
      <c r="E1434" s="49"/>
    </row>
    <row r="1435" spans="1:5" ht="15.75" customHeight="1">
      <c r="A1435" s="692"/>
      <c r="B1435" s="26" t="s">
        <v>1854</v>
      </c>
      <c r="C1435" s="26" t="s">
        <v>149</v>
      </c>
      <c r="D1435" s="49"/>
      <c r="E1435" s="49"/>
    </row>
    <row r="1436" spans="1:5" ht="15.75" customHeight="1">
      <c r="A1436" s="692"/>
      <c r="B1436" s="26" t="s">
        <v>934</v>
      </c>
      <c r="C1436" s="26" t="s">
        <v>149</v>
      </c>
      <c r="D1436" s="49"/>
      <c r="E1436" s="49"/>
    </row>
    <row r="1437" spans="1:5" ht="15.75" customHeight="1">
      <c r="A1437" s="692"/>
      <c r="B1437" s="26" t="s">
        <v>1858</v>
      </c>
      <c r="C1437" s="26" t="s">
        <v>974</v>
      </c>
      <c r="D1437" s="49"/>
      <c r="E1437" s="49"/>
    </row>
    <row r="1438" spans="1:5" ht="15.75" customHeight="1">
      <c r="A1438" s="692"/>
      <c r="B1438" s="26" t="s">
        <v>314</v>
      </c>
      <c r="C1438" s="26" t="s">
        <v>616</v>
      </c>
      <c r="D1438" s="49"/>
      <c r="E1438" s="49"/>
    </row>
    <row r="1439" spans="1:5" ht="15.75" customHeight="1">
      <c r="A1439" s="692"/>
      <c r="B1439" s="26" t="s">
        <v>1862</v>
      </c>
      <c r="C1439" s="26" t="s">
        <v>149</v>
      </c>
      <c r="D1439" s="49"/>
      <c r="E1439" s="49"/>
    </row>
    <row r="1440" spans="1:5" ht="15.75" customHeight="1">
      <c r="A1440" s="692"/>
      <c r="B1440" s="26" t="s">
        <v>148</v>
      </c>
      <c r="C1440" s="26" t="s">
        <v>149</v>
      </c>
      <c r="D1440" s="49"/>
      <c r="E1440" s="49"/>
    </row>
    <row r="1441" spans="1:6" ht="15.75" customHeight="1">
      <c r="A1441" s="692"/>
      <c r="B1441" s="26" t="s">
        <v>951</v>
      </c>
      <c r="C1441" s="26" t="s">
        <v>452</v>
      </c>
      <c r="D1441" s="49"/>
      <c r="E1441" s="49"/>
    </row>
    <row r="1442" spans="1:6" ht="15.75" customHeight="1">
      <c r="A1442" s="702"/>
      <c r="B1442" s="26" t="s">
        <v>162</v>
      </c>
      <c r="C1442" s="26" t="s">
        <v>232</v>
      </c>
      <c r="D1442" s="49"/>
      <c r="E1442" s="49"/>
    </row>
    <row r="1443" spans="1:6" ht="15.75" customHeight="1">
      <c r="A1443" s="703" t="s">
        <v>424</v>
      </c>
      <c r="B1443" s="27" t="s">
        <v>176</v>
      </c>
      <c r="C1443" s="27" t="s">
        <v>149</v>
      </c>
      <c r="D1443" s="73" t="s">
        <v>150</v>
      </c>
      <c r="E1443" s="92" t="s">
        <v>1874</v>
      </c>
    </row>
    <row r="1444" spans="1:6" ht="15.75" customHeight="1">
      <c r="A1444" s="692"/>
      <c r="B1444" s="27" t="s">
        <v>156</v>
      </c>
      <c r="C1444" s="27" t="s">
        <v>149</v>
      </c>
      <c r="D1444" s="73"/>
      <c r="E1444" s="93" t="s">
        <v>1885</v>
      </c>
    </row>
    <row r="1445" spans="1:6" ht="15.75" customHeight="1">
      <c r="A1445" s="692"/>
      <c r="B1445" s="27" t="s">
        <v>1126</v>
      </c>
      <c r="C1445" s="27" t="s">
        <v>149</v>
      </c>
      <c r="D1445" s="73"/>
      <c r="E1445" s="13" t="s">
        <v>1889</v>
      </c>
    </row>
    <row r="1446" spans="1:6" ht="15.75" customHeight="1">
      <c r="A1446" s="692"/>
      <c r="B1446" s="27" t="s">
        <v>934</v>
      </c>
      <c r="C1446" s="27" t="s">
        <v>149</v>
      </c>
      <c r="D1446" s="73"/>
      <c r="E1446" s="94" t="s">
        <v>1890</v>
      </c>
    </row>
    <row r="1447" spans="1:6" ht="15.75" customHeight="1">
      <c r="A1447" s="692"/>
      <c r="B1447" s="27" t="s">
        <v>148</v>
      </c>
      <c r="C1447" s="27" t="s">
        <v>149</v>
      </c>
      <c r="D1447" s="73"/>
      <c r="E1447" s="94" t="s">
        <v>1898</v>
      </c>
    </row>
    <row r="1448" spans="1:6" ht="15.75" customHeight="1">
      <c r="A1448" s="692"/>
      <c r="B1448" s="27" t="s">
        <v>311</v>
      </c>
      <c r="C1448" s="27" t="s">
        <v>149</v>
      </c>
      <c r="D1448" s="73"/>
      <c r="E1448" s="92" t="s">
        <v>1901</v>
      </c>
    </row>
    <row r="1449" spans="1:6" ht="15.75" customHeight="1">
      <c r="A1449" s="692"/>
      <c r="B1449" s="27" t="s">
        <v>1531</v>
      </c>
      <c r="C1449" s="27" t="s">
        <v>149</v>
      </c>
      <c r="D1449" s="73"/>
      <c r="E1449" s="92" t="s">
        <v>1904</v>
      </c>
    </row>
    <row r="1450" spans="1:6" ht="15.75" customHeight="1">
      <c r="A1450" s="692"/>
      <c r="B1450" s="27" t="s">
        <v>1905</v>
      </c>
      <c r="C1450" s="27" t="s">
        <v>1320</v>
      </c>
      <c r="D1450" s="73"/>
      <c r="E1450" s="94" t="s">
        <v>1906</v>
      </c>
    </row>
    <row r="1451" spans="1:6" ht="15.75" customHeight="1">
      <c r="A1451" s="692"/>
      <c r="B1451" s="27" t="s">
        <v>1102</v>
      </c>
      <c r="C1451" s="27" t="s">
        <v>149</v>
      </c>
      <c r="D1451" s="73"/>
      <c r="E1451" s="92" t="s">
        <v>1909</v>
      </c>
    </row>
    <row r="1452" spans="1:6" ht="15.75" customHeight="1">
      <c r="A1452" s="692"/>
      <c r="B1452" s="27" t="s">
        <v>182</v>
      </c>
      <c r="C1452" s="27" t="s">
        <v>974</v>
      </c>
      <c r="D1452" s="73"/>
      <c r="E1452" s="92" t="s">
        <v>1911</v>
      </c>
      <c r="F1452" s="13" t="s">
        <v>1912</v>
      </c>
    </row>
    <row r="1453" spans="1:6" ht="15.75" customHeight="1">
      <c r="A1453" s="692"/>
      <c r="B1453" s="27" t="s">
        <v>194</v>
      </c>
      <c r="C1453" s="27" t="s">
        <v>974</v>
      </c>
      <c r="D1453" s="73"/>
      <c r="E1453" s="92" t="s">
        <v>1914</v>
      </c>
      <c r="F1453" s="13" t="s">
        <v>1912</v>
      </c>
    </row>
    <row r="1454" spans="1:6" ht="15.75" customHeight="1">
      <c r="A1454" s="692"/>
      <c r="B1454" s="27" t="s">
        <v>1221</v>
      </c>
      <c r="C1454" s="27" t="s">
        <v>974</v>
      </c>
      <c r="D1454" s="73"/>
      <c r="E1454" s="92" t="s">
        <v>1917</v>
      </c>
    </row>
    <row r="1455" spans="1:6" ht="15.75" customHeight="1">
      <c r="A1455" s="692"/>
      <c r="B1455" s="27" t="s">
        <v>1919</v>
      </c>
      <c r="C1455" s="27" t="s">
        <v>149</v>
      </c>
      <c r="D1455" s="73"/>
      <c r="E1455" s="94" t="s">
        <v>1035</v>
      </c>
    </row>
    <row r="1456" spans="1:6" ht="15.75" customHeight="1">
      <c r="A1456" s="692"/>
      <c r="B1456" s="27" t="s">
        <v>1921</v>
      </c>
      <c r="C1456" s="27" t="s">
        <v>149</v>
      </c>
      <c r="D1456" s="73"/>
      <c r="E1456" s="94" t="s">
        <v>1035</v>
      </c>
    </row>
    <row r="1457" spans="1:5" ht="15.75" customHeight="1">
      <c r="A1457" s="692"/>
      <c r="B1457" s="27" t="s">
        <v>1399</v>
      </c>
      <c r="C1457" s="27" t="s">
        <v>449</v>
      </c>
      <c r="D1457" s="73"/>
      <c r="E1457" s="92" t="s">
        <v>1924</v>
      </c>
    </row>
    <row r="1458" spans="1:5" ht="15.75" customHeight="1">
      <c r="A1458" s="692"/>
      <c r="B1458" s="27" t="s">
        <v>1524</v>
      </c>
      <c r="C1458" s="27" t="s">
        <v>149</v>
      </c>
      <c r="D1458" s="73"/>
      <c r="E1458" s="92" t="s">
        <v>1925</v>
      </c>
    </row>
    <row r="1459" spans="1:5" ht="15.75" customHeight="1">
      <c r="A1459" s="692"/>
      <c r="B1459" s="27" t="s">
        <v>1926</v>
      </c>
      <c r="C1459" s="27" t="s">
        <v>149</v>
      </c>
      <c r="D1459" s="73"/>
      <c r="E1459" s="94" t="s">
        <v>1927</v>
      </c>
    </row>
    <row r="1460" spans="1:5" ht="15.75" customHeight="1">
      <c r="A1460" s="692"/>
      <c r="B1460" s="27" t="s">
        <v>1928</v>
      </c>
      <c r="C1460" s="27" t="s">
        <v>149</v>
      </c>
      <c r="D1460" s="73"/>
      <c r="E1460" s="94" t="s">
        <v>1035</v>
      </c>
    </row>
    <row r="1461" spans="1:5" ht="15.75" customHeight="1">
      <c r="A1461" s="692"/>
      <c r="B1461" s="27" t="s">
        <v>1931</v>
      </c>
      <c r="C1461" s="27" t="s">
        <v>149</v>
      </c>
      <c r="D1461" s="73"/>
      <c r="E1461" s="92" t="s">
        <v>1933</v>
      </c>
    </row>
    <row r="1462" spans="1:5" ht="15.75" customHeight="1">
      <c r="A1462" s="692"/>
      <c r="B1462" s="27" t="s">
        <v>1935</v>
      </c>
      <c r="C1462" s="27" t="s">
        <v>1320</v>
      </c>
      <c r="D1462" s="73"/>
      <c r="E1462" s="94" t="s">
        <v>1035</v>
      </c>
    </row>
    <row r="1463" spans="1:5" ht="15.75" customHeight="1">
      <c r="A1463" s="692"/>
      <c r="B1463" s="27" t="s">
        <v>990</v>
      </c>
      <c r="C1463" s="27" t="s">
        <v>149</v>
      </c>
      <c r="D1463" s="73"/>
      <c r="E1463" s="93" t="s">
        <v>1938</v>
      </c>
    </row>
    <row r="1464" spans="1:5" ht="15.75" customHeight="1">
      <c r="A1464" s="692"/>
      <c r="B1464" s="27" t="s">
        <v>1939</v>
      </c>
      <c r="C1464" s="27" t="s">
        <v>149</v>
      </c>
      <c r="D1464" s="73"/>
      <c r="E1464" s="92" t="s">
        <v>1941</v>
      </c>
    </row>
    <row r="1465" spans="1:5" ht="15.75" customHeight="1">
      <c r="A1465" s="692"/>
      <c r="B1465" s="27" t="s">
        <v>209</v>
      </c>
      <c r="C1465" s="27" t="s">
        <v>149</v>
      </c>
      <c r="D1465" s="73"/>
      <c r="E1465" s="92" t="s">
        <v>1943</v>
      </c>
    </row>
    <row r="1466" spans="1:5" ht="15.75" customHeight="1">
      <c r="A1466" s="692"/>
      <c r="B1466" s="27" t="s">
        <v>1527</v>
      </c>
      <c r="C1466" s="27" t="s">
        <v>1320</v>
      </c>
      <c r="D1466" s="73"/>
      <c r="E1466" s="95" t="s">
        <v>1946</v>
      </c>
    </row>
    <row r="1467" spans="1:5" ht="15.75" customHeight="1">
      <c r="A1467" s="692"/>
      <c r="B1467" s="27" t="s">
        <v>1528</v>
      </c>
      <c r="C1467" s="27" t="s">
        <v>974</v>
      </c>
      <c r="D1467" s="73"/>
      <c r="E1467" s="92" t="s">
        <v>1956</v>
      </c>
    </row>
    <row r="1468" spans="1:5" ht="15.75" customHeight="1">
      <c r="A1468" s="692"/>
      <c r="B1468" s="27" t="s">
        <v>1958</v>
      </c>
      <c r="C1468" s="27" t="s">
        <v>1320</v>
      </c>
      <c r="D1468" s="73"/>
      <c r="E1468" s="92" t="s">
        <v>1960</v>
      </c>
    </row>
    <row r="1469" spans="1:5" ht="15.75" customHeight="1">
      <c r="A1469" s="692"/>
      <c r="B1469" s="27" t="s">
        <v>1265</v>
      </c>
      <c r="C1469" s="27" t="s">
        <v>449</v>
      </c>
      <c r="D1469" s="73"/>
      <c r="E1469" s="92" t="s">
        <v>1962</v>
      </c>
    </row>
    <row r="1470" spans="1:5" ht="15.75" customHeight="1">
      <c r="A1470" s="692"/>
      <c r="B1470" s="27" t="s">
        <v>1964</v>
      </c>
      <c r="C1470" s="27" t="s">
        <v>149</v>
      </c>
      <c r="D1470" s="73"/>
      <c r="E1470" s="92" t="s">
        <v>1966</v>
      </c>
    </row>
    <row r="1471" spans="1:5" ht="15.75" customHeight="1">
      <c r="A1471" s="692"/>
      <c r="B1471" s="27" t="s">
        <v>1967</v>
      </c>
      <c r="C1471" s="27" t="s">
        <v>149</v>
      </c>
      <c r="D1471" s="73"/>
      <c r="E1471" s="92" t="s">
        <v>1969</v>
      </c>
    </row>
    <row r="1472" spans="1:5" ht="15.75" customHeight="1">
      <c r="A1472" s="692"/>
      <c r="B1472" s="27" t="s">
        <v>1970</v>
      </c>
      <c r="C1472" s="27" t="s">
        <v>974</v>
      </c>
      <c r="D1472" s="73"/>
      <c r="E1472" s="92" t="s">
        <v>1972</v>
      </c>
    </row>
    <row r="1473" spans="1:5" ht="15.75" customHeight="1">
      <c r="A1473" s="692"/>
      <c r="B1473" s="27" t="s">
        <v>1281</v>
      </c>
      <c r="C1473" s="27" t="s">
        <v>149</v>
      </c>
      <c r="D1473" s="73"/>
      <c r="E1473" s="94" t="s">
        <v>1890</v>
      </c>
    </row>
    <row r="1474" spans="1:5" ht="15.75" customHeight="1">
      <c r="A1474" s="692"/>
      <c r="B1474" s="27" t="s">
        <v>1975</v>
      </c>
      <c r="C1474" s="27" t="s">
        <v>149</v>
      </c>
      <c r="D1474" s="73"/>
      <c r="E1474" s="94" t="s">
        <v>1977</v>
      </c>
    </row>
    <row r="1475" spans="1:5" ht="15.75" customHeight="1">
      <c r="A1475" s="692"/>
      <c r="B1475" s="27" t="s">
        <v>1978</v>
      </c>
      <c r="C1475" s="27" t="s">
        <v>149</v>
      </c>
      <c r="D1475" s="73"/>
      <c r="E1475" s="92" t="s">
        <v>1980</v>
      </c>
    </row>
    <row r="1476" spans="1:5" ht="15.75" customHeight="1">
      <c r="A1476" s="692"/>
      <c r="B1476" s="27" t="s">
        <v>1983</v>
      </c>
      <c r="C1476" s="27" t="s">
        <v>476</v>
      </c>
      <c r="D1476" s="73"/>
      <c r="E1476" s="92" t="s">
        <v>1985</v>
      </c>
    </row>
    <row r="1477" spans="1:5" ht="15.75" customHeight="1">
      <c r="A1477" s="692"/>
      <c r="B1477" s="27" t="s">
        <v>1987</v>
      </c>
      <c r="C1477" s="27" t="s">
        <v>149</v>
      </c>
      <c r="D1477" s="73"/>
      <c r="E1477" s="92" t="s">
        <v>1988</v>
      </c>
    </row>
    <row r="1478" spans="1:5" ht="15.75" customHeight="1">
      <c r="A1478" s="692"/>
      <c r="B1478" s="27" t="s">
        <v>1991</v>
      </c>
      <c r="C1478" s="27" t="s">
        <v>974</v>
      </c>
      <c r="D1478" s="73"/>
      <c r="E1478" s="92" t="s">
        <v>1992</v>
      </c>
    </row>
    <row r="1479" spans="1:5" ht="15.75" customHeight="1">
      <c r="A1479" s="692"/>
      <c r="B1479" s="27" t="s">
        <v>314</v>
      </c>
      <c r="C1479" s="27" t="s">
        <v>616</v>
      </c>
      <c r="D1479" s="73"/>
      <c r="E1479" s="92" t="s">
        <v>1995</v>
      </c>
    </row>
    <row r="1480" spans="1:5" ht="15.75" customHeight="1">
      <c r="A1480" s="692"/>
      <c r="B1480" s="27" t="s">
        <v>1276</v>
      </c>
      <c r="C1480" s="27" t="s">
        <v>149</v>
      </c>
      <c r="D1480" s="73"/>
      <c r="E1480" s="92" t="s">
        <v>2064</v>
      </c>
    </row>
    <row r="1481" spans="1:5" ht="15.75" customHeight="1">
      <c r="A1481" s="692"/>
      <c r="B1481" s="27" t="s">
        <v>303</v>
      </c>
      <c r="C1481" s="27" t="s">
        <v>149</v>
      </c>
      <c r="D1481" s="73"/>
      <c r="E1481" s="92" t="s">
        <v>2066</v>
      </c>
    </row>
    <row r="1482" spans="1:5" ht="15.75" customHeight="1">
      <c r="A1482" s="692"/>
      <c r="B1482" s="27" t="s">
        <v>1291</v>
      </c>
      <c r="C1482" s="27" t="s">
        <v>149</v>
      </c>
      <c r="D1482" s="73"/>
      <c r="E1482" s="94" t="s">
        <v>1890</v>
      </c>
    </row>
    <row r="1483" spans="1:5" ht="15.75" customHeight="1">
      <c r="A1483" s="692"/>
      <c r="B1483" s="27" t="s">
        <v>158</v>
      </c>
      <c r="C1483" s="27" t="s">
        <v>149</v>
      </c>
      <c r="D1483" s="73"/>
      <c r="E1483" s="92" t="s">
        <v>2069</v>
      </c>
    </row>
    <row r="1484" spans="1:5" ht="15.75" customHeight="1">
      <c r="A1484" s="692"/>
      <c r="B1484" s="27" t="s">
        <v>2071</v>
      </c>
      <c r="C1484" s="27" t="s">
        <v>974</v>
      </c>
      <c r="D1484" s="73"/>
      <c r="E1484" s="92" t="s">
        <v>2073</v>
      </c>
    </row>
    <row r="1485" spans="1:5" ht="15.75" customHeight="1">
      <c r="A1485" s="692"/>
      <c r="B1485" s="27" t="s">
        <v>2074</v>
      </c>
      <c r="C1485" s="27" t="s">
        <v>149</v>
      </c>
      <c r="D1485" s="73"/>
      <c r="E1485" s="94" t="s">
        <v>1890</v>
      </c>
    </row>
    <row r="1486" spans="1:5" ht="15.75" customHeight="1">
      <c r="A1486" s="692"/>
      <c r="B1486" s="27" t="s">
        <v>951</v>
      </c>
      <c r="C1486" s="27" t="s">
        <v>452</v>
      </c>
      <c r="D1486" s="73"/>
      <c r="E1486" s="94" t="s">
        <v>1035</v>
      </c>
    </row>
    <row r="1487" spans="1:5" ht="15.75" customHeight="1">
      <c r="A1487" s="692"/>
      <c r="B1487" s="27" t="s">
        <v>2077</v>
      </c>
      <c r="C1487" s="27" t="s">
        <v>149</v>
      </c>
      <c r="D1487" s="73"/>
      <c r="E1487" s="94" t="s">
        <v>1890</v>
      </c>
    </row>
    <row r="1488" spans="1:5" ht="15.75" customHeight="1">
      <c r="A1488" s="692"/>
      <c r="B1488" s="27" t="s">
        <v>2079</v>
      </c>
      <c r="C1488" s="27" t="s">
        <v>149</v>
      </c>
      <c r="D1488" s="73"/>
      <c r="E1488" s="94" t="s">
        <v>1890</v>
      </c>
    </row>
    <row r="1489" spans="1:5" ht="15.75" customHeight="1">
      <c r="A1489" s="702"/>
      <c r="B1489" s="27" t="s">
        <v>2083</v>
      </c>
      <c r="C1489" s="27" t="s">
        <v>149</v>
      </c>
      <c r="D1489" s="73"/>
      <c r="E1489" s="94" t="s">
        <v>1890</v>
      </c>
    </row>
    <row r="1490" spans="1:5" ht="15.75" customHeight="1">
      <c r="A1490" s="691" t="s">
        <v>2084</v>
      </c>
      <c r="B1490" s="26" t="s">
        <v>2087</v>
      </c>
      <c r="C1490" s="26" t="s">
        <v>149</v>
      </c>
      <c r="D1490" s="49" t="s">
        <v>150</v>
      </c>
      <c r="E1490" s="49"/>
    </row>
    <row r="1491" spans="1:5" ht="15.75" customHeight="1">
      <c r="A1491" s="692"/>
      <c r="B1491" s="26" t="s">
        <v>2089</v>
      </c>
      <c r="C1491" s="26" t="s">
        <v>149</v>
      </c>
      <c r="D1491" s="49" t="s">
        <v>150</v>
      </c>
      <c r="E1491" s="49"/>
    </row>
    <row r="1492" spans="1:5" ht="15.75" customHeight="1">
      <c r="A1492" s="692"/>
      <c r="B1492" s="26" t="s">
        <v>2091</v>
      </c>
      <c r="C1492" s="26" t="s">
        <v>458</v>
      </c>
      <c r="D1492" s="49" t="s">
        <v>150</v>
      </c>
      <c r="E1492" s="49"/>
    </row>
    <row r="1493" spans="1:5" ht="15.75" customHeight="1">
      <c r="A1493" s="692"/>
      <c r="B1493" s="26" t="s">
        <v>2092</v>
      </c>
      <c r="C1493" s="26" t="s">
        <v>458</v>
      </c>
      <c r="D1493" s="49" t="s">
        <v>150</v>
      </c>
      <c r="E1493" s="49"/>
    </row>
    <row r="1494" spans="1:5" ht="15.75" customHeight="1">
      <c r="A1494" s="692"/>
      <c r="B1494" s="26" t="s">
        <v>2095</v>
      </c>
      <c r="C1494" s="26" t="s">
        <v>149</v>
      </c>
      <c r="D1494" s="49"/>
      <c r="E1494" s="49"/>
    </row>
    <row r="1495" spans="1:5" ht="15.75" customHeight="1">
      <c r="A1495" s="702"/>
      <c r="B1495" s="26" t="s">
        <v>156</v>
      </c>
      <c r="C1495" s="26" t="s">
        <v>149</v>
      </c>
      <c r="D1495" s="49"/>
      <c r="E1495" s="49"/>
    </row>
    <row r="1496" spans="1:5" ht="15.75" customHeight="1">
      <c r="A1496" s="703" t="s">
        <v>2096</v>
      </c>
      <c r="B1496" s="27" t="s">
        <v>2099</v>
      </c>
      <c r="C1496" s="27" t="s">
        <v>1129</v>
      </c>
      <c r="D1496" s="73" t="s">
        <v>150</v>
      </c>
      <c r="E1496" s="49"/>
    </row>
    <row r="1497" spans="1:5" ht="15.75" customHeight="1">
      <c r="A1497" s="692"/>
      <c r="B1497" s="27" t="s">
        <v>329</v>
      </c>
      <c r="C1497" s="27" t="s">
        <v>149</v>
      </c>
      <c r="D1497" s="73" t="s">
        <v>150</v>
      </c>
      <c r="E1497" s="49"/>
    </row>
    <row r="1498" spans="1:5" ht="15.75" customHeight="1">
      <c r="A1498" s="692"/>
      <c r="B1498" s="27" t="s">
        <v>148</v>
      </c>
      <c r="C1498" s="27" t="s">
        <v>149</v>
      </c>
      <c r="D1498" s="73"/>
      <c r="E1498" s="49"/>
    </row>
    <row r="1499" spans="1:5" ht="15.75" customHeight="1">
      <c r="A1499" s="692"/>
      <c r="B1499" s="27" t="s">
        <v>1531</v>
      </c>
      <c r="C1499" s="27" t="s">
        <v>149</v>
      </c>
      <c r="D1499" s="73"/>
      <c r="E1499" s="49"/>
    </row>
    <row r="1500" spans="1:5" ht="15.75" customHeight="1">
      <c r="A1500" s="692"/>
      <c r="B1500" s="27" t="s">
        <v>1182</v>
      </c>
      <c r="C1500" s="27" t="s">
        <v>974</v>
      </c>
      <c r="D1500" s="73"/>
      <c r="E1500" s="49"/>
    </row>
    <row r="1501" spans="1:5" ht="15.75" customHeight="1">
      <c r="A1501" s="692"/>
      <c r="B1501" s="27" t="s">
        <v>2105</v>
      </c>
      <c r="C1501" s="27" t="s">
        <v>149</v>
      </c>
      <c r="D1501" s="73"/>
      <c r="E1501" s="49"/>
    </row>
    <row r="1502" spans="1:5" ht="15.75" customHeight="1">
      <c r="A1502" s="692"/>
      <c r="B1502" s="27" t="s">
        <v>2107</v>
      </c>
      <c r="C1502" s="27" t="s">
        <v>974</v>
      </c>
      <c r="D1502" s="73"/>
      <c r="E1502" s="49"/>
    </row>
    <row r="1503" spans="1:5" ht="15.75" customHeight="1">
      <c r="A1503" s="702"/>
      <c r="B1503" s="27" t="s">
        <v>156</v>
      </c>
      <c r="C1503" s="27" t="s">
        <v>149</v>
      </c>
      <c r="D1503" s="73"/>
      <c r="E1503" s="49"/>
    </row>
    <row r="1504" spans="1:5" ht="15.75" customHeight="1">
      <c r="A1504" s="704" t="s">
        <v>2111</v>
      </c>
      <c r="B1504" s="26" t="s">
        <v>176</v>
      </c>
      <c r="C1504" s="26" t="s">
        <v>149</v>
      </c>
      <c r="D1504" s="49" t="s">
        <v>150</v>
      </c>
      <c r="E1504" s="49"/>
    </row>
    <row r="1505" spans="1:5" ht="15.75" customHeight="1">
      <c r="A1505" s="692"/>
      <c r="B1505" s="26" t="s">
        <v>148</v>
      </c>
      <c r="C1505" s="26" t="s">
        <v>149</v>
      </c>
      <c r="D1505" s="49"/>
      <c r="E1505" s="49"/>
    </row>
    <row r="1506" spans="1:5" ht="15.75" customHeight="1">
      <c r="A1506" s="692"/>
      <c r="B1506" s="26" t="s">
        <v>1532</v>
      </c>
      <c r="C1506" s="26" t="s">
        <v>149</v>
      </c>
      <c r="D1506" s="49"/>
      <c r="E1506" s="49"/>
    </row>
    <row r="1507" spans="1:5" ht="15.75" customHeight="1">
      <c r="A1507" s="692"/>
      <c r="B1507" s="26" t="s">
        <v>2119</v>
      </c>
      <c r="C1507" s="26" t="s">
        <v>1082</v>
      </c>
      <c r="D1507" s="49"/>
      <c r="E1507" s="49"/>
    </row>
    <row r="1508" spans="1:5" ht="15.75" customHeight="1">
      <c r="A1508" s="692"/>
      <c r="B1508" s="26" t="s">
        <v>1128</v>
      </c>
      <c r="C1508" s="26" t="s">
        <v>2121</v>
      </c>
      <c r="D1508" s="49"/>
      <c r="E1508" s="49"/>
    </row>
    <row r="1509" spans="1:5" ht="15.75" customHeight="1">
      <c r="A1509" s="692"/>
      <c r="B1509" s="26" t="s">
        <v>2123</v>
      </c>
      <c r="C1509" s="26" t="s">
        <v>270</v>
      </c>
      <c r="D1509" s="49"/>
      <c r="E1509" s="49"/>
    </row>
    <row r="1510" spans="1:5" ht="15.75" customHeight="1">
      <c r="A1510" s="692"/>
      <c r="B1510" s="26" t="s">
        <v>2126</v>
      </c>
      <c r="C1510" s="26" t="s">
        <v>484</v>
      </c>
      <c r="D1510" s="49"/>
      <c r="E1510" s="49"/>
    </row>
    <row r="1511" spans="1:5" ht="15.75" customHeight="1">
      <c r="A1511" s="692"/>
      <c r="B1511" s="26" t="s">
        <v>2128</v>
      </c>
      <c r="C1511" s="26" t="s">
        <v>2121</v>
      </c>
      <c r="D1511" s="49"/>
      <c r="E1511" s="49"/>
    </row>
    <row r="1512" spans="1:5" ht="15.75" customHeight="1">
      <c r="A1512" s="692"/>
      <c r="B1512" s="26" t="s">
        <v>2130</v>
      </c>
      <c r="C1512" s="26" t="s">
        <v>164</v>
      </c>
      <c r="D1512" s="49"/>
      <c r="E1512" s="49"/>
    </row>
    <row r="1513" spans="1:5" ht="15.75" customHeight="1">
      <c r="A1513" s="692"/>
      <c r="B1513" s="26" t="s">
        <v>2133</v>
      </c>
      <c r="C1513" s="26" t="s">
        <v>164</v>
      </c>
      <c r="D1513" s="49"/>
      <c r="E1513" s="49"/>
    </row>
    <row r="1514" spans="1:5" ht="15.75" customHeight="1">
      <c r="A1514" s="692"/>
      <c r="B1514" s="26" t="s">
        <v>2135</v>
      </c>
      <c r="C1514" s="26" t="s">
        <v>164</v>
      </c>
      <c r="D1514" s="49"/>
      <c r="E1514" s="49"/>
    </row>
    <row r="1515" spans="1:5" ht="15.75" customHeight="1">
      <c r="A1515" s="692"/>
      <c r="B1515" s="26" t="s">
        <v>2137</v>
      </c>
      <c r="C1515" s="26" t="s">
        <v>2138</v>
      </c>
      <c r="D1515" s="49"/>
      <c r="E1515" s="49"/>
    </row>
    <row r="1516" spans="1:5" ht="15.75" customHeight="1">
      <c r="A1516" s="692"/>
      <c r="B1516" s="26" t="s">
        <v>2140</v>
      </c>
      <c r="C1516" s="26" t="s">
        <v>2142</v>
      </c>
      <c r="D1516" s="49"/>
      <c r="E1516" s="49"/>
    </row>
    <row r="1517" spans="1:5" ht="15.75" customHeight="1">
      <c r="A1517" s="692"/>
      <c r="B1517" s="26" t="s">
        <v>2143</v>
      </c>
      <c r="C1517" s="26" t="s">
        <v>270</v>
      </c>
      <c r="D1517" s="49"/>
      <c r="E1517" s="49"/>
    </row>
    <row r="1518" spans="1:5" ht="15.75" customHeight="1">
      <c r="A1518" s="692"/>
      <c r="B1518" s="26" t="s">
        <v>2145</v>
      </c>
      <c r="C1518" s="26" t="s">
        <v>2121</v>
      </c>
      <c r="D1518" s="49"/>
      <c r="E1518" s="49"/>
    </row>
    <row r="1519" spans="1:5" ht="15.75" customHeight="1">
      <c r="A1519" s="692"/>
      <c r="B1519" s="26" t="s">
        <v>1136</v>
      </c>
      <c r="C1519" s="26" t="s">
        <v>232</v>
      </c>
      <c r="D1519" s="49"/>
      <c r="E1519" s="49"/>
    </row>
    <row r="1520" spans="1:5" ht="15.75" customHeight="1">
      <c r="A1520" s="692"/>
      <c r="B1520" s="26" t="s">
        <v>2147</v>
      </c>
      <c r="C1520" s="26" t="s">
        <v>476</v>
      </c>
      <c r="D1520" s="49"/>
      <c r="E1520" s="49"/>
    </row>
    <row r="1521" spans="1:5" ht="15.75" customHeight="1">
      <c r="A1521" s="692"/>
      <c r="B1521" s="26" t="s">
        <v>2150</v>
      </c>
      <c r="C1521" s="26" t="s">
        <v>1259</v>
      </c>
      <c r="D1521" s="49"/>
      <c r="E1521" s="49"/>
    </row>
    <row r="1522" spans="1:5" ht="15.75" customHeight="1">
      <c r="A1522" s="692"/>
      <c r="B1522" s="26" t="s">
        <v>2152</v>
      </c>
      <c r="C1522" s="26" t="s">
        <v>1075</v>
      </c>
      <c r="D1522" s="49"/>
      <c r="E1522" s="49"/>
    </row>
    <row r="1523" spans="1:5" ht="15.75" customHeight="1">
      <c r="A1523" s="692"/>
      <c r="B1523" s="26" t="s">
        <v>2153</v>
      </c>
      <c r="C1523" s="26" t="s">
        <v>215</v>
      </c>
      <c r="D1523" s="49"/>
      <c r="E1523" s="49"/>
    </row>
    <row r="1524" spans="1:5" ht="15.75" customHeight="1">
      <c r="A1524" s="692"/>
      <c r="B1524" s="26" t="s">
        <v>2155</v>
      </c>
      <c r="C1524" s="26" t="s">
        <v>531</v>
      </c>
      <c r="D1524" s="49"/>
      <c r="E1524" s="49"/>
    </row>
    <row r="1525" spans="1:5" ht="15.75" customHeight="1">
      <c r="A1525" s="692"/>
      <c r="B1525" s="26" t="s">
        <v>314</v>
      </c>
      <c r="C1525" s="26" t="s">
        <v>223</v>
      </c>
      <c r="D1525" s="49"/>
      <c r="E1525" s="49"/>
    </row>
    <row r="1526" spans="1:5" ht="15.75" customHeight="1">
      <c r="A1526" s="692"/>
      <c r="B1526" s="26" t="s">
        <v>2159</v>
      </c>
      <c r="C1526" s="26" t="s">
        <v>2160</v>
      </c>
      <c r="D1526" s="49"/>
      <c r="E1526" s="49"/>
    </row>
    <row r="1527" spans="1:5" ht="15.75" customHeight="1">
      <c r="A1527" s="692"/>
      <c r="B1527" s="26" t="s">
        <v>2162</v>
      </c>
      <c r="C1527" s="26" t="s">
        <v>2138</v>
      </c>
      <c r="D1527" s="49"/>
      <c r="E1527" s="49"/>
    </row>
    <row r="1528" spans="1:5" ht="15.75" customHeight="1">
      <c r="A1528" s="692"/>
      <c r="B1528" s="26" t="s">
        <v>2164</v>
      </c>
      <c r="C1528" s="26" t="s">
        <v>1078</v>
      </c>
      <c r="D1528" s="49"/>
      <c r="E1528" s="49"/>
    </row>
    <row r="1529" spans="1:5" ht="15.75" customHeight="1">
      <c r="A1529" s="692"/>
      <c r="B1529" s="26" t="s">
        <v>2166</v>
      </c>
      <c r="C1529" s="26" t="s">
        <v>2167</v>
      </c>
      <c r="D1529" s="49"/>
      <c r="E1529" s="49"/>
    </row>
    <row r="1530" spans="1:5" ht="15.75" customHeight="1">
      <c r="A1530" s="692"/>
      <c r="B1530" s="26" t="s">
        <v>2169</v>
      </c>
      <c r="C1530" s="26" t="s">
        <v>1259</v>
      </c>
      <c r="D1530" s="49"/>
      <c r="E1530" s="49"/>
    </row>
    <row r="1531" spans="1:5" ht="15.75" customHeight="1">
      <c r="A1531" s="692"/>
      <c r="B1531" s="26" t="s">
        <v>194</v>
      </c>
      <c r="C1531" s="26" t="s">
        <v>232</v>
      </c>
      <c r="D1531" s="49"/>
      <c r="E1531" s="49"/>
    </row>
    <row r="1532" spans="1:5" ht="15.75" customHeight="1">
      <c r="A1532" s="692"/>
      <c r="B1532" s="26" t="s">
        <v>311</v>
      </c>
      <c r="C1532" s="26" t="s">
        <v>149</v>
      </c>
      <c r="D1532" s="49"/>
      <c r="E1532" s="49"/>
    </row>
    <row r="1533" spans="1:5" ht="15.75" customHeight="1">
      <c r="A1533" s="692"/>
      <c r="B1533" s="26" t="s">
        <v>2174</v>
      </c>
      <c r="C1533" s="26" t="s">
        <v>164</v>
      </c>
      <c r="D1533" s="49"/>
      <c r="E1533" s="49"/>
    </row>
    <row r="1534" spans="1:5" ht="15.75" customHeight="1">
      <c r="A1534" s="692"/>
      <c r="B1534" s="26" t="s">
        <v>2176</v>
      </c>
      <c r="C1534" s="26" t="s">
        <v>2121</v>
      </c>
      <c r="D1534" s="49"/>
      <c r="E1534" s="49"/>
    </row>
    <row r="1535" spans="1:5" ht="15.75" customHeight="1">
      <c r="A1535" s="692"/>
      <c r="B1535" s="26" t="s">
        <v>2178</v>
      </c>
      <c r="C1535" s="26" t="s">
        <v>2138</v>
      </c>
      <c r="D1535" s="49"/>
      <c r="E1535" s="49"/>
    </row>
    <row r="1536" spans="1:5" ht="15.75" customHeight="1">
      <c r="A1536" s="692"/>
      <c r="B1536" s="26" t="s">
        <v>2180</v>
      </c>
      <c r="C1536" s="26" t="s">
        <v>2121</v>
      </c>
      <c r="D1536" s="49"/>
      <c r="E1536" s="49"/>
    </row>
    <row r="1537" spans="1:5" ht="15.75" customHeight="1">
      <c r="A1537" s="692"/>
      <c r="B1537" s="26" t="s">
        <v>2182</v>
      </c>
      <c r="C1537" s="26" t="s">
        <v>149</v>
      </c>
      <c r="D1537" s="49"/>
      <c r="E1537" s="49"/>
    </row>
    <row r="1538" spans="1:5" ht="15.75" customHeight="1">
      <c r="A1538" s="692"/>
      <c r="B1538" s="26" t="s">
        <v>951</v>
      </c>
      <c r="C1538" s="26" t="s">
        <v>452</v>
      </c>
      <c r="D1538" s="49"/>
      <c r="E1538" s="49"/>
    </row>
    <row r="1539" spans="1:5" ht="15.75" customHeight="1">
      <c r="A1539" s="692"/>
      <c r="B1539" s="26" t="s">
        <v>2186</v>
      </c>
      <c r="C1539" s="26" t="s">
        <v>149</v>
      </c>
      <c r="D1539" s="49"/>
      <c r="E1539" s="49"/>
    </row>
    <row r="1540" spans="1:5" ht="15.75" customHeight="1">
      <c r="A1540" s="692"/>
      <c r="B1540" s="26" t="s">
        <v>2187</v>
      </c>
      <c r="C1540" s="26" t="s">
        <v>223</v>
      </c>
      <c r="D1540" s="49"/>
      <c r="E1540" s="49"/>
    </row>
    <row r="1541" spans="1:5" ht="15.75" customHeight="1">
      <c r="A1541" s="692"/>
      <c r="B1541" s="26" t="s">
        <v>2190</v>
      </c>
      <c r="C1541" s="26" t="s">
        <v>232</v>
      </c>
      <c r="D1541" s="49"/>
      <c r="E1541" s="49"/>
    </row>
    <row r="1542" spans="1:5" ht="15.75" customHeight="1">
      <c r="A1542" s="692"/>
      <c r="B1542" s="26" t="s">
        <v>2192</v>
      </c>
      <c r="C1542" s="26" t="s">
        <v>476</v>
      </c>
      <c r="D1542" s="49"/>
      <c r="E1542" s="49"/>
    </row>
    <row r="1543" spans="1:5" ht="15.75" customHeight="1">
      <c r="A1543" s="692"/>
      <c r="B1543" s="26" t="s">
        <v>2194</v>
      </c>
      <c r="C1543" s="26" t="s">
        <v>484</v>
      </c>
      <c r="D1543" s="49"/>
      <c r="E1543" s="49"/>
    </row>
    <row r="1544" spans="1:5" ht="15.75" customHeight="1">
      <c r="A1544" s="692"/>
      <c r="B1544" s="26" t="s">
        <v>2195</v>
      </c>
      <c r="C1544" s="26" t="s">
        <v>1078</v>
      </c>
      <c r="D1544" s="49"/>
      <c r="E1544" s="49"/>
    </row>
    <row r="1545" spans="1:5" ht="15.75" customHeight="1">
      <c r="A1545" s="692"/>
      <c r="B1545" s="26" t="s">
        <v>2197</v>
      </c>
      <c r="C1545" s="26" t="s">
        <v>183</v>
      </c>
      <c r="D1545" s="49"/>
      <c r="E1545" s="49"/>
    </row>
    <row r="1546" spans="1:5" ht="15.75" customHeight="1">
      <c r="A1546" s="692"/>
      <c r="B1546" s="26" t="s">
        <v>2199</v>
      </c>
      <c r="C1546" s="26" t="s">
        <v>2200</v>
      </c>
      <c r="D1546" s="49"/>
      <c r="E1546" s="49"/>
    </row>
    <row r="1547" spans="1:5" ht="15.75" customHeight="1">
      <c r="A1547" s="692"/>
      <c r="B1547" s="26" t="s">
        <v>2203</v>
      </c>
      <c r="C1547" s="26" t="s">
        <v>183</v>
      </c>
      <c r="D1547" s="49"/>
      <c r="E1547" s="49"/>
    </row>
    <row r="1548" spans="1:5" ht="15.75" customHeight="1">
      <c r="A1548" s="692"/>
      <c r="B1548" s="26" t="s">
        <v>2204</v>
      </c>
      <c r="C1548" s="26" t="s">
        <v>640</v>
      </c>
      <c r="D1548" s="49"/>
      <c r="E1548" s="49"/>
    </row>
    <row r="1549" spans="1:5" ht="15.75" customHeight="1">
      <c r="A1549" s="692"/>
      <c r="B1549" s="26" t="s">
        <v>2207</v>
      </c>
      <c r="C1549" s="26" t="s">
        <v>1304</v>
      </c>
      <c r="D1549" s="49"/>
      <c r="E1549" s="49"/>
    </row>
    <row r="1550" spans="1:5" ht="15.75" customHeight="1">
      <c r="A1550" s="692"/>
      <c r="B1550" s="26" t="s">
        <v>217</v>
      </c>
      <c r="C1550" s="26" t="s">
        <v>149</v>
      </c>
      <c r="D1550" s="49"/>
      <c r="E1550" s="49"/>
    </row>
    <row r="1551" spans="1:5" ht="15.75" customHeight="1">
      <c r="A1551" s="692"/>
      <c r="B1551" s="26" t="s">
        <v>156</v>
      </c>
      <c r="C1551" s="26" t="s">
        <v>149</v>
      </c>
      <c r="D1551" s="49"/>
      <c r="E1551" s="49"/>
    </row>
    <row r="1552" spans="1:5" ht="15.75" customHeight="1">
      <c r="A1552" s="692"/>
      <c r="B1552" s="26" t="s">
        <v>2211</v>
      </c>
      <c r="C1552" s="26" t="s">
        <v>164</v>
      </c>
      <c r="D1552" s="49"/>
      <c r="E1552" s="49"/>
    </row>
    <row r="1553" spans="1:5" ht="15.75" customHeight="1">
      <c r="A1553" s="692"/>
      <c r="B1553" s="26" t="s">
        <v>2213</v>
      </c>
      <c r="C1553" s="26" t="s">
        <v>149</v>
      </c>
      <c r="D1553" s="49"/>
      <c r="E1553" s="49"/>
    </row>
    <row r="1554" spans="1:5" ht="15.75" customHeight="1">
      <c r="A1554" s="692"/>
      <c r="B1554" s="26" t="s">
        <v>1235</v>
      </c>
      <c r="C1554" s="26" t="s">
        <v>149</v>
      </c>
      <c r="D1554" s="49"/>
      <c r="E1554" s="49"/>
    </row>
    <row r="1555" spans="1:5" ht="15.75" customHeight="1">
      <c r="A1555" s="692"/>
      <c r="B1555" s="26" t="s">
        <v>2216</v>
      </c>
      <c r="C1555" s="26" t="s">
        <v>149</v>
      </c>
      <c r="D1555" s="49"/>
      <c r="E1555" s="49"/>
    </row>
    <row r="1556" spans="1:5" ht="15.75" customHeight="1">
      <c r="A1556" s="692"/>
      <c r="B1556" s="26" t="s">
        <v>1321</v>
      </c>
      <c r="C1556" s="26" t="s">
        <v>458</v>
      </c>
      <c r="D1556" s="49"/>
      <c r="E1556" s="49"/>
    </row>
    <row r="1557" spans="1:5" ht="15.75" customHeight="1">
      <c r="A1557" s="692"/>
      <c r="B1557" s="26" t="s">
        <v>934</v>
      </c>
      <c r="C1557" s="26" t="s">
        <v>149</v>
      </c>
      <c r="D1557" s="49"/>
      <c r="E1557" s="49"/>
    </row>
    <row r="1558" spans="1:5" ht="15.75" customHeight="1">
      <c r="A1558" s="692"/>
      <c r="B1558" s="26" t="s">
        <v>2220</v>
      </c>
      <c r="C1558" s="26" t="s">
        <v>153</v>
      </c>
      <c r="D1558" s="49"/>
      <c r="E1558" s="49"/>
    </row>
    <row r="1559" spans="1:5" ht="15.75" customHeight="1">
      <c r="A1559" s="692"/>
      <c r="B1559" s="26" t="s">
        <v>2222</v>
      </c>
      <c r="C1559" s="26" t="s">
        <v>534</v>
      </c>
      <c r="D1559" s="49"/>
      <c r="E1559" s="49"/>
    </row>
    <row r="1560" spans="1:5" ht="15.75" customHeight="1">
      <c r="A1560" s="692"/>
      <c r="B1560" s="26" t="s">
        <v>2224</v>
      </c>
      <c r="C1560" s="26" t="s">
        <v>232</v>
      </c>
      <c r="D1560" s="49"/>
      <c r="E1560" s="49"/>
    </row>
    <row r="1561" spans="1:5" ht="15.75" customHeight="1">
      <c r="A1561" s="692"/>
      <c r="B1561" s="26" t="s">
        <v>2226</v>
      </c>
      <c r="C1561" s="26" t="s">
        <v>2121</v>
      </c>
      <c r="D1561" s="49"/>
      <c r="E1561" s="49"/>
    </row>
    <row r="1562" spans="1:5" ht="15.75" customHeight="1">
      <c r="A1562" s="692"/>
      <c r="B1562" s="26" t="s">
        <v>2229</v>
      </c>
      <c r="C1562" s="26" t="s">
        <v>164</v>
      </c>
      <c r="D1562" s="49"/>
      <c r="E1562" s="49"/>
    </row>
    <row r="1563" spans="1:5" ht="15.75" customHeight="1">
      <c r="A1563" s="692"/>
      <c r="B1563" s="26" t="s">
        <v>2230</v>
      </c>
      <c r="C1563" s="26" t="s">
        <v>1167</v>
      </c>
      <c r="D1563" s="49"/>
      <c r="E1563" s="49"/>
    </row>
    <row r="1564" spans="1:5" ht="15.75" customHeight="1">
      <c r="A1564" s="692"/>
      <c r="B1564" s="26" t="s">
        <v>2231</v>
      </c>
      <c r="C1564" s="26" t="s">
        <v>223</v>
      </c>
      <c r="D1564" s="49"/>
      <c r="E1564" s="49"/>
    </row>
    <row r="1565" spans="1:5" ht="15.75" customHeight="1">
      <c r="A1565" s="692"/>
      <c r="B1565" s="26" t="s">
        <v>2233</v>
      </c>
      <c r="C1565" s="26" t="s">
        <v>2234</v>
      </c>
      <c r="D1565" s="49"/>
      <c r="E1565" s="49"/>
    </row>
    <row r="1566" spans="1:5" ht="15.75" customHeight="1">
      <c r="A1566" s="692"/>
      <c r="B1566" s="26" t="s">
        <v>2236</v>
      </c>
      <c r="C1566" s="26" t="s">
        <v>449</v>
      </c>
      <c r="D1566" s="49"/>
      <c r="E1566" s="49"/>
    </row>
    <row r="1567" spans="1:5" ht="15.75" customHeight="1">
      <c r="A1567" s="692"/>
      <c r="B1567" s="26" t="s">
        <v>2239</v>
      </c>
      <c r="C1567" s="26" t="s">
        <v>270</v>
      </c>
      <c r="D1567" s="49"/>
      <c r="E1567" s="49"/>
    </row>
    <row r="1568" spans="1:5" ht="15.75" customHeight="1">
      <c r="A1568" s="692"/>
      <c r="B1568" s="26" t="s">
        <v>2241</v>
      </c>
      <c r="C1568" s="26" t="s">
        <v>484</v>
      </c>
      <c r="D1568" s="49"/>
      <c r="E1568" s="49"/>
    </row>
    <row r="1569" spans="1:5" ht="15.75" customHeight="1">
      <c r="A1569" s="702"/>
      <c r="B1569" s="26" t="s">
        <v>2242</v>
      </c>
      <c r="C1569" s="26" t="s">
        <v>484</v>
      </c>
      <c r="D1569" s="49"/>
      <c r="E1569" s="49"/>
    </row>
    <row r="1570" spans="1:5" ht="15.75" customHeight="1">
      <c r="A1570" s="703" t="s">
        <v>2111</v>
      </c>
      <c r="B1570" s="27" t="s">
        <v>176</v>
      </c>
      <c r="C1570" s="27" t="s">
        <v>149</v>
      </c>
      <c r="D1570" s="73" t="s">
        <v>150</v>
      </c>
      <c r="E1570" s="49"/>
    </row>
    <row r="1571" spans="1:5" ht="15.75" customHeight="1">
      <c r="A1571" s="692"/>
      <c r="B1571" s="27" t="s">
        <v>148</v>
      </c>
      <c r="C1571" s="27" t="s">
        <v>149</v>
      </c>
      <c r="D1571" s="73"/>
      <c r="E1571" s="49"/>
    </row>
    <row r="1572" spans="1:5" ht="15.75" customHeight="1">
      <c r="A1572" s="692"/>
      <c r="B1572" s="27" t="s">
        <v>1532</v>
      </c>
      <c r="C1572" s="27" t="s">
        <v>149</v>
      </c>
      <c r="D1572" s="73"/>
      <c r="E1572" s="49"/>
    </row>
    <row r="1573" spans="1:5" ht="15.75" customHeight="1">
      <c r="A1573" s="692"/>
      <c r="B1573" s="27" t="s">
        <v>2119</v>
      </c>
      <c r="C1573" s="27" t="s">
        <v>1082</v>
      </c>
      <c r="D1573" s="73"/>
      <c r="E1573" s="49"/>
    </row>
    <row r="1574" spans="1:5" ht="15.75" customHeight="1">
      <c r="A1574" s="692"/>
      <c r="B1574" s="27" t="s">
        <v>1128</v>
      </c>
      <c r="C1574" s="27" t="s">
        <v>2121</v>
      </c>
      <c r="D1574" s="73"/>
      <c r="E1574" s="49"/>
    </row>
    <row r="1575" spans="1:5" ht="15.75" customHeight="1">
      <c r="A1575" s="692"/>
      <c r="B1575" s="27" t="s">
        <v>2123</v>
      </c>
      <c r="C1575" s="27" t="s">
        <v>270</v>
      </c>
      <c r="D1575" s="73"/>
      <c r="E1575" s="49"/>
    </row>
    <row r="1576" spans="1:5" ht="15.75" customHeight="1">
      <c r="A1576" s="692"/>
      <c r="B1576" s="27" t="s">
        <v>2126</v>
      </c>
      <c r="C1576" s="27" t="s">
        <v>484</v>
      </c>
      <c r="D1576" s="73"/>
      <c r="E1576" s="49"/>
    </row>
    <row r="1577" spans="1:5" ht="15.75" customHeight="1">
      <c r="A1577" s="692"/>
      <c r="B1577" s="27" t="s">
        <v>2128</v>
      </c>
      <c r="C1577" s="27" t="s">
        <v>2121</v>
      </c>
      <c r="D1577" s="73"/>
      <c r="E1577" s="49"/>
    </row>
    <row r="1578" spans="1:5" ht="15.75" customHeight="1">
      <c r="A1578" s="692"/>
      <c r="B1578" s="27" t="s">
        <v>2130</v>
      </c>
      <c r="C1578" s="27" t="s">
        <v>164</v>
      </c>
      <c r="D1578" s="73"/>
      <c r="E1578" s="49"/>
    </row>
    <row r="1579" spans="1:5" ht="15.75" customHeight="1">
      <c r="A1579" s="692"/>
      <c r="B1579" s="27" t="s">
        <v>2133</v>
      </c>
      <c r="C1579" s="27" t="s">
        <v>164</v>
      </c>
      <c r="D1579" s="73"/>
      <c r="E1579" s="49"/>
    </row>
    <row r="1580" spans="1:5" ht="15.75" customHeight="1">
      <c r="A1580" s="692"/>
      <c r="B1580" s="27" t="s">
        <v>2135</v>
      </c>
      <c r="C1580" s="27" t="s">
        <v>164</v>
      </c>
      <c r="D1580" s="73"/>
      <c r="E1580" s="49"/>
    </row>
    <row r="1581" spans="1:5" ht="15.75" customHeight="1">
      <c r="A1581" s="692"/>
      <c r="B1581" s="27" t="s">
        <v>2137</v>
      </c>
      <c r="C1581" s="27" t="s">
        <v>2138</v>
      </c>
      <c r="D1581" s="73"/>
      <c r="E1581" s="49"/>
    </row>
    <row r="1582" spans="1:5" ht="15.75" customHeight="1">
      <c r="A1582" s="692"/>
      <c r="B1582" s="27" t="s">
        <v>2140</v>
      </c>
      <c r="C1582" s="27" t="s">
        <v>2142</v>
      </c>
      <c r="D1582" s="73"/>
      <c r="E1582" s="49"/>
    </row>
    <row r="1583" spans="1:5" ht="15.75" customHeight="1">
      <c r="A1583" s="692"/>
      <c r="B1583" s="27" t="s">
        <v>2143</v>
      </c>
      <c r="C1583" s="27" t="s">
        <v>270</v>
      </c>
      <c r="D1583" s="73"/>
      <c r="E1583" s="49"/>
    </row>
    <row r="1584" spans="1:5" ht="15.75" customHeight="1">
      <c r="A1584" s="692"/>
      <c r="B1584" s="27" t="s">
        <v>2145</v>
      </c>
      <c r="C1584" s="27" t="s">
        <v>2121</v>
      </c>
      <c r="D1584" s="73"/>
      <c r="E1584" s="49"/>
    </row>
    <row r="1585" spans="1:5" ht="15.75" customHeight="1">
      <c r="A1585" s="692"/>
      <c r="B1585" s="27" t="s">
        <v>1136</v>
      </c>
      <c r="C1585" s="27" t="s">
        <v>232</v>
      </c>
      <c r="D1585" s="73"/>
      <c r="E1585" s="49"/>
    </row>
    <row r="1586" spans="1:5" ht="15.75" customHeight="1">
      <c r="A1586" s="692"/>
      <c r="B1586" s="27" t="s">
        <v>2147</v>
      </c>
      <c r="C1586" s="27" t="s">
        <v>476</v>
      </c>
      <c r="D1586" s="73"/>
      <c r="E1586" s="49"/>
    </row>
    <row r="1587" spans="1:5" ht="15.75" customHeight="1">
      <c r="A1587" s="692"/>
      <c r="B1587" s="27" t="s">
        <v>2150</v>
      </c>
      <c r="C1587" s="27" t="s">
        <v>1259</v>
      </c>
      <c r="D1587" s="73"/>
      <c r="E1587" s="49"/>
    </row>
    <row r="1588" spans="1:5" ht="15.75" customHeight="1">
      <c r="A1588" s="692"/>
      <c r="B1588" s="27" t="s">
        <v>2152</v>
      </c>
      <c r="C1588" s="27" t="s">
        <v>1075</v>
      </c>
      <c r="D1588" s="73"/>
      <c r="E1588" s="49"/>
    </row>
    <row r="1589" spans="1:5" ht="15.75" customHeight="1">
      <c r="A1589" s="692"/>
      <c r="B1589" s="27" t="s">
        <v>2153</v>
      </c>
      <c r="C1589" s="27" t="s">
        <v>215</v>
      </c>
      <c r="D1589" s="73"/>
      <c r="E1589" s="49"/>
    </row>
    <row r="1590" spans="1:5" ht="15.75" customHeight="1">
      <c r="A1590" s="692"/>
      <c r="B1590" s="27" t="s">
        <v>2155</v>
      </c>
      <c r="C1590" s="27" t="s">
        <v>531</v>
      </c>
      <c r="D1590" s="73"/>
      <c r="E1590" s="49"/>
    </row>
    <row r="1591" spans="1:5" ht="15.75" customHeight="1">
      <c r="A1591" s="692"/>
      <c r="B1591" s="27" t="s">
        <v>314</v>
      </c>
      <c r="C1591" s="27" t="s">
        <v>223</v>
      </c>
      <c r="D1591" s="73"/>
      <c r="E1591" s="49"/>
    </row>
    <row r="1592" spans="1:5" ht="15.75" customHeight="1">
      <c r="A1592" s="692"/>
      <c r="B1592" s="27" t="s">
        <v>2159</v>
      </c>
      <c r="C1592" s="27" t="s">
        <v>2160</v>
      </c>
      <c r="D1592" s="73"/>
      <c r="E1592" s="49"/>
    </row>
    <row r="1593" spans="1:5" ht="15.75" customHeight="1">
      <c r="A1593" s="692"/>
      <c r="B1593" s="27" t="s">
        <v>2162</v>
      </c>
      <c r="C1593" s="27" t="s">
        <v>2138</v>
      </c>
      <c r="D1593" s="73"/>
      <c r="E1593" s="49"/>
    </row>
    <row r="1594" spans="1:5" ht="15.75" customHeight="1">
      <c r="A1594" s="692"/>
      <c r="B1594" s="27" t="s">
        <v>2164</v>
      </c>
      <c r="C1594" s="27" t="s">
        <v>1078</v>
      </c>
      <c r="D1594" s="73"/>
      <c r="E1594" s="49"/>
    </row>
    <row r="1595" spans="1:5" ht="15.75" customHeight="1">
      <c r="A1595" s="692"/>
      <c r="B1595" s="27" t="s">
        <v>2166</v>
      </c>
      <c r="C1595" s="27" t="s">
        <v>2167</v>
      </c>
      <c r="D1595" s="73"/>
      <c r="E1595" s="49"/>
    </row>
    <row r="1596" spans="1:5" ht="15.75" customHeight="1">
      <c r="A1596" s="692"/>
      <c r="B1596" s="27" t="s">
        <v>2169</v>
      </c>
      <c r="C1596" s="27" t="s">
        <v>1259</v>
      </c>
      <c r="D1596" s="73"/>
      <c r="E1596" s="49"/>
    </row>
    <row r="1597" spans="1:5" ht="15.75" customHeight="1">
      <c r="A1597" s="692"/>
      <c r="B1597" s="27" t="s">
        <v>194</v>
      </c>
      <c r="C1597" s="27" t="s">
        <v>232</v>
      </c>
      <c r="D1597" s="73"/>
      <c r="E1597" s="49"/>
    </row>
    <row r="1598" spans="1:5" ht="15.75" customHeight="1">
      <c r="A1598" s="692"/>
      <c r="B1598" s="27" t="s">
        <v>311</v>
      </c>
      <c r="C1598" s="27" t="s">
        <v>149</v>
      </c>
      <c r="D1598" s="73"/>
      <c r="E1598" s="49"/>
    </row>
    <row r="1599" spans="1:5" ht="15.75" customHeight="1">
      <c r="A1599" s="692"/>
      <c r="B1599" s="27" t="s">
        <v>2174</v>
      </c>
      <c r="C1599" s="27" t="s">
        <v>164</v>
      </c>
      <c r="D1599" s="73"/>
      <c r="E1599" s="49"/>
    </row>
    <row r="1600" spans="1:5" ht="15.75" customHeight="1">
      <c r="A1600" s="692"/>
      <c r="B1600" s="27" t="s">
        <v>2176</v>
      </c>
      <c r="C1600" s="27" t="s">
        <v>2121</v>
      </c>
      <c r="D1600" s="73"/>
      <c r="E1600" s="49"/>
    </row>
    <row r="1601" spans="1:5" ht="15.75" customHeight="1">
      <c r="A1601" s="692"/>
      <c r="B1601" s="27" t="s">
        <v>2178</v>
      </c>
      <c r="C1601" s="27" t="s">
        <v>2138</v>
      </c>
      <c r="D1601" s="73"/>
      <c r="E1601" s="49"/>
    </row>
    <row r="1602" spans="1:5" ht="15.75" customHeight="1">
      <c r="A1602" s="692"/>
      <c r="B1602" s="27" t="s">
        <v>2180</v>
      </c>
      <c r="C1602" s="27" t="s">
        <v>2121</v>
      </c>
      <c r="D1602" s="73"/>
      <c r="E1602" s="49"/>
    </row>
    <row r="1603" spans="1:5" ht="15.75" customHeight="1">
      <c r="A1603" s="692"/>
      <c r="B1603" s="27" t="s">
        <v>2182</v>
      </c>
      <c r="C1603" s="27" t="s">
        <v>149</v>
      </c>
      <c r="D1603" s="73"/>
      <c r="E1603" s="49"/>
    </row>
    <row r="1604" spans="1:5" ht="15.75" customHeight="1">
      <c r="A1604" s="692"/>
      <c r="B1604" s="27" t="s">
        <v>951</v>
      </c>
      <c r="C1604" s="27" t="s">
        <v>452</v>
      </c>
      <c r="D1604" s="73"/>
      <c r="E1604" s="49"/>
    </row>
    <row r="1605" spans="1:5" ht="15.75" customHeight="1">
      <c r="A1605" s="692"/>
      <c r="B1605" s="27" t="s">
        <v>2186</v>
      </c>
      <c r="C1605" s="27" t="s">
        <v>149</v>
      </c>
      <c r="D1605" s="73"/>
      <c r="E1605" s="49"/>
    </row>
    <row r="1606" spans="1:5" ht="15.75" customHeight="1">
      <c r="A1606" s="692"/>
      <c r="B1606" s="27" t="s">
        <v>2187</v>
      </c>
      <c r="C1606" s="27" t="s">
        <v>223</v>
      </c>
      <c r="D1606" s="73"/>
      <c r="E1606" s="49"/>
    </row>
    <row r="1607" spans="1:5" ht="15.75" customHeight="1">
      <c r="A1607" s="692"/>
      <c r="B1607" s="27" t="s">
        <v>2190</v>
      </c>
      <c r="C1607" s="27" t="s">
        <v>232</v>
      </c>
      <c r="D1607" s="73"/>
      <c r="E1607" s="49"/>
    </row>
    <row r="1608" spans="1:5" ht="15.75" customHeight="1">
      <c r="A1608" s="692"/>
      <c r="B1608" s="27" t="s">
        <v>2192</v>
      </c>
      <c r="C1608" s="27" t="s">
        <v>476</v>
      </c>
      <c r="D1608" s="73"/>
      <c r="E1608" s="49"/>
    </row>
    <row r="1609" spans="1:5" ht="15.75" customHeight="1">
      <c r="A1609" s="692"/>
      <c r="B1609" s="27" t="s">
        <v>2194</v>
      </c>
      <c r="C1609" s="27" t="s">
        <v>484</v>
      </c>
      <c r="D1609" s="73"/>
      <c r="E1609" s="49"/>
    </row>
    <row r="1610" spans="1:5" ht="15.75" customHeight="1">
      <c r="A1610" s="692"/>
      <c r="B1610" s="27" t="s">
        <v>2195</v>
      </c>
      <c r="C1610" s="27" t="s">
        <v>1078</v>
      </c>
      <c r="D1610" s="73"/>
      <c r="E1610" s="49"/>
    </row>
    <row r="1611" spans="1:5" ht="15.75" customHeight="1">
      <c r="A1611" s="692"/>
      <c r="B1611" s="27" t="s">
        <v>2197</v>
      </c>
      <c r="C1611" s="27" t="s">
        <v>183</v>
      </c>
      <c r="D1611" s="73"/>
      <c r="E1611" s="49"/>
    </row>
    <row r="1612" spans="1:5" ht="15.75" customHeight="1">
      <c r="A1612" s="692"/>
      <c r="B1612" s="27" t="s">
        <v>2199</v>
      </c>
      <c r="C1612" s="27" t="s">
        <v>2200</v>
      </c>
      <c r="D1612" s="73"/>
      <c r="E1612" s="49"/>
    </row>
    <row r="1613" spans="1:5" ht="15.75" customHeight="1">
      <c r="A1613" s="692"/>
      <c r="B1613" s="27" t="s">
        <v>2203</v>
      </c>
      <c r="C1613" s="27" t="s">
        <v>183</v>
      </c>
      <c r="D1613" s="73"/>
      <c r="E1613" s="49"/>
    </row>
    <row r="1614" spans="1:5" ht="15.75" customHeight="1">
      <c r="A1614" s="692"/>
      <c r="B1614" s="27" t="s">
        <v>2204</v>
      </c>
      <c r="C1614" s="27" t="s">
        <v>640</v>
      </c>
      <c r="D1614" s="73"/>
      <c r="E1614" s="49"/>
    </row>
    <row r="1615" spans="1:5" ht="15.75" customHeight="1">
      <c r="A1615" s="692"/>
      <c r="B1615" s="27" t="s">
        <v>2207</v>
      </c>
      <c r="C1615" s="27" t="s">
        <v>1304</v>
      </c>
      <c r="D1615" s="73"/>
      <c r="E1615" s="49"/>
    </row>
    <row r="1616" spans="1:5" ht="15.75" customHeight="1">
      <c r="A1616" s="692"/>
      <c r="B1616" s="27" t="s">
        <v>217</v>
      </c>
      <c r="C1616" s="27" t="s">
        <v>149</v>
      </c>
      <c r="D1616" s="73"/>
      <c r="E1616" s="49"/>
    </row>
    <row r="1617" spans="1:5" ht="15.75" customHeight="1">
      <c r="A1617" s="692"/>
      <c r="B1617" s="27" t="s">
        <v>156</v>
      </c>
      <c r="C1617" s="27" t="s">
        <v>149</v>
      </c>
      <c r="D1617" s="73"/>
      <c r="E1617" s="49"/>
    </row>
    <row r="1618" spans="1:5" ht="15.75" customHeight="1">
      <c r="A1618" s="692"/>
      <c r="B1618" s="27" t="s">
        <v>2211</v>
      </c>
      <c r="C1618" s="27" t="s">
        <v>164</v>
      </c>
      <c r="D1618" s="73"/>
      <c r="E1618" s="49"/>
    </row>
    <row r="1619" spans="1:5" ht="15.75" customHeight="1">
      <c r="A1619" s="692"/>
      <c r="B1619" s="27" t="s">
        <v>2213</v>
      </c>
      <c r="C1619" s="27" t="s">
        <v>149</v>
      </c>
      <c r="D1619" s="73"/>
      <c r="E1619" s="49"/>
    </row>
    <row r="1620" spans="1:5" ht="15.75" customHeight="1">
      <c r="A1620" s="692"/>
      <c r="B1620" s="27" t="s">
        <v>1235</v>
      </c>
      <c r="C1620" s="27" t="s">
        <v>149</v>
      </c>
      <c r="D1620" s="73"/>
      <c r="E1620" s="49"/>
    </row>
    <row r="1621" spans="1:5" ht="15.75" customHeight="1">
      <c r="A1621" s="692"/>
      <c r="B1621" s="27" t="s">
        <v>2216</v>
      </c>
      <c r="C1621" s="27" t="s">
        <v>149</v>
      </c>
      <c r="D1621" s="73"/>
      <c r="E1621" s="49"/>
    </row>
    <row r="1622" spans="1:5" ht="15.75" customHeight="1">
      <c r="A1622" s="692"/>
      <c r="B1622" s="27" t="s">
        <v>1321</v>
      </c>
      <c r="C1622" s="27" t="s">
        <v>458</v>
      </c>
      <c r="D1622" s="73"/>
      <c r="E1622" s="49"/>
    </row>
    <row r="1623" spans="1:5" ht="15.75" customHeight="1">
      <c r="A1623" s="692"/>
      <c r="B1623" s="27" t="s">
        <v>934</v>
      </c>
      <c r="C1623" s="27" t="s">
        <v>149</v>
      </c>
      <c r="D1623" s="73"/>
      <c r="E1623" s="49"/>
    </row>
    <row r="1624" spans="1:5" ht="15.75" customHeight="1">
      <c r="A1624" s="692"/>
      <c r="B1624" s="27" t="s">
        <v>2220</v>
      </c>
      <c r="C1624" s="27" t="s">
        <v>153</v>
      </c>
      <c r="D1624" s="73"/>
      <c r="E1624" s="49"/>
    </row>
    <row r="1625" spans="1:5" ht="15.75" customHeight="1">
      <c r="A1625" s="692"/>
      <c r="B1625" s="27" t="s">
        <v>2222</v>
      </c>
      <c r="C1625" s="27" t="s">
        <v>534</v>
      </c>
      <c r="D1625" s="73"/>
      <c r="E1625" s="49"/>
    </row>
    <row r="1626" spans="1:5" ht="15.75" customHeight="1">
      <c r="A1626" s="692"/>
      <c r="B1626" s="27" t="s">
        <v>2224</v>
      </c>
      <c r="C1626" s="27" t="s">
        <v>232</v>
      </c>
      <c r="D1626" s="73"/>
      <c r="E1626" s="49"/>
    </row>
    <row r="1627" spans="1:5" ht="15.75" customHeight="1">
      <c r="A1627" s="692"/>
      <c r="B1627" s="27" t="s">
        <v>2226</v>
      </c>
      <c r="C1627" s="27" t="s">
        <v>2121</v>
      </c>
      <c r="D1627" s="73"/>
      <c r="E1627" s="49"/>
    </row>
    <row r="1628" spans="1:5" ht="15.75" customHeight="1">
      <c r="A1628" s="692"/>
      <c r="B1628" s="27" t="s">
        <v>2229</v>
      </c>
      <c r="C1628" s="27" t="s">
        <v>164</v>
      </c>
      <c r="D1628" s="73"/>
      <c r="E1628" s="49"/>
    </row>
    <row r="1629" spans="1:5" ht="15.75" customHeight="1">
      <c r="A1629" s="692"/>
      <c r="B1629" s="27" t="s">
        <v>2230</v>
      </c>
      <c r="C1629" s="27" t="s">
        <v>1167</v>
      </c>
      <c r="D1629" s="73"/>
      <c r="E1629" s="49"/>
    </row>
    <row r="1630" spans="1:5" ht="15.75" customHeight="1">
      <c r="A1630" s="692"/>
      <c r="B1630" s="27" t="s">
        <v>2231</v>
      </c>
      <c r="C1630" s="27" t="s">
        <v>223</v>
      </c>
      <c r="D1630" s="73"/>
      <c r="E1630" s="49"/>
    </row>
    <row r="1631" spans="1:5" ht="15.75" customHeight="1">
      <c r="A1631" s="692"/>
      <c r="B1631" s="27" t="s">
        <v>2233</v>
      </c>
      <c r="C1631" s="27" t="s">
        <v>2234</v>
      </c>
      <c r="D1631" s="73"/>
      <c r="E1631" s="49"/>
    </row>
    <row r="1632" spans="1:5" ht="15.75" customHeight="1">
      <c r="A1632" s="692"/>
      <c r="B1632" s="27" t="s">
        <v>2236</v>
      </c>
      <c r="C1632" s="27" t="s">
        <v>449</v>
      </c>
      <c r="D1632" s="73"/>
      <c r="E1632" s="49"/>
    </row>
    <row r="1633" spans="1:5" ht="15.75" customHeight="1">
      <c r="A1633" s="692"/>
      <c r="B1633" s="27" t="s">
        <v>2239</v>
      </c>
      <c r="C1633" s="27" t="s">
        <v>270</v>
      </c>
      <c r="D1633" s="73"/>
      <c r="E1633" s="49"/>
    </row>
    <row r="1634" spans="1:5" ht="15.75" customHeight="1">
      <c r="A1634" s="692"/>
      <c r="B1634" s="27" t="s">
        <v>2241</v>
      </c>
      <c r="C1634" s="27" t="s">
        <v>484</v>
      </c>
      <c r="D1634" s="73"/>
      <c r="E1634" s="49"/>
    </row>
    <row r="1635" spans="1:5" ht="15.75" customHeight="1">
      <c r="A1635" s="702"/>
      <c r="B1635" s="27" t="s">
        <v>2242</v>
      </c>
      <c r="C1635" s="27" t="s">
        <v>484</v>
      </c>
      <c r="D1635" s="73"/>
      <c r="E1635" s="49"/>
    </row>
    <row r="1636" spans="1:5" ht="15.75" customHeight="1">
      <c r="A1636" s="691" t="s">
        <v>2329</v>
      </c>
      <c r="B1636" s="26" t="s">
        <v>176</v>
      </c>
      <c r="C1636" s="26" t="s">
        <v>149</v>
      </c>
      <c r="D1636" s="49" t="s">
        <v>150</v>
      </c>
      <c r="E1636" s="49"/>
    </row>
    <row r="1637" spans="1:5" ht="15.75" customHeight="1">
      <c r="A1637" s="692"/>
      <c r="B1637" s="26" t="s">
        <v>148</v>
      </c>
      <c r="C1637" s="26" t="s">
        <v>149</v>
      </c>
      <c r="D1637" s="49" t="s">
        <v>150</v>
      </c>
      <c r="E1637" s="49"/>
    </row>
    <row r="1638" spans="1:5" ht="15.75" customHeight="1">
      <c r="A1638" s="692"/>
      <c r="B1638" s="26" t="s">
        <v>2334</v>
      </c>
      <c r="C1638" s="26" t="s">
        <v>149</v>
      </c>
      <c r="D1638" s="49" t="s">
        <v>150</v>
      </c>
      <c r="E1638" s="49"/>
    </row>
    <row r="1639" spans="1:5" ht="15.75" customHeight="1">
      <c r="A1639" s="692"/>
      <c r="B1639" s="26" t="s">
        <v>311</v>
      </c>
      <c r="C1639" s="26" t="s">
        <v>149</v>
      </c>
      <c r="D1639" s="49"/>
      <c r="E1639" s="49"/>
    </row>
    <row r="1640" spans="1:5" ht="15.75" customHeight="1">
      <c r="A1640" s="692"/>
      <c r="B1640" s="26" t="s">
        <v>321</v>
      </c>
      <c r="C1640" s="26" t="s">
        <v>149</v>
      </c>
      <c r="D1640" s="49"/>
      <c r="E1640" s="49"/>
    </row>
    <row r="1641" spans="1:5" ht="15.75" customHeight="1">
      <c r="A1641" s="692"/>
      <c r="B1641" s="26" t="s">
        <v>194</v>
      </c>
      <c r="C1641" s="26" t="s">
        <v>974</v>
      </c>
      <c r="D1641" s="49"/>
      <c r="E1641" s="49"/>
    </row>
    <row r="1642" spans="1:5" ht="15.75" customHeight="1">
      <c r="A1642" s="692"/>
      <c r="B1642" s="26" t="s">
        <v>182</v>
      </c>
      <c r="C1642" s="26" t="s">
        <v>974</v>
      </c>
      <c r="D1642" s="49"/>
      <c r="E1642" s="49"/>
    </row>
    <row r="1643" spans="1:5" ht="15.75" customHeight="1">
      <c r="A1643" s="692"/>
      <c r="B1643" s="26" t="s">
        <v>934</v>
      </c>
      <c r="C1643" s="26" t="s">
        <v>149</v>
      </c>
      <c r="D1643" s="49"/>
      <c r="E1643" s="49"/>
    </row>
    <row r="1644" spans="1:5" ht="15.75" customHeight="1">
      <c r="A1644" s="692"/>
      <c r="B1644" s="26" t="s">
        <v>156</v>
      </c>
      <c r="C1644" s="26" t="s">
        <v>149</v>
      </c>
      <c r="D1644" s="49"/>
      <c r="E1644" s="49"/>
    </row>
    <row r="1645" spans="1:5" ht="15.75" customHeight="1">
      <c r="A1645" s="692"/>
      <c r="B1645" s="26" t="s">
        <v>2338</v>
      </c>
      <c r="C1645" s="26" t="s">
        <v>974</v>
      </c>
      <c r="D1645" s="49"/>
      <c r="E1645" s="49"/>
    </row>
    <row r="1646" spans="1:5" ht="15.75" customHeight="1">
      <c r="A1646" s="692"/>
      <c r="B1646" s="26" t="s">
        <v>2107</v>
      </c>
      <c r="C1646" s="26" t="s">
        <v>974</v>
      </c>
      <c r="D1646" s="49"/>
      <c r="E1646" s="49"/>
    </row>
    <row r="1647" spans="1:5" ht="15.75" customHeight="1">
      <c r="A1647" s="692"/>
      <c r="B1647" s="26" t="s">
        <v>2340</v>
      </c>
      <c r="C1647" s="26" t="s">
        <v>149</v>
      </c>
      <c r="D1647" s="49"/>
      <c r="E1647" s="49"/>
    </row>
    <row r="1648" spans="1:5" ht="15.75" customHeight="1">
      <c r="A1648" s="692"/>
      <c r="B1648" s="26" t="s">
        <v>2341</v>
      </c>
      <c r="C1648" s="26" t="s">
        <v>1167</v>
      </c>
      <c r="D1648" s="49"/>
      <c r="E1648" s="49"/>
    </row>
    <row r="1649" spans="1:5" ht="15.75" customHeight="1">
      <c r="A1649" s="702"/>
      <c r="B1649" s="26" t="s">
        <v>2342</v>
      </c>
      <c r="C1649" s="26" t="s">
        <v>149</v>
      </c>
      <c r="D1649" s="49"/>
      <c r="E1649" s="49"/>
    </row>
    <row r="1650" spans="1:5" ht="15.75" customHeight="1">
      <c r="A1650" s="703" t="s">
        <v>2343</v>
      </c>
      <c r="B1650" s="27" t="s">
        <v>176</v>
      </c>
      <c r="C1650" s="27" t="s">
        <v>149</v>
      </c>
      <c r="D1650" s="73" t="s">
        <v>150</v>
      </c>
      <c r="E1650" s="49"/>
    </row>
    <row r="1651" spans="1:5" ht="15.75" customHeight="1">
      <c r="A1651" s="692"/>
      <c r="B1651" s="27" t="s">
        <v>148</v>
      </c>
      <c r="C1651" s="27" t="s">
        <v>149</v>
      </c>
      <c r="D1651" s="73" t="s">
        <v>150</v>
      </c>
      <c r="E1651" s="49"/>
    </row>
    <row r="1652" spans="1:5" ht="15.75" customHeight="1">
      <c r="A1652" s="692"/>
      <c r="B1652" s="27" t="s">
        <v>2334</v>
      </c>
      <c r="C1652" s="27" t="s">
        <v>149</v>
      </c>
      <c r="D1652" s="73" t="s">
        <v>150</v>
      </c>
      <c r="E1652" s="49"/>
    </row>
    <row r="1653" spans="1:5" ht="15.75" customHeight="1">
      <c r="A1653" s="692"/>
      <c r="B1653" s="27" t="s">
        <v>311</v>
      </c>
      <c r="C1653" s="27" t="s">
        <v>149</v>
      </c>
      <c r="D1653" s="73"/>
      <c r="E1653" s="49"/>
    </row>
    <row r="1654" spans="1:5" ht="15.75" customHeight="1">
      <c r="A1654" s="692"/>
      <c r="B1654" s="27" t="s">
        <v>321</v>
      </c>
      <c r="C1654" s="27" t="s">
        <v>149</v>
      </c>
      <c r="D1654" s="73"/>
      <c r="E1654" s="49"/>
    </row>
    <row r="1655" spans="1:5" ht="15.75" customHeight="1">
      <c r="A1655" s="692"/>
      <c r="B1655" s="27" t="s">
        <v>194</v>
      </c>
      <c r="C1655" s="27" t="s">
        <v>974</v>
      </c>
      <c r="D1655" s="73"/>
      <c r="E1655" s="49"/>
    </row>
    <row r="1656" spans="1:5" ht="15.75" customHeight="1">
      <c r="A1656" s="692"/>
      <c r="B1656" s="27" t="s">
        <v>182</v>
      </c>
      <c r="C1656" s="27" t="s">
        <v>974</v>
      </c>
      <c r="D1656" s="73"/>
      <c r="E1656" s="49"/>
    </row>
    <row r="1657" spans="1:5" ht="15.75" customHeight="1">
      <c r="A1657" s="692"/>
      <c r="B1657" s="27" t="s">
        <v>934</v>
      </c>
      <c r="C1657" s="27" t="s">
        <v>149</v>
      </c>
      <c r="D1657" s="73"/>
      <c r="E1657" s="49"/>
    </row>
    <row r="1658" spans="1:5" ht="15.75" customHeight="1">
      <c r="A1658" s="692"/>
      <c r="B1658" s="27" t="s">
        <v>156</v>
      </c>
      <c r="C1658" s="27" t="s">
        <v>149</v>
      </c>
      <c r="D1658" s="73"/>
      <c r="E1658" s="49"/>
    </row>
    <row r="1659" spans="1:5" ht="15.75" customHeight="1">
      <c r="A1659" s="692"/>
      <c r="B1659" s="27" t="s">
        <v>2338</v>
      </c>
      <c r="C1659" s="27" t="s">
        <v>974</v>
      </c>
      <c r="D1659" s="73"/>
      <c r="E1659" s="49"/>
    </row>
    <row r="1660" spans="1:5" ht="15.75" customHeight="1">
      <c r="A1660" s="692"/>
      <c r="B1660" s="27" t="s">
        <v>2107</v>
      </c>
      <c r="C1660" s="27" t="s">
        <v>974</v>
      </c>
      <c r="D1660" s="73"/>
      <c r="E1660" s="49"/>
    </row>
    <row r="1661" spans="1:5" ht="15.75" customHeight="1">
      <c r="A1661" s="692"/>
      <c r="B1661" s="27" t="s">
        <v>2346</v>
      </c>
      <c r="C1661" s="27" t="s">
        <v>149</v>
      </c>
      <c r="D1661" s="73"/>
      <c r="E1661" s="49"/>
    </row>
    <row r="1662" spans="1:5" ht="15.75" customHeight="1">
      <c r="A1662" s="692"/>
      <c r="B1662" s="27" t="s">
        <v>2341</v>
      </c>
      <c r="C1662" s="27" t="s">
        <v>1167</v>
      </c>
      <c r="D1662" s="73"/>
      <c r="E1662" s="49"/>
    </row>
    <row r="1663" spans="1:5" ht="15.75" customHeight="1">
      <c r="A1663" s="692"/>
      <c r="B1663" s="27" t="s">
        <v>2348</v>
      </c>
      <c r="C1663" s="27" t="s">
        <v>149</v>
      </c>
      <c r="D1663" s="73"/>
      <c r="E1663" s="49"/>
    </row>
    <row r="1664" spans="1:5" ht="15.75" customHeight="1">
      <c r="A1664" s="692"/>
      <c r="B1664" s="27" t="s">
        <v>924</v>
      </c>
      <c r="C1664" s="27" t="s">
        <v>925</v>
      </c>
      <c r="D1664" s="73"/>
      <c r="E1664" s="49"/>
    </row>
    <row r="1665" spans="1:5" ht="15.75" customHeight="1">
      <c r="A1665" s="702"/>
      <c r="B1665" s="27" t="s">
        <v>928</v>
      </c>
      <c r="C1665" s="27" t="s">
        <v>925</v>
      </c>
      <c r="D1665" s="73"/>
      <c r="E1665" s="49"/>
    </row>
    <row r="1666" spans="1:5" ht="15.75" customHeight="1">
      <c r="A1666" s="691" t="s">
        <v>129</v>
      </c>
      <c r="B1666" s="26" t="s">
        <v>176</v>
      </c>
      <c r="C1666" s="26" t="s">
        <v>149</v>
      </c>
      <c r="D1666" s="49"/>
      <c r="E1666" s="49"/>
    </row>
    <row r="1667" spans="1:5" ht="15.75" customHeight="1">
      <c r="A1667" s="692"/>
      <c r="B1667" s="26" t="s">
        <v>156</v>
      </c>
      <c r="C1667" s="26" t="s">
        <v>149</v>
      </c>
      <c r="D1667" s="49"/>
      <c r="E1667" s="49"/>
    </row>
    <row r="1668" spans="1:5" ht="15.75" customHeight="1">
      <c r="A1668" s="692"/>
      <c r="B1668" s="26" t="s">
        <v>1126</v>
      </c>
      <c r="C1668" s="26" t="s">
        <v>149</v>
      </c>
      <c r="D1668" s="49"/>
      <c r="E1668" s="49"/>
    </row>
    <row r="1669" spans="1:5" ht="15.75" customHeight="1">
      <c r="A1669" s="692"/>
      <c r="B1669" s="26" t="s">
        <v>934</v>
      </c>
      <c r="C1669" s="26" t="s">
        <v>149</v>
      </c>
      <c r="D1669" s="49"/>
      <c r="E1669" s="49"/>
    </row>
    <row r="1670" spans="1:5" ht="15.75" customHeight="1">
      <c r="A1670" s="692"/>
      <c r="B1670" s="26" t="s">
        <v>148</v>
      </c>
      <c r="C1670" s="26" t="s">
        <v>149</v>
      </c>
      <c r="D1670" s="49"/>
      <c r="E1670" s="49"/>
    </row>
    <row r="1671" spans="1:5" ht="15.75" customHeight="1">
      <c r="A1671" s="692"/>
      <c r="B1671" s="26" t="s">
        <v>311</v>
      </c>
      <c r="C1671" s="26" t="s">
        <v>149</v>
      </c>
      <c r="D1671" s="49"/>
      <c r="E1671" s="49"/>
    </row>
    <row r="1672" spans="1:5" ht="15.75" customHeight="1">
      <c r="A1672" s="692"/>
      <c r="B1672" s="26" t="s">
        <v>1531</v>
      </c>
      <c r="C1672" s="26" t="s">
        <v>149</v>
      </c>
      <c r="D1672" s="49"/>
      <c r="E1672" s="49"/>
    </row>
    <row r="1673" spans="1:5" ht="15.75" customHeight="1">
      <c r="A1673" s="692"/>
      <c r="B1673" s="26" t="s">
        <v>1905</v>
      </c>
      <c r="C1673" s="26" t="s">
        <v>1320</v>
      </c>
      <c r="D1673" s="49"/>
      <c r="E1673" s="49"/>
    </row>
    <row r="1674" spans="1:5" ht="15.75" customHeight="1">
      <c r="A1674" s="692"/>
      <c r="B1674" s="26" t="s">
        <v>1102</v>
      </c>
      <c r="C1674" s="26" t="s">
        <v>149</v>
      </c>
      <c r="D1674" s="49"/>
      <c r="E1674" s="49"/>
    </row>
    <row r="1675" spans="1:5" ht="15.75" customHeight="1">
      <c r="A1675" s="692"/>
      <c r="B1675" s="26" t="s">
        <v>182</v>
      </c>
      <c r="C1675" s="26" t="s">
        <v>974</v>
      </c>
      <c r="D1675" s="49"/>
      <c r="E1675" s="49"/>
    </row>
    <row r="1676" spans="1:5" ht="15.75" customHeight="1">
      <c r="A1676" s="692"/>
      <c r="B1676" s="26" t="s">
        <v>194</v>
      </c>
      <c r="C1676" s="26" t="s">
        <v>974</v>
      </c>
      <c r="D1676" s="49"/>
      <c r="E1676" s="49"/>
    </row>
    <row r="1677" spans="1:5" ht="15.75" customHeight="1">
      <c r="A1677" s="692"/>
      <c r="B1677" s="26" t="s">
        <v>1221</v>
      </c>
      <c r="C1677" s="26" t="s">
        <v>974</v>
      </c>
      <c r="D1677" s="49"/>
      <c r="E1677" s="49"/>
    </row>
    <row r="1678" spans="1:5" ht="15.75" customHeight="1">
      <c r="A1678" s="692"/>
      <c r="B1678" s="26" t="s">
        <v>1919</v>
      </c>
      <c r="C1678" s="26" t="s">
        <v>149</v>
      </c>
      <c r="D1678" s="49"/>
      <c r="E1678" s="49"/>
    </row>
    <row r="1679" spans="1:5" ht="15.75" customHeight="1">
      <c r="A1679" s="692"/>
      <c r="B1679" s="26" t="s">
        <v>1921</v>
      </c>
      <c r="C1679" s="26" t="s">
        <v>149</v>
      </c>
      <c r="D1679" s="49"/>
      <c r="E1679" s="49"/>
    </row>
    <row r="1680" spans="1:5" ht="15.75" customHeight="1">
      <c r="A1680" s="692"/>
      <c r="B1680" s="26" t="s">
        <v>1399</v>
      </c>
      <c r="C1680" s="26" t="s">
        <v>449</v>
      </c>
      <c r="D1680" s="49"/>
      <c r="E1680" s="49"/>
    </row>
    <row r="1681" spans="1:5" ht="15.75" customHeight="1">
      <c r="A1681" s="692"/>
      <c r="B1681" s="26" t="s">
        <v>1524</v>
      </c>
      <c r="C1681" s="26" t="s">
        <v>149</v>
      </c>
      <c r="D1681" s="49"/>
      <c r="E1681" s="49"/>
    </row>
    <row r="1682" spans="1:5" ht="15.75" customHeight="1">
      <c r="A1682" s="692"/>
      <c r="B1682" s="26" t="s">
        <v>1926</v>
      </c>
      <c r="C1682" s="26" t="s">
        <v>149</v>
      </c>
      <c r="D1682" s="49"/>
      <c r="E1682" s="49"/>
    </row>
    <row r="1683" spans="1:5" ht="15.75" customHeight="1">
      <c r="A1683" s="692"/>
      <c r="B1683" s="26" t="s">
        <v>1928</v>
      </c>
      <c r="C1683" s="26" t="s">
        <v>149</v>
      </c>
      <c r="D1683" s="49"/>
      <c r="E1683" s="49"/>
    </row>
    <row r="1684" spans="1:5" ht="15.75" customHeight="1">
      <c r="A1684" s="692"/>
      <c r="B1684" s="26" t="s">
        <v>1931</v>
      </c>
      <c r="C1684" s="26" t="s">
        <v>149</v>
      </c>
      <c r="D1684" s="49"/>
      <c r="E1684" s="49"/>
    </row>
    <row r="1685" spans="1:5" ht="15.75" customHeight="1">
      <c r="A1685" s="692"/>
      <c r="B1685" s="26" t="s">
        <v>1935</v>
      </c>
      <c r="C1685" s="26" t="s">
        <v>1320</v>
      </c>
      <c r="D1685" s="49"/>
      <c r="E1685" s="49"/>
    </row>
    <row r="1686" spans="1:5" ht="15.75" customHeight="1">
      <c r="A1686" s="692"/>
      <c r="B1686" s="26" t="s">
        <v>990</v>
      </c>
      <c r="C1686" s="26" t="s">
        <v>149</v>
      </c>
      <c r="D1686" s="49"/>
      <c r="E1686" s="49"/>
    </row>
    <row r="1687" spans="1:5" ht="15.75" customHeight="1">
      <c r="A1687" s="692"/>
      <c r="B1687" s="26" t="s">
        <v>1939</v>
      </c>
      <c r="C1687" s="26" t="s">
        <v>149</v>
      </c>
      <c r="D1687" s="49"/>
      <c r="E1687" s="49"/>
    </row>
    <row r="1688" spans="1:5" ht="15.75" customHeight="1">
      <c r="A1688" s="692"/>
      <c r="B1688" s="26" t="s">
        <v>209</v>
      </c>
      <c r="C1688" s="26" t="s">
        <v>149</v>
      </c>
      <c r="D1688" s="49"/>
      <c r="E1688" s="49"/>
    </row>
    <row r="1689" spans="1:5" ht="15.75" customHeight="1">
      <c r="A1689" s="692"/>
      <c r="B1689" s="26" t="s">
        <v>1527</v>
      </c>
      <c r="C1689" s="26" t="s">
        <v>1320</v>
      </c>
      <c r="D1689" s="49"/>
      <c r="E1689" s="49"/>
    </row>
    <row r="1690" spans="1:5" ht="15.75" customHeight="1">
      <c r="A1690" s="692"/>
      <c r="B1690" s="26" t="s">
        <v>1528</v>
      </c>
      <c r="C1690" s="26" t="s">
        <v>974</v>
      </c>
      <c r="D1690" s="49"/>
      <c r="E1690" s="49"/>
    </row>
    <row r="1691" spans="1:5" ht="15.75" customHeight="1">
      <c r="A1691" s="692"/>
      <c r="B1691" s="26" t="s">
        <v>1958</v>
      </c>
      <c r="C1691" s="26" t="s">
        <v>1320</v>
      </c>
      <c r="D1691" s="49"/>
      <c r="E1691" s="49"/>
    </row>
    <row r="1692" spans="1:5" ht="15.75" customHeight="1">
      <c r="A1692" s="692"/>
      <c r="B1692" s="26" t="s">
        <v>1265</v>
      </c>
      <c r="C1692" s="26" t="s">
        <v>449</v>
      </c>
      <c r="D1692" s="49"/>
      <c r="E1692" s="49"/>
    </row>
    <row r="1693" spans="1:5" ht="15.75" customHeight="1">
      <c r="A1693" s="692"/>
      <c r="B1693" s="26" t="s">
        <v>1964</v>
      </c>
      <c r="C1693" s="26" t="s">
        <v>149</v>
      </c>
      <c r="D1693" s="49"/>
      <c r="E1693" s="49"/>
    </row>
    <row r="1694" spans="1:5" ht="15.75" customHeight="1">
      <c r="A1694" s="692"/>
      <c r="B1694" s="26" t="s">
        <v>1967</v>
      </c>
      <c r="C1694" s="26" t="s">
        <v>149</v>
      </c>
      <c r="D1694" s="49"/>
      <c r="E1694" s="49"/>
    </row>
    <row r="1695" spans="1:5" ht="15.75" customHeight="1">
      <c r="A1695" s="692"/>
      <c r="B1695" s="26" t="s">
        <v>1970</v>
      </c>
      <c r="C1695" s="26" t="s">
        <v>974</v>
      </c>
      <c r="D1695" s="49"/>
      <c r="E1695" s="49"/>
    </row>
    <row r="1696" spans="1:5" ht="15.75" customHeight="1">
      <c r="A1696" s="692"/>
      <c r="B1696" s="26" t="s">
        <v>1281</v>
      </c>
      <c r="C1696" s="26" t="s">
        <v>149</v>
      </c>
      <c r="D1696" s="49"/>
      <c r="E1696" s="49"/>
    </row>
    <row r="1697" spans="1:5" ht="15.75" customHeight="1">
      <c r="A1697" s="692"/>
      <c r="B1697" s="26" t="s">
        <v>1975</v>
      </c>
      <c r="C1697" s="26" t="s">
        <v>149</v>
      </c>
      <c r="D1697" s="49"/>
      <c r="E1697" s="49"/>
    </row>
    <row r="1698" spans="1:5" ht="15.75" customHeight="1">
      <c r="A1698" s="692"/>
      <c r="B1698" s="26" t="s">
        <v>1978</v>
      </c>
      <c r="C1698" s="26" t="s">
        <v>149</v>
      </c>
      <c r="D1698" s="49"/>
      <c r="E1698" s="49"/>
    </row>
    <row r="1699" spans="1:5" ht="15.75" customHeight="1">
      <c r="A1699" s="692"/>
      <c r="B1699" s="26" t="s">
        <v>1983</v>
      </c>
      <c r="C1699" s="26" t="s">
        <v>476</v>
      </c>
      <c r="D1699" s="49"/>
      <c r="E1699" s="49"/>
    </row>
    <row r="1700" spans="1:5" ht="15.75" customHeight="1">
      <c r="A1700" s="692"/>
      <c r="B1700" s="26" t="s">
        <v>1987</v>
      </c>
      <c r="C1700" s="26" t="s">
        <v>149</v>
      </c>
      <c r="D1700" s="49"/>
      <c r="E1700" s="49"/>
    </row>
    <row r="1701" spans="1:5" ht="15.75" customHeight="1">
      <c r="A1701" s="692"/>
      <c r="B1701" s="26" t="s">
        <v>1991</v>
      </c>
      <c r="C1701" s="26" t="s">
        <v>974</v>
      </c>
      <c r="D1701" s="49"/>
      <c r="E1701" s="49"/>
    </row>
    <row r="1702" spans="1:5" ht="15.75" customHeight="1">
      <c r="A1702" s="692"/>
      <c r="B1702" s="26" t="s">
        <v>314</v>
      </c>
      <c r="C1702" s="26" t="s">
        <v>616</v>
      </c>
      <c r="D1702" s="49"/>
      <c r="E1702" s="49"/>
    </row>
    <row r="1703" spans="1:5" ht="15.75" customHeight="1">
      <c r="A1703" s="692"/>
      <c r="B1703" s="26" t="s">
        <v>1276</v>
      </c>
      <c r="C1703" s="26" t="s">
        <v>149</v>
      </c>
      <c r="D1703" s="49"/>
      <c r="E1703" s="49"/>
    </row>
    <row r="1704" spans="1:5" ht="15.75" customHeight="1">
      <c r="A1704" s="692"/>
      <c r="B1704" s="26" t="s">
        <v>303</v>
      </c>
      <c r="C1704" s="26" t="s">
        <v>149</v>
      </c>
      <c r="D1704" s="49"/>
      <c r="E1704" s="49"/>
    </row>
    <row r="1705" spans="1:5" ht="15.75" customHeight="1">
      <c r="A1705" s="692"/>
      <c r="B1705" s="26" t="s">
        <v>1291</v>
      </c>
      <c r="C1705" s="26" t="s">
        <v>149</v>
      </c>
      <c r="D1705" s="49"/>
      <c r="E1705" s="49"/>
    </row>
    <row r="1706" spans="1:5" ht="15.75" customHeight="1">
      <c r="A1706" s="692"/>
      <c r="B1706" s="26" t="s">
        <v>158</v>
      </c>
      <c r="C1706" s="26" t="s">
        <v>149</v>
      </c>
      <c r="D1706" s="49"/>
      <c r="E1706" s="49"/>
    </row>
    <row r="1707" spans="1:5" ht="15.75" customHeight="1">
      <c r="A1707" s="692"/>
      <c r="B1707" s="26" t="s">
        <v>2071</v>
      </c>
      <c r="C1707" s="26" t="s">
        <v>974</v>
      </c>
      <c r="D1707" s="49"/>
      <c r="E1707" s="49"/>
    </row>
    <row r="1708" spans="1:5" ht="15.75" customHeight="1">
      <c r="A1708" s="692"/>
      <c r="B1708" s="26" t="s">
        <v>2074</v>
      </c>
      <c r="C1708" s="26" t="s">
        <v>149</v>
      </c>
      <c r="D1708" s="49"/>
      <c r="E1708" s="49"/>
    </row>
    <row r="1709" spans="1:5" ht="15.75" customHeight="1">
      <c r="A1709" s="692"/>
      <c r="B1709" s="26" t="s">
        <v>951</v>
      </c>
      <c r="C1709" s="26" t="s">
        <v>452</v>
      </c>
      <c r="D1709" s="49"/>
      <c r="E1709" s="49"/>
    </row>
    <row r="1710" spans="1:5" ht="15.75" customHeight="1">
      <c r="A1710" s="692"/>
      <c r="B1710" s="26" t="s">
        <v>2077</v>
      </c>
      <c r="C1710" s="26" t="s">
        <v>149</v>
      </c>
      <c r="D1710" s="49"/>
      <c r="E1710" s="49"/>
    </row>
    <row r="1711" spans="1:5" ht="15.75" customHeight="1">
      <c r="A1711" s="692"/>
      <c r="B1711" s="26" t="s">
        <v>924</v>
      </c>
      <c r="C1711" s="26" t="s">
        <v>925</v>
      </c>
      <c r="D1711" s="49"/>
      <c r="E1711" s="49"/>
    </row>
    <row r="1712" spans="1:5" ht="15.75" customHeight="1">
      <c r="A1712" s="692"/>
      <c r="B1712" s="26" t="s">
        <v>928</v>
      </c>
      <c r="C1712" s="26" t="s">
        <v>925</v>
      </c>
      <c r="D1712" s="49"/>
      <c r="E1712" s="49"/>
    </row>
    <row r="1713" spans="1:5" ht="15.75" customHeight="1">
      <c r="A1713" s="692"/>
      <c r="B1713" s="26" t="s">
        <v>2079</v>
      </c>
      <c r="C1713" s="26" t="s">
        <v>149</v>
      </c>
      <c r="D1713" s="49"/>
      <c r="E1713" s="49"/>
    </row>
    <row r="1714" spans="1:5" ht="15.75" customHeight="1">
      <c r="A1714" s="702"/>
      <c r="B1714" s="26" t="s">
        <v>2083</v>
      </c>
      <c r="C1714" s="26" t="s">
        <v>149</v>
      </c>
      <c r="D1714" s="49"/>
      <c r="E1714" s="49"/>
    </row>
    <row r="1715" spans="1:5" ht="15.75" customHeight="1">
      <c r="A1715" s="703" t="s">
        <v>2364</v>
      </c>
      <c r="B1715" s="27" t="s">
        <v>176</v>
      </c>
      <c r="C1715" s="27" t="s">
        <v>149</v>
      </c>
      <c r="D1715" s="73"/>
      <c r="E1715" s="49"/>
    </row>
    <row r="1716" spans="1:5" ht="15.75" customHeight="1">
      <c r="A1716" s="692"/>
      <c r="B1716" s="27" t="s">
        <v>311</v>
      </c>
      <c r="C1716" s="27" t="s">
        <v>149</v>
      </c>
      <c r="D1716" s="73"/>
      <c r="E1716" s="49"/>
    </row>
    <row r="1717" spans="1:5" ht="15.75" customHeight="1">
      <c r="A1717" s="692"/>
      <c r="B1717" s="27" t="s">
        <v>934</v>
      </c>
      <c r="C1717" s="27" t="s">
        <v>149</v>
      </c>
      <c r="D1717" s="73"/>
      <c r="E1717" s="49"/>
    </row>
    <row r="1718" spans="1:5" ht="15.75" customHeight="1">
      <c r="A1718" s="692"/>
      <c r="B1718" s="27" t="s">
        <v>2365</v>
      </c>
      <c r="C1718" s="27" t="s">
        <v>1082</v>
      </c>
      <c r="D1718" s="73"/>
      <c r="E1718" s="49"/>
    </row>
    <row r="1719" spans="1:5" ht="15.75" customHeight="1">
      <c r="A1719" s="692"/>
      <c r="B1719" s="27" t="s">
        <v>2366</v>
      </c>
      <c r="C1719" s="27" t="s">
        <v>149</v>
      </c>
      <c r="D1719" s="73"/>
      <c r="E1719" s="49"/>
    </row>
    <row r="1720" spans="1:5" ht="15.75" customHeight="1">
      <c r="A1720" s="692"/>
      <c r="B1720" s="27" t="s">
        <v>2367</v>
      </c>
      <c r="C1720" s="27" t="s">
        <v>531</v>
      </c>
      <c r="D1720" s="73"/>
      <c r="E1720" s="49"/>
    </row>
    <row r="1721" spans="1:5" ht="15.75" customHeight="1">
      <c r="A1721" s="692"/>
      <c r="B1721" s="27" t="s">
        <v>2368</v>
      </c>
      <c r="C1721" s="27" t="s">
        <v>149</v>
      </c>
      <c r="D1721" s="73"/>
      <c r="E1721" s="49"/>
    </row>
    <row r="1722" spans="1:5" ht="15.75" customHeight="1">
      <c r="A1722" s="692"/>
      <c r="B1722" s="27" t="s">
        <v>976</v>
      </c>
      <c r="C1722" s="27" t="s">
        <v>166</v>
      </c>
      <c r="D1722" s="73"/>
      <c r="E1722" s="49"/>
    </row>
    <row r="1723" spans="1:5" ht="15.75" customHeight="1">
      <c r="A1723" s="692"/>
      <c r="B1723" s="27" t="s">
        <v>2369</v>
      </c>
      <c r="C1723" s="27" t="s">
        <v>149</v>
      </c>
      <c r="D1723" s="73"/>
      <c r="E1723" s="49"/>
    </row>
    <row r="1724" spans="1:5" ht="15.75" customHeight="1">
      <c r="A1724" s="692"/>
      <c r="B1724" s="27" t="s">
        <v>2370</v>
      </c>
      <c r="C1724" s="27" t="s">
        <v>458</v>
      </c>
      <c r="D1724" s="73"/>
      <c r="E1724" s="49"/>
    </row>
    <row r="1725" spans="1:5" ht="15.75" customHeight="1">
      <c r="A1725" s="692"/>
      <c r="B1725" s="27" t="s">
        <v>1647</v>
      </c>
      <c r="C1725" s="27" t="s">
        <v>470</v>
      </c>
      <c r="D1725" s="73"/>
      <c r="E1725" s="49"/>
    </row>
    <row r="1726" spans="1:5" ht="15.75" customHeight="1">
      <c r="A1726" s="692"/>
      <c r="B1726" s="27" t="s">
        <v>148</v>
      </c>
      <c r="C1726" s="27" t="s">
        <v>149</v>
      </c>
      <c r="D1726" s="73"/>
      <c r="E1726" s="49"/>
    </row>
    <row r="1727" spans="1:5" ht="15.75" customHeight="1">
      <c r="A1727" s="702"/>
      <c r="B1727" s="73" t="s">
        <v>951</v>
      </c>
      <c r="C1727" s="73" t="s">
        <v>452</v>
      </c>
      <c r="D1727" s="73"/>
      <c r="E1727" s="49"/>
    </row>
    <row r="1728" spans="1:5" ht="15.75" customHeight="1">
      <c r="A1728" s="712" t="s">
        <v>2372</v>
      </c>
      <c r="B1728" s="27" t="s">
        <v>148</v>
      </c>
      <c r="C1728" s="27" t="s">
        <v>149</v>
      </c>
      <c r="D1728" s="27" t="s">
        <v>150</v>
      </c>
      <c r="E1728" s="26"/>
    </row>
    <row r="1729" spans="1:5" ht="15.75" customHeight="1">
      <c r="A1729" s="700"/>
      <c r="B1729" s="27" t="s">
        <v>156</v>
      </c>
      <c r="C1729" s="27" t="s">
        <v>149</v>
      </c>
      <c r="D1729" s="27"/>
      <c r="E1729" s="26"/>
    </row>
    <row r="1730" spans="1:5" ht="15.75" customHeight="1">
      <c r="A1730" s="700"/>
      <c r="B1730" s="27" t="s">
        <v>1317</v>
      </c>
      <c r="C1730" s="27" t="s">
        <v>153</v>
      </c>
      <c r="D1730" s="27"/>
      <c r="E1730" s="26"/>
    </row>
    <row r="1731" spans="1:5" ht="15.75" customHeight="1">
      <c r="A1731" s="700"/>
      <c r="B1731" s="27" t="s">
        <v>1318</v>
      </c>
      <c r="C1731" s="27" t="s">
        <v>153</v>
      </c>
      <c r="D1731" s="27"/>
      <c r="E1731" s="26"/>
    </row>
    <row r="1732" spans="1:5" ht="15.75" customHeight="1">
      <c r="A1732" s="700"/>
      <c r="B1732" s="27" t="s">
        <v>934</v>
      </c>
      <c r="C1732" s="27" t="s">
        <v>149</v>
      </c>
      <c r="D1732" s="27"/>
      <c r="E1732" s="26"/>
    </row>
    <row r="1733" spans="1:5" ht="15.75" customHeight="1">
      <c r="A1733" s="700"/>
      <c r="B1733" s="27" t="s">
        <v>2377</v>
      </c>
      <c r="C1733" s="27" t="s">
        <v>149</v>
      </c>
      <c r="D1733" s="27"/>
      <c r="E1733" s="26"/>
    </row>
    <row r="1734" spans="1:5" ht="15.75" customHeight="1">
      <c r="A1734" s="700"/>
      <c r="B1734" s="27" t="s">
        <v>2379</v>
      </c>
      <c r="C1734" s="27" t="s">
        <v>215</v>
      </c>
      <c r="D1734" s="27"/>
      <c r="E1734" s="26"/>
    </row>
    <row r="1735" spans="1:5" ht="15.75" customHeight="1">
      <c r="A1735" s="700"/>
      <c r="B1735" s="27" t="s">
        <v>2380</v>
      </c>
      <c r="C1735" s="27" t="s">
        <v>215</v>
      </c>
      <c r="D1735" s="27"/>
      <c r="E1735" s="26"/>
    </row>
    <row r="1736" spans="1:5" ht="15.75" customHeight="1">
      <c r="A1736" s="700"/>
      <c r="B1736" s="27" t="s">
        <v>1931</v>
      </c>
      <c r="C1736" s="27" t="s">
        <v>149</v>
      </c>
      <c r="D1736" s="27"/>
      <c r="E1736" s="26"/>
    </row>
    <row r="1737" spans="1:5" ht="15.75" customHeight="1">
      <c r="A1737" s="700"/>
      <c r="B1737" s="27" t="s">
        <v>2381</v>
      </c>
      <c r="C1737" s="27" t="s">
        <v>149</v>
      </c>
      <c r="D1737" s="27"/>
      <c r="E1737" s="26"/>
    </row>
    <row r="1738" spans="1:5" ht="15.75" customHeight="1">
      <c r="A1738" s="700"/>
      <c r="B1738" s="27" t="s">
        <v>2382</v>
      </c>
      <c r="C1738" s="27" t="s">
        <v>149</v>
      </c>
      <c r="D1738" s="27"/>
      <c r="E1738" s="26"/>
    </row>
    <row r="1739" spans="1:5" ht="15.75" customHeight="1">
      <c r="A1739" s="700"/>
      <c r="B1739" s="27" t="s">
        <v>2384</v>
      </c>
      <c r="C1739" s="27" t="s">
        <v>149</v>
      </c>
      <c r="D1739" s="27"/>
      <c r="E1739" s="26"/>
    </row>
    <row r="1740" spans="1:5" ht="15.75" customHeight="1">
      <c r="A1740" s="700"/>
      <c r="B1740" s="27" t="s">
        <v>2385</v>
      </c>
      <c r="C1740" s="27" t="s">
        <v>149</v>
      </c>
      <c r="D1740" s="27"/>
      <c r="E1740" s="26"/>
    </row>
    <row r="1741" spans="1:5" ht="15.75" customHeight="1">
      <c r="A1741" s="700"/>
      <c r="B1741" s="27" t="s">
        <v>2386</v>
      </c>
      <c r="C1741" s="27" t="s">
        <v>149</v>
      </c>
      <c r="D1741" s="27"/>
      <c r="E1741" s="26"/>
    </row>
    <row r="1742" spans="1:5" ht="15.75" customHeight="1">
      <c r="A1742" s="700"/>
      <c r="B1742" s="27" t="s">
        <v>2387</v>
      </c>
      <c r="C1742" s="27" t="s">
        <v>149</v>
      </c>
      <c r="D1742" s="27"/>
      <c r="E1742" s="26"/>
    </row>
    <row r="1743" spans="1:5" ht="15.75" customHeight="1">
      <c r="A1743" s="700"/>
      <c r="B1743" s="27" t="s">
        <v>2388</v>
      </c>
      <c r="C1743" s="27" t="s">
        <v>149</v>
      </c>
      <c r="D1743" s="27"/>
      <c r="E1743" s="26"/>
    </row>
    <row r="1744" spans="1:5" ht="15.75" customHeight="1">
      <c r="A1744" s="700"/>
      <c r="B1744" s="27" t="s">
        <v>2389</v>
      </c>
      <c r="C1744" s="27" t="s">
        <v>149</v>
      </c>
      <c r="D1744" s="27"/>
      <c r="E1744" s="26"/>
    </row>
    <row r="1745" spans="1:5" ht="15.75" customHeight="1">
      <c r="A1745" s="700"/>
      <c r="B1745" s="27" t="s">
        <v>2390</v>
      </c>
      <c r="C1745" s="27" t="s">
        <v>149</v>
      </c>
      <c r="D1745" s="27"/>
      <c r="E1745" s="26"/>
    </row>
    <row r="1746" spans="1:5" ht="15.75" customHeight="1">
      <c r="A1746" s="700"/>
      <c r="B1746" s="27" t="s">
        <v>2391</v>
      </c>
      <c r="C1746" s="27" t="s">
        <v>149</v>
      </c>
      <c r="D1746" s="27"/>
      <c r="E1746" s="26"/>
    </row>
    <row r="1747" spans="1:5" ht="15.75" customHeight="1">
      <c r="A1747" s="700"/>
      <c r="B1747" s="27" t="s">
        <v>2392</v>
      </c>
      <c r="C1747" s="27" t="s">
        <v>149</v>
      </c>
      <c r="D1747" s="27"/>
      <c r="E1747" s="26"/>
    </row>
    <row r="1748" spans="1:5" ht="15.75" customHeight="1">
      <c r="A1748" s="700"/>
      <c r="B1748" s="27" t="s">
        <v>2393</v>
      </c>
      <c r="C1748" s="27" t="s">
        <v>149</v>
      </c>
      <c r="D1748" s="27"/>
      <c r="E1748" s="26"/>
    </row>
    <row r="1749" spans="1:5" ht="15.75" customHeight="1">
      <c r="A1749" s="700"/>
      <c r="B1749" s="27" t="s">
        <v>2394</v>
      </c>
      <c r="C1749" s="27" t="s">
        <v>149</v>
      </c>
      <c r="D1749" s="27"/>
      <c r="E1749" s="26"/>
    </row>
    <row r="1750" spans="1:5" ht="15.75" customHeight="1">
      <c r="A1750" s="700"/>
      <c r="B1750" s="27" t="s">
        <v>2395</v>
      </c>
      <c r="C1750" s="27" t="s">
        <v>149</v>
      </c>
      <c r="D1750" s="27"/>
      <c r="E1750" s="26"/>
    </row>
    <row r="1751" spans="1:5" ht="15.75" customHeight="1">
      <c r="A1751" s="700"/>
      <c r="B1751" s="27" t="s">
        <v>2396</v>
      </c>
      <c r="C1751" s="27" t="s">
        <v>476</v>
      </c>
      <c r="D1751" s="27"/>
      <c r="E1751" s="26"/>
    </row>
    <row r="1752" spans="1:5" ht="15.75" customHeight="1">
      <c r="A1752" s="700"/>
      <c r="B1752" s="27" t="s">
        <v>363</v>
      </c>
      <c r="C1752" s="27" t="s">
        <v>153</v>
      </c>
      <c r="D1752" s="27"/>
      <c r="E1752" s="26"/>
    </row>
    <row r="1753" spans="1:5" ht="15.75" customHeight="1">
      <c r="A1753" s="700"/>
      <c r="B1753" s="27" t="s">
        <v>2398</v>
      </c>
      <c r="C1753" s="27" t="s">
        <v>149</v>
      </c>
      <c r="D1753" s="27"/>
      <c r="E1753" s="26"/>
    </row>
    <row r="1754" spans="1:5" ht="15.75" customHeight="1">
      <c r="A1754" s="700"/>
      <c r="B1754" s="27" t="s">
        <v>2400</v>
      </c>
      <c r="C1754" s="27" t="s">
        <v>149</v>
      </c>
      <c r="D1754" s="27"/>
      <c r="E1754" s="26"/>
    </row>
    <row r="1755" spans="1:5" ht="15.75" customHeight="1">
      <c r="A1755" s="700"/>
      <c r="B1755" s="27" t="s">
        <v>292</v>
      </c>
      <c r="C1755" s="27" t="s">
        <v>149</v>
      </c>
      <c r="D1755" s="27"/>
      <c r="E1755" s="26"/>
    </row>
    <row r="1756" spans="1:5" ht="15.75" customHeight="1">
      <c r="A1756" s="700"/>
      <c r="B1756" s="27" t="s">
        <v>1281</v>
      </c>
      <c r="C1756" s="27" t="s">
        <v>149</v>
      </c>
      <c r="D1756" s="27"/>
      <c r="E1756" s="26"/>
    </row>
    <row r="1757" spans="1:5" ht="15.75" customHeight="1">
      <c r="A1757" s="700"/>
      <c r="B1757" s="27" t="s">
        <v>2401</v>
      </c>
      <c r="C1757" s="27" t="s">
        <v>531</v>
      </c>
      <c r="D1757" s="27"/>
      <c r="E1757" s="26"/>
    </row>
    <row r="1758" spans="1:5" ht="15.75" customHeight="1">
      <c r="A1758" s="700"/>
      <c r="B1758" s="27" t="s">
        <v>955</v>
      </c>
      <c r="C1758" s="27" t="s">
        <v>149</v>
      </c>
      <c r="D1758" s="27"/>
      <c r="E1758" s="26"/>
    </row>
    <row r="1759" spans="1:5" ht="15.75" customHeight="1">
      <c r="A1759" s="700"/>
      <c r="B1759" s="27" t="s">
        <v>2402</v>
      </c>
      <c r="C1759" s="27" t="s">
        <v>149</v>
      </c>
      <c r="D1759" s="27"/>
      <c r="E1759" s="26"/>
    </row>
    <row r="1760" spans="1:5" ht="15.75" customHeight="1">
      <c r="A1760" s="700"/>
      <c r="B1760" s="27" t="s">
        <v>2403</v>
      </c>
      <c r="C1760" s="27" t="s">
        <v>1320</v>
      </c>
      <c r="D1760" s="27"/>
      <c r="E1760" s="26"/>
    </row>
    <row r="1761" spans="1:5" ht="15.75" customHeight="1">
      <c r="A1761" s="700"/>
      <c r="B1761" s="27" t="s">
        <v>1858</v>
      </c>
      <c r="C1761" s="27" t="s">
        <v>974</v>
      </c>
      <c r="D1761" s="27"/>
      <c r="E1761" s="26"/>
    </row>
    <row r="1762" spans="1:5" ht="15.75" customHeight="1">
      <c r="A1762" s="700"/>
      <c r="B1762" s="27" t="s">
        <v>2405</v>
      </c>
      <c r="C1762" s="27" t="s">
        <v>149</v>
      </c>
      <c r="D1762" s="27"/>
      <c r="E1762" s="26"/>
    </row>
    <row r="1763" spans="1:5" ht="15.75" customHeight="1">
      <c r="A1763" s="700"/>
      <c r="B1763" s="27" t="s">
        <v>2407</v>
      </c>
      <c r="C1763" s="27" t="s">
        <v>149</v>
      </c>
      <c r="D1763" s="27"/>
      <c r="E1763" s="26"/>
    </row>
    <row r="1764" spans="1:5" ht="15.75" customHeight="1">
      <c r="A1764" s="700"/>
      <c r="B1764" s="27" t="s">
        <v>1291</v>
      </c>
      <c r="C1764" s="27" t="s">
        <v>149</v>
      </c>
      <c r="D1764" s="27"/>
      <c r="E1764" s="26"/>
    </row>
    <row r="1765" spans="1:5" ht="15.75" customHeight="1">
      <c r="A1765" s="700"/>
      <c r="B1765" s="27" t="s">
        <v>2408</v>
      </c>
      <c r="C1765" s="27" t="s">
        <v>149</v>
      </c>
      <c r="D1765" s="27"/>
      <c r="E1765" s="26"/>
    </row>
    <row r="1766" spans="1:5" ht="15.75" customHeight="1">
      <c r="A1766" s="700"/>
      <c r="B1766" s="27" t="s">
        <v>2409</v>
      </c>
      <c r="C1766" s="27" t="s">
        <v>149</v>
      </c>
      <c r="D1766" s="27"/>
      <c r="E1766" s="26"/>
    </row>
    <row r="1767" spans="1:5" ht="15.75" customHeight="1">
      <c r="A1767" s="700"/>
      <c r="B1767" s="27" t="s">
        <v>978</v>
      </c>
      <c r="C1767" s="27" t="s">
        <v>360</v>
      </c>
      <c r="D1767" s="27"/>
      <c r="E1767" s="26"/>
    </row>
    <row r="1768" spans="1:5" ht="15.75" customHeight="1">
      <c r="A1768" s="700"/>
      <c r="B1768" s="27" t="s">
        <v>2410</v>
      </c>
      <c r="C1768" s="27" t="s">
        <v>153</v>
      </c>
      <c r="D1768" s="27"/>
      <c r="E1768" s="26"/>
    </row>
    <row r="1769" spans="1:5" ht="15.75" customHeight="1">
      <c r="A1769" s="700"/>
      <c r="B1769" s="27" t="s">
        <v>2411</v>
      </c>
      <c r="C1769" s="27" t="s">
        <v>149</v>
      </c>
      <c r="D1769" s="27"/>
      <c r="E1769" s="26"/>
    </row>
    <row r="1770" spans="1:5" ht="15.75" customHeight="1">
      <c r="A1770" s="700"/>
      <c r="B1770" s="27" t="s">
        <v>2074</v>
      </c>
      <c r="C1770" s="27" t="s">
        <v>149</v>
      </c>
      <c r="D1770" s="27"/>
      <c r="E1770" s="26"/>
    </row>
    <row r="1771" spans="1:5" ht="15.75" customHeight="1">
      <c r="A1771" s="700"/>
      <c r="B1771" s="27" t="s">
        <v>2412</v>
      </c>
      <c r="C1771" s="27" t="s">
        <v>149</v>
      </c>
      <c r="D1771" s="27"/>
      <c r="E1771" s="26"/>
    </row>
    <row r="1772" spans="1:5" ht="15.75" customHeight="1">
      <c r="A1772" s="700"/>
      <c r="B1772" s="27" t="s">
        <v>2413</v>
      </c>
      <c r="C1772" s="27" t="s">
        <v>149</v>
      </c>
      <c r="D1772" s="27"/>
      <c r="E1772" s="26"/>
    </row>
    <row r="1773" spans="1:5" ht="15.75" customHeight="1">
      <c r="A1773" s="700"/>
      <c r="B1773" s="27" t="s">
        <v>2414</v>
      </c>
      <c r="C1773" s="27" t="s">
        <v>149</v>
      </c>
      <c r="D1773" s="27"/>
      <c r="E1773" s="26"/>
    </row>
    <row r="1774" spans="1:5" ht="15.75" customHeight="1">
      <c r="A1774" s="700"/>
      <c r="B1774" s="27" t="s">
        <v>2415</v>
      </c>
      <c r="C1774" s="27" t="s">
        <v>149</v>
      </c>
      <c r="D1774" s="27"/>
      <c r="E1774" s="26"/>
    </row>
    <row r="1775" spans="1:5" ht="15.75" customHeight="1">
      <c r="A1775" s="700"/>
      <c r="B1775" s="27" t="s">
        <v>2416</v>
      </c>
      <c r="C1775" s="27" t="s">
        <v>149</v>
      </c>
      <c r="D1775" s="27"/>
      <c r="E1775" s="26"/>
    </row>
    <row r="1776" spans="1:5" ht="15.75" customHeight="1">
      <c r="A1776" s="700"/>
      <c r="B1776" s="27" t="s">
        <v>2417</v>
      </c>
      <c r="C1776" s="27" t="s">
        <v>149</v>
      </c>
      <c r="D1776" s="27"/>
      <c r="E1776" s="26"/>
    </row>
    <row r="1777" spans="1:5" ht="15.75" customHeight="1">
      <c r="A1777" s="700"/>
      <c r="B1777" s="27" t="s">
        <v>2418</v>
      </c>
      <c r="C1777" s="27" t="s">
        <v>166</v>
      </c>
      <c r="D1777" s="27"/>
      <c r="E1777" s="26"/>
    </row>
    <row r="1778" spans="1:5" ht="15.75" customHeight="1">
      <c r="A1778" s="700"/>
      <c r="B1778" s="27" t="s">
        <v>2419</v>
      </c>
      <c r="C1778" s="27" t="s">
        <v>616</v>
      </c>
      <c r="D1778" s="27"/>
      <c r="E1778" s="26"/>
    </row>
    <row r="1779" spans="1:5" ht="15.75" customHeight="1">
      <c r="A1779" s="700"/>
      <c r="B1779" s="27" t="s">
        <v>2420</v>
      </c>
      <c r="C1779" s="27" t="s">
        <v>149</v>
      </c>
      <c r="D1779" s="27"/>
      <c r="E1779" s="26"/>
    </row>
    <row r="1780" spans="1:5" ht="15.75" customHeight="1">
      <c r="A1780" s="700"/>
      <c r="B1780" s="27" t="s">
        <v>2421</v>
      </c>
      <c r="C1780" s="27" t="s">
        <v>149</v>
      </c>
      <c r="D1780" s="27"/>
      <c r="E1780" s="26"/>
    </row>
    <row r="1781" spans="1:5" ht="15.75" customHeight="1">
      <c r="A1781" s="700"/>
      <c r="B1781" s="27" t="s">
        <v>2422</v>
      </c>
      <c r="C1781" s="27" t="s">
        <v>149</v>
      </c>
      <c r="D1781" s="27"/>
      <c r="E1781" s="26"/>
    </row>
    <row r="1782" spans="1:5" ht="15.75" customHeight="1">
      <c r="A1782" s="700"/>
      <c r="B1782" s="27" t="s">
        <v>2423</v>
      </c>
      <c r="C1782" s="27" t="s">
        <v>149</v>
      </c>
      <c r="D1782" s="27"/>
      <c r="E1782" s="26"/>
    </row>
    <row r="1783" spans="1:5" ht="15.75" customHeight="1">
      <c r="A1783" s="700"/>
      <c r="B1783" s="27" t="s">
        <v>1443</v>
      </c>
      <c r="C1783" s="27" t="s">
        <v>974</v>
      </c>
      <c r="D1783" s="27"/>
      <c r="E1783" s="26"/>
    </row>
    <row r="1784" spans="1:5" ht="15.75" customHeight="1">
      <c r="A1784" s="700"/>
      <c r="B1784" s="27" t="s">
        <v>2424</v>
      </c>
      <c r="C1784" s="27" t="s">
        <v>149</v>
      </c>
      <c r="D1784" s="27"/>
      <c r="E1784" s="26"/>
    </row>
    <row r="1785" spans="1:5" ht="15.75" customHeight="1">
      <c r="A1785" s="700"/>
      <c r="B1785" s="27" t="s">
        <v>2425</v>
      </c>
      <c r="C1785" s="27" t="s">
        <v>160</v>
      </c>
      <c r="D1785" s="27"/>
      <c r="E1785" s="26"/>
    </row>
    <row r="1786" spans="1:5" ht="15.75" customHeight="1">
      <c r="A1786" s="700"/>
      <c r="B1786" s="27" t="s">
        <v>2427</v>
      </c>
      <c r="C1786" s="27" t="s">
        <v>149</v>
      </c>
      <c r="D1786" s="27"/>
      <c r="E1786" s="26"/>
    </row>
    <row r="1787" spans="1:5" ht="15.75" customHeight="1">
      <c r="A1787" s="700"/>
      <c r="B1787" s="27" t="s">
        <v>951</v>
      </c>
      <c r="C1787" s="27" t="s">
        <v>452</v>
      </c>
      <c r="D1787" s="27"/>
      <c r="E1787" s="26"/>
    </row>
    <row r="1788" spans="1:5" ht="15.75" customHeight="1">
      <c r="A1788" s="700"/>
      <c r="B1788" s="27" t="s">
        <v>2428</v>
      </c>
      <c r="C1788" s="27" t="s">
        <v>153</v>
      </c>
      <c r="D1788" s="27"/>
      <c r="E1788" s="26"/>
    </row>
    <row r="1789" spans="1:5" ht="15.75" customHeight="1">
      <c r="A1789" s="700"/>
      <c r="B1789" s="27" t="s">
        <v>2429</v>
      </c>
      <c r="C1789" s="27" t="s">
        <v>153</v>
      </c>
      <c r="D1789" s="27"/>
      <c r="E1789" s="26"/>
    </row>
    <row r="1790" spans="1:5" ht="15.75" customHeight="1">
      <c r="A1790" s="700"/>
      <c r="B1790" s="27" t="s">
        <v>169</v>
      </c>
      <c r="C1790" s="27" t="s">
        <v>149</v>
      </c>
      <c r="D1790" s="27"/>
      <c r="E1790" s="26"/>
    </row>
    <row r="1791" spans="1:5" ht="15.75" customHeight="1">
      <c r="A1791" s="701"/>
      <c r="B1791" s="27" t="s">
        <v>2430</v>
      </c>
      <c r="C1791" s="27" t="s">
        <v>149</v>
      </c>
      <c r="D1791" s="27"/>
      <c r="E1791" s="26"/>
    </row>
    <row r="1792" spans="1:5" ht="15.75" customHeight="1">
      <c r="A1792" s="691" t="s">
        <v>1529</v>
      </c>
      <c r="B1792" s="26" t="s">
        <v>176</v>
      </c>
      <c r="C1792" s="26" t="s">
        <v>149</v>
      </c>
      <c r="D1792" s="26" t="s">
        <v>150</v>
      </c>
      <c r="E1792" s="26"/>
    </row>
    <row r="1793" spans="1:5" ht="15.75" customHeight="1">
      <c r="A1793" s="692"/>
      <c r="B1793" s="26" t="s">
        <v>148</v>
      </c>
      <c r="C1793" s="26" t="s">
        <v>149</v>
      </c>
      <c r="D1793" s="26"/>
      <c r="E1793" s="26"/>
    </row>
    <row r="1794" spans="1:5" ht="15.75" customHeight="1">
      <c r="A1794" s="692"/>
      <c r="B1794" s="26" t="s">
        <v>934</v>
      </c>
      <c r="C1794" s="26" t="s">
        <v>149</v>
      </c>
      <c r="D1794" s="26"/>
      <c r="E1794" s="26"/>
    </row>
    <row r="1795" spans="1:5" ht="15.75" customHeight="1">
      <c r="A1795" s="692"/>
      <c r="B1795" s="26" t="s">
        <v>1072</v>
      </c>
      <c r="C1795" s="26" t="s">
        <v>1073</v>
      </c>
      <c r="D1795" s="26"/>
      <c r="E1795" s="26"/>
    </row>
    <row r="1796" spans="1:5" ht="15.75" customHeight="1">
      <c r="A1796" s="692"/>
      <c r="B1796" s="26" t="s">
        <v>1087</v>
      </c>
      <c r="C1796" s="26" t="s">
        <v>1088</v>
      </c>
      <c r="D1796" s="26"/>
      <c r="E1796" s="26"/>
    </row>
    <row r="1797" spans="1:5" ht="15.75" customHeight="1">
      <c r="A1797" s="692"/>
      <c r="B1797" s="26" t="s">
        <v>1077</v>
      </c>
      <c r="C1797" s="26" t="s">
        <v>1078</v>
      </c>
      <c r="D1797" s="26"/>
      <c r="E1797" s="26"/>
    </row>
    <row r="1798" spans="1:5" ht="15.75" customHeight="1">
      <c r="A1798" s="692"/>
      <c r="B1798" s="26" t="s">
        <v>2431</v>
      </c>
      <c r="C1798" s="26" t="s">
        <v>166</v>
      </c>
      <c r="D1798" s="26"/>
      <c r="E1798" s="26"/>
    </row>
    <row r="1799" spans="1:5" ht="15.75" customHeight="1">
      <c r="A1799" s="692"/>
      <c r="B1799" s="26" t="s">
        <v>2432</v>
      </c>
      <c r="C1799" s="26" t="s">
        <v>153</v>
      </c>
      <c r="D1799" s="26"/>
      <c r="E1799" s="26"/>
    </row>
    <row r="1800" spans="1:5" ht="15.75" customHeight="1">
      <c r="A1800" s="692"/>
      <c r="B1800" s="26" t="s">
        <v>182</v>
      </c>
      <c r="C1800" s="26" t="s">
        <v>974</v>
      </c>
      <c r="D1800" s="26"/>
      <c r="E1800" s="26"/>
    </row>
    <row r="1801" spans="1:5" ht="15.75" customHeight="1">
      <c r="A1801" s="692"/>
      <c r="B1801" s="26" t="s">
        <v>2433</v>
      </c>
      <c r="C1801" s="26" t="s">
        <v>149</v>
      </c>
      <c r="D1801" s="26"/>
      <c r="E1801" s="26"/>
    </row>
    <row r="1802" spans="1:5" ht="15.75" customHeight="1">
      <c r="A1802" s="692"/>
      <c r="B1802" s="26" t="s">
        <v>2435</v>
      </c>
      <c r="C1802" s="26" t="s">
        <v>149</v>
      </c>
      <c r="D1802" s="26"/>
      <c r="E1802" s="26"/>
    </row>
    <row r="1803" spans="1:5" ht="15.75" customHeight="1">
      <c r="A1803" s="692"/>
      <c r="B1803" s="26" t="s">
        <v>2436</v>
      </c>
      <c r="C1803" s="26" t="s">
        <v>149</v>
      </c>
      <c r="D1803" s="26"/>
      <c r="E1803" s="26"/>
    </row>
    <row r="1804" spans="1:5" ht="15.75" customHeight="1">
      <c r="A1804" s="692"/>
      <c r="B1804" s="26" t="s">
        <v>2437</v>
      </c>
      <c r="C1804" s="26" t="s">
        <v>149</v>
      </c>
      <c r="D1804" s="26"/>
      <c r="E1804" s="26"/>
    </row>
    <row r="1805" spans="1:5" ht="15.75" customHeight="1">
      <c r="A1805" s="692"/>
      <c r="B1805" s="26" t="s">
        <v>2439</v>
      </c>
      <c r="C1805" s="26" t="s">
        <v>149</v>
      </c>
      <c r="D1805" s="26"/>
      <c r="E1805" s="26"/>
    </row>
    <row r="1806" spans="1:5" ht="15.75" customHeight="1">
      <c r="A1806" s="692"/>
      <c r="B1806" s="26" t="s">
        <v>2440</v>
      </c>
      <c r="C1806" s="26" t="s">
        <v>531</v>
      </c>
      <c r="D1806" s="26"/>
      <c r="E1806" s="26"/>
    </row>
    <row r="1807" spans="1:5" ht="15.75" customHeight="1">
      <c r="A1807" s="692"/>
      <c r="B1807" s="26" t="s">
        <v>1074</v>
      </c>
      <c r="C1807" s="26" t="s">
        <v>1075</v>
      </c>
      <c r="D1807" s="26"/>
      <c r="E1807" s="26"/>
    </row>
    <row r="1808" spans="1:5" ht="15.75" customHeight="1">
      <c r="A1808" s="692"/>
      <c r="B1808" s="26" t="s">
        <v>976</v>
      </c>
      <c r="C1808" s="26" t="s">
        <v>166</v>
      </c>
      <c r="D1808" s="26"/>
      <c r="E1808" s="26"/>
    </row>
    <row r="1809" spans="1:5" ht="15.75" customHeight="1">
      <c r="A1809" s="692"/>
      <c r="B1809" s="26" t="s">
        <v>2442</v>
      </c>
      <c r="C1809" s="26" t="s">
        <v>166</v>
      </c>
      <c r="D1809" s="26"/>
      <c r="E1809" s="26"/>
    </row>
    <row r="1810" spans="1:5" ht="15.75" customHeight="1">
      <c r="A1810" s="692"/>
      <c r="B1810" s="26" t="s">
        <v>1089</v>
      </c>
      <c r="C1810" s="26" t="s">
        <v>1090</v>
      </c>
      <c r="D1810" s="26"/>
      <c r="E1810" s="26"/>
    </row>
    <row r="1811" spans="1:5" ht="15.75" customHeight="1">
      <c r="A1811" s="692"/>
      <c r="B1811" s="26" t="s">
        <v>1085</v>
      </c>
      <c r="C1811" s="26" t="s">
        <v>166</v>
      </c>
      <c r="D1811" s="26"/>
      <c r="E1811" s="26"/>
    </row>
    <row r="1812" spans="1:5" ht="15.75" customHeight="1">
      <c r="A1812" s="692"/>
      <c r="B1812" s="26" t="s">
        <v>2446</v>
      </c>
      <c r="C1812" s="26" t="s">
        <v>149</v>
      </c>
      <c r="D1812" s="26"/>
      <c r="E1812" s="26"/>
    </row>
    <row r="1813" spans="1:5" ht="15.75" customHeight="1">
      <c r="A1813" s="692"/>
      <c r="B1813" s="26" t="s">
        <v>2448</v>
      </c>
      <c r="C1813" s="26" t="s">
        <v>149</v>
      </c>
      <c r="D1813" s="26"/>
      <c r="E1813" s="26"/>
    </row>
    <row r="1814" spans="1:5" ht="15.75" customHeight="1">
      <c r="A1814" s="692"/>
      <c r="B1814" s="26" t="s">
        <v>2450</v>
      </c>
      <c r="C1814" s="26" t="s">
        <v>149</v>
      </c>
      <c r="D1814" s="26"/>
      <c r="E1814" s="26"/>
    </row>
    <row r="1815" spans="1:5" ht="15.75" customHeight="1">
      <c r="A1815" s="692"/>
      <c r="B1815" s="26" t="s">
        <v>2452</v>
      </c>
      <c r="C1815" s="26" t="s">
        <v>149</v>
      </c>
      <c r="D1815" s="26"/>
      <c r="E1815" s="26"/>
    </row>
    <row r="1816" spans="1:5" ht="15.75" customHeight="1">
      <c r="A1816" s="692"/>
      <c r="B1816" s="26" t="s">
        <v>2453</v>
      </c>
      <c r="C1816" s="26" t="s">
        <v>2454</v>
      </c>
      <c r="D1816" s="26"/>
      <c r="E1816" s="26"/>
    </row>
    <row r="1817" spans="1:5" ht="15.75" customHeight="1">
      <c r="A1817" s="692"/>
      <c r="B1817" s="26" t="s">
        <v>2456</v>
      </c>
      <c r="C1817" s="26" t="s">
        <v>149</v>
      </c>
      <c r="D1817" s="26"/>
      <c r="E1817" s="26"/>
    </row>
    <row r="1818" spans="1:5" ht="15.75" customHeight="1">
      <c r="A1818" s="692"/>
      <c r="B1818" s="26" t="s">
        <v>2457</v>
      </c>
      <c r="C1818" s="26" t="s">
        <v>149</v>
      </c>
      <c r="D1818" s="26"/>
      <c r="E1818" s="26"/>
    </row>
    <row r="1819" spans="1:5" ht="15.75" customHeight="1">
      <c r="A1819" s="692"/>
      <c r="B1819" s="26" t="s">
        <v>2460</v>
      </c>
      <c r="C1819" s="26" t="s">
        <v>149</v>
      </c>
      <c r="D1819" s="26"/>
      <c r="E1819" s="26"/>
    </row>
    <row r="1820" spans="1:5" ht="15.75" customHeight="1">
      <c r="A1820" s="692"/>
      <c r="B1820" s="26" t="s">
        <v>2462</v>
      </c>
      <c r="C1820" s="26" t="s">
        <v>149</v>
      </c>
      <c r="D1820" s="26"/>
      <c r="E1820" s="26"/>
    </row>
    <row r="1821" spans="1:5" ht="15.75" customHeight="1">
      <c r="A1821" s="692"/>
      <c r="B1821" s="26" t="s">
        <v>156</v>
      </c>
      <c r="C1821" s="26" t="s">
        <v>149</v>
      </c>
      <c r="D1821" s="26"/>
      <c r="E1821" s="26"/>
    </row>
    <row r="1822" spans="1:5" ht="15.75" customHeight="1">
      <c r="A1822" s="692"/>
      <c r="B1822" s="26" t="s">
        <v>2463</v>
      </c>
      <c r="C1822" s="26" t="s">
        <v>149</v>
      </c>
      <c r="D1822" s="26"/>
      <c r="E1822" s="26"/>
    </row>
    <row r="1823" spans="1:5" ht="15.75" customHeight="1">
      <c r="A1823" s="692"/>
      <c r="B1823" s="26" t="s">
        <v>2464</v>
      </c>
      <c r="C1823" s="26" t="s">
        <v>974</v>
      </c>
      <c r="D1823" s="26"/>
      <c r="E1823" s="26"/>
    </row>
    <row r="1824" spans="1:5" ht="15.75" customHeight="1">
      <c r="A1824" s="692"/>
      <c r="B1824" s="26" t="s">
        <v>2465</v>
      </c>
      <c r="C1824" s="26" t="s">
        <v>476</v>
      </c>
      <c r="D1824" s="26"/>
      <c r="E1824" s="26"/>
    </row>
    <row r="1825" spans="1:5" ht="15.75" customHeight="1">
      <c r="A1825" s="692"/>
      <c r="B1825" s="26" t="s">
        <v>951</v>
      </c>
      <c r="C1825" s="26" t="s">
        <v>452</v>
      </c>
      <c r="D1825" s="26"/>
      <c r="E1825" s="26"/>
    </row>
    <row r="1826" spans="1:5" ht="15.75" customHeight="1">
      <c r="A1826" s="692"/>
      <c r="B1826" s="26" t="s">
        <v>2469</v>
      </c>
      <c r="C1826" s="26" t="s">
        <v>160</v>
      </c>
      <c r="D1826" s="26"/>
      <c r="E1826" s="26"/>
    </row>
    <row r="1827" spans="1:5" ht="15.75" customHeight="1">
      <c r="A1827" s="692"/>
      <c r="B1827" s="26" t="s">
        <v>2472</v>
      </c>
      <c r="C1827" s="26" t="s">
        <v>149</v>
      </c>
      <c r="D1827" s="26"/>
      <c r="E1827" s="26"/>
    </row>
    <row r="1828" spans="1:5" ht="15.75" customHeight="1">
      <c r="A1828" s="692"/>
      <c r="B1828" s="26" t="s">
        <v>2474</v>
      </c>
      <c r="C1828" s="26" t="s">
        <v>149</v>
      </c>
      <c r="D1828" s="26"/>
      <c r="E1828" s="26"/>
    </row>
    <row r="1829" spans="1:5" ht="15.75" customHeight="1">
      <c r="A1829" s="692"/>
      <c r="B1829" s="26" t="s">
        <v>2476</v>
      </c>
      <c r="C1829" s="26" t="s">
        <v>149</v>
      </c>
      <c r="D1829" s="26"/>
      <c r="E1829" s="26"/>
    </row>
    <row r="1830" spans="1:5" ht="15.75" customHeight="1">
      <c r="A1830" s="692"/>
      <c r="B1830" s="26" t="s">
        <v>2479</v>
      </c>
      <c r="C1830" s="26" t="s">
        <v>1082</v>
      </c>
      <c r="D1830" s="26"/>
      <c r="E1830" s="26"/>
    </row>
    <row r="1831" spans="1:5" ht="15.75" customHeight="1">
      <c r="A1831" s="692"/>
      <c r="B1831" s="26" t="s">
        <v>2481</v>
      </c>
      <c r="C1831" s="26" t="s">
        <v>1082</v>
      </c>
      <c r="D1831" s="26"/>
      <c r="E1831" s="26"/>
    </row>
    <row r="1832" spans="1:5" ht="15.75" customHeight="1">
      <c r="A1832" s="692"/>
      <c r="B1832" s="26" t="s">
        <v>2483</v>
      </c>
      <c r="C1832" s="26" t="s">
        <v>974</v>
      </c>
      <c r="D1832" s="26"/>
      <c r="E1832" s="26"/>
    </row>
    <row r="1833" spans="1:5" ht="15.75" customHeight="1">
      <c r="A1833" s="692"/>
      <c r="B1833" s="26" t="s">
        <v>1281</v>
      </c>
      <c r="C1833" s="26" t="s">
        <v>149</v>
      </c>
      <c r="D1833" s="26"/>
      <c r="E1833" s="26"/>
    </row>
    <row r="1834" spans="1:5" ht="15.75" customHeight="1">
      <c r="A1834" s="692"/>
      <c r="B1834" s="26" t="s">
        <v>2486</v>
      </c>
      <c r="C1834" s="26" t="s">
        <v>153</v>
      </c>
      <c r="D1834" s="26"/>
      <c r="E1834" s="26"/>
    </row>
    <row r="1835" spans="1:5" ht="15.75" customHeight="1">
      <c r="A1835" s="692"/>
      <c r="B1835" s="26" t="s">
        <v>2488</v>
      </c>
      <c r="C1835" s="26" t="s">
        <v>149</v>
      </c>
      <c r="D1835" s="26"/>
      <c r="E1835" s="26"/>
    </row>
    <row r="1836" spans="1:5" ht="15.75" customHeight="1">
      <c r="A1836" s="692"/>
      <c r="B1836" s="26" t="s">
        <v>2490</v>
      </c>
      <c r="C1836" s="26" t="s">
        <v>2491</v>
      </c>
      <c r="D1836" s="26"/>
      <c r="E1836" s="26"/>
    </row>
    <row r="1837" spans="1:5" ht="15.75" customHeight="1">
      <c r="A1837" s="702"/>
      <c r="B1837" s="26" t="s">
        <v>2493</v>
      </c>
      <c r="C1837" s="26" t="s">
        <v>2494</v>
      </c>
      <c r="D1837" s="26"/>
      <c r="E1837" s="26"/>
    </row>
    <row r="1838" spans="1:5" ht="15.75" customHeight="1">
      <c r="A1838" s="689" t="s">
        <v>2496</v>
      </c>
      <c r="B1838" s="27" t="s">
        <v>176</v>
      </c>
      <c r="C1838" s="27" t="s">
        <v>149</v>
      </c>
      <c r="D1838" s="27" t="s">
        <v>150</v>
      </c>
      <c r="E1838" s="26"/>
    </row>
    <row r="1839" spans="1:5" ht="15.75" customHeight="1">
      <c r="A1839" s="690"/>
      <c r="B1839" s="27" t="s">
        <v>148</v>
      </c>
      <c r="C1839" s="27" t="s">
        <v>149</v>
      </c>
      <c r="D1839" s="27"/>
      <c r="E1839" s="26"/>
    </row>
    <row r="1840" spans="1:5" ht="15.75" customHeight="1">
      <c r="A1840" s="690"/>
      <c r="B1840" s="27" t="s">
        <v>934</v>
      </c>
      <c r="C1840" s="27" t="s">
        <v>149</v>
      </c>
      <c r="D1840" s="27"/>
      <c r="E1840" s="26"/>
    </row>
    <row r="1841" spans="1:5" ht="15.75" customHeight="1">
      <c r="A1841" s="690"/>
      <c r="B1841" s="27" t="s">
        <v>182</v>
      </c>
      <c r="C1841" s="27" t="s">
        <v>974</v>
      </c>
      <c r="D1841" s="27"/>
      <c r="E1841" s="26"/>
    </row>
    <row r="1842" spans="1:5" ht="15.75" customHeight="1">
      <c r="A1842" s="690"/>
      <c r="B1842" s="27" t="s">
        <v>2501</v>
      </c>
      <c r="C1842" s="27" t="s">
        <v>385</v>
      </c>
      <c r="D1842" s="27"/>
      <c r="E1842" s="26"/>
    </row>
    <row r="1843" spans="1:5" ht="15.75" customHeight="1">
      <c r="A1843" s="690"/>
      <c r="B1843" s="27" t="s">
        <v>2502</v>
      </c>
      <c r="C1843" s="27" t="s">
        <v>385</v>
      </c>
      <c r="D1843" s="27"/>
      <c r="E1843" s="26"/>
    </row>
    <row r="1844" spans="1:5" ht="15.75" customHeight="1">
      <c r="A1844" s="690"/>
      <c r="B1844" s="27" t="s">
        <v>430</v>
      </c>
      <c r="C1844" s="27" t="s">
        <v>1075</v>
      </c>
      <c r="D1844" s="27"/>
      <c r="E1844" s="26"/>
    </row>
    <row r="1845" spans="1:5" ht="15.75" customHeight="1">
      <c r="A1845" s="690"/>
      <c r="B1845" s="27" t="s">
        <v>431</v>
      </c>
      <c r="C1845" s="27" t="s">
        <v>1075</v>
      </c>
      <c r="D1845" s="27"/>
      <c r="E1845" s="26"/>
    </row>
    <row r="1846" spans="1:5" ht="15.75" customHeight="1">
      <c r="A1846" s="690"/>
      <c r="B1846" s="27" t="s">
        <v>2505</v>
      </c>
      <c r="C1846" s="27" t="s">
        <v>1098</v>
      </c>
      <c r="D1846" s="27"/>
      <c r="E1846" s="26"/>
    </row>
    <row r="1847" spans="1:5" ht="15.75" customHeight="1">
      <c r="A1847" s="690"/>
      <c r="B1847" s="27" t="s">
        <v>976</v>
      </c>
      <c r="C1847" s="27" t="s">
        <v>153</v>
      </c>
      <c r="D1847" s="27"/>
      <c r="E1847" s="26"/>
    </row>
    <row r="1848" spans="1:5" ht="15.75" customHeight="1">
      <c r="A1848" s="690"/>
      <c r="B1848" s="27" t="s">
        <v>156</v>
      </c>
      <c r="C1848" s="27" t="s">
        <v>149</v>
      </c>
      <c r="D1848" s="27"/>
      <c r="E1848" s="26"/>
    </row>
    <row r="1849" spans="1:5" ht="15.75" customHeight="1">
      <c r="A1849" s="690"/>
      <c r="B1849" s="27" t="s">
        <v>413</v>
      </c>
      <c r="C1849" s="27" t="s">
        <v>458</v>
      </c>
      <c r="D1849" s="27"/>
      <c r="E1849" s="26"/>
    </row>
    <row r="1850" spans="1:5" ht="15.75" customHeight="1">
      <c r="A1850" s="690"/>
      <c r="B1850" s="27" t="s">
        <v>2510</v>
      </c>
      <c r="C1850" s="27" t="s">
        <v>149</v>
      </c>
      <c r="D1850" s="27"/>
      <c r="E1850" s="26"/>
    </row>
    <row r="1851" spans="1:5" ht="15.75" customHeight="1">
      <c r="A1851" s="690"/>
      <c r="B1851" s="27" t="s">
        <v>194</v>
      </c>
      <c r="C1851" s="27" t="s">
        <v>974</v>
      </c>
      <c r="D1851" s="27"/>
      <c r="E1851" s="26"/>
    </row>
    <row r="1852" spans="1:5" ht="15.75" customHeight="1">
      <c r="A1852" s="690"/>
      <c r="B1852" s="27" t="s">
        <v>2517</v>
      </c>
      <c r="C1852" s="27" t="s">
        <v>149</v>
      </c>
      <c r="D1852" s="27"/>
      <c r="E1852" s="26"/>
    </row>
    <row r="1853" spans="1:5" ht="15.75" customHeight="1">
      <c r="A1853" s="690"/>
      <c r="B1853" s="27" t="s">
        <v>951</v>
      </c>
      <c r="C1853" s="27" t="s">
        <v>452</v>
      </c>
      <c r="D1853" s="27"/>
      <c r="E1853" s="26"/>
    </row>
    <row r="1854" spans="1:5" ht="15.75" customHeight="1">
      <c r="A1854" s="690"/>
      <c r="B1854" s="27" t="s">
        <v>2519</v>
      </c>
      <c r="C1854" s="27" t="s">
        <v>149</v>
      </c>
      <c r="D1854" s="27"/>
      <c r="E1854" s="26"/>
    </row>
    <row r="1855" spans="1:5" ht="15.75" customHeight="1">
      <c r="A1855" s="690"/>
      <c r="B1855" s="27" t="s">
        <v>169</v>
      </c>
      <c r="C1855" s="27" t="s">
        <v>149</v>
      </c>
      <c r="D1855" s="27"/>
      <c r="E1855" s="26"/>
    </row>
    <row r="1856" spans="1:5" ht="15.75" customHeight="1">
      <c r="A1856" s="694" t="s">
        <v>1403</v>
      </c>
      <c r="B1856" s="26" t="s">
        <v>176</v>
      </c>
      <c r="C1856" s="26" t="s">
        <v>149</v>
      </c>
      <c r="D1856" s="26" t="s">
        <v>150</v>
      </c>
      <c r="E1856" s="26"/>
    </row>
    <row r="1857" spans="1:5" ht="15.75" customHeight="1">
      <c r="A1857" s="695"/>
      <c r="B1857" s="26" t="s">
        <v>148</v>
      </c>
      <c r="C1857" s="26" t="s">
        <v>149</v>
      </c>
      <c r="D1857" s="26"/>
      <c r="E1857" s="26"/>
    </row>
    <row r="1858" spans="1:5" ht="15.75" customHeight="1">
      <c r="A1858" s="695"/>
      <c r="B1858" s="26" t="s">
        <v>934</v>
      </c>
      <c r="C1858" s="26" t="s">
        <v>149</v>
      </c>
      <c r="D1858" s="26"/>
      <c r="E1858" s="26"/>
    </row>
    <row r="1859" spans="1:5" ht="15.75" customHeight="1">
      <c r="A1859" s="695"/>
      <c r="B1859" s="26" t="s">
        <v>1931</v>
      </c>
      <c r="C1859" s="26" t="s">
        <v>149</v>
      </c>
      <c r="D1859" s="26"/>
      <c r="E1859" s="26"/>
    </row>
    <row r="1860" spans="1:5" ht="15.75" customHeight="1">
      <c r="A1860" s="695"/>
      <c r="B1860" s="26" t="s">
        <v>2520</v>
      </c>
      <c r="C1860" s="26" t="s">
        <v>149</v>
      </c>
      <c r="D1860" s="26"/>
      <c r="E1860" s="26"/>
    </row>
    <row r="1861" spans="1:5" ht="15.75" customHeight="1">
      <c r="A1861" s="695"/>
      <c r="B1861" s="26" t="s">
        <v>1315</v>
      </c>
      <c r="C1861" s="26" t="s">
        <v>149</v>
      </c>
      <c r="D1861" s="26"/>
      <c r="E1861" s="26"/>
    </row>
    <row r="1862" spans="1:5" ht="15.75" customHeight="1">
      <c r="A1862" s="695"/>
      <c r="B1862" s="26" t="s">
        <v>1316</v>
      </c>
      <c r="C1862" s="26" t="s">
        <v>149</v>
      </c>
      <c r="D1862" s="26"/>
      <c r="E1862" s="26"/>
    </row>
    <row r="1863" spans="1:5" ht="15.75" customHeight="1">
      <c r="A1863" s="695"/>
      <c r="B1863" s="26" t="s">
        <v>194</v>
      </c>
      <c r="C1863" s="26" t="s">
        <v>974</v>
      </c>
      <c r="D1863" s="26"/>
      <c r="E1863" s="26"/>
    </row>
    <row r="1864" spans="1:5" ht="15.75" customHeight="1">
      <c r="A1864" s="695"/>
      <c r="B1864" s="26" t="s">
        <v>1317</v>
      </c>
      <c r="C1864" s="26" t="s">
        <v>1088</v>
      </c>
      <c r="D1864" s="26"/>
      <c r="E1864" s="26"/>
    </row>
    <row r="1865" spans="1:5" ht="15.75" customHeight="1">
      <c r="A1865" s="695"/>
      <c r="B1865" s="26" t="s">
        <v>380</v>
      </c>
      <c r="C1865" s="26" t="s">
        <v>153</v>
      </c>
      <c r="D1865" s="26"/>
      <c r="E1865" s="26"/>
    </row>
    <row r="1866" spans="1:5" ht="15.75" customHeight="1">
      <c r="A1866" s="695"/>
      <c r="B1866" s="26" t="s">
        <v>1318</v>
      </c>
      <c r="C1866" s="26" t="s">
        <v>153</v>
      </c>
      <c r="D1866" s="26"/>
      <c r="E1866" s="26"/>
    </row>
    <row r="1867" spans="1:5" ht="15.75" customHeight="1">
      <c r="A1867" s="695"/>
      <c r="B1867" s="26" t="s">
        <v>2521</v>
      </c>
      <c r="C1867" s="26" t="s">
        <v>974</v>
      </c>
      <c r="D1867" s="26"/>
      <c r="E1867" s="26"/>
    </row>
    <row r="1868" spans="1:5" ht="15.75" customHeight="1">
      <c r="A1868" s="695"/>
      <c r="B1868" s="26" t="s">
        <v>1314</v>
      </c>
      <c r="C1868" s="26" t="s">
        <v>1082</v>
      </c>
      <c r="D1868" s="26"/>
      <c r="E1868" s="26"/>
    </row>
    <row r="1869" spans="1:5" ht="15.75" customHeight="1">
      <c r="A1869" s="695"/>
      <c r="B1869" s="26" t="s">
        <v>2522</v>
      </c>
      <c r="C1869" s="26" t="s">
        <v>531</v>
      </c>
      <c r="D1869" s="26"/>
      <c r="E1869" s="26"/>
    </row>
    <row r="1870" spans="1:5" ht="15.75" customHeight="1">
      <c r="A1870" s="695"/>
      <c r="B1870" s="26" t="s">
        <v>2523</v>
      </c>
      <c r="C1870" s="26" t="s">
        <v>153</v>
      </c>
      <c r="D1870" s="26"/>
      <c r="E1870" s="26"/>
    </row>
    <row r="1871" spans="1:5" ht="15.75" customHeight="1">
      <c r="A1871" s="695"/>
      <c r="B1871" s="26" t="s">
        <v>2524</v>
      </c>
      <c r="C1871" s="26" t="s">
        <v>149</v>
      </c>
      <c r="D1871" s="26"/>
      <c r="E1871" s="26"/>
    </row>
    <row r="1872" spans="1:5" ht="15.75" customHeight="1">
      <c r="A1872" s="695"/>
      <c r="B1872" s="26" t="s">
        <v>2525</v>
      </c>
      <c r="C1872" s="26" t="s">
        <v>149</v>
      </c>
      <c r="D1872" s="26"/>
      <c r="E1872" s="26"/>
    </row>
    <row r="1873" spans="1:5" ht="15.75" customHeight="1">
      <c r="A1873" s="695"/>
      <c r="B1873" s="26" t="s">
        <v>2436</v>
      </c>
      <c r="C1873" s="26" t="s">
        <v>149</v>
      </c>
      <c r="D1873" s="26"/>
      <c r="E1873" s="26"/>
    </row>
    <row r="1874" spans="1:5" ht="15.75" customHeight="1">
      <c r="A1874" s="695"/>
      <c r="B1874" s="26" t="s">
        <v>2526</v>
      </c>
      <c r="C1874" s="26" t="s">
        <v>149</v>
      </c>
      <c r="D1874" s="26"/>
      <c r="E1874" s="26"/>
    </row>
    <row r="1875" spans="1:5" ht="15.75" customHeight="1">
      <c r="A1875" s="695"/>
      <c r="B1875" s="26" t="s">
        <v>2439</v>
      </c>
      <c r="C1875" s="26" t="s">
        <v>149</v>
      </c>
      <c r="D1875" s="26"/>
      <c r="E1875" s="26"/>
    </row>
    <row r="1876" spans="1:5" ht="15.75" customHeight="1">
      <c r="A1876" s="695"/>
      <c r="B1876" s="26" t="s">
        <v>2528</v>
      </c>
      <c r="C1876" s="26" t="s">
        <v>149</v>
      </c>
      <c r="D1876" s="26"/>
      <c r="E1876" s="26"/>
    </row>
    <row r="1877" spans="1:5" ht="15.75" customHeight="1">
      <c r="A1877" s="695"/>
      <c r="B1877" s="26" t="s">
        <v>2529</v>
      </c>
      <c r="C1877" s="26" t="s">
        <v>160</v>
      </c>
      <c r="D1877" s="26"/>
      <c r="E1877" s="26"/>
    </row>
    <row r="1878" spans="1:5" ht="15.75" customHeight="1">
      <c r="A1878" s="695"/>
      <c r="B1878" s="26" t="s">
        <v>2530</v>
      </c>
      <c r="C1878" s="26" t="s">
        <v>149</v>
      </c>
      <c r="D1878" s="26"/>
      <c r="E1878" s="26"/>
    </row>
    <row r="1879" spans="1:5" ht="15.75" customHeight="1">
      <c r="A1879" s="695"/>
      <c r="B1879" s="26" t="s">
        <v>2531</v>
      </c>
      <c r="C1879" s="26" t="s">
        <v>149</v>
      </c>
      <c r="D1879" s="26"/>
      <c r="E1879" s="26"/>
    </row>
    <row r="1880" spans="1:5" ht="15.75" customHeight="1">
      <c r="A1880" s="695"/>
      <c r="B1880" s="26" t="s">
        <v>2532</v>
      </c>
      <c r="C1880" s="26" t="s">
        <v>149</v>
      </c>
      <c r="D1880" s="26"/>
      <c r="E1880" s="26"/>
    </row>
    <row r="1881" spans="1:5" ht="15.75" customHeight="1">
      <c r="A1881" s="695"/>
      <c r="B1881" s="26" t="s">
        <v>2533</v>
      </c>
      <c r="C1881" s="26" t="s">
        <v>974</v>
      </c>
      <c r="D1881" s="26"/>
      <c r="E1881" s="26"/>
    </row>
    <row r="1882" spans="1:5" ht="15.75" customHeight="1">
      <c r="A1882" s="695"/>
      <c r="B1882" s="26" t="s">
        <v>2534</v>
      </c>
      <c r="C1882" s="26" t="s">
        <v>974</v>
      </c>
      <c r="D1882" s="26"/>
      <c r="E1882" s="26"/>
    </row>
    <row r="1883" spans="1:5" ht="15.75" customHeight="1">
      <c r="A1883" s="695"/>
      <c r="B1883" s="26" t="s">
        <v>2536</v>
      </c>
      <c r="C1883" s="26" t="s">
        <v>974</v>
      </c>
      <c r="D1883" s="26"/>
      <c r="E1883" s="26"/>
    </row>
    <row r="1884" spans="1:5" ht="15.75" customHeight="1">
      <c r="A1884" s="695"/>
      <c r="B1884" s="26" t="s">
        <v>2456</v>
      </c>
      <c r="C1884" s="26" t="s">
        <v>149</v>
      </c>
      <c r="D1884" s="26"/>
      <c r="E1884" s="26"/>
    </row>
    <row r="1885" spans="1:5" ht="15.75" customHeight="1">
      <c r="A1885" s="695"/>
      <c r="B1885" s="26" t="s">
        <v>2457</v>
      </c>
      <c r="C1885" s="26" t="s">
        <v>149</v>
      </c>
      <c r="D1885" s="26"/>
      <c r="E1885" s="26"/>
    </row>
    <row r="1886" spans="1:5" ht="15.75" customHeight="1">
      <c r="A1886" s="695"/>
      <c r="B1886" s="26" t="s">
        <v>314</v>
      </c>
      <c r="C1886" s="26" t="s">
        <v>616</v>
      </c>
      <c r="D1886" s="26"/>
      <c r="E1886" s="26"/>
    </row>
    <row r="1887" spans="1:5" ht="15.75" customHeight="1">
      <c r="A1887" s="695"/>
      <c r="B1887" s="26" t="s">
        <v>156</v>
      </c>
      <c r="C1887" s="26" t="s">
        <v>149</v>
      </c>
      <c r="D1887" s="26"/>
      <c r="E1887" s="26"/>
    </row>
    <row r="1888" spans="1:5" ht="15.75" customHeight="1">
      <c r="A1888" s="695"/>
      <c r="B1888" s="26" t="s">
        <v>2540</v>
      </c>
      <c r="C1888" s="26" t="s">
        <v>149</v>
      </c>
      <c r="D1888" s="26"/>
      <c r="E1888" s="26"/>
    </row>
    <row r="1889" spans="1:5" ht="15.75" customHeight="1">
      <c r="A1889" s="695"/>
      <c r="B1889" s="26" t="s">
        <v>2541</v>
      </c>
      <c r="C1889" s="26" t="s">
        <v>149</v>
      </c>
      <c r="D1889" s="26"/>
      <c r="E1889" s="26"/>
    </row>
    <row r="1890" spans="1:5" ht="15.75" customHeight="1">
      <c r="A1890" s="695"/>
      <c r="B1890" s="26" t="s">
        <v>2543</v>
      </c>
      <c r="C1890" s="26" t="s">
        <v>149</v>
      </c>
      <c r="D1890" s="26"/>
      <c r="E1890" s="26"/>
    </row>
    <row r="1891" spans="1:5" ht="15.75" customHeight="1">
      <c r="A1891" s="695"/>
      <c r="B1891" s="26" t="s">
        <v>2544</v>
      </c>
      <c r="C1891" s="26" t="s">
        <v>360</v>
      </c>
      <c r="D1891" s="26"/>
      <c r="E1891" s="26"/>
    </row>
    <row r="1892" spans="1:5" ht="15.75" customHeight="1">
      <c r="A1892" s="695"/>
      <c r="B1892" s="26" t="s">
        <v>2547</v>
      </c>
      <c r="C1892" s="26" t="s">
        <v>149</v>
      </c>
      <c r="D1892" s="26"/>
      <c r="E1892" s="26"/>
    </row>
    <row r="1893" spans="1:5" ht="15.75" customHeight="1">
      <c r="A1893" s="695"/>
      <c r="B1893" s="26" t="s">
        <v>2548</v>
      </c>
      <c r="C1893" s="26" t="s">
        <v>149</v>
      </c>
      <c r="D1893" s="26"/>
      <c r="E1893" s="26"/>
    </row>
    <row r="1894" spans="1:5" ht="15.75" customHeight="1">
      <c r="A1894" s="695"/>
      <c r="B1894" s="26" t="s">
        <v>951</v>
      </c>
      <c r="C1894" s="26" t="s">
        <v>452</v>
      </c>
      <c r="D1894" s="26"/>
      <c r="E1894" s="26"/>
    </row>
    <row r="1895" spans="1:5" ht="15.75" customHeight="1">
      <c r="A1895" s="695"/>
      <c r="B1895" s="26" t="s">
        <v>1209</v>
      </c>
      <c r="C1895" s="26" t="s">
        <v>149</v>
      </c>
      <c r="D1895" s="26"/>
      <c r="E1895" s="26"/>
    </row>
    <row r="1896" spans="1:5" ht="15.75" customHeight="1">
      <c r="A1896" s="695"/>
      <c r="B1896" s="26" t="s">
        <v>1281</v>
      </c>
      <c r="C1896" s="26" t="s">
        <v>149</v>
      </c>
      <c r="D1896" s="26"/>
      <c r="E1896" s="26"/>
    </row>
    <row r="1897" spans="1:5" ht="15.75" customHeight="1">
      <c r="A1897" s="695"/>
      <c r="B1897" s="26" t="s">
        <v>2476</v>
      </c>
      <c r="C1897" s="26" t="s">
        <v>149</v>
      </c>
      <c r="D1897" s="26"/>
      <c r="E1897" s="26"/>
    </row>
    <row r="1898" spans="1:5" ht="15.75" customHeight="1">
      <c r="A1898" s="695"/>
      <c r="B1898" s="26" t="s">
        <v>2553</v>
      </c>
      <c r="C1898" s="26" t="s">
        <v>484</v>
      </c>
      <c r="D1898" s="26"/>
      <c r="E1898" s="26"/>
    </row>
    <row r="1899" spans="1:5" ht="15.75" customHeight="1">
      <c r="A1899" s="695"/>
      <c r="B1899" s="26" t="s">
        <v>2486</v>
      </c>
      <c r="C1899" s="26" t="s">
        <v>153</v>
      </c>
      <c r="D1899" s="26"/>
      <c r="E1899" s="26"/>
    </row>
    <row r="1900" spans="1:5" ht="15.75" customHeight="1">
      <c r="A1900" s="695"/>
      <c r="B1900" s="26" t="s">
        <v>2557</v>
      </c>
      <c r="C1900" s="26" t="s">
        <v>149</v>
      </c>
      <c r="D1900" s="26"/>
      <c r="E1900" s="26"/>
    </row>
    <row r="1901" spans="1:5" ht="15.75" customHeight="1">
      <c r="A1901" s="695"/>
      <c r="B1901" s="26" t="s">
        <v>2558</v>
      </c>
      <c r="C1901" s="26" t="s">
        <v>183</v>
      </c>
      <c r="D1901" s="26"/>
      <c r="E1901" s="26"/>
    </row>
    <row r="1902" spans="1:5" ht="15.75" customHeight="1">
      <c r="A1902" s="695"/>
      <c r="B1902" s="26" t="s">
        <v>2559</v>
      </c>
      <c r="C1902" s="26" t="s">
        <v>183</v>
      </c>
      <c r="D1902" s="26"/>
      <c r="E1902" s="26"/>
    </row>
    <row r="1903" spans="1:5" ht="15.75" customHeight="1">
      <c r="A1903" s="695"/>
      <c r="B1903" s="26" t="s">
        <v>2560</v>
      </c>
      <c r="C1903" s="26" t="s">
        <v>232</v>
      </c>
      <c r="D1903" s="26"/>
      <c r="E1903" s="26"/>
    </row>
    <row r="1904" spans="1:5" ht="15.75" customHeight="1">
      <c r="A1904" s="695"/>
      <c r="B1904" s="26" t="s">
        <v>1204</v>
      </c>
      <c r="C1904" s="26" t="s">
        <v>153</v>
      </c>
      <c r="D1904" s="26"/>
      <c r="E1904" s="26"/>
    </row>
    <row r="1905" spans="1:5" ht="15.75" customHeight="1">
      <c r="A1905" s="695"/>
      <c r="B1905" s="26" t="s">
        <v>1205</v>
      </c>
      <c r="C1905" s="26" t="s">
        <v>149</v>
      </c>
      <c r="D1905" s="26"/>
      <c r="E1905" s="26"/>
    </row>
    <row r="1906" spans="1:5" ht="15.75" customHeight="1">
      <c r="A1906" s="695"/>
      <c r="B1906" s="26" t="s">
        <v>2561</v>
      </c>
      <c r="C1906" s="26" t="s">
        <v>149</v>
      </c>
      <c r="D1906" s="26"/>
      <c r="E1906" s="26"/>
    </row>
    <row r="1907" spans="1:5" ht="15.75" customHeight="1">
      <c r="A1907" s="695"/>
      <c r="B1907" s="26" t="s">
        <v>2562</v>
      </c>
      <c r="C1907" s="26" t="s">
        <v>1082</v>
      </c>
      <c r="D1907" s="26"/>
      <c r="E1907" s="26"/>
    </row>
    <row r="1908" spans="1:5" ht="15.75" customHeight="1">
      <c r="A1908" s="695"/>
      <c r="B1908" s="26" t="s">
        <v>2563</v>
      </c>
      <c r="C1908" s="26" t="s">
        <v>624</v>
      </c>
      <c r="D1908" s="26"/>
      <c r="E1908" s="26"/>
    </row>
    <row r="1909" spans="1:5" ht="15.75" customHeight="1">
      <c r="A1909" s="695"/>
      <c r="B1909" s="26" t="s">
        <v>2564</v>
      </c>
      <c r="C1909" s="26" t="s">
        <v>1082</v>
      </c>
      <c r="D1909" s="26"/>
      <c r="E1909" s="26"/>
    </row>
    <row r="1910" spans="1:5" ht="15.75" customHeight="1">
      <c r="A1910" s="695"/>
      <c r="B1910" s="26" t="s">
        <v>2565</v>
      </c>
      <c r="C1910" s="26" t="s">
        <v>160</v>
      </c>
      <c r="D1910" s="26"/>
      <c r="E1910" s="26"/>
    </row>
    <row r="1911" spans="1:5" ht="15.75" customHeight="1">
      <c r="A1911" s="695"/>
      <c r="B1911" s="26" t="s">
        <v>2566</v>
      </c>
      <c r="C1911" s="26" t="s">
        <v>160</v>
      </c>
      <c r="D1911" s="26"/>
      <c r="E1911" s="26"/>
    </row>
    <row r="1912" spans="1:5" ht="15.75" customHeight="1">
      <c r="A1912" s="695"/>
      <c r="B1912" s="69" t="s">
        <v>2567</v>
      </c>
      <c r="C1912" s="69" t="s">
        <v>458</v>
      </c>
      <c r="D1912" s="69"/>
      <c r="E1912" s="26"/>
    </row>
    <row r="1913" spans="1:5" ht="15.75" customHeight="1">
      <c r="A1913" s="689" t="s">
        <v>2568</v>
      </c>
      <c r="B1913" s="27" t="s">
        <v>176</v>
      </c>
      <c r="C1913" s="27" t="s">
        <v>149</v>
      </c>
      <c r="D1913" s="27" t="s">
        <v>150</v>
      </c>
      <c r="E1913" s="26"/>
    </row>
    <row r="1914" spans="1:5" ht="15.75" customHeight="1">
      <c r="A1914" s="690"/>
      <c r="B1914" s="27" t="s">
        <v>148</v>
      </c>
      <c r="C1914" s="27" t="s">
        <v>149</v>
      </c>
      <c r="D1914" s="27"/>
      <c r="E1914" s="26"/>
    </row>
    <row r="1915" spans="1:5" ht="15.75" customHeight="1">
      <c r="A1915" s="690"/>
      <c r="B1915" s="27" t="s">
        <v>156</v>
      </c>
      <c r="C1915" s="27" t="s">
        <v>149</v>
      </c>
      <c r="D1915" s="27"/>
      <c r="E1915" s="26"/>
    </row>
    <row r="1916" spans="1:5" ht="15.75" customHeight="1">
      <c r="A1916" s="690"/>
      <c r="B1916" s="27" t="s">
        <v>934</v>
      </c>
      <c r="C1916" s="27" t="s">
        <v>149</v>
      </c>
      <c r="D1916" s="27"/>
      <c r="E1916" s="26"/>
    </row>
    <row r="1917" spans="1:5" ht="15.75" customHeight="1">
      <c r="A1917" s="690"/>
      <c r="B1917" s="27" t="s">
        <v>314</v>
      </c>
      <c r="C1917" s="27" t="s">
        <v>616</v>
      </c>
      <c r="D1917" s="27"/>
      <c r="E1917" s="26"/>
    </row>
    <row r="1918" spans="1:5" ht="15.75" customHeight="1">
      <c r="A1918" s="690"/>
      <c r="B1918" s="27" t="s">
        <v>2569</v>
      </c>
      <c r="C1918" s="27" t="s">
        <v>149</v>
      </c>
      <c r="D1918" s="27"/>
      <c r="E1918" s="26"/>
    </row>
    <row r="1919" spans="1:5" ht="15.75" customHeight="1">
      <c r="A1919" s="690"/>
      <c r="B1919" s="27" t="s">
        <v>2570</v>
      </c>
      <c r="C1919" s="27" t="s">
        <v>149</v>
      </c>
      <c r="D1919" s="27"/>
      <c r="E1919" s="26"/>
    </row>
    <row r="1920" spans="1:5" ht="15.75" customHeight="1">
      <c r="A1920" s="690"/>
      <c r="B1920" s="27" t="s">
        <v>2571</v>
      </c>
      <c r="C1920" s="27" t="s">
        <v>149</v>
      </c>
      <c r="D1920" s="27"/>
      <c r="E1920" s="26"/>
    </row>
    <row r="1921" spans="1:5" ht="15.75" customHeight="1">
      <c r="A1921" s="690"/>
      <c r="B1921" s="27" t="s">
        <v>2392</v>
      </c>
      <c r="C1921" s="27" t="s">
        <v>149</v>
      </c>
      <c r="D1921" s="27"/>
      <c r="E1921" s="26"/>
    </row>
    <row r="1922" spans="1:5" ht="15.75" customHeight="1">
      <c r="A1922" s="690"/>
      <c r="B1922" s="27" t="s">
        <v>951</v>
      </c>
      <c r="C1922" s="27" t="s">
        <v>452</v>
      </c>
      <c r="D1922" s="27"/>
      <c r="E1922" s="26"/>
    </row>
    <row r="1923" spans="1:5" ht="15.75" customHeight="1">
      <c r="A1923" s="696" t="s">
        <v>2572</v>
      </c>
      <c r="B1923" s="26" t="s">
        <v>176</v>
      </c>
      <c r="C1923" s="26" t="s">
        <v>149</v>
      </c>
      <c r="D1923" s="26" t="s">
        <v>150</v>
      </c>
      <c r="E1923" s="26"/>
    </row>
    <row r="1924" spans="1:5" ht="15.75" customHeight="1">
      <c r="A1924" s="688"/>
      <c r="B1924" s="26" t="s">
        <v>934</v>
      </c>
      <c r="C1924" s="26" t="s">
        <v>149</v>
      </c>
      <c r="D1924" s="26"/>
      <c r="E1924" s="26"/>
    </row>
    <row r="1925" spans="1:5" ht="15.75" customHeight="1">
      <c r="A1925" s="688"/>
      <c r="B1925" s="26" t="s">
        <v>148</v>
      </c>
      <c r="C1925" s="26" t="s">
        <v>149</v>
      </c>
      <c r="D1925" s="26" t="s">
        <v>150</v>
      </c>
      <c r="E1925" s="26"/>
    </row>
    <row r="1926" spans="1:5" ht="15.75" customHeight="1">
      <c r="A1926" s="688"/>
      <c r="B1926" s="26" t="s">
        <v>2573</v>
      </c>
      <c r="C1926" s="26" t="s">
        <v>149</v>
      </c>
      <c r="D1926" s="26"/>
      <c r="E1926" s="26"/>
    </row>
    <row r="1927" spans="1:5" ht="15.75" customHeight="1">
      <c r="A1927" s="688"/>
      <c r="B1927" s="26" t="s">
        <v>2574</v>
      </c>
      <c r="C1927" s="26" t="s">
        <v>149</v>
      </c>
      <c r="D1927" s="26"/>
      <c r="E1927" s="26"/>
    </row>
    <row r="1928" spans="1:5" ht="15.75" customHeight="1">
      <c r="A1928" s="688"/>
      <c r="B1928" s="26" t="s">
        <v>2575</v>
      </c>
      <c r="C1928" s="26" t="s">
        <v>149</v>
      </c>
      <c r="D1928" s="26"/>
      <c r="E1928" s="26"/>
    </row>
    <row r="1929" spans="1:5" ht="15.75" customHeight="1">
      <c r="A1929" s="688"/>
      <c r="B1929" s="26" t="s">
        <v>1399</v>
      </c>
      <c r="C1929" s="26" t="s">
        <v>458</v>
      </c>
      <c r="D1929" s="26"/>
      <c r="E1929" s="26"/>
    </row>
    <row r="1930" spans="1:5" ht="15.75" customHeight="1">
      <c r="A1930" s="688"/>
      <c r="B1930" s="26" t="s">
        <v>2576</v>
      </c>
      <c r="C1930" s="26" t="s">
        <v>149</v>
      </c>
      <c r="D1930" s="26"/>
      <c r="E1930" s="26"/>
    </row>
    <row r="1931" spans="1:5" ht="15.75" customHeight="1">
      <c r="A1931" s="688"/>
      <c r="B1931" s="26" t="s">
        <v>2577</v>
      </c>
      <c r="C1931" s="26" t="s">
        <v>149</v>
      </c>
      <c r="D1931" s="26"/>
      <c r="E1931" s="26"/>
    </row>
    <row r="1932" spans="1:5" ht="15.75" customHeight="1">
      <c r="A1932" s="688"/>
      <c r="B1932" s="26" t="s">
        <v>951</v>
      </c>
      <c r="C1932" s="26" t="s">
        <v>452</v>
      </c>
      <c r="D1932" s="26"/>
      <c r="E1932" s="26"/>
    </row>
    <row r="1933" spans="1:5" ht="15.75" customHeight="1">
      <c r="A1933" s="688"/>
      <c r="B1933" s="26" t="s">
        <v>2578</v>
      </c>
      <c r="C1933" s="26" t="s">
        <v>149</v>
      </c>
      <c r="D1933" s="26"/>
      <c r="E1933" s="26"/>
    </row>
    <row r="1934" spans="1:5" ht="15.75" customHeight="1">
      <c r="A1934" s="688"/>
      <c r="B1934" s="26" t="s">
        <v>2579</v>
      </c>
      <c r="C1934" s="26" t="s">
        <v>149</v>
      </c>
      <c r="D1934" s="26"/>
      <c r="E1934" s="26"/>
    </row>
    <row r="1935" spans="1:5" ht="15.75" customHeight="1">
      <c r="A1935" s="688"/>
      <c r="B1935" s="26" t="s">
        <v>2580</v>
      </c>
      <c r="C1935" s="26" t="s">
        <v>149</v>
      </c>
      <c r="D1935" s="26"/>
      <c r="E1935" s="26"/>
    </row>
    <row r="1936" spans="1:5" ht="15.75" customHeight="1">
      <c r="A1936" s="688"/>
      <c r="B1936" s="26" t="s">
        <v>2581</v>
      </c>
      <c r="C1936" s="26" t="s">
        <v>149</v>
      </c>
      <c r="D1936" s="26"/>
      <c r="E1936" s="26"/>
    </row>
    <row r="1937" spans="1:5" ht="15.75" customHeight="1">
      <c r="A1937" s="699" t="s">
        <v>2582</v>
      </c>
      <c r="B1937" s="27" t="s">
        <v>176</v>
      </c>
      <c r="C1937" s="27" t="s">
        <v>149</v>
      </c>
      <c r="D1937" s="27" t="s">
        <v>150</v>
      </c>
      <c r="E1937" s="26"/>
    </row>
    <row r="1938" spans="1:5" ht="15.75" customHeight="1">
      <c r="A1938" s="700"/>
      <c r="B1938" s="27" t="s">
        <v>148</v>
      </c>
      <c r="C1938" s="27" t="s">
        <v>149</v>
      </c>
      <c r="D1938" s="27"/>
      <c r="E1938" s="26"/>
    </row>
    <row r="1939" spans="1:5" ht="15.75" customHeight="1">
      <c r="A1939" s="700"/>
      <c r="B1939" s="27" t="s">
        <v>2583</v>
      </c>
      <c r="C1939" s="27" t="s">
        <v>149</v>
      </c>
      <c r="D1939" s="27"/>
      <c r="E1939" s="26"/>
    </row>
    <row r="1940" spans="1:5" ht="15.75" customHeight="1">
      <c r="A1940" s="700"/>
      <c r="B1940" s="27" t="s">
        <v>934</v>
      </c>
      <c r="C1940" s="27" t="s">
        <v>149</v>
      </c>
      <c r="D1940" s="27"/>
      <c r="E1940" s="26"/>
    </row>
    <row r="1941" spans="1:5" ht="15.75" customHeight="1">
      <c r="A1941" s="700"/>
      <c r="B1941" s="27" t="s">
        <v>2584</v>
      </c>
      <c r="C1941" s="27" t="s">
        <v>149</v>
      </c>
      <c r="D1941" s="27"/>
      <c r="E1941" s="26"/>
    </row>
    <row r="1942" spans="1:5" ht="15.75" customHeight="1">
      <c r="A1942" s="700"/>
      <c r="B1942" s="27" t="s">
        <v>2585</v>
      </c>
      <c r="C1942" s="27" t="s">
        <v>149</v>
      </c>
      <c r="D1942" s="27"/>
      <c r="E1942" s="26"/>
    </row>
    <row r="1943" spans="1:5" ht="15.75" customHeight="1">
      <c r="A1943" s="700"/>
      <c r="B1943" s="27" t="s">
        <v>2586</v>
      </c>
      <c r="C1943" s="27" t="s">
        <v>1578</v>
      </c>
      <c r="D1943" s="27"/>
      <c r="E1943" s="26"/>
    </row>
    <row r="1944" spans="1:5" ht="15.75" customHeight="1">
      <c r="A1944" s="700"/>
      <c r="B1944" s="27" t="s">
        <v>2587</v>
      </c>
      <c r="C1944" s="27" t="s">
        <v>1578</v>
      </c>
      <c r="D1944" s="27"/>
      <c r="E1944" s="26"/>
    </row>
    <row r="1945" spans="1:5" ht="15.75" customHeight="1">
      <c r="A1945" s="700"/>
      <c r="B1945" s="27" t="s">
        <v>2588</v>
      </c>
      <c r="C1945" s="27" t="s">
        <v>149</v>
      </c>
      <c r="D1945" s="27"/>
      <c r="E1945" s="26"/>
    </row>
    <row r="1946" spans="1:5" ht="15.75" customHeight="1">
      <c r="A1946" s="700"/>
      <c r="B1946" s="27" t="s">
        <v>2589</v>
      </c>
      <c r="C1946" s="27" t="s">
        <v>149</v>
      </c>
      <c r="D1946" s="27"/>
      <c r="E1946" s="26"/>
    </row>
    <row r="1947" spans="1:5" ht="15.75" customHeight="1">
      <c r="A1947" s="700"/>
      <c r="B1947" s="27" t="s">
        <v>2590</v>
      </c>
      <c r="C1947" s="27" t="s">
        <v>149</v>
      </c>
      <c r="D1947" s="27"/>
      <c r="E1947" s="26"/>
    </row>
    <row r="1948" spans="1:5" ht="15.75" customHeight="1">
      <c r="A1948" s="700"/>
      <c r="B1948" s="27" t="s">
        <v>2591</v>
      </c>
      <c r="C1948" s="27" t="s">
        <v>449</v>
      </c>
      <c r="D1948" s="27"/>
      <c r="E1948" s="26"/>
    </row>
    <row r="1949" spans="1:5" ht="15.75" customHeight="1">
      <c r="A1949" s="700"/>
      <c r="B1949" s="27" t="s">
        <v>1355</v>
      </c>
      <c r="C1949" s="27" t="s">
        <v>149</v>
      </c>
      <c r="D1949" s="27"/>
      <c r="E1949" s="26"/>
    </row>
    <row r="1950" spans="1:5" ht="15.75" customHeight="1">
      <c r="A1950" s="700"/>
      <c r="B1950" s="27" t="s">
        <v>2592</v>
      </c>
      <c r="C1950" s="27" t="s">
        <v>149</v>
      </c>
      <c r="D1950" s="27"/>
      <c r="E1950" s="26"/>
    </row>
    <row r="1951" spans="1:5" ht="15.75" customHeight="1">
      <c r="A1951" s="700"/>
      <c r="B1951" s="27" t="s">
        <v>2593</v>
      </c>
      <c r="C1951" s="27" t="s">
        <v>1578</v>
      </c>
      <c r="D1951" s="27"/>
      <c r="E1951" s="26"/>
    </row>
    <row r="1952" spans="1:5" ht="15.75" customHeight="1">
      <c r="A1952" s="700"/>
      <c r="B1952" s="27" t="s">
        <v>2594</v>
      </c>
      <c r="C1952" s="27" t="s">
        <v>149</v>
      </c>
      <c r="D1952" s="27"/>
      <c r="E1952" s="26"/>
    </row>
    <row r="1953" spans="1:5" ht="15.75" customHeight="1">
      <c r="A1953" s="700"/>
      <c r="B1953" s="27" t="s">
        <v>2595</v>
      </c>
      <c r="C1953" s="27" t="s">
        <v>149</v>
      </c>
      <c r="D1953" s="27"/>
      <c r="E1953" s="26"/>
    </row>
    <row r="1954" spans="1:5" ht="15.75" customHeight="1">
      <c r="A1954" s="700"/>
      <c r="B1954" s="27" t="s">
        <v>303</v>
      </c>
      <c r="C1954" s="27" t="s">
        <v>149</v>
      </c>
      <c r="D1954" s="27"/>
      <c r="E1954" s="26"/>
    </row>
    <row r="1955" spans="1:5" ht="15.75" customHeight="1">
      <c r="A1955" s="700"/>
      <c r="B1955" s="27" t="s">
        <v>951</v>
      </c>
      <c r="C1955" s="27" t="s">
        <v>452</v>
      </c>
      <c r="D1955" s="27"/>
      <c r="E1955" s="26"/>
    </row>
    <row r="1956" spans="1:5" ht="15.75" customHeight="1">
      <c r="A1956" s="700"/>
      <c r="B1956" s="27" t="s">
        <v>2596</v>
      </c>
      <c r="C1956" s="27" t="s">
        <v>149</v>
      </c>
      <c r="D1956" s="27"/>
      <c r="E1956" s="26"/>
    </row>
    <row r="1957" spans="1:5" ht="15.75" customHeight="1">
      <c r="A1957" s="700"/>
      <c r="B1957" s="27" t="s">
        <v>2597</v>
      </c>
      <c r="C1957" s="27" t="s">
        <v>183</v>
      </c>
      <c r="D1957" s="27"/>
      <c r="E1957" s="26"/>
    </row>
    <row r="1958" spans="1:5" ht="15.75" customHeight="1">
      <c r="A1958" s="700"/>
      <c r="B1958" s="27" t="s">
        <v>182</v>
      </c>
      <c r="C1958" s="27" t="s">
        <v>183</v>
      </c>
      <c r="D1958" s="27"/>
      <c r="E1958" s="26"/>
    </row>
    <row r="1959" spans="1:5" ht="15.75" customHeight="1">
      <c r="A1959" s="700"/>
      <c r="B1959" s="27" t="s">
        <v>2598</v>
      </c>
      <c r="C1959" s="27" t="s">
        <v>183</v>
      </c>
      <c r="D1959" s="27"/>
      <c r="E1959" s="26"/>
    </row>
    <row r="1960" spans="1:5" ht="15.75" customHeight="1">
      <c r="A1960" s="700"/>
      <c r="B1960" s="27" t="s">
        <v>2599</v>
      </c>
      <c r="C1960" s="27" t="s">
        <v>149</v>
      </c>
      <c r="D1960" s="27"/>
      <c r="E1960" s="26"/>
    </row>
    <row r="1961" spans="1:5" ht="15.75" customHeight="1">
      <c r="A1961" s="700"/>
      <c r="B1961" s="27" t="s">
        <v>2600</v>
      </c>
      <c r="C1961" s="27" t="s">
        <v>183</v>
      </c>
      <c r="D1961" s="27"/>
      <c r="E1961" s="26"/>
    </row>
    <row r="1962" spans="1:5" ht="15.75" customHeight="1">
      <c r="A1962" s="700"/>
      <c r="B1962" s="27" t="s">
        <v>156</v>
      </c>
      <c r="C1962" s="27" t="s">
        <v>149</v>
      </c>
      <c r="D1962" s="27"/>
      <c r="E1962" s="26"/>
    </row>
    <row r="1963" spans="1:5" ht="15.75" customHeight="1">
      <c r="A1963" s="700"/>
      <c r="B1963" s="27" t="s">
        <v>2601</v>
      </c>
      <c r="C1963" s="27" t="s">
        <v>183</v>
      </c>
      <c r="D1963" s="27"/>
      <c r="E1963" s="26"/>
    </row>
    <row r="1964" spans="1:5" ht="15.75" customHeight="1">
      <c r="A1964" s="694" t="s">
        <v>2602</v>
      </c>
      <c r="B1964" s="26" t="s">
        <v>176</v>
      </c>
      <c r="C1964" s="26" t="s">
        <v>149</v>
      </c>
      <c r="D1964" s="26" t="s">
        <v>150</v>
      </c>
      <c r="E1964" s="26"/>
    </row>
    <row r="1965" spans="1:5" ht="15.75" customHeight="1">
      <c r="A1965" s="695"/>
      <c r="B1965" s="26" t="s">
        <v>2603</v>
      </c>
      <c r="C1965" s="26" t="s">
        <v>149</v>
      </c>
      <c r="D1965" s="26"/>
      <c r="E1965" s="26"/>
    </row>
    <row r="1966" spans="1:5" ht="15.75" customHeight="1">
      <c r="A1966" s="695"/>
      <c r="B1966" s="26" t="s">
        <v>934</v>
      </c>
      <c r="C1966" s="26" t="s">
        <v>149</v>
      </c>
      <c r="D1966" s="26"/>
      <c r="E1966" s="26"/>
    </row>
    <row r="1967" spans="1:5" ht="15.75" customHeight="1">
      <c r="A1967" s="695"/>
      <c r="B1967" s="26" t="s">
        <v>194</v>
      </c>
      <c r="C1967" s="26" t="s">
        <v>974</v>
      </c>
      <c r="D1967" s="26"/>
      <c r="E1967" s="26"/>
    </row>
    <row r="1968" spans="1:5" ht="15.75" customHeight="1">
      <c r="A1968" s="695"/>
      <c r="B1968" s="26" t="s">
        <v>182</v>
      </c>
      <c r="C1968" s="26" t="s">
        <v>974</v>
      </c>
      <c r="D1968" s="26"/>
      <c r="E1968" s="26"/>
    </row>
    <row r="1969" spans="1:5" ht="15.75" customHeight="1">
      <c r="A1969" s="695"/>
      <c r="B1969" s="26" t="s">
        <v>2604</v>
      </c>
      <c r="C1969" s="26" t="s">
        <v>149</v>
      </c>
      <c r="D1969" s="26"/>
      <c r="E1969" s="26"/>
    </row>
    <row r="1970" spans="1:5" ht="15.75" customHeight="1">
      <c r="A1970" s="695"/>
      <c r="B1970" s="26" t="s">
        <v>2605</v>
      </c>
      <c r="C1970" s="26" t="s">
        <v>149</v>
      </c>
      <c r="D1970" s="26"/>
      <c r="E1970" s="26"/>
    </row>
    <row r="1971" spans="1:5" ht="15.75" customHeight="1">
      <c r="A1971" s="695"/>
      <c r="B1971" s="26" t="s">
        <v>156</v>
      </c>
      <c r="C1971" s="26" t="s">
        <v>149</v>
      </c>
      <c r="D1971" s="26"/>
      <c r="E1971" s="26"/>
    </row>
    <row r="1972" spans="1:5" ht="15.75" customHeight="1">
      <c r="A1972" s="695"/>
      <c r="B1972" s="26" t="s">
        <v>2606</v>
      </c>
      <c r="C1972" s="26" t="s">
        <v>153</v>
      </c>
      <c r="D1972" s="26"/>
      <c r="E1972" s="26"/>
    </row>
    <row r="1973" spans="1:5" ht="15.75" customHeight="1">
      <c r="A1973" s="695"/>
      <c r="B1973" s="26" t="s">
        <v>2607</v>
      </c>
      <c r="C1973" s="26" t="s">
        <v>149</v>
      </c>
      <c r="D1973" s="26"/>
      <c r="E1973" s="26"/>
    </row>
    <row r="1974" spans="1:5" ht="15.75" customHeight="1">
      <c r="A1974" s="695"/>
      <c r="B1974" s="26" t="s">
        <v>314</v>
      </c>
      <c r="C1974" s="26" t="s">
        <v>616</v>
      </c>
      <c r="D1974" s="26"/>
      <c r="E1974" s="26"/>
    </row>
    <row r="1975" spans="1:5" ht="15.75" customHeight="1">
      <c r="A1975" s="695"/>
      <c r="B1975" s="26" t="s">
        <v>2609</v>
      </c>
      <c r="C1975" s="26" t="s">
        <v>149</v>
      </c>
      <c r="D1975" s="26"/>
      <c r="E1975" s="26"/>
    </row>
    <row r="1976" spans="1:5" ht="15.75" customHeight="1">
      <c r="A1976" s="695"/>
      <c r="B1976" s="26" t="s">
        <v>2611</v>
      </c>
      <c r="C1976" s="26" t="s">
        <v>149</v>
      </c>
      <c r="D1976" s="26"/>
      <c r="E1976" s="26"/>
    </row>
    <row r="1977" spans="1:5" ht="15.75" customHeight="1">
      <c r="A1977" s="695"/>
      <c r="B1977" s="26" t="s">
        <v>321</v>
      </c>
      <c r="C1977" s="26" t="s">
        <v>149</v>
      </c>
      <c r="D1977" s="26"/>
      <c r="E1977" s="26"/>
    </row>
    <row r="1978" spans="1:5" ht="15.75" customHeight="1">
      <c r="A1978" s="695"/>
      <c r="B1978" s="26" t="s">
        <v>2615</v>
      </c>
      <c r="C1978" s="26" t="s">
        <v>149</v>
      </c>
      <c r="D1978" s="26"/>
      <c r="E1978" s="26"/>
    </row>
    <row r="1979" spans="1:5" ht="15.75" customHeight="1">
      <c r="A1979" s="695"/>
      <c r="B1979" s="26" t="s">
        <v>2616</v>
      </c>
      <c r="C1979" s="26" t="s">
        <v>974</v>
      </c>
      <c r="D1979" s="26"/>
      <c r="E1979" s="26"/>
    </row>
    <row r="1980" spans="1:5" ht="15.75" customHeight="1">
      <c r="A1980" s="695"/>
      <c r="B1980" s="26" t="s">
        <v>2618</v>
      </c>
      <c r="C1980" s="26" t="s">
        <v>149</v>
      </c>
      <c r="D1980" s="26"/>
      <c r="E1980" s="26"/>
    </row>
    <row r="1981" spans="1:5" ht="15.75" customHeight="1">
      <c r="A1981" s="695"/>
      <c r="B1981" s="26" t="s">
        <v>2619</v>
      </c>
      <c r="C1981" s="26" t="s">
        <v>149</v>
      </c>
      <c r="D1981" s="26"/>
      <c r="E1981" s="26"/>
    </row>
    <row r="1982" spans="1:5" ht="15.75" customHeight="1">
      <c r="A1982" s="695"/>
      <c r="B1982" s="26" t="s">
        <v>2620</v>
      </c>
      <c r="C1982" s="26" t="s">
        <v>153</v>
      </c>
      <c r="D1982" s="26"/>
      <c r="E1982" s="26"/>
    </row>
    <row r="1983" spans="1:5" ht="15.75" customHeight="1">
      <c r="A1983" s="695"/>
      <c r="B1983" s="26" t="s">
        <v>2622</v>
      </c>
      <c r="C1983" s="26" t="s">
        <v>624</v>
      </c>
      <c r="D1983" s="26"/>
      <c r="E1983" s="26"/>
    </row>
    <row r="1984" spans="1:5" ht="15.75" customHeight="1">
      <c r="A1984" s="695"/>
      <c r="B1984" s="26" t="s">
        <v>2623</v>
      </c>
      <c r="C1984" s="26" t="s">
        <v>624</v>
      </c>
      <c r="D1984" s="26"/>
      <c r="E1984" s="26"/>
    </row>
    <row r="1985" spans="1:6" ht="15.75" customHeight="1">
      <c r="A1985" s="695"/>
      <c r="B1985" s="26" t="s">
        <v>2624</v>
      </c>
      <c r="C1985" s="26" t="s">
        <v>149</v>
      </c>
      <c r="D1985" s="26"/>
      <c r="E1985" s="26"/>
    </row>
    <row r="1986" spans="1:6" ht="15.75" customHeight="1">
      <c r="A1986" s="695"/>
      <c r="B1986" s="26" t="s">
        <v>2625</v>
      </c>
      <c r="C1986" s="26" t="s">
        <v>149</v>
      </c>
      <c r="D1986" s="26"/>
      <c r="E1986" s="26"/>
    </row>
    <row r="1987" spans="1:6" ht="15.75" customHeight="1">
      <c r="A1987" s="695"/>
      <c r="B1987" s="26" t="s">
        <v>2626</v>
      </c>
      <c r="C1987" s="26" t="s">
        <v>149</v>
      </c>
      <c r="D1987" s="26"/>
      <c r="E1987" s="26"/>
    </row>
    <row r="1988" spans="1:6" ht="15.75" customHeight="1">
      <c r="A1988" s="695"/>
      <c r="B1988" s="26" t="s">
        <v>2627</v>
      </c>
      <c r="C1988" s="26" t="s">
        <v>149</v>
      </c>
      <c r="D1988" s="26"/>
      <c r="E1988" s="26"/>
    </row>
    <row r="1989" spans="1:6" ht="15.75" customHeight="1">
      <c r="A1989" s="695"/>
      <c r="B1989" s="26" t="s">
        <v>2628</v>
      </c>
      <c r="C1989" s="26" t="s">
        <v>149</v>
      </c>
      <c r="D1989" s="26"/>
      <c r="E1989" s="26"/>
    </row>
    <row r="1990" spans="1:6" ht="15.75" customHeight="1">
      <c r="A1990" s="695"/>
      <c r="B1990" s="26" t="s">
        <v>1538</v>
      </c>
      <c r="C1990" s="26" t="s">
        <v>1159</v>
      </c>
      <c r="D1990" s="26"/>
      <c r="E1990" s="26"/>
    </row>
    <row r="1991" spans="1:6" ht="15.75" customHeight="1">
      <c r="A1991" s="689" t="s">
        <v>2629</v>
      </c>
      <c r="B1991" s="27" t="s">
        <v>176</v>
      </c>
      <c r="C1991" s="27" t="s">
        <v>149</v>
      </c>
      <c r="D1991" s="27" t="s">
        <v>150</v>
      </c>
      <c r="E1991" s="26"/>
      <c r="F1991" s="26"/>
    </row>
    <row r="1992" spans="1:6" ht="15.75" customHeight="1">
      <c r="A1992" s="690"/>
      <c r="B1992" s="27" t="s">
        <v>2631</v>
      </c>
      <c r="C1992" s="27" t="s">
        <v>149</v>
      </c>
      <c r="D1992" s="27" t="s">
        <v>150</v>
      </c>
      <c r="E1992" s="26"/>
      <c r="F1992" s="26"/>
    </row>
    <row r="1993" spans="1:6" ht="15.75" customHeight="1">
      <c r="A1993" s="690"/>
      <c r="B1993" s="27" t="s">
        <v>194</v>
      </c>
      <c r="C1993" s="27" t="s">
        <v>149</v>
      </c>
      <c r="D1993" s="27" t="s">
        <v>150</v>
      </c>
      <c r="E1993" s="26"/>
      <c r="F1993" s="26"/>
    </row>
    <row r="1994" spans="1:6" ht="15.75" customHeight="1">
      <c r="A1994" s="690"/>
      <c r="B1994" s="27" t="s">
        <v>934</v>
      </c>
      <c r="C1994" s="27" t="s">
        <v>149</v>
      </c>
      <c r="D1994" s="27" t="s">
        <v>150</v>
      </c>
      <c r="F1994" s="26"/>
    </row>
    <row r="1995" spans="1:6" ht="15.75" customHeight="1">
      <c r="A1995" s="690"/>
      <c r="B1995" s="27" t="s">
        <v>1102</v>
      </c>
      <c r="C1995" s="27" t="s">
        <v>149</v>
      </c>
      <c r="D1995" s="27" t="s">
        <v>150</v>
      </c>
      <c r="F1995" s="26"/>
    </row>
    <row r="1996" spans="1:6" ht="15.75" customHeight="1">
      <c r="A1996" s="690"/>
      <c r="B1996" s="27" t="s">
        <v>204</v>
      </c>
      <c r="C1996" s="27" t="s">
        <v>149</v>
      </c>
      <c r="D1996" s="27" t="s">
        <v>150</v>
      </c>
      <c r="F1996" s="26"/>
    </row>
    <row r="1997" spans="1:6" ht="15.75" customHeight="1">
      <c r="A1997" s="690"/>
      <c r="B1997" s="27" t="s">
        <v>156</v>
      </c>
      <c r="C1997" s="27" t="s">
        <v>149</v>
      </c>
      <c r="D1997" s="27" t="s">
        <v>150</v>
      </c>
      <c r="E1997" s="26"/>
      <c r="F1997" s="26"/>
    </row>
    <row r="1998" spans="1:6" ht="15.75" customHeight="1">
      <c r="A1998" s="690"/>
      <c r="B1998" s="27" t="s">
        <v>182</v>
      </c>
      <c r="C1998" s="27" t="s">
        <v>974</v>
      </c>
      <c r="D1998" s="27" t="s">
        <v>150</v>
      </c>
      <c r="F1998" s="26"/>
    </row>
    <row r="1999" spans="1:6" ht="15.75" customHeight="1">
      <c r="A1999" s="690"/>
      <c r="B1999" s="27" t="s">
        <v>314</v>
      </c>
      <c r="C1999" s="27" t="s">
        <v>616</v>
      </c>
      <c r="D1999" s="27" t="s">
        <v>150</v>
      </c>
      <c r="E1999" s="26"/>
      <c r="F1999" s="26"/>
    </row>
    <row r="2000" spans="1:6" ht="15.75" customHeight="1">
      <c r="A2000" s="690"/>
      <c r="B2000" s="27" t="s">
        <v>162</v>
      </c>
      <c r="C2000" s="27" t="s">
        <v>977</v>
      </c>
      <c r="D2000" s="27" t="s">
        <v>150</v>
      </c>
      <c r="E2000" s="26"/>
      <c r="F2000" s="26"/>
    </row>
    <row r="2001" spans="1:6" ht="15.75" customHeight="1">
      <c r="A2001" s="690"/>
      <c r="B2001" s="27" t="s">
        <v>1221</v>
      </c>
      <c r="C2001" s="27" t="s">
        <v>484</v>
      </c>
      <c r="D2001" s="27" t="s">
        <v>150</v>
      </c>
      <c r="F2001" s="26"/>
    </row>
    <row r="2002" spans="1:6" ht="15.75" customHeight="1">
      <c r="A2002" s="690"/>
      <c r="B2002" s="27" t="s">
        <v>1117</v>
      </c>
      <c r="C2002" s="27" t="s">
        <v>153</v>
      </c>
      <c r="D2002" s="27" t="s">
        <v>150</v>
      </c>
      <c r="F2002" s="26"/>
    </row>
    <row r="2003" spans="1:6" ht="15.75" customHeight="1">
      <c r="A2003" s="690"/>
      <c r="B2003" s="27" t="s">
        <v>951</v>
      </c>
      <c r="C2003" s="27" t="s">
        <v>452</v>
      </c>
      <c r="D2003" s="27"/>
      <c r="E2003" s="26"/>
      <c r="F2003" s="26"/>
    </row>
    <row r="2004" spans="1:6" ht="15.75" customHeight="1">
      <c r="A2004" s="690"/>
      <c r="B2004" s="27" t="s">
        <v>2644</v>
      </c>
      <c r="C2004" s="27" t="s">
        <v>616</v>
      </c>
      <c r="D2004" s="27"/>
    </row>
    <row r="2005" spans="1:6" ht="15.75" customHeight="1">
      <c r="A2005" s="690"/>
      <c r="B2005" s="27" t="s">
        <v>2645</v>
      </c>
      <c r="C2005" s="27" t="s">
        <v>149</v>
      </c>
      <c r="D2005" s="27"/>
    </row>
    <row r="2006" spans="1:6" ht="15.75" customHeight="1">
      <c r="A2006" s="690"/>
      <c r="B2006" s="27" t="s">
        <v>2646</v>
      </c>
      <c r="C2006" s="27" t="s">
        <v>534</v>
      </c>
      <c r="D2006" s="27"/>
    </row>
    <row r="2007" spans="1:6" ht="15.75" customHeight="1">
      <c r="A2007" s="690"/>
      <c r="B2007" s="27" t="s">
        <v>2648</v>
      </c>
      <c r="C2007" s="27" t="s">
        <v>149</v>
      </c>
      <c r="D2007" s="27"/>
      <c r="E2007" s="26"/>
    </row>
    <row r="2008" spans="1:6" ht="15.75" customHeight="1">
      <c r="A2008" s="690"/>
      <c r="B2008" s="27" t="s">
        <v>265</v>
      </c>
      <c r="C2008" s="27" t="s">
        <v>266</v>
      </c>
      <c r="D2008" s="27"/>
      <c r="E2008" s="26"/>
    </row>
    <row r="2009" spans="1:6" ht="15.75" customHeight="1">
      <c r="A2009" s="690"/>
      <c r="B2009" s="27" t="s">
        <v>2651</v>
      </c>
      <c r="C2009" s="27" t="s">
        <v>164</v>
      </c>
      <c r="D2009" s="27"/>
      <c r="E2009" s="26"/>
    </row>
    <row r="2010" spans="1:6" ht="15.75" customHeight="1">
      <c r="A2010" s="694" t="s">
        <v>2653</v>
      </c>
      <c r="B2010" s="26" t="s">
        <v>2654</v>
      </c>
      <c r="C2010" s="26" t="s">
        <v>149</v>
      </c>
      <c r="D2010" s="26" t="s">
        <v>150</v>
      </c>
      <c r="E2010" s="26"/>
    </row>
    <row r="2011" spans="1:6" ht="15.75" customHeight="1">
      <c r="A2011" s="695"/>
      <c r="B2011" s="26" t="s">
        <v>2656</v>
      </c>
      <c r="C2011" s="26" t="s">
        <v>2657</v>
      </c>
      <c r="D2011" s="26"/>
    </row>
    <row r="2012" spans="1:6" ht="15.75" customHeight="1">
      <c r="A2012" s="695"/>
      <c r="B2012" s="26" t="s">
        <v>2658</v>
      </c>
      <c r="C2012" s="26" t="s">
        <v>452</v>
      </c>
      <c r="D2012" s="26"/>
      <c r="E2012" s="26"/>
    </row>
    <row r="2013" spans="1:6" ht="15.75" customHeight="1">
      <c r="A2013" s="695"/>
      <c r="B2013" s="26" t="s">
        <v>2659</v>
      </c>
      <c r="C2013" s="26" t="s">
        <v>925</v>
      </c>
      <c r="D2013" s="26"/>
      <c r="E2013" s="26"/>
    </row>
    <row r="2014" spans="1:6" ht="15.75" customHeight="1">
      <c r="A2014" s="695"/>
      <c r="B2014" s="26" t="s">
        <v>2661</v>
      </c>
      <c r="C2014" s="26" t="s">
        <v>2657</v>
      </c>
      <c r="D2014" s="26"/>
    </row>
    <row r="2015" spans="1:6" ht="15.75" customHeight="1">
      <c r="A2015" s="695"/>
      <c r="B2015" s="26" t="s">
        <v>2664</v>
      </c>
      <c r="C2015" s="26" t="s">
        <v>2665</v>
      </c>
      <c r="D2015" s="26"/>
    </row>
    <row r="2016" spans="1:6" ht="15.75" customHeight="1">
      <c r="A2016" s="695"/>
      <c r="B2016" s="26" t="s">
        <v>2666</v>
      </c>
      <c r="C2016" s="26" t="s">
        <v>616</v>
      </c>
      <c r="D2016" s="26"/>
      <c r="E2016" s="26"/>
    </row>
    <row r="2017" spans="1:5" ht="15.75" customHeight="1">
      <c r="A2017" s="695"/>
      <c r="B2017" s="26" t="s">
        <v>2667</v>
      </c>
      <c r="C2017" s="26" t="s">
        <v>2665</v>
      </c>
      <c r="D2017" s="26"/>
      <c r="E2017" s="26"/>
    </row>
    <row r="2018" spans="1:5" ht="15.75" customHeight="1">
      <c r="A2018" s="695"/>
      <c r="B2018" s="26" t="s">
        <v>2669</v>
      </c>
      <c r="C2018" s="26" t="s">
        <v>149</v>
      </c>
      <c r="D2018" s="26"/>
      <c r="E2018" s="26"/>
    </row>
    <row r="2019" spans="1:5" ht="15.75" customHeight="1">
      <c r="A2019" s="695"/>
      <c r="B2019" s="26" t="s">
        <v>2671</v>
      </c>
      <c r="C2019" s="26" t="s">
        <v>149</v>
      </c>
      <c r="D2019" s="26"/>
      <c r="E2019" s="26"/>
    </row>
    <row r="2020" spans="1:5" ht="15.75" customHeight="1">
      <c r="A2020" s="695"/>
      <c r="B2020" s="26" t="s">
        <v>2672</v>
      </c>
      <c r="C2020" s="26" t="s">
        <v>149</v>
      </c>
      <c r="D2020" s="26"/>
      <c r="E2020" s="26"/>
    </row>
    <row r="2021" spans="1:5" ht="15.75" customHeight="1">
      <c r="A2021" s="695"/>
      <c r="B2021" s="26" t="s">
        <v>2674</v>
      </c>
      <c r="C2021" s="26" t="s">
        <v>149</v>
      </c>
      <c r="D2021" s="26"/>
      <c r="E2021" s="26"/>
    </row>
    <row r="2022" spans="1:5" ht="15.75" customHeight="1">
      <c r="A2022" s="695"/>
      <c r="B2022" s="69" t="s">
        <v>2675</v>
      </c>
      <c r="C2022" s="69" t="s">
        <v>149</v>
      </c>
      <c r="D2022" s="69"/>
      <c r="E2022" s="26"/>
    </row>
    <row r="2023" spans="1:5" ht="15.75" customHeight="1">
      <c r="A2023" s="161"/>
      <c r="B2023" s="27"/>
      <c r="C2023" s="27"/>
      <c r="D2023" s="27"/>
      <c r="E2023" s="26"/>
    </row>
  </sheetData>
  <mergeCells count="95">
    <mergeCell ref="A1430:A1442"/>
    <mergeCell ref="A1443:A1489"/>
    <mergeCell ref="A503:A528"/>
    <mergeCell ref="A492:A502"/>
    <mergeCell ref="A2010:A2022"/>
    <mergeCell ref="A1792:A1837"/>
    <mergeCell ref="A1490:A1495"/>
    <mergeCell ref="A1496:A1503"/>
    <mergeCell ref="A1504:A1569"/>
    <mergeCell ref="A1570:A1635"/>
    <mergeCell ref="A1636:A1649"/>
    <mergeCell ref="A1650:A1665"/>
    <mergeCell ref="A1923:A1936"/>
    <mergeCell ref="A1913:A1922"/>
    <mergeCell ref="A1937:A1963"/>
    <mergeCell ref="A1964:A1990"/>
    <mergeCell ref="A1991:A2009"/>
    <mergeCell ref="A1838:A1855"/>
    <mergeCell ref="A1856:A1912"/>
    <mergeCell ref="A1728:A1791"/>
    <mergeCell ref="A1715:A1727"/>
    <mergeCell ref="A1666:A1714"/>
    <mergeCell ref="A456:A459"/>
    <mergeCell ref="A460:A464"/>
    <mergeCell ref="A747:A755"/>
    <mergeCell ref="A729:A746"/>
    <mergeCell ref="A581:A629"/>
    <mergeCell ref="A541:A566"/>
    <mergeCell ref="A575:A580"/>
    <mergeCell ref="A567:A574"/>
    <mergeCell ref="A488:A491"/>
    <mergeCell ref="A465:A468"/>
    <mergeCell ref="A476:A487"/>
    <mergeCell ref="A630:A696"/>
    <mergeCell ref="A697:A728"/>
    <mergeCell ref="A529:A540"/>
    <mergeCell ref="A470:A475"/>
    <mergeCell ref="A933:A989"/>
    <mergeCell ref="A990:A1046"/>
    <mergeCell ref="A756:A762"/>
    <mergeCell ref="A763:A773"/>
    <mergeCell ref="A775:A818"/>
    <mergeCell ref="C1403:C1404"/>
    <mergeCell ref="B1403:B1404"/>
    <mergeCell ref="D1403:D1404"/>
    <mergeCell ref="A1323:A1327"/>
    <mergeCell ref="A1328:A1339"/>
    <mergeCell ref="A1340:A1342"/>
    <mergeCell ref="A1397:A1429"/>
    <mergeCell ref="A1088:A1109"/>
    <mergeCell ref="A1110:A1128"/>
    <mergeCell ref="A141:A149"/>
    <mergeCell ref="A131:A140"/>
    <mergeCell ref="A1377:A1396"/>
    <mergeCell ref="A1365:A1376"/>
    <mergeCell ref="A1343:A1364"/>
    <mergeCell ref="A1194:A1221"/>
    <mergeCell ref="A1222:A1289"/>
    <mergeCell ref="A1290:A1322"/>
    <mergeCell ref="A1169:A1193"/>
    <mergeCell ref="A1130:A1168"/>
    <mergeCell ref="A1064:A1087"/>
    <mergeCell ref="A1047:A1063"/>
    <mergeCell ref="A819:A874"/>
    <mergeCell ref="A875:A932"/>
    <mergeCell ref="A2:A14"/>
    <mergeCell ref="A94:A99"/>
    <mergeCell ref="A89:A93"/>
    <mergeCell ref="A150:A167"/>
    <mergeCell ref="A230:A239"/>
    <mergeCell ref="A222:A229"/>
    <mergeCell ref="A168:A173"/>
    <mergeCell ref="A174:A182"/>
    <mergeCell ref="A183:A221"/>
    <mergeCell ref="A100:A103"/>
    <mergeCell ref="A36:A85"/>
    <mergeCell ref="A86:A88"/>
    <mergeCell ref="A24:A29"/>
    <mergeCell ref="A30:A35"/>
    <mergeCell ref="A15:A23"/>
    <mergeCell ref="D127:D128"/>
    <mergeCell ref="A444:A447"/>
    <mergeCell ref="A104:A113"/>
    <mergeCell ref="A124:A130"/>
    <mergeCell ref="A114:A118"/>
    <mergeCell ref="A119:A123"/>
    <mergeCell ref="A400:A419"/>
    <mergeCell ref="A420:A428"/>
    <mergeCell ref="A240:A384"/>
    <mergeCell ref="A385:A399"/>
    <mergeCell ref="A448:A455"/>
    <mergeCell ref="A440:A443"/>
    <mergeCell ref="A429:A439"/>
    <mergeCell ref="C127:C128"/>
    <mergeCell ref="B127:B128"/>
  </mergeCells>
  <hyperlinks>
    <hyperlink ref="E1466" r:id="rId1"/>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0"/>
  <sheetViews>
    <sheetView zoomScale="70" zoomScaleNormal="70" workbookViewId="0">
      <selection activeCell="F4" sqref="F4"/>
    </sheetView>
  </sheetViews>
  <sheetFormatPr defaultColWidth="14.46484375" defaultRowHeight="111" customHeight="1"/>
  <cols>
    <col min="1" max="1" width="7.33203125" style="579" bestFit="1" customWidth="1"/>
    <col min="2" max="2" width="25.46484375" style="579" bestFit="1" customWidth="1"/>
    <col min="3" max="3" width="16.33203125" style="579" bestFit="1" customWidth="1"/>
    <col min="4" max="4" width="18.46484375" style="579" customWidth="1"/>
    <col min="5" max="5" width="87" style="579" bestFit="1" customWidth="1"/>
    <col min="6" max="6" width="172" style="579" bestFit="1" customWidth="1"/>
    <col min="7" max="7" width="255.796875" style="579" bestFit="1" customWidth="1"/>
    <col min="8" max="14" width="8.796875" style="579" customWidth="1"/>
    <col min="15" max="16384" width="14.46484375" style="579"/>
  </cols>
  <sheetData>
    <row r="1" spans="1:27" ht="111" customHeight="1">
      <c r="A1" s="36" t="s">
        <v>503</v>
      </c>
      <c r="B1" s="36" t="s">
        <v>514</v>
      </c>
      <c r="C1" s="36" t="s">
        <v>523</v>
      </c>
      <c r="D1" s="36" t="s">
        <v>525</v>
      </c>
      <c r="E1" s="37" t="s">
        <v>526</v>
      </c>
      <c r="F1" s="36" t="s">
        <v>537</v>
      </c>
      <c r="G1" s="38" t="s">
        <v>9</v>
      </c>
      <c r="H1" s="39"/>
      <c r="I1" s="39"/>
      <c r="J1" s="39"/>
      <c r="K1" s="39"/>
      <c r="L1" s="39"/>
      <c r="M1" s="39"/>
      <c r="N1" s="39"/>
      <c r="O1" s="39"/>
      <c r="P1" s="39"/>
      <c r="Q1" s="39"/>
      <c r="R1" s="39"/>
      <c r="S1" s="39"/>
      <c r="T1" s="39"/>
      <c r="U1" s="39"/>
      <c r="V1" s="39"/>
      <c r="W1" s="39"/>
      <c r="X1" s="39"/>
      <c r="Y1" s="39"/>
      <c r="Z1" s="39"/>
      <c r="AA1" s="39"/>
    </row>
    <row r="2" spans="1:27" ht="111" customHeight="1">
      <c r="A2" s="40">
        <v>10</v>
      </c>
      <c r="B2" s="40" t="s">
        <v>10</v>
      </c>
      <c r="C2" s="40" t="s">
        <v>556</v>
      </c>
      <c r="D2" s="41" t="s">
        <v>10</v>
      </c>
      <c r="E2" s="63"/>
      <c r="F2" s="63" t="s">
        <v>577</v>
      </c>
      <c r="G2" s="42" t="s">
        <v>586</v>
      </c>
      <c r="H2" s="39"/>
      <c r="I2" s="39"/>
      <c r="J2" s="39"/>
      <c r="K2" s="39"/>
      <c r="L2" s="39"/>
      <c r="M2" s="39"/>
      <c r="N2" s="39"/>
      <c r="O2" s="39"/>
      <c r="P2" s="39"/>
      <c r="Q2" s="39"/>
      <c r="R2" s="39"/>
      <c r="S2" s="39"/>
      <c r="T2" s="39"/>
      <c r="U2" s="39"/>
      <c r="V2" s="39"/>
      <c r="W2" s="39"/>
      <c r="X2" s="39"/>
      <c r="Y2" s="39"/>
      <c r="Z2" s="39"/>
      <c r="AA2" s="39"/>
    </row>
    <row r="3" spans="1:27" ht="111" customHeight="1">
      <c r="A3" s="40">
        <v>10</v>
      </c>
      <c r="B3" s="42" t="s">
        <v>590</v>
      </c>
      <c r="C3" s="40" t="s">
        <v>591</v>
      </c>
      <c r="D3" s="41" t="s">
        <v>34</v>
      </c>
      <c r="E3" s="63"/>
      <c r="F3" s="63" t="s">
        <v>7750</v>
      </c>
      <c r="G3" s="42" t="s">
        <v>586</v>
      </c>
      <c r="H3" s="39"/>
      <c r="I3" s="39"/>
      <c r="J3" s="39"/>
      <c r="K3" s="39"/>
      <c r="L3" s="39"/>
      <c r="M3" s="39"/>
      <c r="N3" s="39"/>
      <c r="O3" s="39"/>
      <c r="P3" s="39"/>
      <c r="Q3" s="39"/>
      <c r="R3" s="39"/>
      <c r="S3" s="39"/>
      <c r="T3" s="39"/>
      <c r="U3" s="39"/>
      <c r="V3" s="39"/>
      <c r="W3" s="39"/>
      <c r="X3" s="39"/>
      <c r="Y3" s="39"/>
      <c r="Z3" s="39"/>
      <c r="AA3" s="39"/>
    </row>
    <row r="4" spans="1:27" ht="111" customHeight="1">
      <c r="A4" s="40">
        <v>10</v>
      </c>
      <c r="B4" s="42" t="s">
        <v>593</v>
      </c>
      <c r="C4" s="42" t="s">
        <v>594</v>
      </c>
      <c r="D4" s="41" t="s">
        <v>138</v>
      </c>
      <c r="E4" s="63"/>
      <c r="F4" s="42" t="s">
        <v>595</v>
      </c>
      <c r="G4" s="42" t="s">
        <v>596</v>
      </c>
      <c r="H4" s="39"/>
      <c r="I4" s="39"/>
      <c r="J4" s="39"/>
      <c r="K4" s="39"/>
      <c r="L4" s="39"/>
      <c r="M4" s="39"/>
      <c r="N4" s="39"/>
      <c r="O4" s="39"/>
      <c r="P4" s="39"/>
      <c r="Q4" s="39"/>
      <c r="R4" s="39"/>
      <c r="S4" s="39"/>
      <c r="T4" s="39"/>
      <c r="U4" s="39"/>
      <c r="V4" s="39"/>
      <c r="W4" s="39"/>
      <c r="X4" s="39"/>
      <c r="Y4" s="39"/>
      <c r="Z4" s="39"/>
      <c r="AA4" s="39"/>
    </row>
    <row r="5" spans="1:27" ht="111" customHeight="1">
      <c r="A5" s="40">
        <v>10</v>
      </c>
      <c r="B5" s="42" t="s">
        <v>36</v>
      </c>
      <c r="C5" s="40" t="s">
        <v>591</v>
      </c>
      <c r="D5" s="41" t="s">
        <v>13</v>
      </c>
      <c r="E5" s="63"/>
      <c r="F5" s="42" t="s">
        <v>15</v>
      </c>
      <c r="G5" s="42" t="s">
        <v>586</v>
      </c>
      <c r="H5" s="39"/>
      <c r="I5" s="39"/>
      <c r="J5" s="39"/>
      <c r="K5" s="39"/>
      <c r="L5" s="39"/>
      <c r="M5" s="39"/>
      <c r="N5" s="39"/>
      <c r="O5" s="39"/>
      <c r="P5" s="39"/>
      <c r="Q5" s="39"/>
      <c r="R5" s="39"/>
      <c r="S5" s="39"/>
      <c r="T5" s="39"/>
      <c r="U5" s="39"/>
      <c r="V5" s="39"/>
      <c r="W5" s="39"/>
      <c r="X5" s="39"/>
      <c r="Y5" s="39"/>
      <c r="Z5" s="39"/>
      <c r="AA5" s="39"/>
    </row>
    <row r="6" spans="1:27" ht="111" customHeight="1">
      <c r="A6" s="40">
        <v>11</v>
      </c>
      <c r="B6" s="42" t="s">
        <v>840</v>
      </c>
      <c r="C6" s="40" t="s">
        <v>7</v>
      </c>
      <c r="D6" s="41" t="s">
        <v>7722</v>
      </c>
      <c r="E6" s="63"/>
      <c r="F6" s="42" t="s">
        <v>7722</v>
      </c>
      <c r="G6" s="42"/>
      <c r="H6" s="39"/>
      <c r="I6" s="39"/>
      <c r="J6" s="39"/>
      <c r="K6" s="39"/>
      <c r="L6" s="39"/>
      <c r="M6" s="39"/>
      <c r="N6" s="39"/>
      <c r="O6" s="39"/>
      <c r="P6" s="39"/>
      <c r="Q6" s="39"/>
      <c r="R6" s="39"/>
      <c r="S6" s="39"/>
      <c r="T6" s="39"/>
      <c r="U6" s="39"/>
      <c r="V6" s="39"/>
      <c r="W6" s="39"/>
      <c r="X6" s="39"/>
      <c r="Y6" s="39"/>
      <c r="Z6" s="39"/>
      <c r="AA6" s="39"/>
    </row>
    <row r="7" spans="1:27" ht="111" customHeight="1">
      <c r="A7" s="43"/>
      <c r="B7" s="43"/>
      <c r="C7" s="43"/>
      <c r="D7" s="44"/>
      <c r="E7" s="45"/>
      <c r="F7" s="43"/>
      <c r="G7" s="43"/>
      <c r="H7" s="46"/>
      <c r="I7" s="46"/>
      <c r="J7" s="46"/>
      <c r="K7" s="46"/>
      <c r="L7" s="46"/>
      <c r="M7" s="46"/>
      <c r="N7" s="46"/>
      <c r="O7" s="46"/>
      <c r="P7" s="46"/>
      <c r="Q7" s="46"/>
      <c r="R7" s="46"/>
      <c r="S7" s="46"/>
      <c r="T7" s="46"/>
      <c r="U7" s="46"/>
      <c r="V7" s="46"/>
      <c r="W7" s="46"/>
      <c r="X7" s="46"/>
      <c r="Y7" s="46"/>
      <c r="Z7" s="46"/>
      <c r="AA7" s="46"/>
    </row>
    <row r="8" spans="1:27" ht="63">
      <c r="A8" s="42">
        <v>12</v>
      </c>
      <c r="B8" s="42" t="s">
        <v>639</v>
      </c>
      <c r="C8" s="42" t="s">
        <v>641</v>
      </c>
      <c r="D8" s="554" t="s">
        <v>642</v>
      </c>
      <c r="E8" s="63"/>
      <c r="F8" s="63" t="s">
        <v>644</v>
      </c>
      <c r="G8" s="42" t="s">
        <v>646</v>
      </c>
      <c r="H8" s="39"/>
      <c r="I8" s="39"/>
      <c r="J8" s="39"/>
      <c r="K8" s="39"/>
      <c r="L8" s="39"/>
      <c r="M8" s="39"/>
      <c r="N8" s="39"/>
      <c r="O8" s="39"/>
      <c r="P8" s="39"/>
      <c r="Q8" s="39"/>
      <c r="R8" s="39"/>
      <c r="S8" s="39"/>
      <c r="T8" s="39"/>
      <c r="U8" s="39"/>
      <c r="V8" s="39"/>
      <c r="W8" s="39"/>
      <c r="X8" s="39"/>
      <c r="Y8" s="39"/>
      <c r="Z8" s="39"/>
      <c r="AA8" s="39"/>
    </row>
    <row r="9" spans="1:27" ht="157.5">
      <c r="A9" s="47">
        <v>12</v>
      </c>
      <c r="B9" s="38" t="s">
        <v>659</v>
      </c>
      <c r="C9" s="38" t="s">
        <v>661</v>
      </c>
      <c r="D9" s="68" t="s">
        <v>662</v>
      </c>
      <c r="E9" s="52"/>
      <c r="F9" s="553" t="s">
        <v>671</v>
      </c>
      <c r="G9" s="38" t="s">
        <v>675</v>
      </c>
      <c r="H9" s="39"/>
      <c r="I9" s="39"/>
      <c r="J9" s="39"/>
      <c r="K9" s="39"/>
      <c r="L9" s="39"/>
      <c r="M9" s="39"/>
      <c r="N9" s="39"/>
      <c r="O9" s="39"/>
      <c r="P9" s="39"/>
      <c r="Q9" s="39"/>
      <c r="R9" s="39"/>
      <c r="S9" s="39"/>
      <c r="T9" s="39"/>
      <c r="U9" s="39"/>
      <c r="V9" s="39"/>
      <c r="W9" s="39"/>
      <c r="X9" s="39"/>
      <c r="Y9" s="39"/>
      <c r="Z9" s="39"/>
      <c r="AA9" s="39"/>
    </row>
    <row r="10" spans="1:27" ht="15.75">
      <c r="A10" s="51"/>
      <c r="B10" s="43"/>
      <c r="C10" s="51"/>
      <c r="D10" s="44"/>
      <c r="E10" s="45"/>
      <c r="F10" s="43"/>
      <c r="G10" s="43"/>
      <c r="H10" s="46"/>
      <c r="I10" s="46"/>
      <c r="J10" s="46"/>
      <c r="K10" s="46"/>
      <c r="L10" s="46"/>
      <c r="M10" s="46"/>
      <c r="N10" s="46"/>
      <c r="O10" s="46"/>
      <c r="P10" s="46"/>
      <c r="Q10" s="46"/>
      <c r="R10" s="46"/>
      <c r="S10" s="46"/>
      <c r="T10" s="46"/>
      <c r="U10" s="46"/>
      <c r="V10" s="46"/>
      <c r="W10" s="46"/>
      <c r="X10" s="46"/>
      <c r="Y10" s="46"/>
      <c r="Z10" s="46"/>
      <c r="AA10" s="46"/>
    </row>
    <row r="11" spans="1:27" ht="111" customHeight="1">
      <c r="A11" s="47">
        <v>15</v>
      </c>
      <c r="B11" s="38" t="s">
        <v>686</v>
      </c>
      <c r="C11" s="47" t="s">
        <v>661</v>
      </c>
      <c r="D11" s="48" t="s">
        <v>687</v>
      </c>
      <c r="E11" s="52"/>
      <c r="F11" s="52" t="s">
        <v>693</v>
      </c>
      <c r="G11" s="38" t="s">
        <v>695</v>
      </c>
      <c r="H11" s="39"/>
      <c r="I11" s="39"/>
      <c r="J11" s="39"/>
      <c r="K11" s="39"/>
      <c r="L11" s="39"/>
      <c r="M11" s="39"/>
      <c r="N11" s="39"/>
      <c r="O11" s="39"/>
      <c r="P11" s="39"/>
      <c r="Q11" s="39"/>
      <c r="R11" s="39"/>
      <c r="S11" s="39"/>
      <c r="T11" s="39"/>
      <c r="U11" s="39"/>
      <c r="V11" s="39"/>
      <c r="W11" s="39"/>
      <c r="X11" s="39"/>
      <c r="Y11" s="39"/>
      <c r="Z11" s="39"/>
      <c r="AA11" s="39"/>
    </row>
    <row r="12" spans="1:27" ht="15.75">
      <c r="A12" s="51"/>
      <c r="B12" s="51"/>
      <c r="C12" s="43"/>
      <c r="D12" s="43"/>
      <c r="E12" s="45"/>
      <c r="F12" s="43"/>
      <c r="G12" s="43"/>
      <c r="H12" s="46"/>
      <c r="I12" s="46"/>
      <c r="J12" s="46"/>
      <c r="K12" s="46"/>
      <c r="L12" s="46"/>
      <c r="M12" s="46"/>
      <c r="N12" s="46"/>
      <c r="O12" s="46"/>
      <c r="P12" s="46"/>
      <c r="Q12" s="46"/>
      <c r="R12" s="46"/>
      <c r="S12" s="46"/>
      <c r="T12" s="46"/>
      <c r="U12" s="46"/>
      <c r="V12" s="46"/>
      <c r="W12" s="46"/>
      <c r="X12" s="46"/>
      <c r="Y12" s="46"/>
      <c r="Z12" s="46"/>
      <c r="AA12" s="46"/>
    </row>
    <row r="13" spans="1:27" ht="47.25">
      <c r="A13" s="47">
        <v>17</v>
      </c>
      <c r="B13" s="47" t="s">
        <v>697</v>
      </c>
      <c r="C13" s="38" t="s">
        <v>591</v>
      </c>
      <c r="D13" s="38" t="s">
        <v>687</v>
      </c>
      <c r="E13" s="52"/>
      <c r="F13" s="553" t="s">
        <v>699</v>
      </c>
      <c r="G13" s="38" t="s">
        <v>700</v>
      </c>
      <c r="H13" s="39"/>
      <c r="I13" s="39"/>
      <c r="J13" s="39"/>
      <c r="K13" s="39"/>
      <c r="L13" s="39"/>
      <c r="M13" s="39"/>
      <c r="N13" s="39"/>
      <c r="O13" s="39"/>
      <c r="P13" s="39"/>
      <c r="Q13" s="39"/>
      <c r="R13" s="39"/>
      <c r="S13" s="39"/>
      <c r="T13" s="39"/>
      <c r="U13" s="39"/>
      <c r="V13" s="39"/>
      <c r="W13" s="39"/>
      <c r="X13" s="39"/>
      <c r="Y13" s="39"/>
      <c r="Z13" s="39"/>
      <c r="AA13" s="39"/>
    </row>
    <row r="14" spans="1:27" ht="111" customHeight="1">
      <c r="A14" s="47">
        <v>17</v>
      </c>
      <c r="B14" s="47" t="s">
        <v>703</v>
      </c>
      <c r="C14" s="47" t="s">
        <v>591</v>
      </c>
      <c r="D14" s="38" t="s">
        <v>704</v>
      </c>
      <c r="E14" s="52"/>
      <c r="F14" s="50" t="s">
        <v>706</v>
      </c>
      <c r="G14" s="38" t="s">
        <v>700</v>
      </c>
      <c r="H14" s="582"/>
      <c r="I14" s="582"/>
      <c r="J14" s="582"/>
      <c r="K14" s="582"/>
      <c r="L14" s="582"/>
      <c r="M14" s="582"/>
      <c r="N14" s="582"/>
      <c r="O14" s="582"/>
      <c r="P14" s="582"/>
      <c r="Q14" s="582"/>
      <c r="R14" s="582"/>
      <c r="S14" s="582"/>
      <c r="T14" s="582"/>
      <c r="U14" s="582"/>
      <c r="V14" s="582"/>
      <c r="W14" s="582"/>
      <c r="X14" s="582"/>
      <c r="Y14" s="582"/>
      <c r="Z14" s="582"/>
      <c r="AA14" s="582"/>
    </row>
    <row r="15" spans="1:27" ht="111" customHeight="1">
      <c r="A15" s="43"/>
      <c r="B15" s="51"/>
      <c r="C15" s="43"/>
      <c r="D15" s="53"/>
      <c r="E15" s="54"/>
      <c r="F15" s="43"/>
      <c r="G15" s="43"/>
      <c r="H15" s="46"/>
      <c r="I15" s="46"/>
      <c r="J15" s="46"/>
      <c r="K15" s="46"/>
      <c r="L15" s="46"/>
      <c r="M15" s="46"/>
      <c r="N15" s="46"/>
      <c r="O15" s="46"/>
      <c r="P15" s="46"/>
      <c r="Q15" s="46"/>
      <c r="R15" s="46"/>
      <c r="S15" s="46"/>
      <c r="T15" s="46"/>
      <c r="U15" s="46"/>
      <c r="V15" s="46"/>
      <c r="W15" s="46"/>
      <c r="X15" s="46"/>
      <c r="Y15" s="46"/>
      <c r="Z15" s="46"/>
      <c r="AA15" s="46"/>
    </row>
    <row r="16" spans="1:27" ht="111" customHeight="1">
      <c r="A16" s="38">
        <v>20</v>
      </c>
      <c r="B16" s="47" t="s">
        <v>713</v>
      </c>
      <c r="C16" s="38" t="s">
        <v>641</v>
      </c>
      <c r="D16" s="55" t="s">
        <v>714</v>
      </c>
      <c r="E16" s="56" t="s">
        <v>717</v>
      </c>
      <c r="F16" s="38" t="s">
        <v>719</v>
      </c>
      <c r="G16" s="38" t="s">
        <v>720</v>
      </c>
      <c r="H16" s="39"/>
      <c r="I16" s="39"/>
      <c r="J16" s="39"/>
      <c r="K16" s="39"/>
      <c r="L16" s="39"/>
      <c r="M16" s="39"/>
      <c r="N16" s="39"/>
      <c r="O16" s="39"/>
      <c r="P16" s="39"/>
      <c r="Q16" s="39"/>
      <c r="R16" s="39"/>
      <c r="S16" s="39"/>
      <c r="T16" s="39"/>
      <c r="U16" s="39"/>
      <c r="V16" s="39"/>
      <c r="W16" s="39"/>
      <c r="X16" s="39"/>
      <c r="Y16" s="39"/>
      <c r="Z16" s="39"/>
      <c r="AA16" s="39"/>
    </row>
    <row r="17" spans="1:27" ht="111" customHeight="1">
      <c r="A17" s="42">
        <v>20</v>
      </c>
      <c r="B17" s="42" t="s">
        <v>722</v>
      </c>
      <c r="C17" s="42" t="s">
        <v>641</v>
      </c>
      <c r="D17" s="41" t="s">
        <v>89</v>
      </c>
      <c r="E17" s="63"/>
      <c r="F17" s="42" t="s">
        <v>723</v>
      </c>
      <c r="G17" s="57"/>
      <c r="H17" s="39"/>
      <c r="I17" s="39"/>
      <c r="J17" s="39"/>
      <c r="K17" s="39"/>
      <c r="L17" s="39"/>
      <c r="M17" s="39"/>
      <c r="N17" s="39"/>
      <c r="O17" s="39"/>
      <c r="P17" s="39"/>
      <c r="Q17" s="39"/>
      <c r="R17" s="39"/>
      <c r="S17" s="39"/>
      <c r="T17" s="39"/>
      <c r="U17" s="39"/>
      <c r="V17" s="39"/>
      <c r="W17" s="39"/>
      <c r="X17" s="39"/>
      <c r="Y17" s="39"/>
      <c r="Z17" s="39"/>
      <c r="AA17" s="39"/>
    </row>
    <row r="18" spans="1:27" ht="111" customHeight="1">
      <c r="A18" s="38">
        <v>20</v>
      </c>
      <c r="B18" s="38" t="s">
        <v>728</v>
      </c>
      <c r="C18" s="38" t="s">
        <v>641</v>
      </c>
      <c r="D18" s="48" t="s">
        <v>90</v>
      </c>
      <c r="E18" s="52"/>
      <c r="F18" s="38" t="s">
        <v>729</v>
      </c>
      <c r="G18" s="58" t="s">
        <v>731</v>
      </c>
      <c r="H18" s="39"/>
      <c r="I18" s="39"/>
      <c r="J18" s="39"/>
      <c r="K18" s="39"/>
      <c r="L18" s="39"/>
      <c r="M18" s="39"/>
      <c r="N18" s="39"/>
      <c r="O18" s="39"/>
      <c r="P18" s="39"/>
      <c r="Q18" s="39"/>
      <c r="R18" s="39"/>
      <c r="S18" s="39"/>
      <c r="T18" s="39"/>
      <c r="U18" s="39"/>
      <c r="V18" s="39"/>
      <c r="W18" s="39"/>
      <c r="X18" s="39"/>
      <c r="Y18" s="39"/>
      <c r="Z18" s="39"/>
      <c r="AA18" s="39"/>
    </row>
    <row r="19" spans="1:27" ht="111" customHeight="1">
      <c r="A19" s="38">
        <v>20</v>
      </c>
      <c r="B19" s="38" t="s">
        <v>740</v>
      </c>
      <c r="C19" s="38" t="s">
        <v>641</v>
      </c>
      <c r="D19" s="48" t="s">
        <v>81</v>
      </c>
      <c r="E19" s="52"/>
      <c r="F19" s="59"/>
      <c r="G19" s="38" t="s">
        <v>744</v>
      </c>
      <c r="H19" s="39"/>
      <c r="I19" s="39"/>
      <c r="J19" s="39"/>
      <c r="K19" s="39"/>
      <c r="L19" s="39"/>
      <c r="M19" s="39"/>
      <c r="N19" s="39"/>
      <c r="O19" s="39"/>
      <c r="P19" s="39"/>
      <c r="Q19" s="39"/>
      <c r="R19" s="39"/>
      <c r="S19" s="39"/>
      <c r="T19" s="39"/>
      <c r="U19" s="39"/>
      <c r="V19" s="39"/>
      <c r="W19" s="39"/>
      <c r="X19" s="39"/>
      <c r="Y19" s="39"/>
      <c r="Z19" s="39"/>
      <c r="AA19" s="39"/>
    </row>
    <row r="20" spans="1:27" ht="111" customHeight="1">
      <c r="A20" s="38">
        <v>20</v>
      </c>
      <c r="B20" s="38" t="s">
        <v>745</v>
      </c>
      <c r="C20" s="38" t="s">
        <v>641</v>
      </c>
      <c r="D20" s="48" t="s">
        <v>141</v>
      </c>
      <c r="E20" s="60"/>
      <c r="F20" s="61" t="s">
        <v>749</v>
      </c>
      <c r="G20" s="62" t="s">
        <v>752</v>
      </c>
      <c r="H20" s="39"/>
      <c r="I20" s="39"/>
      <c r="J20" s="39"/>
      <c r="K20" s="39"/>
      <c r="L20" s="39"/>
      <c r="M20" s="39"/>
      <c r="N20" s="39"/>
      <c r="O20" s="39"/>
      <c r="P20" s="39"/>
      <c r="Q20" s="39"/>
      <c r="R20" s="39"/>
      <c r="S20" s="39"/>
      <c r="T20" s="39"/>
      <c r="U20" s="39"/>
      <c r="V20" s="39"/>
      <c r="W20" s="39"/>
      <c r="X20" s="39"/>
      <c r="Y20" s="39"/>
      <c r="Z20" s="39"/>
      <c r="AA20" s="39"/>
    </row>
    <row r="21" spans="1:27" ht="111" customHeight="1">
      <c r="A21" s="42">
        <v>20</v>
      </c>
      <c r="B21" s="42" t="s">
        <v>755</v>
      </c>
      <c r="C21" s="40" t="s">
        <v>641</v>
      </c>
      <c r="D21" s="41" t="s">
        <v>95</v>
      </c>
      <c r="E21" s="63"/>
      <c r="F21" s="57"/>
      <c r="G21" s="57"/>
      <c r="H21" s="39"/>
      <c r="I21" s="39"/>
      <c r="J21" s="39"/>
      <c r="K21" s="39"/>
      <c r="L21" s="39"/>
      <c r="M21" s="39"/>
      <c r="N21" s="39"/>
      <c r="O21" s="39"/>
      <c r="P21" s="39"/>
      <c r="Q21" s="39"/>
      <c r="R21" s="39"/>
      <c r="S21" s="39"/>
      <c r="T21" s="39"/>
      <c r="U21" s="39"/>
      <c r="V21" s="39"/>
      <c r="W21" s="39"/>
      <c r="X21" s="39"/>
      <c r="Y21" s="39"/>
      <c r="Z21" s="39"/>
      <c r="AA21" s="39"/>
    </row>
    <row r="22" spans="1:27" ht="111" customHeight="1">
      <c r="A22" s="42">
        <v>20</v>
      </c>
      <c r="B22" s="42" t="s">
        <v>759</v>
      </c>
      <c r="C22" s="42" t="s">
        <v>641</v>
      </c>
      <c r="D22" s="41" t="s">
        <v>76</v>
      </c>
      <c r="E22" s="63"/>
      <c r="F22" s="42" t="s">
        <v>760</v>
      </c>
      <c r="G22" s="57"/>
      <c r="H22" s="39"/>
      <c r="I22" s="39"/>
      <c r="J22" s="39"/>
      <c r="K22" s="39"/>
      <c r="L22" s="39"/>
      <c r="M22" s="39"/>
      <c r="N22" s="39"/>
      <c r="O22" s="39"/>
      <c r="P22" s="39"/>
      <c r="Q22" s="39"/>
      <c r="R22" s="39"/>
      <c r="S22" s="39"/>
      <c r="T22" s="39"/>
      <c r="U22" s="39"/>
      <c r="V22" s="39"/>
      <c r="W22" s="39"/>
      <c r="X22" s="39"/>
      <c r="Y22" s="39"/>
      <c r="Z22" s="39"/>
      <c r="AA22" s="39"/>
    </row>
    <row r="23" spans="1:27" ht="111" customHeight="1">
      <c r="A23" s="38">
        <v>20</v>
      </c>
      <c r="B23" s="38" t="s">
        <v>762</v>
      </c>
      <c r="C23" s="38" t="s">
        <v>763</v>
      </c>
      <c r="D23" s="58" t="s">
        <v>764</v>
      </c>
      <c r="E23" s="52"/>
      <c r="F23" s="59"/>
      <c r="G23" s="38" t="s">
        <v>765</v>
      </c>
      <c r="H23" s="39"/>
      <c r="I23" s="39"/>
      <c r="J23" s="39"/>
      <c r="K23" s="39"/>
      <c r="L23" s="39"/>
      <c r="M23" s="39"/>
      <c r="N23" s="39"/>
      <c r="O23" s="39"/>
      <c r="P23" s="39"/>
      <c r="Q23" s="39"/>
      <c r="R23" s="39"/>
      <c r="S23" s="39"/>
      <c r="T23" s="39"/>
      <c r="U23" s="39"/>
      <c r="V23" s="39"/>
      <c r="W23" s="39"/>
      <c r="X23" s="39"/>
      <c r="Y23" s="39"/>
      <c r="Z23" s="39"/>
      <c r="AA23" s="39"/>
    </row>
    <row r="24" spans="1:27" ht="111" customHeight="1">
      <c r="A24" s="38">
        <v>20</v>
      </c>
      <c r="B24" s="38" t="s">
        <v>768</v>
      </c>
      <c r="C24" s="38" t="s">
        <v>763</v>
      </c>
      <c r="E24" s="52"/>
      <c r="F24" s="59"/>
      <c r="G24" s="59"/>
      <c r="H24" s="39"/>
      <c r="I24" s="39"/>
      <c r="J24" s="39"/>
      <c r="K24" s="39"/>
      <c r="L24" s="39"/>
      <c r="M24" s="39"/>
      <c r="N24" s="39"/>
      <c r="O24" s="39"/>
      <c r="P24" s="39"/>
      <c r="Q24" s="39"/>
      <c r="R24" s="39"/>
      <c r="S24" s="39"/>
      <c r="T24" s="39"/>
      <c r="U24" s="39"/>
      <c r="V24" s="39"/>
      <c r="W24" s="39"/>
      <c r="X24" s="39"/>
      <c r="Y24" s="39"/>
      <c r="Z24" s="39"/>
      <c r="AA24" s="39"/>
    </row>
    <row r="25" spans="1:27" ht="111" customHeight="1">
      <c r="A25" s="38">
        <v>20</v>
      </c>
      <c r="B25" s="38" t="s">
        <v>769</v>
      </c>
      <c r="C25" s="38" t="s">
        <v>763</v>
      </c>
      <c r="D25" s="58" t="s">
        <v>770</v>
      </c>
      <c r="E25" s="52"/>
      <c r="F25" s="38" t="s">
        <v>772</v>
      </c>
      <c r="G25" s="59"/>
      <c r="H25" s="39"/>
      <c r="I25" s="39"/>
      <c r="J25" s="39"/>
      <c r="K25" s="39"/>
      <c r="L25" s="39"/>
      <c r="M25" s="39"/>
      <c r="N25" s="39"/>
      <c r="O25" s="39"/>
      <c r="P25" s="39"/>
      <c r="Q25" s="39"/>
      <c r="R25" s="39"/>
      <c r="S25" s="39"/>
      <c r="T25" s="39"/>
      <c r="U25" s="39"/>
      <c r="V25" s="39"/>
      <c r="W25" s="39"/>
      <c r="X25" s="39"/>
      <c r="Y25" s="39"/>
      <c r="Z25" s="39"/>
      <c r="AA25" s="39"/>
    </row>
    <row r="26" spans="1:27" ht="111" customHeight="1">
      <c r="A26" s="38">
        <v>20</v>
      </c>
      <c r="B26" s="38" t="s">
        <v>773</v>
      </c>
      <c r="C26" s="38" t="s">
        <v>641</v>
      </c>
      <c r="D26" s="579" t="s">
        <v>145</v>
      </c>
      <c r="E26" s="56" t="s">
        <v>775</v>
      </c>
      <c r="F26" s="38" t="s">
        <v>776</v>
      </c>
      <c r="G26" s="59"/>
      <c r="H26" s="39"/>
      <c r="I26" s="39"/>
      <c r="J26" s="39"/>
      <c r="K26" s="39"/>
      <c r="L26" s="39"/>
      <c r="M26" s="39"/>
      <c r="N26" s="39"/>
      <c r="O26" s="39"/>
      <c r="P26" s="39"/>
      <c r="Q26" s="39"/>
      <c r="R26" s="39"/>
      <c r="S26" s="39"/>
      <c r="T26" s="39"/>
      <c r="U26" s="39"/>
      <c r="V26" s="39"/>
      <c r="W26" s="39"/>
      <c r="X26" s="39"/>
      <c r="Y26" s="39"/>
      <c r="Z26" s="39"/>
      <c r="AA26" s="39"/>
    </row>
    <row r="27" spans="1:27" ht="111" customHeight="1">
      <c r="A27" s="38">
        <v>25</v>
      </c>
      <c r="B27" s="38" t="s">
        <v>778</v>
      </c>
      <c r="C27" s="38" t="s">
        <v>641</v>
      </c>
      <c r="D27" s="55" t="s">
        <v>779</v>
      </c>
      <c r="E27" s="62" t="s">
        <v>780</v>
      </c>
      <c r="F27" s="38" t="s">
        <v>781</v>
      </c>
      <c r="G27" s="38" t="s">
        <v>782</v>
      </c>
      <c r="H27" s="39"/>
      <c r="I27" s="39"/>
      <c r="J27" s="39"/>
      <c r="K27" s="39"/>
      <c r="L27" s="39"/>
      <c r="M27" s="39"/>
      <c r="N27" s="39"/>
      <c r="O27" s="39"/>
      <c r="P27" s="39"/>
      <c r="Q27" s="39"/>
      <c r="R27" s="39"/>
      <c r="S27" s="39"/>
      <c r="T27" s="39"/>
      <c r="U27" s="39"/>
      <c r="V27" s="39"/>
      <c r="W27" s="39"/>
      <c r="X27" s="39"/>
      <c r="Y27" s="39"/>
      <c r="Z27" s="39"/>
      <c r="AA27" s="39"/>
    </row>
    <row r="28" spans="1:27" ht="111" customHeight="1">
      <c r="A28" s="38">
        <v>25</v>
      </c>
      <c r="B28" s="47" t="s">
        <v>784</v>
      </c>
      <c r="C28" s="38" t="s">
        <v>641</v>
      </c>
      <c r="D28" s="55" t="s">
        <v>786</v>
      </c>
      <c r="E28" s="62" t="s">
        <v>787</v>
      </c>
      <c r="F28" s="38" t="s">
        <v>788</v>
      </c>
      <c r="G28" s="59"/>
      <c r="H28" s="39"/>
      <c r="I28" s="39"/>
      <c r="J28" s="39"/>
      <c r="K28" s="39"/>
      <c r="L28" s="39"/>
      <c r="M28" s="39"/>
      <c r="N28" s="39"/>
      <c r="O28" s="39"/>
      <c r="P28" s="39"/>
      <c r="Q28" s="39"/>
      <c r="R28" s="39"/>
      <c r="S28" s="39"/>
      <c r="T28" s="39"/>
      <c r="U28" s="39"/>
      <c r="V28" s="39"/>
      <c r="W28" s="39"/>
      <c r="X28" s="39"/>
      <c r="Y28" s="39"/>
      <c r="Z28" s="39"/>
      <c r="AA28" s="39"/>
    </row>
    <row r="29" spans="1:27" ht="111" customHeight="1">
      <c r="A29" s="38">
        <v>25</v>
      </c>
      <c r="B29" s="47" t="s">
        <v>790</v>
      </c>
      <c r="C29" s="38" t="s">
        <v>641</v>
      </c>
      <c r="D29" s="55" t="s">
        <v>791</v>
      </c>
      <c r="E29" s="62" t="s">
        <v>792</v>
      </c>
      <c r="F29" s="38" t="s">
        <v>793</v>
      </c>
      <c r="G29" s="59"/>
      <c r="H29" s="39"/>
      <c r="I29" s="39"/>
      <c r="J29" s="39"/>
      <c r="K29" s="39"/>
      <c r="L29" s="39"/>
      <c r="M29" s="39"/>
      <c r="N29" s="39"/>
      <c r="O29" s="39"/>
      <c r="P29" s="39"/>
      <c r="Q29" s="39"/>
      <c r="R29" s="39"/>
      <c r="S29" s="39"/>
      <c r="T29" s="39"/>
      <c r="U29" s="39"/>
      <c r="V29" s="39"/>
      <c r="W29" s="39"/>
      <c r="X29" s="39"/>
      <c r="Y29" s="39"/>
      <c r="Z29" s="39"/>
      <c r="AA29" s="39"/>
    </row>
    <row r="30" spans="1:27" ht="111" customHeight="1">
      <c r="A30" s="38">
        <v>30</v>
      </c>
      <c r="B30" s="38" t="s">
        <v>795</v>
      </c>
      <c r="C30" s="38" t="s">
        <v>796</v>
      </c>
      <c r="D30" s="58" t="s">
        <v>797</v>
      </c>
      <c r="E30" s="52"/>
      <c r="F30" s="59"/>
      <c r="G30" s="59"/>
      <c r="H30" s="39"/>
      <c r="I30" s="39"/>
      <c r="J30" s="39"/>
      <c r="K30" s="39"/>
      <c r="L30" s="39"/>
      <c r="M30" s="39"/>
      <c r="N30" s="39"/>
      <c r="O30" s="39"/>
      <c r="P30" s="39"/>
      <c r="Q30" s="39"/>
      <c r="R30" s="39"/>
      <c r="S30" s="39"/>
      <c r="T30" s="39"/>
      <c r="U30" s="39"/>
      <c r="V30" s="39"/>
      <c r="W30" s="39"/>
      <c r="X30" s="39"/>
      <c r="Y30" s="39"/>
      <c r="Z30" s="39"/>
      <c r="AA30" s="39"/>
    </row>
    <row r="31" spans="1:27" ht="111" customHeight="1">
      <c r="A31" s="38">
        <v>30</v>
      </c>
      <c r="B31" s="38" t="s">
        <v>800</v>
      </c>
      <c r="C31" s="47" t="s">
        <v>796</v>
      </c>
      <c r="D31" s="59"/>
      <c r="E31" s="52"/>
      <c r="F31" s="59"/>
      <c r="G31" s="59"/>
      <c r="H31" s="39"/>
      <c r="I31" s="39"/>
      <c r="J31" s="39"/>
      <c r="K31" s="39"/>
      <c r="L31" s="39"/>
      <c r="M31" s="39"/>
      <c r="N31" s="39"/>
      <c r="O31" s="39"/>
      <c r="P31" s="39"/>
      <c r="Q31" s="39"/>
      <c r="R31" s="39"/>
      <c r="S31" s="39"/>
      <c r="T31" s="39"/>
      <c r="U31" s="39"/>
      <c r="V31" s="39"/>
      <c r="W31" s="39"/>
      <c r="X31" s="39"/>
      <c r="Y31" s="39"/>
      <c r="Z31" s="39"/>
      <c r="AA31" s="39"/>
    </row>
    <row r="32" spans="1:27" ht="111" customHeight="1">
      <c r="A32" s="38">
        <v>30</v>
      </c>
      <c r="B32" s="38" t="s">
        <v>801</v>
      </c>
      <c r="C32" s="38" t="s">
        <v>796</v>
      </c>
      <c r="D32" s="58" t="s">
        <v>803</v>
      </c>
      <c r="E32" s="52"/>
      <c r="F32" s="59"/>
      <c r="G32" s="59"/>
      <c r="H32" s="39"/>
      <c r="I32" s="39"/>
      <c r="J32" s="39"/>
      <c r="K32" s="39"/>
      <c r="L32" s="39"/>
      <c r="M32" s="39"/>
      <c r="N32" s="39"/>
      <c r="O32" s="39"/>
      <c r="P32" s="39"/>
      <c r="Q32" s="39"/>
      <c r="R32" s="39"/>
      <c r="S32" s="39"/>
      <c r="T32" s="39"/>
      <c r="U32" s="39"/>
      <c r="V32" s="39"/>
      <c r="W32" s="39"/>
      <c r="X32" s="39"/>
      <c r="Y32" s="39"/>
      <c r="Z32" s="39"/>
      <c r="AA32" s="39"/>
    </row>
    <row r="33" spans="1:27" ht="111" customHeight="1">
      <c r="A33" s="42">
        <v>30</v>
      </c>
      <c r="B33" s="42" t="s">
        <v>805</v>
      </c>
      <c r="C33" s="42" t="s">
        <v>796</v>
      </c>
      <c r="D33" s="41" t="s">
        <v>104</v>
      </c>
      <c r="E33" s="63"/>
      <c r="F33" s="42" t="s">
        <v>806</v>
      </c>
      <c r="G33" s="57"/>
      <c r="H33" s="39"/>
      <c r="I33" s="39"/>
      <c r="J33" s="39"/>
      <c r="K33" s="39"/>
      <c r="L33" s="39"/>
      <c r="M33" s="39"/>
      <c r="N33" s="39"/>
      <c r="O33" s="39"/>
      <c r="P33" s="39"/>
      <c r="Q33" s="39"/>
      <c r="R33" s="39"/>
      <c r="S33" s="39"/>
      <c r="T33" s="39"/>
      <c r="U33" s="39"/>
      <c r="V33" s="39"/>
      <c r="W33" s="39"/>
      <c r="X33" s="39"/>
      <c r="Y33" s="39"/>
      <c r="Z33" s="39"/>
      <c r="AA33" s="39"/>
    </row>
    <row r="34" spans="1:27" ht="111" customHeight="1">
      <c r="A34" s="40">
        <v>40</v>
      </c>
      <c r="B34" s="42" t="s">
        <v>808</v>
      </c>
      <c r="C34" s="40" t="s">
        <v>594</v>
      </c>
      <c r="D34" s="41" t="s">
        <v>105</v>
      </c>
      <c r="E34" s="63"/>
      <c r="F34" s="42" t="s">
        <v>806</v>
      </c>
      <c r="G34" s="57"/>
      <c r="H34" s="39"/>
      <c r="I34" s="39"/>
      <c r="J34" s="39"/>
      <c r="K34" s="39"/>
      <c r="L34" s="39"/>
      <c r="M34" s="39"/>
      <c r="N34" s="39"/>
      <c r="O34" s="39"/>
      <c r="P34" s="39"/>
      <c r="Q34" s="39"/>
      <c r="R34" s="39"/>
      <c r="S34" s="39"/>
      <c r="T34" s="39"/>
      <c r="U34" s="39"/>
      <c r="V34" s="39"/>
      <c r="W34" s="39"/>
      <c r="X34" s="39"/>
      <c r="Y34" s="39"/>
      <c r="Z34" s="39"/>
      <c r="AA34" s="39"/>
    </row>
    <row r="35" spans="1:27" ht="111" customHeight="1">
      <c r="A35" s="40">
        <v>40</v>
      </c>
      <c r="B35" s="42" t="s">
        <v>810</v>
      </c>
      <c r="C35" s="42" t="s">
        <v>594</v>
      </c>
      <c r="D35" s="41" t="s">
        <v>58</v>
      </c>
      <c r="E35" s="63"/>
      <c r="F35" s="42" t="s">
        <v>806</v>
      </c>
      <c r="G35" s="57"/>
      <c r="H35" s="39"/>
      <c r="I35" s="39"/>
      <c r="J35" s="39"/>
      <c r="K35" s="39"/>
      <c r="L35" s="39"/>
      <c r="M35" s="39"/>
      <c r="N35" s="39"/>
      <c r="O35" s="39"/>
      <c r="P35" s="39"/>
      <c r="Q35" s="39"/>
      <c r="R35" s="39"/>
      <c r="S35" s="39"/>
      <c r="T35" s="39"/>
      <c r="U35" s="39"/>
      <c r="V35" s="39"/>
      <c r="W35" s="39"/>
      <c r="X35" s="39"/>
      <c r="Y35" s="39"/>
      <c r="Z35" s="39"/>
      <c r="AA35" s="39"/>
    </row>
    <row r="36" spans="1:27" ht="111" customHeight="1">
      <c r="A36" s="40">
        <v>40</v>
      </c>
      <c r="B36" s="42" t="s">
        <v>812</v>
      </c>
      <c r="C36" s="42" t="s">
        <v>594</v>
      </c>
      <c r="D36" s="41" t="s">
        <v>140</v>
      </c>
      <c r="E36" s="63"/>
      <c r="F36" s="42" t="s">
        <v>813</v>
      </c>
      <c r="G36" s="57"/>
      <c r="H36" s="39"/>
      <c r="I36" s="39"/>
      <c r="J36" s="39"/>
      <c r="K36" s="39"/>
      <c r="L36" s="39"/>
      <c r="M36" s="39"/>
      <c r="N36" s="39"/>
      <c r="O36" s="39"/>
      <c r="P36" s="39"/>
      <c r="Q36" s="39"/>
      <c r="R36" s="39"/>
      <c r="S36" s="39"/>
      <c r="T36" s="39"/>
      <c r="U36" s="39"/>
      <c r="V36" s="39"/>
      <c r="W36" s="39"/>
      <c r="X36" s="39"/>
      <c r="Y36" s="39"/>
      <c r="Z36" s="39"/>
      <c r="AA36" s="39"/>
    </row>
    <row r="37" spans="1:27" ht="111" customHeight="1">
      <c r="A37" s="40">
        <v>40</v>
      </c>
      <c r="B37" s="40" t="s">
        <v>17</v>
      </c>
      <c r="C37" s="42" t="s">
        <v>594</v>
      </c>
      <c r="D37" s="41" t="s">
        <v>17</v>
      </c>
      <c r="E37" s="63"/>
      <c r="F37" s="57"/>
      <c r="G37" s="57"/>
      <c r="H37" s="39"/>
      <c r="I37" s="39"/>
      <c r="J37" s="39"/>
      <c r="K37" s="39"/>
      <c r="L37" s="39"/>
      <c r="M37" s="39"/>
      <c r="N37" s="39"/>
      <c r="O37" s="39"/>
      <c r="P37" s="39"/>
      <c r="Q37" s="39"/>
      <c r="R37" s="39"/>
      <c r="S37" s="39"/>
      <c r="T37" s="39"/>
      <c r="U37" s="39"/>
      <c r="V37" s="39"/>
      <c r="W37" s="39"/>
      <c r="X37" s="39"/>
      <c r="Y37" s="39"/>
      <c r="Z37" s="39"/>
      <c r="AA37" s="39"/>
    </row>
    <row r="38" spans="1:27" ht="111" customHeight="1">
      <c r="A38" s="40">
        <v>40</v>
      </c>
      <c r="B38" s="42" t="s">
        <v>816</v>
      </c>
      <c r="C38" s="42" t="s">
        <v>594</v>
      </c>
      <c r="D38" s="41" t="s">
        <v>120</v>
      </c>
      <c r="E38" s="63"/>
      <c r="F38" s="57"/>
      <c r="G38" s="57"/>
      <c r="H38" s="39"/>
      <c r="I38" s="39"/>
      <c r="J38" s="39"/>
      <c r="K38" s="39"/>
      <c r="L38" s="39"/>
      <c r="M38" s="39"/>
      <c r="N38" s="39"/>
      <c r="O38" s="39"/>
      <c r="P38" s="39"/>
      <c r="Q38" s="39"/>
      <c r="R38" s="39"/>
      <c r="S38" s="39"/>
      <c r="T38" s="39"/>
      <c r="U38" s="39"/>
      <c r="V38" s="39"/>
      <c r="W38" s="39"/>
      <c r="X38" s="39"/>
      <c r="Y38" s="39"/>
      <c r="Z38" s="39"/>
      <c r="AA38" s="39"/>
    </row>
    <row r="39" spans="1:27" ht="111" customHeight="1">
      <c r="A39" s="47">
        <v>40</v>
      </c>
      <c r="B39" s="38" t="s">
        <v>817</v>
      </c>
      <c r="C39" s="38" t="s">
        <v>594</v>
      </c>
      <c r="E39" s="61" t="s">
        <v>819</v>
      </c>
      <c r="F39" s="59"/>
      <c r="G39" s="38" t="s">
        <v>820</v>
      </c>
      <c r="H39" s="39"/>
      <c r="I39" s="39"/>
      <c r="J39" s="39"/>
      <c r="K39" s="39"/>
      <c r="L39" s="39"/>
      <c r="M39" s="39"/>
      <c r="N39" s="39"/>
      <c r="O39" s="39"/>
      <c r="P39" s="39"/>
      <c r="Q39" s="39"/>
      <c r="R39" s="39"/>
      <c r="S39" s="39"/>
      <c r="T39" s="39"/>
      <c r="U39" s="39"/>
      <c r="V39" s="39"/>
      <c r="W39" s="39"/>
      <c r="X39" s="39"/>
      <c r="Y39" s="39"/>
      <c r="Z39" s="39"/>
      <c r="AA39" s="39"/>
    </row>
    <row r="40" spans="1:27" ht="111" customHeight="1">
      <c r="A40" s="47">
        <v>40</v>
      </c>
      <c r="B40" s="38" t="s">
        <v>822</v>
      </c>
      <c r="C40" s="38" t="s">
        <v>594</v>
      </c>
      <c r="D40" s="38" t="s">
        <v>78</v>
      </c>
      <c r="E40" s="52"/>
      <c r="F40" s="59"/>
      <c r="G40" s="61" t="s">
        <v>823</v>
      </c>
      <c r="H40" s="39"/>
      <c r="I40" s="39"/>
      <c r="J40" s="39"/>
      <c r="K40" s="39"/>
      <c r="L40" s="39"/>
      <c r="M40" s="39"/>
      <c r="N40" s="39"/>
      <c r="O40" s="39"/>
      <c r="P40" s="39"/>
      <c r="Q40" s="39"/>
      <c r="R40" s="39"/>
      <c r="S40" s="39"/>
      <c r="T40" s="39"/>
      <c r="U40" s="39"/>
      <c r="V40" s="39"/>
      <c r="W40" s="39"/>
      <c r="X40" s="39"/>
      <c r="Y40" s="39"/>
      <c r="Z40" s="39"/>
      <c r="AA40" s="39"/>
    </row>
    <row r="41" spans="1:27" ht="111" customHeight="1">
      <c r="A41" s="47">
        <v>40</v>
      </c>
      <c r="B41" s="47" t="s">
        <v>824</v>
      </c>
      <c r="C41" s="47" t="s">
        <v>594</v>
      </c>
      <c r="D41" s="48" t="s">
        <v>62</v>
      </c>
      <c r="E41" s="52"/>
      <c r="F41" s="38" t="s">
        <v>806</v>
      </c>
      <c r="G41" s="59"/>
      <c r="H41" s="39"/>
      <c r="I41" s="39"/>
      <c r="J41" s="39"/>
      <c r="K41" s="39"/>
      <c r="L41" s="39"/>
      <c r="M41" s="39"/>
      <c r="N41" s="39"/>
      <c r="O41" s="39"/>
      <c r="P41" s="39"/>
      <c r="Q41" s="39"/>
      <c r="R41" s="39"/>
      <c r="S41" s="39"/>
      <c r="T41" s="39"/>
      <c r="U41" s="39"/>
      <c r="V41" s="39"/>
      <c r="W41" s="39"/>
      <c r="X41" s="39"/>
      <c r="Y41" s="39"/>
      <c r="Z41" s="39"/>
      <c r="AA41" s="39"/>
    </row>
    <row r="42" spans="1:27" ht="111" customHeight="1">
      <c r="A42" s="47">
        <v>40</v>
      </c>
      <c r="B42" s="38" t="s">
        <v>827</v>
      </c>
      <c r="C42" s="38" t="s">
        <v>594</v>
      </c>
      <c r="D42" s="59"/>
      <c r="E42" s="52"/>
      <c r="F42" s="59"/>
      <c r="G42" s="59"/>
      <c r="H42" s="39"/>
      <c r="I42" s="39"/>
      <c r="J42" s="39"/>
      <c r="K42" s="39"/>
      <c r="L42" s="39"/>
      <c r="M42" s="39"/>
      <c r="N42" s="39"/>
      <c r="O42" s="39"/>
      <c r="P42" s="39"/>
      <c r="Q42" s="39"/>
      <c r="R42" s="39"/>
      <c r="S42" s="39"/>
      <c r="T42" s="39"/>
      <c r="U42" s="39"/>
      <c r="V42" s="39"/>
      <c r="W42" s="39"/>
      <c r="X42" s="39"/>
      <c r="Y42" s="39"/>
      <c r="Z42" s="39"/>
      <c r="AA42" s="39"/>
    </row>
    <row r="43" spans="1:27" ht="111" customHeight="1">
      <c r="A43" s="47">
        <v>40</v>
      </c>
      <c r="B43" s="38" t="s">
        <v>828</v>
      </c>
      <c r="C43" s="38" t="s">
        <v>594</v>
      </c>
      <c r="D43" s="48" t="s">
        <v>57</v>
      </c>
      <c r="E43" s="52"/>
      <c r="F43" s="59"/>
      <c r="G43" s="59"/>
      <c r="H43" s="39"/>
      <c r="I43" s="39"/>
      <c r="J43" s="39"/>
      <c r="K43" s="39"/>
      <c r="L43" s="39"/>
      <c r="M43" s="39"/>
      <c r="N43" s="39"/>
      <c r="O43" s="39"/>
      <c r="P43" s="39"/>
      <c r="Q43" s="39"/>
      <c r="R43" s="39"/>
      <c r="S43" s="39"/>
      <c r="T43" s="39"/>
      <c r="U43" s="39"/>
      <c r="V43" s="39"/>
      <c r="W43" s="39"/>
      <c r="X43" s="39"/>
      <c r="Y43" s="39"/>
      <c r="Z43" s="39"/>
      <c r="AA43" s="39"/>
    </row>
    <row r="44" spans="1:27" ht="111" customHeight="1">
      <c r="A44" s="47">
        <v>40</v>
      </c>
      <c r="B44" s="47" t="s">
        <v>830</v>
      </c>
      <c r="C44" s="38" t="s">
        <v>594</v>
      </c>
      <c r="D44" s="55" t="s">
        <v>832</v>
      </c>
      <c r="E44" s="65" t="s">
        <v>833</v>
      </c>
      <c r="G44" s="579" t="s">
        <v>838</v>
      </c>
      <c r="H44" s="39"/>
      <c r="I44" s="39"/>
      <c r="J44" s="39"/>
      <c r="K44" s="39"/>
      <c r="L44" s="39"/>
      <c r="M44" s="39"/>
      <c r="N44" s="39"/>
      <c r="O44" s="39"/>
      <c r="P44" s="39"/>
      <c r="Q44" s="39"/>
      <c r="R44" s="39"/>
      <c r="S44" s="39"/>
      <c r="T44" s="39"/>
      <c r="U44" s="39"/>
      <c r="V44" s="39"/>
      <c r="W44" s="39"/>
      <c r="X44" s="39"/>
      <c r="Y44" s="39"/>
      <c r="Z44" s="39"/>
      <c r="AA44" s="39"/>
    </row>
    <row r="45" spans="1:27" ht="111" customHeight="1">
      <c r="A45" s="47">
        <v>40</v>
      </c>
      <c r="B45" s="47" t="s">
        <v>840</v>
      </c>
      <c r="C45" s="47" t="s">
        <v>594</v>
      </c>
      <c r="D45" s="48" t="s">
        <v>41</v>
      </c>
      <c r="E45" s="68"/>
      <c r="F45" s="68" t="s">
        <v>852</v>
      </c>
      <c r="G45" s="59"/>
      <c r="H45" s="39"/>
      <c r="I45" s="39"/>
      <c r="J45" s="39"/>
      <c r="K45" s="39"/>
      <c r="L45" s="39"/>
      <c r="M45" s="39"/>
      <c r="N45" s="39"/>
      <c r="O45" s="39"/>
      <c r="P45" s="39"/>
      <c r="Q45" s="39"/>
      <c r="R45" s="39"/>
      <c r="S45" s="39"/>
      <c r="T45" s="39"/>
      <c r="U45" s="39"/>
      <c r="V45" s="39"/>
      <c r="W45" s="39"/>
      <c r="X45" s="39"/>
      <c r="Y45" s="39"/>
      <c r="Z45" s="39"/>
      <c r="AA45" s="39"/>
    </row>
    <row r="46" spans="1:27" ht="111" customHeight="1">
      <c r="A46" s="47">
        <v>40</v>
      </c>
      <c r="B46" s="38" t="s">
        <v>858</v>
      </c>
      <c r="C46" s="38" t="s">
        <v>594</v>
      </c>
      <c r="D46" s="38"/>
      <c r="E46" s="52"/>
      <c r="F46" s="59"/>
      <c r="G46" s="59"/>
      <c r="H46" s="39"/>
      <c r="I46" s="39"/>
      <c r="J46" s="39"/>
      <c r="K46" s="39"/>
      <c r="L46" s="39"/>
      <c r="M46" s="39"/>
      <c r="N46" s="39"/>
      <c r="O46" s="39"/>
      <c r="P46" s="39"/>
      <c r="Q46" s="39"/>
      <c r="R46" s="39"/>
      <c r="S46" s="39"/>
      <c r="T46" s="39"/>
      <c r="U46" s="39"/>
      <c r="V46" s="39"/>
      <c r="W46" s="39"/>
      <c r="X46" s="39"/>
      <c r="Y46" s="39"/>
      <c r="Z46" s="39"/>
      <c r="AA46" s="39"/>
    </row>
    <row r="47" spans="1:27" ht="111" customHeight="1">
      <c r="A47" s="47">
        <v>40</v>
      </c>
      <c r="B47" s="38" t="s">
        <v>868</v>
      </c>
      <c r="C47" s="38" t="s">
        <v>594</v>
      </c>
      <c r="D47" s="38"/>
      <c r="E47" s="52"/>
      <c r="F47" s="59"/>
      <c r="G47" s="59"/>
      <c r="H47" s="39"/>
      <c r="I47" s="39"/>
      <c r="J47" s="39"/>
      <c r="K47" s="39"/>
      <c r="L47" s="39"/>
      <c r="M47" s="39"/>
      <c r="N47" s="39"/>
      <c r="O47" s="39"/>
      <c r="P47" s="39"/>
      <c r="Q47" s="39"/>
      <c r="R47" s="39"/>
      <c r="S47" s="39"/>
      <c r="T47" s="39"/>
      <c r="U47" s="39"/>
      <c r="V47" s="39"/>
      <c r="W47" s="39"/>
      <c r="X47" s="39"/>
      <c r="Y47" s="39"/>
      <c r="Z47" s="39"/>
      <c r="AA47" s="39"/>
    </row>
    <row r="48" spans="1:27" ht="111" customHeight="1">
      <c r="A48" s="47">
        <v>40</v>
      </c>
      <c r="B48" s="38" t="s">
        <v>869</v>
      </c>
      <c r="C48" s="38" t="s">
        <v>594</v>
      </c>
      <c r="D48" s="38"/>
      <c r="E48" s="52"/>
      <c r="F48" s="59"/>
      <c r="G48" s="59"/>
      <c r="H48" s="39"/>
      <c r="I48" s="39"/>
      <c r="J48" s="39"/>
      <c r="K48" s="39"/>
      <c r="L48" s="39"/>
      <c r="M48" s="39"/>
      <c r="N48" s="39"/>
      <c r="O48" s="39"/>
      <c r="P48" s="39"/>
      <c r="Q48" s="39"/>
      <c r="R48" s="39"/>
      <c r="S48" s="39"/>
      <c r="T48" s="39"/>
      <c r="U48" s="39"/>
      <c r="V48" s="39"/>
      <c r="W48" s="39"/>
      <c r="X48" s="39"/>
      <c r="Y48" s="39"/>
      <c r="Z48" s="39"/>
      <c r="AA48" s="39"/>
    </row>
    <row r="49" spans="1:27" ht="111" customHeight="1">
      <c r="A49" s="47">
        <v>40</v>
      </c>
      <c r="B49" s="47" t="s">
        <v>872</v>
      </c>
      <c r="C49" s="47" t="s">
        <v>594</v>
      </c>
      <c r="D49" s="59"/>
      <c r="E49" s="52"/>
      <c r="F49" s="59"/>
      <c r="G49" s="59"/>
      <c r="H49" s="39"/>
      <c r="I49" s="39"/>
      <c r="J49" s="39"/>
      <c r="K49" s="39"/>
      <c r="L49" s="39"/>
      <c r="M49" s="39"/>
      <c r="N49" s="39"/>
      <c r="O49" s="39"/>
      <c r="P49" s="39"/>
      <c r="Q49" s="39"/>
      <c r="R49" s="39"/>
      <c r="S49" s="39"/>
      <c r="T49" s="39"/>
      <c r="U49" s="39"/>
      <c r="V49" s="39"/>
      <c r="W49" s="39"/>
      <c r="X49" s="39"/>
      <c r="Y49" s="39"/>
      <c r="Z49" s="39"/>
      <c r="AA49" s="39"/>
    </row>
    <row r="50" spans="1:27" ht="111" customHeight="1">
      <c r="E50" s="365"/>
    </row>
    <row r="51" spans="1:27" ht="111" customHeight="1">
      <c r="A51" s="39"/>
      <c r="B51" s="39"/>
      <c r="C51" s="39"/>
      <c r="D51" s="39"/>
      <c r="E51" s="70"/>
      <c r="F51" s="39"/>
      <c r="G51" s="39"/>
      <c r="H51" s="39"/>
      <c r="I51" s="39"/>
      <c r="J51" s="39"/>
      <c r="K51" s="39"/>
      <c r="L51" s="39"/>
      <c r="M51" s="39"/>
      <c r="N51" s="39"/>
      <c r="O51" s="39"/>
      <c r="P51" s="39"/>
      <c r="Q51" s="39"/>
      <c r="R51" s="39"/>
      <c r="S51" s="39"/>
      <c r="T51" s="39"/>
      <c r="U51" s="39"/>
      <c r="V51" s="39"/>
      <c r="W51" s="39"/>
      <c r="X51" s="39"/>
      <c r="Y51" s="39"/>
      <c r="Z51" s="39"/>
      <c r="AA51" s="39"/>
    </row>
    <row r="52" spans="1:27" ht="111" customHeight="1">
      <c r="A52" s="71"/>
      <c r="B52" s="39"/>
      <c r="C52" s="39"/>
      <c r="D52" s="39"/>
      <c r="E52" s="70"/>
      <c r="F52" s="39"/>
      <c r="G52" s="39"/>
      <c r="H52" s="39"/>
      <c r="I52" s="39"/>
      <c r="J52" s="39"/>
      <c r="K52" s="39"/>
      <c r="L52" s="39"/>
      <c r="M52" s="39"/>
      <c r="N52" s="39"/>
      <c r="O52" s="39"/>
      <c r="P52" s="39"/>
      <c r="Q52" s="39"/>
      <c r="R52" s="39"/>
      <c r="S52" s="39"/>
      <c r="T52" s="39"/>
      <c r="U52" s="39"/>
      <c r="V52" s="39"/>
      <c r="W52" s="39"/>
      <c r="X52" s="39"/>
      <c r="Y52" s="39"/>
      <c r="Z52" s="39"/>
      <c r="AA52" s="39"/>
    </row>
    <row r="53" spans="1:27" ht="111" customHeight="1">
      <c r="A53" s="39"/>
      <c r="B53" s="39"/>
      <c r="C53" s="39"/>
      <c r="D53" s="39"/>
      <c r="E53" s="70"/>
      <c r="F53" s="39"/>
      <c r="G53" s="39"/>
      <c r="H53" s="39"/>
      <c r="I53" s="39"/>
      <c r="J53" s="39"/>
      <c r="K53" s="39"/>
      <c r="L53" s="39"/>
      <c r="M53" s="39"/>
      <c r="N53" s="39"/>
      <c r="O53" s="39"/>
      <c r="P53" s="39"/>
      <c r="Q53" s="39"/>
      <c r="R53" s="39"/>
      <c r="S53" s="39"/>
      <c r="T53" s="39"/>
      <c r="U53" s="39"/>
      <c r="V53" s="39"/>
      <c r="W53" s="39"/>
      <c r="X53" s="39"/>
      <c r="Y53" s="39"/>
      <c r="Z53" s="39"/>
      <c r="AA53" s="39"/>
    </row>
    <row r="54" spans="1:27" ht="111" customHeight="1">
      <c r="A54" s="39"/>
      <c r="B54" s="39"/>
      <c r="C54" s="39"/>
      <c r="D54" s="39"/>
      <c r="E54" s="70"/>
      <c r="F54" s="39"/>
      <c r="G54" s="39"/>
      <c r="H54" s="39"/>
      <c r="I54" s="39"/>
      <c r="J54" s="39"/>
      <c r="K54" s="39"/>
      <c r="L54" s="39"/>
      <c r="M54" s="39"/>
      <c r="N54" s="39"/>
      <c r="O54" s="39"/>
      <c r="P54" s="39"/>
      <c r="Q54" s="39"/>
      <c r="R54" s="39"/>
      <c r="S54" s="39"/>
      <c r="T54" s="39"/>
      <c r="U54" s="39"/>
      <c r="V54" s="39"/>
      <c r="W54" s="39"/>
      <c r="X54" s="39"/>
      <c r="Y54" s="39"/>
      <c r="Z54" s="39"/>
      <c r="AA54" s="39"/>
    </row>
    <row r="55" spans="1:27" ht="111" customHeight="1">
      <c r="A55" s="39"/>
      <c r="B55" s="39"/>
      <c r="C55" s="39"/>
      <c r="D55" s="39"/>
      <c r="E55" s="70"/>
      <c r="F55" s="39"/>
      <c r="G55" s="39"/>
      <c r="H55" s="39"/>
      <c r="I55" s="39"/>
      <c r="J55" s="39"/>
      <c r="K55" s="39"/>
      <c r="L55" s="39"/>
      <c r="M55" s="39"/>
      <c r="N55" s="39"/>
      <c r="O55" s="39"/>
      <c r="P55" s="39"/>
      <c r="Q55" s="39"/>
      <c r="R55" s="39"/>
      <c r="S55" s="39"/>
      <c r="T55" s="39"/>
      <c r="U55" s="39"/>
      <c r="V55" s="39"/>
      <c r="W55" s="39"/>
      <c r="X55" s="39"/>
      <c r="Y55" s="39"/>
      <c r="Z55" s="39"/>
      <c r="AA55" s="39"/>
    </row>
    <row r="56" spans="1:27" ht="111" customHeight="1">
      <c r="A56" s="39"/>
      <c r="B56" s="39"/>
      <c r="C56" s="39"/>
      <c r="D56" s="39"/>
      <c r="E56" s="70"/>
      <c r="F56" s="39"/>
      <c r="G56" s="39"/>
      <c r="H56" s="39"/>
      <c r="I56" s="39"/>
      <c r="J56" s="39"/>
      <c r="K56" s="39"/>
      <c r="L56" s="39"/>
      <c r="M56" s="39"/>
      <c r="N56" s="39"/>
      <c r="O56" s="39"/>
      <c r="P56" s="39"/>
      <c r="Q56" s="39"/>
      <c r="R56" s="39"/>
      <c r="S56" s="39"/>
      <c r="T56" s="39"/>
      <c r="U56" s="39"/>
      <c r="V56" s="39"/>
      <c r="W56" s="39"/>
      <c r="X56" s="39"/>
      <c r="Y56" s="39"/>
      <c r="Z56" s="39"/>
      <c r="AA56" s="39"/>
    </row>
    <row r="57" spans="1:27" ht="111" customHeight="1">
      <c r="A57" s="39"/>
      <c r="B57" s="39"/>
      <c r="C57" s="39"/>
      <c r="D57" s="39"/>
      <c r="E57" s="70"/>
      <c r="F57" s="39"/>
      <c r="G57" s="39"/>
      <c r="H57" s="39"/>
      <c r="I57" s="39"/>
      <c r="J57" s="39"/>
      <c r="K57" s="39"/>
      <c r="L57" s="39"/>
      <c r="M57" s="39"/>
      <c r="N57" s="39"/>
      <c r="O57" s="39"/>
      <c r="P57" s="39"/>
      <c r="Q57" s="39"/>
      <c r="R57" s="39"/>
      <c r="S57" s="39"/>
      <c r="T57" s="39"/>
      <c r="U57" s="39"/>
      <c r="V57" s="39"/>
      <c r="W57" s="39"/>
      <c r="X57" s="39"/>
      <c r="Y57" s="39"/>
      <c r="Z57" s="39"/>
      <c r="AA57" s="39"/>
    </row>
    <row r="58" spans="1:27" ht="111" customHeight="1">
      <c r="A58" s="39"/>
      <c r="B58" s="39"/>
      <c r="C58" s="39"/>
      <c r="D58" s="39"/>
      <c r="E58" s="70"/>
      <c r="F58" s="39"/>
      <c r="G58" s="39"/>
      <c r="H58" s="39"/>
      <c r="I58" s="39"/>
      <c r="J58" s="39"/>
      <c r="K58" s="39"/>
      <c r="L58" s="39"/>
      <c r="M58" s="39"/>
      <c r="N58" s="39"/>
      <c r="O58" s="39"/>
      <c r="P58" s="39"/>
      <c r="Q58" s="39"/>
      <c r="R58" s="39"/>
      <c r="S58" s="39"/>
      <c r="T58" s="39"/>
      <c r="U58" s="39"/>
      <c r="V58" s="39"/>
      <c r="W58" s="39"/>
      <c r="X58" s="39"/>
      <c r="Y58" s="39"/>
      <c r="Z58" s="39"/>
      <c r="AA58" s="39"/>
    </row>
    <row r="59" spans="1:27" ht="111" customHeight="1">
      <c r="A59" s="39"/>
      <c r="B59" s="39"/>
      <c r="C59" s="39"/>
      <c r="D59" s="39"/>
      <c r="E59" s="70"/>
      <c r="F59" s="39"/>
      <c r="G59" s="39"/>
      <c r="H59" s="39"/>
      <c r="I59" s="39"/>
      <c r="J59" s="39"/>
      <c r="K59" s="39"/>
      <c r="L59" s="39"/>
      <c r="M59" s="39"/>
      <c r="N59" s="39"/>
      <c r="O59" s="39"/>
      <c r="P59" s="39"/>
      <c r="Q59" s="39"/>
      <c r="R59" s="39"/>
      <c r="S59" s="39"/>
      <c r="T59" s="39"/>
      <c r="U59" s="39"/>
      <c r="V59" s="39"/>
      <c r="W59" s="39"/>
      <c r="X59" s="39"/>
      <c r="Y59" s="39"/>
      <c r="Z59" s="39"/>
      <c r="AA59" s="39"/>
    </row>
    <row r="60" spans="1:27" ht="111" customHeight="1">
      <c r="A60" s="39"/>
      <c r="B60" s="39"/>
      <c r="C60" s="39"/>
      <c r="D60" s="39"/>
      <c r="E60" s="70"/>
      <c r="F60" s="39"/>
      <c r="G60" s="39"/>
      <c r="H60" s="39"/>
      <c r="I60" s="39"/>
      <c r="J60" s="39"/>
      <c r="K60" s="39"/>
      <c r="L60" s="39"/>
      <c r="M60" s="39"/>
      <c r="N60" s="39"/>
      <c r="O60" s="39"/>
      <c r="P60" s="39"/>
      <c r="Q60" s="39"/>
      <c r="R60" s="39"/>
      <c r="S60" s="39"/>
      <c r="T60" s="39"/>
      <c r="U60" s="39"/>
      <c r="V60" s="39"/>
      <c r="W60" s="39"/>
      <c r="X60" s="39"/>
      <c r="Y60" s="39"/>
      <c r="Z60" s="39"/>
      <c r="AA60" s="39"/>
    </row>
    <row r="61" spans="1:27" ht="111" customHeight="1">
      <c r="A61" s="39"/>
      <c r="B61" s="39"/>
      <c r="C61" s="39"/>
      <c r="D61" s="39"/>
      <c r="E61" s="70"/>
      <c r="F61" s="39"/>
      <c r="G61" s="39"/>
      <c r="H61" s="39"/>
      <c r="I61" s="39"/>
      <c r="J61" s="39"/>
      <c r="K61" s="39"/>
      <c r="L61" s="39"/>
      <c r="M61" s="39"/>
      <c r="N61" s="39"/>
      <c r="O61" s="39"/>
      <c r="P61" s="39"/>
      <c r="Q61" s="39"/>
      <c r="R61" s="39"/>
      <c r="S61" s="39"/>
      <c r="T61" s="39"/>
      <c r="U61" s="39"/>
      <c r="V61" s="39"/>
      <c r="W61" s="39"/>
      <c r="X61" s="39"/>
      <c r="Y61" s="39"/>
      <c r="Z61" s="39"/>
      <c r="AA61" s="39"/>
    </row>
    <row r="62" spans="1:27" ht="111" customHeight="1">
      <c r="A62" s="39"/>
      <c r="B62" s="39"/>
      <c r="C62" s="39"/>
      <c r="D62" s="39"/>
      <c r="E62" s="70"/>
      <c r="F62" s="39"/>
      <c r="G62" s="39"/>
      <c r="H62" s="39"/>
      <c r="I62" s="39"/>
      <c r="J62" s="39"/>
      <c r="K62" s="39"/>
      <c r="L62" s="39"/>
      <c r="M62" s="39"/>
      <c r="N62" s="39"/>
      <c r="O62" s="39"/>
      <c r="P62" s="39"/>
      <c r="Q62" s="39"/>
      <c r="R62" s="39"/>
      <c r="S62" s="39"/>
      <c r="T62" s="39"/>
      <c r="U62" s="39"/>
      <c r="V62" s="39"/>
      <c r="W62" s="39"/>
      <c r="X62" s="39"/>
      <c r="Y62" s="39"/>
      <c r="Z62" s="39"/>
      <c r="AA62" s="39"/>
    </row>
    <row r="63" spans="1:27" ht="111" customHeight="1">
      <c r="A63" s="39"/>
      <c r="B63" s="39"/>
      <c r="C63" s="39"/>
      <c r="D63" s="39"/>
      <c r="E63" s="70"/>
      <c r="F63" s="39"/>
      <c r="G63" s="39"/>
      <c r="H63" s="39"/>
      <c r="I63" s="39"/>
      <c r="J63" s="39"/>
      <c r="K63" s="39"/>
      <c r="L63" s="39"/>
      <c r="M63" s="39"/>
      <c r="N63" s="39"/>
      <c r="O63" s="39"/>
      <c r="P63" s="39"/>
      <c r="Q63" s="39"/>
      <c r="R63" s="39"/>
      <c r="S63" s="39"/>
      <c r="T63" s="39"/>
      <c r="U63" s="39"/>
      <c r="V63" s="39"/>
      <c r="W63" s="39"/>
      <c r="X63" s="39"/>
      <c r="Y63" s="39"/>
      <c r="Z63" s="39"/>
      <c r="AA63" s="39"/>
    </row>
    <row r="64" spans="1:27" ht="111" customHeight="1">
      <c r="A64" s="39"/>
      <c r="B64" s="39"/>
      <c r="C64" s="39"/>
      <c r="D64" s="39"/>
      <c r="E64" s="70"/>
      <c r="F64" s="39"/>
      <c r="G64" s="39"/>
      <c r="H64" s="39"/>
      <c r="I64" s="39"/>
      <c r="J64" s="39"/>
      <c r="K64" s="39"/>
      <c r="L64" s="39"/>
      <c r="M64" s="39"/>
      <c r="N64" s="39"/>
      <c r="O64" s="39"/>
      <c r="P64" s="39"/>
      <c r="Q64" s="39"/>
      <c r="R64" s="39"/>
      <c r="S64" s="39"/>
      <c r="T64" s="39"/>
      <c r="U64" s="39"/>
      <c r="V64" s="39"/>
      <c r="W64" s="39"/>
      <c r="X64" s="39"/>
      <c r="Y64" s="39"/>
      <c r="Z64" s="39"/>
      <c r="AA64" s="39"/>
    </row>
    <row r="65" spans="1:27" ht="111" customHeight="1">
      <c r="A65" s="39"/>
      <c r="B65" s="39"/>
      <c r="C65" s="39"/>
      <c r="D65" s="39"/>
      <c r="E65" s="70"/>
      <c r="F65" s="39"/>
      <c r="G65" s="39"/>
      <c r="H65" s="39"/>
      <c r="I65" s="39"/>
      <c r="J65" s="39"/>
      <c r="K65" s="39"/>
      <c r="L65" s="39"/>
      <c r="M65" s="39"/>
      <c r="N65" s="39"/>
      <c r="O65" s="39"/>
      <c r="P65" s="39"/>
      <c r="Q65" s="39"/>
      <c r="R65" s="39"/>
      <c r="S65" s="39"/>
      <c r="T65" s="39"/>
      <c r="U65" s="39"/>
      <c r="V65" s="39"/>
      <c r="W65" s="39"/>
      <c r="X65" s="39"/>
      <c r="Y65" s="39"/>
      <c r="Z65" s="39"/>
      <c r="AA65" s="39"/>
    </row>
    <row r="66" spans="1:27" ht="111" customHeight="1">
      <c r="A66" s="39"/>
      <c r="B66" s="39"/>
      <c r="C66" s="39"/>
      <c r="D66" s="39"/>
      <c r="E66" s="70"/>
      <c r="F66" s="39"/>
      <c r="G66" s="39"/>
      <c r="H66" s="39"/>
      <c r="I66" s="39"/>
      <c r="J66" s="39"/>
      <c r="K66" s="39"/>
      <c r="L66" s="39"/>
      <c r="M66" s="39"/>
      <c r="N66" s="39"/>
      <c r="O66" s="39"/>
      <c r="P66" s="39"/>
      <c r="Q66" s="39"/>
      <c r="R66" s="39"/>
      <c r="S66" s="39"/>
      <c r="T66" s="39"/>
      <c r="U66" s="39"/>
      <c r="V66" s="39"/>
      <c r="W66" s="39"/>
      <c r="X66" s="39"/>
      <c r="Y66" s="39"/>
      <c r="Z66" s="39"/>
      <c r="AA66" s="39"/>
    </row>
    <row r="67" spans="1:27" ht="111" customHeight="1">
      <c r="A67" s="39"/>
      <c r="B67" s="39"/>
      <c r="C67" s="39"/>
      <c r="D67" s="39"/>
      <c r="E67" s="70"/>
      <c r="F67" s="39"/>
      <c r="G67" s="39"/>
      <c r="H67" s="39"/>
      <c r="I67" s="39"/>
      <c r="J67" s="39"/>
      <c r="K67" s="39"/>
      <c r="L67" s="39"/>
      <c r="M67" s="39"/>
      <c r="N67" s="39"/>
      <c r="O67" s="39"/>
      <c r="P67" s="39"/>
      <c r="Q67" s="39"/>
      <c r="R67" s="39"/>
      <c r="S67" s="39"/>
      <c r="T67" s="39"/>
      <c r="U67" s="39"/>
      <c r="V67" s="39"/>
      <c r="W67" s="39"/>
      <c r="X67" s="39"/>
      <c r="Y67" s="39"/>
      <c r="Z67" s="39"/>
      <c r="AA67" s="39"/>
    </row>
    <row r="68" spans="1:27" ht="111" customHeight="1">
      <c r="A68" s="39"/>
      <c r="B68" s="39"/>
      <c r="C68" s="39"/>
      <c r="D68" s="39"/>
      <c r="E68" s="70"/>
      <c r="F68" s="39"/>
      <c r="G68" s="39"/>
      <c r="H68" s="39"/>
      <c r="I68" s="39"/>
      <c r="J68" s="39"/>
      <c r="K68" s="39"/>
      <c r="L68" s="39"/>
      <c r="M68" s="39"/>
      <c r="N68" s="39"/>
      <c r="O68" s="39"/>
      <c r="P68" s="39"/>
      <c r="Q68" s="39"/>
      <c r="R68" s="39"/>
      <c r="S68" s="39"/>
      <c r="T68" s="39"/>
      <c r="U68" s="39"/>
      <c r="V68" s="39"/>
      <c r="W68" s="39"/>
      <c r="X68" s="39"/>
      <c r="Y68" s="39"/>
      <c r="Z68" s="39"/>
      <c r="AA68" s="39"/>
    </row>
    <row r="69" spans="1:27" ht="111" customHeight="1">
      <c r="A69" s="39"/>
      <c r="B69" s="39"/>
      <c r="C69" s="39"/>
      <c r="D69" s="39"/>
      <c r="E69" s="70"/>
      <c r="F69" s="39"/>
      <c r="G69" s="39"/>
      <c r="H69" s="39"/>
      <c r="I69" s="39"/>
      <c r="J69" s="39"/>
      <c r="K69" s="39"/>
      <c r="L69" s="39"/>
      <c r="M69" s="39"/>
      <c r="N69" s="39"/>
      <c r="O69" s="39"/>
      <c r="P69" s="39"/>
      <c r="Q69" s="39"/>
      <c r="R69" s="39"/>
      <c r="S69" s="39"/>
      <c r="T69" s="39"/>
      <c r="U69" s="39"/>
      <c r="V69" s="39"/>
      <c r="W69" s="39"/>
      <c r="X69" s="39"/>
      <c r="Y69" s="39"/>
      <c r="Z69" s="39"/>
      <c r="AA69" s="39"/>
    </row>
    <row r="70" spans="1:27" ht="111" customHeight="1">
      <c r="A70" s="39"/>
      <c r="B70" s="39"/>
      <c r="C70" s="39"/>
      <c r="D70" s="39"/>
      <c r="E70" s="70"/>
      <c r="F70" s="39"/>
      <c r="G70" s="39"/>
      <c r="H70" s="39"/>
      <c r="I70" s="39"/>
      <c r="J70" s="39"/>
      <c r="K70" s="39"/>
      <c r="L70" s="39"/>
      <c r="M70" s="39"/>
      <c r="N70" s="39"/>
      <c r="O70" s="39"/>
      <c r="P70" s="39"/>
      <c r="Q70" s="39"/>
      <c r="R70" s="39"/>
      <c r="S70" s="39"/>
      <c r="T70" s="39"/>
      <c r="U70" s="39"/>
      <c r="V70" s="39"/>
      <c r="W70" s="39"/>
      <c r="X70" s="39"/>
      <c r="Y70" s="39"/>
      <c r="Z70" s="39"/>
      <c r="AA70" s="39"/>
    </row>
    <row r="71" spans="1:27" ht="111" customHeight="1">
      <c r="A71" s="39"/>
      <c r="B71" s="39"/>
      <c r="C71" s="39"/>
      <c r="D71" s="39"/>
      <c r="E71" s="70"/>
      <c r="F71" s="39"/>
      <c r="G71" s="39"/>
      <c r="H71" s="39"/>
      <c r="I71" s="39"/>
      <c r="J71" s="39"/>
      <c r="K71" s="39"/>
      <c r="L71" s="39"/>
      <c r="M71" s="39"/>
      <c r="N71" s="39"/>
      <c r="O71" s="39"/>
      <c r="P71" s="39"/>
      <c r="Q71" s="39"/>
      <c r="R71" s="39"/>
      <c r="S71" s="39"/>
      <c r="T71" s="39"/>
      <c r="U71" s="39"/>
      <c r="V71" s="39"/>
      <c r="W71" s="39"/>
      <c r="X71" s="39"/>
      <c r="Y71" s="39"/>
      <c r="Z71" s="39"/>
      <c r="AA71" s="39"/>
    </row>
    <row r="72" spans="1:27" ht="111" customHeight="1">
      <c r="A72" s="39"/>
      <c r="B72" s="39"/>
      <c r="C72" s="39"/>
      <c r="D72" s="39"/>
      <c r="E72" s="70"/>
      <c r="F72" s="39"/>
      <c r="G72" s="39"/>
      <c r="H72" s="39"/>
      <c r="I72" s="39"/>
      <c r="J72" s="39"/>
      <c r="K72" s="39"/>
      <c r="L72" s="39"/>
      <c r="M72" s="39"/>
      <c r="N72" s="39"/>
      <c r="O72" s="39"/>
      <c r="P72" s="39"/>
      <c r="Q72" s="39"/>
      <c r="R72" s="39"/>
      <c r="S72" s="39"/>
      <c r="T72" s="39"/>
      <c r="U72" s="39"/>
      <c r="V72" s="39"/>
      <c r="W72" s="39"/>
      <c r="X72" s="39"/>
      <c r="Y72" s="39"/>
      <c r="Z72" s="39"/>
      <c r="AA72" s="39"/>
    </row>
    <row r="73" spans="1:27" ht="111" customHeight="1">
      <c r="A73" s="39"/>
      <c r="B73" s="39"/>
      <c r="C73" s="39"/>
      <c r="D73" s="39"/>
      <c r="E73" s="70"/>
      <c r="F73" s="39"/>
      <c r="G73" s="39"/>
      <c r="H73" s="39"/>
      <c r="I73" s="39"/>
      <c r="J73" s="39"/>
      <c r="K73" s="39"/>
      <c r="L73" s="39"/>
      <c r="M73" s="39"/>
      <c r="N73" s="39"/>
      <c r="O73" s="39"/>
      <c r="P73" s="39"/>
      <c r="Q73" s="39"/>
      <c r="R73" s="39"/>
      <c r="S73" s="39"/>
      <c r="T73" s="39"/>
      <c r="U73" s="39"/>
      <c r="V73" s="39"/>
      <c r="W73" s="39"/>
      <c r="X73" s="39"/>
      <c r="Y73" s="39"/>
      <c r="Z73" s="39"/>
      <c r="AA73" s="39"/>
    </row>
    <row r="74" spans="1:27" ht="111" customHeight="1">
      <c r="A74" s="39"/>
      <c r="B74" s="39"/>
      <c r="C74" s="39"/>
      <c r="D74" s="39"/>
      <c r="E74" s="70"/>
      <c r="F74" s="39"/>
      <c r="G74" s="39"/>
      <c r="H74" s="39"/>
      <c r="I74" s="39"/>
      <c r="J74" s="39"/>
      <c r="K74" s="39"/>
      <c r="L74" s="39"/>
      <c r="M74" s="39"/>
      <c r="N74" s="39"/>
      <c r="O74" s="39"/>
      <c r="P74" s="39"/>
      <c r="Q74" s="39"/>
      <c r="R74" s="39"/>
      <c r="S74" s="39"/>
      <c r="T74" s="39"/>
      <c r="U74" s="39"/>
      <c r="V74" s="39"/>
      <c r="W74" s="39"/>
      <c r="X74" s="39"/>
      <c r="Y74" s="39"/>
      <c r="Z74" s="39"/>
      <c r="AA74" s="39"/>
    </row>
    <row r="75" spans="1:27" ht="111" customHeight="1">
      <c r="A75" s="39"/>
      <c r="B75" s="39"/>
      <c r="C75" s="39"/>
      <c r="D75" s="39"/>
      <c r="E75" s="70"/>
      <c r="F75" s="39"/>
      <c r="G75" s="39"/>
      <c r="H75" s="39"/>
      <c r="I75" s="39"/>
      <c r="J75" s="39"/>
      <c r="K75" s="39"/>
      <c r="L75" s="39"/>
      <c r="M75" s="39"/>
      <c r="N75" s="39"/>
      <c r="O75" s="39"/>
      <c r="P75" s="39"/>
      <c r="Q75" s="39"/>
      <c r="R75" s="39"/>
      <c r="S75" s="39"/>
      <c r="T75" s="39"/>
      <c r="U75" s="39"/>
      <c r="V75" s="39"/>
      <c r="W75" s="39"/>
      <c r="X75" s="39"/>
      <c r="Y75" s="39"/>
      <c r="Z75" s="39"/>
      <c r="AA75" s="39"/>
    </row>
    <row r="76" spans="1:27" ht="111" customHeight="1">
      <c r="A76" s="39"/>
      <c r="B76" s="39"/>
      <c r="C76" s="39"/>
      <c r="D76" s="39"/>
      <c r="E76" s="70"/>
      <c r="F76" s="39"/>
      <c r="G76" s="39"/>
      <c r="H76" s="39"/>
      <c r="I76" s="39"/>
      <c r="J76" s="39"/>
      <c r="K76" s="39"/>
      <c r="L76" s="39"/>
      <c r="M76" s="39"/>
      <c r="N76" s="39"/>
      <c r="O76" s="39"/>
      <c r="P76" s="39"/>
      <c r="Q76" s="39"/>
      <c r="R76" s="39"/>
      <c r="S76" s="39"/>
      <c r="T76" s="39"/>
      <c r="U76" s="39"/>
      <c r="V76" s="39"/>
      <c r="W76" s="39"/>
      <c r="X76" s="39"/>
      <c r="Y76" s="39"/>
      <c r="Z76" s="39"/>
      <c r="AA76" s="39"/>
    </row>
    <row r="77" spans="1:27" ht="111" customHeight="1">
      <c r="A77" s="39"/>
      <c r="B77" s="39"/>
      <c r="C77" s="39"/>
      <c r="D77" s="39"/>
      <c r="E77" s="70"/>
      <c r="F77" s="39"/>
      <c r="G77" s="39"/>
      <c r="H77" s="39"/>
      <c r="I77" s="39"/>
      <c r="J77" s="39"/>
      <c r="K77" s="39"/>
      <c r="L77" s="39"/>
      <c r="M77" s="39"/>
      <c r="N77" s="39"/>
      <c r="O77" s="39"/>
      <c r="P77" s="39"/>
      <c r="Q77" s="39"/>
      <c r="R77" s="39"/>
      <c r="S77" s="39"/>
      <c r="T77" s="39"/>
      <c r="U77" s="39"/>
      <c r="V77" s="39"/>
      <c r="W77" s="39"/>
      <c r="X77" s="39"/>
      <c r="Y77" s="39"/>
      <c r="Z77" s="39"/>
      <c r="AA77" s="39"/>
    </row>
    <row r="78" spans="1:27" ht="111" customHeight="1">
      <c r="A78" s="39"/>
      <c r="B78" s="39"/>
      <c r="C78" s="39"/>
      <c r="D78" s="39"/>
      <c r="E78" s="70"/>
      <c r="F78" s="39"/>
      <c r="G78" s="39"/>
      <c r="H78" s="39"/>
      <c r="I78" s="39"/>
      <c r="J78" s="39"/>
      <c r="K78" s="39"/>
      <c r="L78" s="39"/>
      <c r="M78" s="39"/>
      <c r="N78" s="39"/>
      <c r="O78" s="39"/>
      <c r="P78" s="39"/>
      <c r="Q78" s="39"/>
      <c r="R78" s="39"/>
      <c r="S78" s="39"/>
      <c r="T78" s="39"/>
      <c r="U78" s="39"/>
      <c r="V78" s="39"/>
      <c r="W78" s="39"/>
      <c r="X78" s="39"/>
      <c r="Y78" s="39"/>
      <c r="Z78" s="39"/>
      <c r="AA78" s="39"/>
    </row>
    <row r="79" spans="1:27" ht="111" customHeight="1">
      <c r="A79" s="39"/>
      <c r="B79" s="39"/>
      <c r="C79" s="39"/>
      <c r="D79" s="39"/>
      <c r="E79" s="70"/>
      <c r="F79" s="39"/>
      <c r="G79" s="39"/>
      <c r="H79" s="39"/>
      <c r="I79" s="39"/>
      <c r="J79" s="39"/>
      <c r="K79" s="39"/>
      <c r="L79" s="39"/>
      <c r="M79" s="39"/>
      <c r="N79" s="39"/>
      <c r="O79" s="39"/>
      <c r="P79" s="39"/>
      <c r="Q79" s="39"/>
      <c r="R79" s="39"/>
      <c r="S79" s="39"/>
      <c r="T79" s="39"/>
      <c r="U79" s="39"/>
      <c r="V79" s="39"/>
      <c r="W79" s="39"/>
      <c r="X79" s="39"/>
      <c r="Y79" s="39"/>
      <c r="Z79" s="39"/>
      <c r="AA79" s="39"/>
    </row>
    <row r="80" spans="1:27" ht="111" customHeight="1">
      <c r="A80" s="39"/>
      <c r="B80" s="39"/>
      <c r="C80" s="39"/>
      <c r="D80" s="39"/>
      <c r="E80" s="70"/>
      <c r="F80" s="39"/>
      <c r="G80" s="39"/>
      <c r="H80" s="39"/>
      <c r="I80" s="39"/>
      <c r="J80" s="39"/>
      <c r="K80" s="39"/>
      <c r="L80" s="39"/>
      <c r="M80" s="39"/>
      <c r="N80" s="39"/>
      <c r="O80" s="39"/>
      <c r="P80" s="39"/>
      <c r="Q80" s="39"/>
      <c r="R80" s="39"/>
      <c r="S80" s="39"/>
      <c r="T80" s="39"/>
      <c r="U80" s="39"/>
      <c r="V80" s="39"/>
      <c r="W80" s="39"/>
      <c r="X80" s="39"/>
      <c r="Y80" s="39"/>
      <c r="Z80" s="39"/>
      <c r="AA80" s="39"/>
    </row>
    <row r="81" spans="1:27" ht="111" customHeight="1">
      <c r="A81" s="39"/>
      <c r="B81" s="39"/>
      <c r="C81" s="39"/>
      <c r="D81" s="39"/>
      <c r="E81" s="70"/>
      <c r="F81" s="39"/>
      <c r="G81" s="39"/>
      <c r="H81" s="39"/>
      <c r="I81" s="39"/>
      <c r="J81" s="39"/>
      <c r="K81" s="39"/>
      <c r="L81" s="39"/>
      <c r="M81" s="39"/>
      <c r="N81" s="39"/>
      <c r="O81" s="39"/>
      <c r="P81" s="39"/>
      <c r="Q81" s="39"/>
      <c r="R81" s="39"/>
      <c r="S81" s="39"/>
      <c r="T81" s="39"/>
      <c r="U81" s="39"/>
      <c r="V81" s="39"/>
      <c r="W81" s="39"/>
      <c r="X81" s="39"/>
      <c r="Y81" s="39"/>
      <c r="Z81" s="39"/>
      <c r="AA81" s="39"/>
    </row>
    <row r="82" spans="1:27" ht="111" customHeight="1">
      <c r="A82" s="39"/>
      <c r="B82" s="39"/>
      <c r="C82" s="39"/>
      <c r="D82" s="39"/>
      <c r="E82" s="70"/>
      <c r="F82" s="39"/>
      <c r="G82" s="39"/>
      <c r="H82" s="39"/>
      <c r="I82" s="39"/>
      <c r="J82" s="39"/>
      <c r="K82" s="39"/>
      <c r="L82" s="39"/>
      <c r="M82" s="39"/>
      <c r="N82" s="39"/>
      <c r="O82" s="39"/>
      <c r="P82" s="39"/>
      <c r="Q82" s="39"/>
      <c r="R82" s="39"/>
      <c r="S82" s="39"/>
      <c r="T82" s="39"/>
      <c r="U82" s="39"/>
      <c r="V82" s="39"/>
      <c r="W82" s="39"/>
      <c r="X82" s="39"/>
      <c r="Y82" s="39"/>
      <c r="Z82" s="39"/>
      <c r="AA82" s="39"/>
    </row>
    <row r="83" spans="1:27" ht="111" customHeight="1">
      <c r="A83" s="39"/>
      <c r="B83" s="39"/>
      <c r="C83" s="39"/>
      <c r="D83" s="39"/>
      <c r="E83" s="70"/>
      <c r="F83" s="39"/>
      <c r="G83" s="39"/>
      <c r="H83" s="39"/>
      <c r="I83" s="39"/>
      <c r="J83" s="39"/>
      <c r="K83" s="39"/>
      <c r="L83" s="39"/>
      <c r="M83" s="39"/>
      <c r="N83" s="39"/>
      <c r="O83" s="39"/>
      <c r="P83" s="39"/>
      <c r="Q83" s="39"/>
      <c r="R83" s="39"/>
      <c r="S83" s="39"/>
      <c r="T83" s="39"/>
      <c r="U83" s="39"/>
      <c r="V83" s="39"/>
      <c r="W83" s="39"/>
      <c r="X83" s="39"/>
      <c r="Y83" s="39"/>
      <c r="Z83" s="39"/>
      <c r="AA83" s="39"/>
    </row>
    <row r="84" spans="1:27" ht="111" customHeight="1">
      <c r="A84" s="39"/>
      <c r="B84" s="39"/>
      <c r="C84" s="39"/>
      <c r="D84" s="39"/>
      <c r="E84" s="70"/>
      <c r="F84" s="39"/>
      <c r="G84" s="39"/>
      <c r="H84" s="39"/>
      <c r="I84" s="39"/>
      <c r="J84" s="39"/>
      <c r="K84" s="39"/>
      <c r="L84" s="39"/>
      <c r="M84" s="39"/>
      <c r="N84" s="39"/>
      <c r="O84" s="39"/>
      <c r="P84" s="39"/>
      <c r="Q84" s="39"/>
      <c r="R84" s="39"/>
      <c r="S84" s="39"/>
      <c r="T84" s="39"/>
      <c r="U84" s="39"/>
      <c r="V84" s="39"/>
      <c r="W84" s="39"/>
      <c r="X84" s="39"/>
      <c r="Y84" s="39"/>
      <c r="Z84" s="39"/>
      <c r="AA84" s="39"/>
    </row>
    <row r="85" spans="1:27" ht="111" customHeight="1">
      <c r="A85" s="39"/>
      <c r="B85" s="39"/>
      <c r="C85" s="39"/>
      <c r="D85" s="39"/>
      <c r="E85" s="70"/>
      <c r="F85" s="39"/>
      <c r="G85" s="39"/>
      <c r="H85" s="39"/>
      <c r="I85" s="39"/>
      <c r="J85" s="39"/>
      <c r="K85" s="39"/>
      <c r="L85" s="39"/>
      <c r="M85" s="39"/>
      <c r="N85" s="39"/>
      <c r="O85" s="39"/>
      <c r="P85" s="39"/>
      <c r="Q85" s="39"/>
      <c r="R85" s="39"/>
      <c r="S85" s="39"/>
      <c r="T85" s="39"/>
      <c r="U85" s="39"/>
      <c r="V85" s="39"/>
      <c r="W85" s="39"/>
      <c r="X85" s="39"/>
      <c r="Y85" s="39"/>
      <c r="Z85" s="39"/>
      <c r="AA85" s="39"/>
    </row>
    <row r="86" spans="1:27" ht="111" customHeight="1">
      <c r="A86" s="39"/>
      <c r="B86" s="39"/>
      <c r="C86" s="39"/>
      <c r="D86" s="39"/>
      <c r="E86" s="70"/>
      <c r="F86" s="39"/>
      <c r="G86" s="39"/>
      <c r="H86" s="39"/>
      <c r="I86" s="39"/>
      <c r="J86" s="39"/>
      <c r="K86" s="39"/>
      <c r="L86" s="39"/>
      <c r="M86" s="39"/>
      <c r="N86" s="39"/>
      <c r="O86" s="39"/>
      <c r="P86" s="39"/>
      <c r="Q86" s="39"/>
      <c r="R86" s="39"/>
      <c r="S86" s="39"/>
      <c r="T86" s="39"/>
      <c r="U86" s="39"/>
      <c r="V86" s="39"/>
      <c r="W86" s="39"/>
      <c r="X86" s="39"/>
      <c r="Y86" s="39"/>
      <c r="Z86" s="39"/>
      <c r="AA86" s="39"/>
    </row>
    <row r="87" spans="1:27" ht="111" customHeight="1">
      <c r="A87" s="39"/>
      <c r="B87" s="39"/>
      <c r="C87" s="39"/>
      <c r="D87" s="39"/>
      <c r="E87" s="70"/>
      <c r="F87" s="39"/>
      <c r="G87" s="39"/>
      <c r="H87" s="39"/>
      <c r="I87" s="39"/>
      <c r="J87" s="39"/>
      <c r="K87" s="39"/>
      <c r="L87" s="39"/>
      <c r="M87" s="39"/>
      <c r="N87" s="39"/>
      <c r="O87" s="39"/>
      <c r="P87" s="39"/>
      <c r="Q87" s="39"/>
      <c r="R87" s="39"/>
      <c r="S87" s="39"/>
      <c r="T87" s="39"/>
      <c r="U87" s="39"/>
      <c r="V87" s="39"/>
      <c r="W87" s="39"/>
      <c r="X87" s="39"/>
      <c r="Y87" s="39"/>
      <c r="Z87" s="39"/>
      <c r="AA87" s="39"/>
    </row>
    <row r="88" spans="1:27" ht="111" customHeight="1">
      <c r="A88" s="39"/>
      <c r="B88" s="39"/>
      <c r="C88" s="39"/>
      <c r="D88" s="39"/>
      <c r="E88" s="70"/>
      <c r="F88" s="39"/>
      <c r="G88" s="39"/>
      <c r="H88" s="39"/>
      <c r="I88" s="39"/>
      <c r="J88" s="39"/>
      <c r="K88" s="39"/>
      <c r="L88" s="39"/>
      <c r="M88" s="39"/>
      <c r="N88" s="39"/>
      <c r="O88" s="39"/>
      <c r="P88" s="39"/>
      <c r="Q88" s="39"/>
      <c r="R88" s="39"/>
      <c r="S88" s="39"/>
      <c r="T88" s="39"/>
      <c r="U88" s="39"/>
      <c r="V88" s="39"/>
      <c r="W88" s="39"/>
      <c r="X88" s="39"/>
      <c r="Y88" s="39"/>
      <c r="Z88" s="39"/>
      <c r="AA88" s="39"/>
    </row>
    <row r="89" spans="1:27" ht="111" customHeight="1">
      <c r="A89" s="39"/>
      <c r="B89" s="39"/>
      <c r="C89" s="39"/>
      <c r="D89" s="39"/>
      <c r="E89" s="70"/>
      <c r="F89" s="39"/>
      <c r="G89" s="39"/>
      <c r="H89" s="39"/>
      <c r="I89" s="39"/>
      <c r="J89" s="39"/>
      <c r="K89" s="39"/>
      <c r="L89" s="39"/>
      <c r="M89" s="39"/>
      <c r="N89" s="39"/>
      <c r="O89" s="39"/>
      <c r="P89" s="39"/>
      <c r="Q89" s="39"/>
      <c r="R89" s="39"/>
      <c r="S89" s="39"/>
      <c r="T89" s="39"/>
      <c r="U89" s="39"/>
      <c r="V89" s="39"/>
      <c r="W89" s="39"/>
      <c r="X89" s="39"/>
      <c r="Y89" s="39"/>
      <c r="Z89" s="39"/>
      <c r="AA89" s="39"/>
    </row>
    <row r="90" spans="1:27" ht="111" customHeight="1">
      <c r="A90" s="39"/>
      <c r="B90" s="39"/>
      <c r="C90" s="39"/>
      <c r="D90" s="39"/>
      <c r="E90" s="70"/>
      <c r="F90" s="39"/>
      <c r="G90" s="39"/>
      <c r="H90" s="39"/>
      <c r="I90" s="39"/>
      <c r="J90" s="39"/>
      <c r="K90" s="39"/>
      <c r="L90" s="39"/>
      <c r="M90" s="39"/>
      <c r="N90" s="39"/>
      <c r="O90" s="39"/>
      <c r="P90" s="39"/>
      <c r="Q90" s="39"/>
      <c r="R90" s="39"/>
      <c r="S90" s="39"/>
      <c r="T90" s="39"/>
      <c r="U90" s="39"/>
      <c r="V90" s="39"/>
      <c r="W90" s="39"/>
      <c r="X90" s="39"/>
      <c r="Y90" s="39"/>
      <c r="Z90" s="39"/>
      <c r="AA90" s="39"/>
    </row>
    <row r="91" spans="1:27" ht="111" customHeight="1">
      <c r="A91" s="39"/>
      <c r="B91" s="39"/>
      <c r="C91" s="39"/>
      <c r="D91" s="39"/>
      <c r="E91" s="70"/>
      <c r="F91" s="39"/>
      <c r="G91" s="39"/>
      <c r="H91" s="39"/>
      <c r="I91" s="39"/>
      <c r="J91" s="39"/>
      <c r="K91" s="39"/>
      <c r="L91" s="39"/>
      <c r="M91" s="39"/>
      <c r="N91" s="39"/>
      <c r="O91" s="39"/>
      <c r="P91" s="39"/>
      <c r="Q91" s="39"/>
      <c r="R91" s="39"/>
      <c r="S91" s="39"/>
      <c r="T91" s="39"/>
      <c r="U91" s="39"/>
      <c r="V91" s="39"/>
      <c r="W91" s="39"/>
      <c r="X91" s="39"/>
      <c r="Y91" s="39"/>
      <c r="Z91" s="39"/>
      <c r="AA91" s="39"/>
    </row>
    <row r="92" spans="1:27" ht="111" customHeight="1">
      <c r="A92" s="39"/>
      <c r="B92" s="39"/>
      <c r="C92" s="39"/>
      <c r="D92" s="39"/>
      <c r="E92" s="70"/>
      <c r="F92" s="39"/>
      <c r="G92" s="39"/>
      <c r="H92" s="39"/>
      <c r="I92" s="39"/>
      <c r="J92" s="39"/>
      <c r="K92" s="39"/>
      <c r="L92" s="39"/>
      <c r="M92" s="39"/>
      <c r="N92" s="39"/>
      <c r="O92" s="39"/>
      <c r="P92" s="39"/>
      <c r="Q92" s="39"/>
      <c r="R92" s="39"/>
      <c r="S92" s="39"/>
      <c r="T92" s="39"/>
      <c r="U92" s="39"/>
      <c r="V92" s="39"/>
      <c r="W92" s="39"/>
      <c r="X92" s="39"/>
      <c r="Y92" s="39"/>
      <c r="Z92" s="39"/>
      <c r="AA92" s="39"/>
    </row>
    <row r="93" spans="1:27" ht="111" customHeight="1">
      <c r="A93" s="39"/>
      <c r="B93" s="39"/>
      <c r="C93" s="39"/>
      <c r="D93" s="39"/>
      <c r="E93" s="70"/>
      <c r="F93" s="39"/>
      <c r="G93" s="39"/>
      <c r="H93" s="39"/>
      <c r="I93" s="39"/>
      <c r="J93" s="39"/>
      <c r="K93" s="39"/>
      <c r="L93" s="39"/>
      <c r="M93" s="39"/>
      <c r="N93" s="39"/>
      <c r="O93" s="39"/>
      <c r="P93" s="39"/>
      <c r="Q93" s="39"/>
      <c r="R93" s="39"/>
      <c r="S93" s="39"/>
      <c r="T93" s="39"/>
      <c r="U93" s="39"/>
      <c r="V93" s="39"/>
      <c r="W93" s="39"/>
      <c r="X93" s="39"/>
      <c r="Y93" s="39"/>
      <c r="Z93" s="39"/>
      <c r="AA93" s="39"/>
    </row>
    <row r="94" spans="1:27" ht="111" customHeight="1">
      <c r="A94" s="39"/>
      <c r="B94" s="39"/>
      <c r="C94" s="39"/>
      <c r="D94" s="39"/>
      <c r="E94" s="70"/>
      <c r="F94" s="39"/>
      <c r="G94" s="39"/>
      <c r="H94" s="39"/>
      <c r="I94" s="39"/>
      <c r="J94" s="39"/>
      <c r="K94" s="39"/>
      <c r="L94" s="39"/>
      <c r="M94" s="39"/>
      <c r="N94" s="39"/>
      <c r="O94" s="39"/>
      <c r="P94" s="39"/>
      <c r="Q94" s="39"/>
      <c r="R94" s="39"/>
      <c r="S94" s="39"/>
      <c r="T94" s="39"/>
      <c r="U94" s="39"/>
      <c r="V94" s="39"/>
      <c r="W94" s="39"/>
      <c r="X94" s="39"/>
      <c r="Y94" s="39"/>
      <c r="Z94" s="39"/>
      <c r="AA94" s="39"/>
    </row>
    <row r="95" spans="1:27" ht="111" customHeight="1">
      <c r="A95" s="39"/>
      <c r="B95" s="39"/>
      <c r="C95" s="39"/>
      <c r="D95" s="39"/>
      <c r="E95" s="70"/>
      <c r="F95" s="39"/>
      <c r="G95" s="39"/>
      <c r="H95" s="39"/>
      <c r="I95" s="39"/>
      <c r="J95" s="39"/>
      <c r="K95" s="39"/>
      <c r="L95" s="39"/>
      <c r="M95" s="39"/>
      <c r="N95" s="39"/>
      <c r="O95" s="39"/>
      <c r="P95" s="39"/>
      <c r="Q95" s="39"/>
      <c r="R95" s="39"/>
      <c r="S95" s="39"/>
      <c r="T95" s="39"/>
      <c r="U95" s="39"/>
      <c r="V95" s="39"/>
      <c r="W95" s="39"/>
      <c r="X95" s="39"/>
      <c r="Y95" s="39"/>
      <c r="Z95" s="39"/>
      <c r="AA95" s="39"/>
    </row>
    <row r="96" spans="1:27" ht="111" customHeight="1">
      <c r="A96" s="39"/>
      <c r="B96" s="39"/>
      <c r="C96" s="39"/>
      <c r="D96" s="39"/>
      <c r="E96" s="70"/>
      <c r="F96" s="39"/>
      <c r="G96" s="39"/>
      <c r="H96" s="39"/>
      <c r="I96" s="39"/>
      <c r="J96" s="39"/>
      <c r="K96" s="39"/>
      <c r="L96" s="39"/>
      <c r="M96" s="39"/>
      <c r="N96" s="39"/>
      <c r="O96" s="39"/>
      <c r="P96" s="39"/>
      <c r="Q96" s="39"/>
      <c r="R96" s="39"/>
      <c r="S96" s="39"/>
      <c r="T96" s="39"/>
      <c r="U96" s="39"/>
      <c r="V96" s="39"/>
      <c r="W96" s="39"/>
      <c r="X96" s="39"/>
      <c r="Y96" s="39"/>
      <c r="Z96" s="39"/>
      <c r="AA96" s="39"/>
    </row>
    <row r="97" spans="1:27" ht="111" customHeight="1">
      <c r="A97" s="39"/>
      <c r="B97" s="39"/>
      <c r="C97" s="39"/>
      <c r="D97" s="39"/>
      <c r="E97" s="70"/>
      <c r="F97" s="39"/>
      <c r="G97" s="39"/>
      <c r="H97" s="39"/>
      <c r="I97" s="39"/>
      <c r="J97" s="39"/>
      <c r="K97" s="39"/>
      <c r="L97" s="39"/>
      <c r="M97" s="39"/>
      <c r="N97" s="39"/>
      <c r="O97" s="39"/>
      <c r="P97" s="39"/>
      <c r="Q97" s="39"/>
      <c r="R97" s="39"/>
      <c r="S97" s="39"/>
      <c r="T97" s="39"/>
      <c r="U97" s="39"/>
      <c r="V97" s="39"/>
      <c r="W97" s="39"/>
      <c r="X97" s="39"/>
      <c r="Y97" s="39"/>
      <c r="Z97" s="39"/>
      <c r="AA97" s="39"/>
    </row>
    <row r="98" spans="1:27" ht="111" customHeight="1">
      <c r="A98" s="39"/>
      <c r="B98" s="39"/>
      <c r="C98" s="39"/>
      <c r="D98" s="39"/>
      <c r="E98" s="70"/>
      <c r="F98" s="39"/>
      <c r="G98" s="39"/>
      <c r="H98" s="39"/>
      <c r="I98" s="39"/>
      <c r="J98" s="39"/>
      <c r="K98" s="39"/>
      <c r="L98" s="39"/>
      <c r="M98" s="39"/>
      <c r="N98" s="39"/>
      <c r="O98" s="39"/>
      <c r="P98" s="39"/>
      <c r="Q98" s="39"/>
      <c r="R98" s="39"/>
      <c r="S98" s="39"/>
      <c r="T98" s="39"/>
      <c r="U98" s="39"/>
      <c r="V98" s="39"/>
      <c r="W98" s="39"/>
      <c r="X98" s="39"/>
      <c r="Y98" s="39"/>
      <c r="Z98" s="39"/>
      <c r="AA98" s="39"/>
    </row>
    <row r="99" spans="1:27" ht="111" customHeight="1">
      <c r="A99" s="39"/>
      <c r="B99" s="39"/>
      <c r="C99" s="39"/>
      <c r="D99" s="39"/>
      <c r="E99" s="70"/>
      <c r="F99" s="39"/>
      <c r="G99" s="39"/>
      <c r="H99" s="39"/>
      <c r="I99" s="39"/>
      <c r="J99" s="39"/>
      <c r="K99" s="39"/>
      <c r="L99" s="39"/>
      <c r="M99" s="39"/>
      <c r="N99" s="39"/>
      <c r="O99" s="39"/>
      <c r="P99" s="39"/>
      <c r="Q99" s="39"/>
      <c r="R99" s="39"/>
      <c r="S99" s="39"/>
      <c r="T99" s="39"/>
      <c r="U99" s="39"/>
      <c r="V99" s="39"/>
      <c r="W99" s="39"/>
      <c r="X99" s="39"/>
      <c r="Y99" s="39"/>
      <c r="Z99" s="39"/>
      <c r="AA99" s="39"/>
    </row>
    <row r="100" spans="1:27" ht="111" customHeight="1">
      <c r="A100" s="39"/>
      <c r="B100" s="39"/>
      <c r="C100" s="39"/>
      <c r="D100" s="39"/>
      <c r="E100" s="70"/>
      <c r="F100" s="39"/>
      <c r="G100" s="39"/>
      <c r="H100" s="39"/>
      <c r="I100" s="39"/>
      <c r="J100" s="39"/>
      <c r="K100" s="39"/>
      <c r="L100" s="39"/>
      <c r="M100" s="39"/>
      <c r="N100" s="39"/>
      <c r="O100" s="39"/>
      <c r="P100" s="39"/>
      <c r="Q100" s="39"/>
      <c r="R100" s="39"/>
      <c r="S100" s="39"/>
      <c r="T100" s="39"/>
      <c r="U100" s="39"/>
      <c r="V100" s="39"/>
      <c r="W100" s="39"/>
      <c r="X100" s="39"/>
      <c r="Y100" s="39"/>
      <c r="Z100" s="39"/>
      <c r="AA100" s="39"/>
    </row>
    <row r="101" spans="1:27" ht="111" customHeight="1">
      <c r="A101" s="39"/>
      <c r="B101" s="39"/>
      <c r="C101" s="39"/>
      <c r="D101" s="39"/>
      <c r="E101" s="70"/>
      <c r="F101" s="39"/>
      <c r="G101" s="39"/>
      <c r="H101" s="39"/>
      <c r="I101" s="39"/>
      <c r="J101" s="39"/>
      <c r="K101" s="39"/>
      <c r="L101" s="39"/>
      <c r="M101" s="39"/>
      <c r="N101" s="39"/>
      <c r="O101" s="39"/>
      <c r="P101" s="39"/>
      <c r="Q101" s="39"/>
      <c r="R101" s="39"/>
      <c r="S101" s="39"/>
      <c r="T101" s="39"/>
      <c r="U101" s="39"/>
      <c r="V101" s="39"/>
      <c r="W101" s="39"/>
      <c r="X101" s="39"/>
      <c r="Y101" s="39"/>
      <c r="Z101" s="39"/>
      <c r="AA101" s="39"/>
    </row>
    <row r="102" spans="1:27" ht="111" customHeight="1">
      <c r="A102" s="39"/>
      <c r="B102" s="39"/>
      <c r="C102" s="39"/>
      <c r="D102" s="39"/>
      <c r="E102" s="70"/>
      <c r="F102" s="39"/>
      <c r="G102" s="39"/>
      <c r="H102" s="39"/>
      <c r="I102" s="39"/>
      <c r="J102" s="39"/>
      <c r="K102" s="39"/>
      <c r="L102" s="39"/>
      <c r="M102" s="39"/>
      <c r="N102" s="39"/>
      <c r="O102" s="39"/>
      <c r="P102" s="39"/>
      <c r="Q102" s="39"/>
      <c r="R102" s="39"/>
      <c r="S102" s="39"/>
      <c r="T102" s="39"/>
      <c r="U102" s="39"/>
      <c r="V102" s="39"/>
      <c r="W102" s="39"/>
      <c r="X102" s="39"/>
      <c r="Y102" s="39"/>
      <c r="Z102" s="39"/>
      <c r="AA102" s="39"/>
    </row>
    <row r="103" spans="1:27" ht="111" customHeight="1">
      <c r="A103" s="39"/>
      <c r="B103" s="39"/>
      <c r="C103" s="39"/>
      <c r="D103" s="39"/>
      <c r="E103" s="70"/>
      <c r="F103" s="39"/>
      <c r="G103" s="39"/>
      <c r="H103" s="39"/>
      <c r="I103" s="39"/>
      <c r="J103" s="39"/>
      <c r="K103" s="39"/>
      <c r="L103" s="39"/>
      <c r="M103" s="39"/>
      <c r="N103" s="39"/>
      <c r="O103" s="39"/>
      <c r="P103" s="39"/>
      <c r="Q103" s="39"/>
      <c r="R103" s="39"/>
      <c r="S103" s="39"/>
      <c r="T103" s="39"/>
      <c r="U103" s="39"/>
      <c r="V103" s="39"/>
      <c r="W103" s="39"/>
      <c r="X103" s="39"/>
      <c r="Y103" s="39"/>
      <c r="Z103" s="39"/>
      <c r="AA103" s="39"/>
    </row>
    <row r="104" spans="1:27" ht="111" customHeight="1">
      <c r="A104" s="39"/>
      <c r="B104" s="39"/>
      <c r="C104" s="39"/>
      <c r="D104" s="39"/>
      <c r="E104" s="70"/>
      <c r="F104" s="39"/>
      <c r="G104" s="39"/>
      <c r="H104" s="39"/>
      <c r="I104" s="39"/>
      <c r="J104" s="39"/>
      <c r="K104" s="39"/>
      <c r="L104" s="39"/>
      <c r="M104" s="39"/>
      <c r="N104" s="39"/>
      <c r="O104" s="39"/>
      <c r="P104" s="39"/>
      <c r="Q104" s="39"/>
      <c r="R104" s="39"/>
      <c r="S104" s="39"/>
      <c r="T104" s="39"/>
      <c r="U104" s="39"/>
      <c r="V104" s="39"/>
      <c r="W104" s="39"/>
      <c r="X104" s="39"/>
      <c r="Y104" s="39"/>
      <c r="Z104" s="39"/>
      <c r="AA104" s="39"/>
    </row>
    <row r="105" spans="1:27" ht="111" customHeight="1">
      <c r="A105" s="39"/>
      <c r="B105" s="39"/>
      <c r="C105" s="39"/>
      <c r="D105" s="39"/>
      <c r="E105" s="70"/>
      <c r="F105" s="39"/>
      <c r="G105" s="39"/>
      <c r="H105" s="39"/>
      <c r="I105" s="39"/>
      <c r="J105" s="39"/>
      <c r="K105" s="39"/>
      <c r="L105" s="39"/>
      <c r="M105" s="39"/>
      <c r="N105" s="39"/>
      <c r="O105" s="39"/>
      <c r="P105" s="39"/>
      <c r="Q105" s="39"/>
      <c r="R105" s="39"/>
      <c r="S105" s="39"/>
      <c r="T105" s="39"/>
      <c r="U105" s="39"/>
      <c r="V105" s="39"/>
      <c r="W105" s="39"/>
      <c r="X105" s="39"/>
      <c r="Y105" s="39"/>
      <c r="Z105" s="39"/>
      <c r="AA105" s="39"/>
    </row>
    <row r="106" spans="1:27" ht="111" customHeight="1">
      <c r="A106" s="39"/>
      <c r="B106" s="39"/>
      <c r="C106" s="39"/>
      <c r="D106" s="39"/>
      <c r="E106" s="70"/>
      <c r="F106" s="39"/>
      <c r="G106" s="39"/>
      <c r="H106" s="39"/>
      <c r="I106" s="39"/>
      <c r="J106" s="39"/>
      <c r="K106" s="39"/>
      <c r="L106" s="39"/>
      <c r="M106" s="39"/>
      <c r="N106" s="39"/>
      <c r="O106" s="39"/>
      <c r="P106" s="39"/>
      <c r="Q106" s="39"/>
      <c r="R106" s="39"/>
      <c r="S106" s="39"/>
      <c r="T106" s="39"/>
      <c r="U106" s="39"/>
      <c r="V106" s="39"/>
      <c r="W106" s="39"/>
      <c r="X106" s="39"/>
      <c r="Y106" s="39"/>
      <c r="Z106" s="39"/>
      <c r="AA106" s="39"/>
    </row>
    <row r="107" spans="1:27" ht="111" customHeight="1">
      <c r="A107" s="39"/>
      <c r="B107" s="39"/>
      <c r="C107" s="39"/>
      <c r="D107" s="39"/>
      <c r="E107" s="70"/>
      <c r="F107" s="39"/>
      <c r="G107" s="39"/>
      <c r="H107" s="39"/>
      <c r="I107" s="39"/>
      <c r="J107" s="39"/>
      <c r="K107" s="39"/>
      <c r="L107" s="39"/>
      <c r="M107" s="39"/>
      <c r="N107" s="39"/>
      <c r="O107" s="39"/>
      <c r="P107" s="39"/>
      <c r="Q107" s="39"/>
      <c r="R107" s="39"/>
      <c r="S107" s="39"/>
      <c r="T107" s="39"/>
      <c r="U107" s="39"/>
      <c r="V107" s="39"/>
      <c r="W107" s="39"/>
      <c r="X107" s="39"/>
      <c r="Y107" s="39"/>
      <c r="Z107" s="39"/>
      <c r="AA107" s="39"/>
    </row>
    <row r="108" spans="1:27" ht="111" customHeight="1">
      <c r="A108" s="39"/>
      <c r="B108" s="39"/>
      <c r="C108" s="39"/>
      <c r="D108" s="39"/>
      <c r="E108" s="70"/>
      <c r="F108" s="39"/>
      <c r="G108" s="39"/>
      <c r="H108" s="39"/>
      <c r="I108" s="39"/>
      <c r="J108" s="39"/>
      <c r="K108" s="39"/>
      <c r="L108" s="39"/>
      <c r="M108" s="39"/>
      <c r="N108" s="39"/>
      <c r="O108" s="39"/>
      <c r="P108" s="39"/>
      <c r="Q108" s="39"/>
      <c r="R108" s="39"/>
      <c r="S108" s="39"/>
      <c r="T108" s="39"/>
      <c r="U108" s="39"/>
      <c r="V108" s="39"/>
      <c r="W108" s="39"/>
      <c r="X108" s="39"/>
      <c r="Y108" s="39"/>
      <c r="Z108" s="39"/>
      <c r="AA108" s="39"/>
    </row>
    <row r="109" spans="1:27" ht="111" customHeight="1">
      <c r="A109" s="39"/>
      <c r="B109" s="39"/>
      <c r="C109" s="39"/>
      <c r="D109" s="39"/>
      <c r="E109" s="70"/>
      <c r="F109" s="39"/>
      <c r="G109" s="39"/>
      <c r="H109" s="39"/>
      <c r="I109" s="39"/>
      <c r="J109" s="39"/>
      <c r="K109" s="39"/>
      <c r="L109" s="39"/>
      <c r="M109" s="39"/>
      <c r="N109" s="39"/>
      <c r="O109" s="39"/>
      <c r="P109" s="39"/>
      <c r="Q109" s="39"/>
      <c r="R109" s="39"/>
      <c r="S109" s="39"/>
      <c r="T109" s="39"/>
      <c r="U109" s="39"/>
      <c r="V109" s="39"/>
      <c r="W109" s="39"/>
      <c r="X109" s="39"/>
      <c r="Y109" s="39"/>
      <c r="Z109" s="39"/>
      <c r="AA109" s="39"/>
    </row>
    <row r="110" spans="1:27" ht="111" customHeight="1">
      <c r="A110" s="39"/>
      <c r="B110" s="39"/>
      <c r="C110" s="39"/>
      <c r="D110" s="39"/>
      <c r="E110" s="70"/>
      <c r="F110" s="39"/>
      <c r="G110" s="39"/>
      <c r="H110" s="39"/>
      <c r="I110" s="39"/>
      <c r="J110" s="39"/>
      <c r="K110" s="39"/>
      <c r="L110" s="39"/>
      <c r="M110" s="39"/>
      <c r="N110" s="39"/>
      <c r="O110" s="39"/>
      <c r="P110" s="39"/>
      <c r="Q110" s="39"/>
      <c r="R110" s="39"/>
      <c r="S110" s="39"/>
      <c r="T110" s="39"/>
      <c r="U110" s="39"/>
      <c r="V110" s="39"/>
      <c r="W110" s="39"/>
      <c r="X110" s="39"/>
      <c r="Y110" s="39"/>
      <c r="Z110" s="39"/>
      <c r="AA110" s="39"/>
    </row>
    <row r="111" spans="1:27" ht="111" customHeight="1">
      <c r="A111" s="39"/>
      <c r="B111" s="39"/>
      <c r="C111" s="39"/>
      <c r="D111" s="39"/>
      <c r="E111" s="70"/>
      <c r="F111" s="39"/>
      <c r="G111" s="39"/>
      <c r="H111" s="39"/>
      <c r="I111" s="39"/>
      <c r="J111" s="39"/>
      <c r="K111" s="39"/>
      <c r="L111" s="39"/>
      <c r="M111" s="39"/>
      <c r="N111" s="39"/>
      <c r="O111" s="39"/>
      <c r="P111" s="39"/>
      <c r="Q111" s="39"/>
      <c r="R111" s="39"/>
      <c r="S111" s="39"/>
      <c r="T111" s="39"/>
      <c r="U111" s="39"/>
      <c r="V111" s="39"/>
      <c r="W111" s="39"/>
      <c r="X111" s="39"/>
      <c r="Y111" s="39"/>
      <c r="Z111" s="39"/>
      <c r="AA111" s="39"/>
    </row>
    <row r="112" spans="1:27" ht="111" customHeight="1">
      <c r="A112" s="39"/>
      <c r="B112" s="39"/>
      <c r="C112" s="39"/>
      <c r="D112" s="39"/>
      <c r="E112" s="70"/>
      <c r="F112" s="39"/>
      <c r="G112" s="39"/>
      <c r="H112" s="39"/>
      <c r="I112" s="39"/>
      <c r="J112" s="39"/>
      <c r="K112" s="39"/>
      <c r="L112" s="39"/>
      <c r="M112" s="39"/>
      <c r="N112" s="39"/>
      <c r="O112" s="39"/>
      <c r="P112" s="39"/>
      <c r="Q112" s="39"/>
      <c r="R112" s="39"/>
      <c r="S112" s="39"/>
      <c r="T112" s="39"/>
      <c r="U112" s="39"/>
      <c r="V112" s="39"/>
      <c r="W112" s="39"/>
      <c r="X112" s="39"/>
      <c r="Y112" s="39"/>
      <c r="Z112" s="39"/>
      <c r="AA112" s="39"/>
    </row>
    <row r="113" spans="1:27" ht="111" customHeight="1">
      <c r="A113" s="39"/>
      <c r="B113" s="39"/>
      <c r="C113" s="39"/>
      <c r="D113" s="39"/>
      <c r="E113" s="70"/>
      <c r="F113" s="39"/>
      <c r="G113" s="39"/>
      <c r="H113" s="39"/>
      <c r="I113" s="39"/>
      <c r="J113" s="39"/>
      <c r="K113" s="39"/>
      <c r="L113" s="39"/>
      <c r="M113" s="39"/>
      <c r="N113" s="39"/>
      <c r="O113" s="39"/>
      <c r="P113" s="39"/>
      <c r="Q113" s="39"/>
      <c r="R113" s="39"/>
      <c r="S113" s="39"/>
      <c r="T113" s="39"/>
      <c r="U113" s="39"/>
      <c r="V113" s="39"/>
      <c r="W113" s="39"/>
      <c r="X113" s="39"/>
      <c r="Y113" s="39"/>
      <c r="Z113" s="39"/>
      <c r="AA113" s="39"/>
    </row>
    <row r="114" spans="1:27" ht="111" customHeight="1">
      <c r="A114" s="39"/>
      <c r="B114" s="39"/>
      <c r="C114" s="39"/>
      <c r="D114" s="39"/>
      <c r="E114" s="70"/>
      <c r="F114" s="39"/>
      <c r="G114" s="39"/>
      <c r="H114" s="39"/>
      <c r="I114" s="39"/>
      <c r="J114" s="39"/>
      <c r="K114" s="39"/>
      <c r="L114" s="39"/>
      <c r="M114" s="39"/>
      <c r="N114" s="39"/>
      <c r="O114" s="39"/>
      <c r="P114" s="39"/>
      <c r="Q114" s="39"/>
      <c r="R114" s="39"/>
      <c r="S114" s="39"/>
      <c r="T114" s="39"/>
      <c r="U114" s="39"/>
      <c r="V114" s="39"/>
      <c r="W114" s="39"/>
      <c r="X114" s="39"/>
      <c r="Y114" s="39"/>
      <c r="Z114" s="39"/>
      <c r="AA114" s="39"/>
    </row>
    <row r="115" spans="1:27" ht="111" customHeight="1">
      <c r="A115" s="39"/>
      <c r="B115" s="39"/>
      <c r="C115" s="39"/>
      <c r="D115" s="39"/>
      <c r="E115" s="70"/>
      <c r="F115" s="39"/>
      <c r="G115" s="39"/>
      <c r="H115" s="39"/>
      <c r="I115" s="39"/>
      <c r="J115" s="39"/>
      <c r="K115" s="39"/>
      <c r="L115" s="39"/>
      <c r="M115" s="39"/>
      <c r="N115" s="39"/>
      <c r="O115" s="39"/>
      <c r="P115" s="39"/>
      <c r="Q115" s="39"/>
      <c r="R115" s="39"/>
      <c r="S115" s="39"/>
      <c r="T115" s="39"/>
      <c r="U115" s="39"/>
      <c r="V115" s="39"/>
      <c r="W115" s="39"/>
      <c r="X115" s="39"/>
      <c r="Y115" s="39"/>
      <c r="Z115" s="39"/>
      <c r="AA115" s="39"/>
    </row>
    <row r="116" spans="1:27" ht="111" customHeight="1">
      <c r="A116" s="39"/>
      <c r="B116" s="39"/>
      <c r="C116" s="39"/>
      <c r="D116" s="39"/>
      <c r="E116" s="70"/>
      <c r="F116" s="39"/>
      <c r="G116" s="39"/>
      <c r="H116" s="39"/>
      <c r="I116" s="39"/>
      <c r="J116" s="39"/>
      <c r="K116" s="39"/>
      <c r="L116" s="39"/>
      <c r="M116" s="39"/>
      <c r="N116" s="39"/>
      <c r="O116" s="39"/>
      <c r="P116" s="39"/>
      <c r="Q116" s="39"/>
      <c r="R116" s="39"/>
      <c r="S116" s="39"/>
      <c r="T116" s="39"/>
      <c r="U116" s="39"/>
      <c r="V116" s="39"/>
      <c r="W116" s="39"/>
      <c r="X116" s="39"/>
      <c r="Y116" s="39"/>
      <c r="Z116" s="39"/>
      <c r="AA116" s="39"/>
    </row>
    <row r="117" spans="1:27" ht="111" customHeight="1">
      <c r="A117" s="39"/>
      <c r="B117" s="39"/>
      <c r="C117" s="39"/>
      <c r="D117" s="39"/>
      <c r="E117" s="70"/>
      <c r="F117" s="39"/>
      <c r="G117" s="39"/>
      <c r="H117" s="39"/>
      <c r="I117" s="39"/>
      <c r="J117" s="39"/>
      <c r="K117" s="39"/>
      <c r="L117" s="39"/>
      <c r="M117" s="39"/>
      <c r="N117" s="39"/>
      <c r="O117" s="39"/>
      <c r="P117" s="39"/>
      <c r="Q117" s="39"/>
      <c r="R117" s="39"/>
      <c r="S117" s="39"/>
      <c r="T117" s="39"/>
      <c r="U117" s="39"/>
      <c r="V117" s="39"/>
      <c r="W117" s="39"/>
      <c r="X117" s="39"/>
      <c r="Y117" s="39"/>
      <c r="Z117" s="39"/>
      <c r="AA117" s="39"/>
    </row>
    <row r="118" spans="1:27" ht="111" customHeight="1">
      <c r="A118" s="39"/>
      <c r="B118" s="39"/>
      <c r="C118" s="39"/>
      <c r="D118" s="39"/>
      <c r="E118" s="70"/>
      <c r="F118" s="39"/>
      <c r="G118" s="39"/>
      <c r="H118" s="39"/>
      <c r="I118" s="39"/>
      <c r="J118" s="39"/>
      <c r="K118" s="39"/>
      <c r="L118" s="39"/>
      <c r="M118" s="39"/>
      <c r="N118" s="39"/>
      <c r="O118" s="39"/>
      <c r="P118" s="39"/>
      <c r="Q118" s="39"/>
      <c r="R118" s="39"/>
      <c r="S118" s="39"/>
      <c r="T118" s="39"/>
      <c r="U118" s="39"/>
      <c r="V118" s="39"/>
      <c r="W118" s="39"/>
      <c r="X118" s="39"/>
      <c r="Y118" s="39"/>
      <c r="Z118" s="39"/>
      <c r="AA118" s="39"/>
    </row>
    <row r="119" spans="1:27" ht="111" customHeight="1">
      <c r="A119" s="39"/>
      <c r="B119" s="39"/>
      <c r="C119" s="39"/>
      <c r="D119" s="39"/>
      <c r="E119" s="70"/>
      <c r="F119" s="39"/>
      <c r="G119" s="39"/>
      <c r="H119" s="39"/>
      <c r="I119" s="39"/>
      <c r="J119" s="39"/>
      <c r="K119" s="39"/>
      <c r="L119" s="39"/>
      <c r="M119" s="39"/>
      <c r="N119" s="39"/>
      <c r="O119" s="39"/>
      <c r="P119" s="39"/>
      <c r="Q119" s="39"/>
      <c r="R119" s="39"/>
      <c r="S119" s="39"/>
      <c r="T119" s="39"/>
      <c r="U119" s="39"/>
      <c r="V119" s="39"/>
      <c r="W119" s="39"/>
      <c r="X119" s="39"/>
      <c r="Y119" s="39"/>
      <c r="Z119" s="39"/>
      <c r="AA119" s="39"/>
    </row>
    <row r="120" spans="1:27" ht="111" customHeight="1">
      <c r="A120" s="39"/>
      <c r="B120" s="39"/>
      <c r="C120" s="39"/>
      <c r="D120" s="39"/>
      <c r="E120" s="70"/>
      <c r="F120" s="39"/>
      <c r="G120" s="39"/>
      <c r="H120" s="39"/>
      <c r="I120" s="39"/>
      <c r="J120" s="39"/>
      <c r="K120" s="39"/>
      <c r="L120" s="39"/>
      <c r="M120" s="39"/>
      <c r="N120" s="39"/>
      <c r="O120" s="39"/>
      <c r="P120" s="39"/>
      <c r="Q120" s="39"/>
      <c r="R120" s="39"/>
      <c r="S120" s="39"/>
      <c r="T120" s="39"/>
      <c r="U120" s="39"/>
      <c r="V120" s="39"/>
      <c r="W120" s="39"/>
      <c r="X120" s="39"/>
      <c r="Y120" s="39"/>
      <c r="Z120" s="39"/>
      <c r="AA120" s="39"/>
    </row>
    <row r="121" spans="1:27" ht="111" customHeight="1">
      <c r="A121" s="39"/>
      <c r="B121" s="39"/>
      <c r="C121" s="39"/>
      <c r="D121" s="39"/>
      <c r="E121" s="70"/>
      <c r="F121" s="39"/>
      <c r="G121" s="39"/>
      <c r="H121" s="39"/>
      <c r="I121" s="39"/>
      <c r="J121" s="39"/>
      <c r="K121" s="39"/>
      <c r="L121" s="39"/>
      <c r="M121" s="39"/>
      <c r="N121" s="39"/>
      <c r="O121" s="39"/>
      <c r="P121" s="39"/>
      <c r="Q121" s="39"/>
      <c r="R121" s="39"/>
      <c r="S121" s="39"/>
      <c r="T121" s="39"/>
      <c r="U121" s="39"/>
      <c r="V121" s="39"/>
      <c r="W121" s="39"/>
      <c r="X121" s="39"/>
      <c r="Y121" s="39"/>
      <c r="Z121" s="39"/>
      <c r="AA121" s="39"/>
    </row>
    <row r="122" spans="1:27" ht="111" customHeight="1">
      <c r="A122" s="39"/>
      <c r="B122" s="39"/>
      <c r="C122" s="39"/>
      <c r="D122" s="39"/>
      <c r="E122" s="70"/>
      <c r="F122" s="39"/>
      <c r="G122" s="39"/>
      <c r="H122" s="39"/>
      <c r="I122" s="39"/>
      <c r="J122" s="39"/>
      <c r="K122" s="39"/>
      <c r="L122" s="39"/>
      <c r="M122" s="39"/>
      <c r="N122" s="39"/>
      <c r="O122" s="39"/>
      <c r="P122" s="39"/>
      <c r="Q122" s="39"/>
      <c r="R122" s="39"/>
      <c r="S122" s="39"/>
      <c r="T122" s="39"/>
      <c r="U122" s="39"/>
      <c r="V122" s="39"/>
      <c r="W122" s="39"/>
      <c r="X122" s="39"/>
      <c r="Y122" s="39"/>
      <c r="Z122" s="39"/>
      <c r="AA122" s="39"/>
    </row>
    <row r="123" spans="1:27" ht="111" customHeight="1">
      <c r="A123" s="39"/>
      <c r="B123" s="39"/>
      <c r="C123" s="39"/>
      <c r="D123" s="39"/>
      <c r="E123" s="70"/>
      <c r="F123" s="39"/>
      <c r="G123" s="39"/>
      <c r="H123" s="39"/>
      <c r="I123" s="39"/>
      <c r="J123" s="39"/>
      <c r="K123" s="39"/>
      <c r="L123" s="39"/>
      <c r="M123" s="39"/>
      <c r="N123" s="39"/>
      <c r="O123" s="39"/>
      <c r="P123" s="39"/>
      <c r="Q123" s="39"/>
      <c r="R123" s="39"/>
      <c r="S123" s="39"/>
      <c r="T123" s="39"/>
      <c r="U123" s="39"/>
      <c r="V123" s="39"/>
      <c r="W123" s="39"/>
      <c r="X123" s="39"/>
      <c r="Y123" s="39"/>
      <c r="Z123" s="39"/>
      <c r="AA123" s="39"/>
    </row>
    <row r="124" spans="1:27" ht="111" customHeight="1">
      <c r="A124" s="39"/>
      <c r="B124" s="39"/>
      <c r="C124" s="39"/>
      <c r="D124" s="39"/>
      <c r="E124" s="70"/>
      <c r="F124" s="39"/>
      <c r="G124" s="39"/>
      <c r="H124" s="39"/>
      <c r="I124" s="39"/>
      <c r="J124" s="39"/>
      <c r="K124" s="39"/>
      <c r="L124" s="39"/>
      <c r="M124" s="39"/>
      <c r="N124" s="39"/>
      <c r="O124" s="39"/>
      <c r="P124" s="39"/>
      <c r="Q124" s="39"/>
      <c r="R124" s="39"/>
      <c r="S124" s="39"/>
      <c r="T124" s="39"/>
      <c r="U124" s="39"/>
      <c r="V124" s="39"/>
      <c r="W124" s="39"/>
      <c r="X124" s="39"/>
      <c r="Y124" s="39"/>
      <c r="Z124" s="39"/>
      <c r="AA124" s="39"/>
    </row>
    <row r="125" spans="1:27" ht="111" customHeight="1">
      <c r="A125" s="39"/>
      <c r="B125" s="39"/>
      <c r="C125" s="39"/>
      <c r="D125" s="39"/>
      <c r="E125" s="70"/>
      <c r="F125" s="39"/>
      <c r="G125" s="39"/>
      <c r="H125" s="39"/>
      <c r="I125" s="39"/>
      <c r="J125" s="39"/>
      <c r="K125" s="39"/>
      <c r="L125" s="39"/>
      <c r="M125" s="39"/>
      <c r="N125" s="39"/>
      <c r="O125" s="39"/>
      <c r="P125" s="39"/>
      <c r="Q125" s="39"/>
      <c r="R125" s="39"/>
      <c r="S125" s="39"/>
      <c r="T125" s="39"/>
      <c r="U125" s="39"/>
      <c r="V125" s="39"/>
      <c r="W125" s="39"/>
      <c r="X125" s="39"/>
      <c r="Y125" s="39"/>
      <c r="Z125" s="39"/>
      <c r="AA125" s="39"/>
    </row>
    <row r="126" spans="1:27" ht="111" customHeight="1">
      <c r="A126" s="39"/>
      <c r="B126" s="39"/>
      <c r="C126" s="39"/>
      <c r="D126" s="39"/>
      <c r="E126" s="70"/>
      <c r="F126" s="39"/>
      <c r="G126" s="39"/>
      <c r="H126" s="39"/>
      <c r="I126" s="39"/>
      <c r="J126" s="39"/>
      <c r="K126" s="39"/>
      <c r="L126" s="39"/>
      <c r="M126" s="39"/>
      <c r="N126" s="39"/>
      <c r="O126" s="39"/>
      <c r="P126" s="39"/>
      <c r="Q126" s="39"/>
      <c r="R126" s="39"/>
      <c r="S126" s="39"/>
      <c r="T126" s="39"/>
      <c r="U126" s="39"/>
      <c r="V126" s="39"/>
      <c r="W126" s="39"/>
      <c r="X126" s="39"/>
      <c r="Y126" s="39"/>
      <c r="Z126" s="39"/>
      <c r="AA126" s="39"/>
    </row>
    <row r="127" spans="1:27" ht="111" customHeight="1">
      <c r="A127" s="39"/>
      <c r="B127" s="39"/>
      <c r="C127" s="39"/>
      <c r="D127" s="39"/>
      <c r="E127" s="70"/>
      <c r="F127" s="39"/>
      <c r="G127" s="39"/>
      <c r="H127" s="39"/>
      <c r="I127" s="39"/>
      <c r="J127" s="39"/>
      <c r="K127" s="39"/>
      <c r="L127" s="39"/>
      <c r="M127" s="39"/>
      <c r="N127" s="39"/>
      <c r="O127" s="39"/>
      <c r="P127" s="39"/>
      <c r="Q127" s="39"/>
      <c r="R127" s="39"/>
      <c r="S127" s="39"/>
      <c r="T127" s="39"/>
      <c r="U127" s="39"/>
      <c r="V127" s="39"/>
      <c r="W127" s="39"/>
      <c r="X127" s="39"/>
      <c r="Y127" s="39"/>
      <c r="Z127" s="39"/>
      <c r="AA127" s="39"/>
    </row>
    <row r="128" spans="1:27" ht="111" customHeight="1">
      <c r="A128" s="39"/>
      <c r="B128" s="39"/>
      <c r="C128" s="39"/>
      <c r="D128" s="39"/>
      <c r="E128" s="70"/>
      <c r="F128" s="39"/>
      <c r="G128" s="39"/>
      <c r="H128" s="39"/>
      <c r="I128" s="39"/>
      <c r="J128" s="39"/>
      <c r="K128" s="39"/>
      <c r="L128" s="39"/>
      <c r="M128" s="39"/>
      <c r="N128" s="39"/>
      <c r="O128" s="39"/>
      <c r="P128" s="39"/>
      <c r="Q128" s="39"/>
      <c r="R128" s="39"/>
      <c r="S128" s="39"/>
      <c r="T128" s="39"/>
      <c r="U128" s="39"/>
      <c r="V128" s="39"/>
      <c r="W128" s="39"/>
      <c r="X128" s="39"/>
      <c r="Y128" s="39"/>
      <c r="Z128" s="39"/>
      <c r="AA128" s="39"/>
    </row>
    <row r="129" spans="1:27" ht="111" customHeight="1">
      <c r="A129" s="39"/>
      <c r="B129" s="39"/>
      <c r="C129" s="39"/>
      <c r="D129" s="39"/>
      <c r="E129" s="70"/>
      <c r="F129" s="39"/>
      <c r="G129" s="39"/>
      <c r="H129" s="39"/>
      <c r="I129" s="39"/>
      <c r="J129" s="39"/>
      <c r="K129" s="39"/>
      <c r="L129" s="39"/>
      <c r="M129" s="39"/>
      <c r="N129" s="39"/>
      <c r="O129" s="39"/>
      <c r="P129" s="39"/>
      <c r="Q129" s="39"/>
      <c r="R129" s="39"/>
      <c r="S129" s="39"/>
      <c r="T129" s="39"/>
      <c r="U129" s="39"/>
      <c r="V129" s="39"/>
      <c r="W129" s="39"/>
      <c r="X129" s="39"/>
      <c r="Y129" s="39"/>
      <c r="Z129" s="39"/>
      <c r="AA129" s="39"/>
    </row>
    <row r="130" spans="1:27" ht="111" customHeight="1">
      <c r="A130" s="39"/>
      <c r="B130" s="39"/>
      <c r="C130" s="39"/>
      <c r="D130" s="39"/>
      <c r="E130" s="70"/>
      <c r="F130" s="39"/>
      <c r="G130" s="39"/>
      <c r="H130" s="39"/>
      <c r="I130" s="39"/>
      <c r="J130" s="39"/>
      <c r="K130" s="39"/>
      <c r="L130" s="39"/>
      <c r="M130" s="39"/>
      <c r="N130" s="39"/>
      <c r="O130" s="39"/>
      <c r="P130" s="39"/>
      <c r="Q130" s="39"/>
      <c r="R130" s="39"/>
      <c r="S130" s="39"/>
      <c r="T130" s="39"/>
      <c r="U130" s="39"/>
      <c r="V130" s="39"/>
      <c r="W130" s="39"/>
      <c r="X130" s="39"/>
      <c r="Y130" s="39"/>
      <c r="Z130" s="39"/>
      <c r="AA130" s="39"/>
    </row>
    <row r="131" spans="1:27" ht="111" customHeight="1">
      <c r="A131" s="39"/>
      <c r="B131" s="39"/>
      <c r="C131" s="39"/>
      <c r="D131" s="39"/>
      <c r="E131" s="70"/>
      <c r="F131" s="39"/>
      <c r="G131" s="39"/>
      <c r="H131" s="39"/>
      <c r="I131" s="39"/>
      <c r="J131" s="39"/>
      <c r="K131" s="39"/>
      <c r="L131" s="39"/>
      <c r="M131" s="39"/>
      <c r="N131" s="39"/>
      <c r="O131" s="39"/>
      <c r="P131" s="39"/>
      <c r="Q131" s="39"/>
      <c r="R131" s="39"/>
      <c r="S131" s="39"/>
      <c r="T131" s="39"/>
      <c r="U131" s="39"/>
      <c r="V131" s="39"/>
      <c r="W131" s="39"/>
      <c r="X131" s="39"/>
      <c r="Y131" s="39"/>
      <c r="Z131" s="39"/>
      <c r="AA131" s="39"/>
    </row>
    <row r="132" spans="1:27" ht="111" customHeight="1">
      <c r="A132" s="39"/>
      <c r="B132" s="39"/>
      <c r="C132" s="39"/>
      <c r="D132" s="39"/>
      <c r="E132" s="70"/>
      <c r="F132" s="39"/>
      <c r="G132" s="39"/>
      <c r="H132" s="39"/>
      <c r="I132" s="39"/>
      <c r="J132" s="39"/>
      <c r="K132" s="39"/>
      <c r="L132" s="39"/>
      <c r="M132" s="39"/>
      <c r="N132" s="39"/>
      <c r="O132" s="39"/>
      <c r="P132" s="39"/>
      <c r="Q132" s="39"/>
      <c r="R132" s="39"/>
      <c r="S132" s="39"/>
      <c r="T132" s="39"/>
      <c r="U132" s="39"/>
      <c r="V132" s="39"/>
      <c r="W132" s="39"/>
      <c r="X132" s="39"/>
      <c r="Y132" s="39"/>
      <c r="Z132" s="39"/>
      <c r="AA132" s="39"/>
    </row>
    <row r="133" spans="1:27" ht="111" customHeight="1">
      <c r="A133" s="39"/>
      <c r="B133" s="39"/>
      <c r="C133" s="39"/>
      <c r="D133" s="39"/>
      <c r="E133" s="70"/>
      <c r="F133" s="39"/>
      <c r="G133" s="39"/>
      <c r="H133" s="39"/>
      <c r="I133" s="39"/>
      <c r="J133" s="39"/>
      <c r="K133" s="39"/>
      <c r="L133" s="39"/>
      <c r="M133" s="39"/>
      <c r="N133" s="39"/>
      <c r="O133" s="39"/>
      <c r="P133" s="39"/>
      <c r="Q133" s="39"/>
      <c r="R133" s="39"/>
      <c r="S133" s="39"/>
      <c r="T133" s="39"/>
      <c r="U133" s="39"/>
      <c r="V133" s="39"/>
      <c r="W133" s="39"/>
      <c r="X133" s="39"/>
      <c r="Y133" s="39"/>
      <c r="Z133" s="39"/>
      <c r="AA133" s="39"/>
    </row>
    <row r="134" spans="1:27" ht="111" customHeight="1">
      <c r="A134" s="39"/>
      <c r="B134" s="39"/>
      <c r="C134" s="39"/>
      <c r="D134" s="39"/>
      <c r="E134" s="70"/>
      <c r="F134" s="39"/>
      <c r="G134" s="39"/>
      <c r="H134" s="39"/>
      <c r="I134" s="39"/>
      <c r="J134" s="39"/>
      <c r="K134" s="39"/>
      <c r="L134" s="39"/>
      <c r="M134" s="39"/>
      <c r="N134" s="39"/>
      <c r="O134" s="39"/>
      <c r="P134" s="39"/>
      <c r="Q134" s="39"/>
      <c r="R134" s="39"/>
      <c r="S134" s="39"/>
      <c r="T134" s="39"/>
      <c r="U134" s="39"/>
      <c r="V134" s="39"/>
      <c r="W134" s="39"/>
      <c r="X134" s="39"/>
      <c r="Y134" s="39"/>
      <c r="Z134" s="39"/>
      <c r="AA134" s="39"/>
    </row>
    <row r="135" spans="1:27" ht="111" customHeight="1">
      <c r="A135" s="39"/>
      <c r="B135" s="39"/>
      <c r="C135" s="39"/>
      <c r="D135" s="39"/>
      <c r="E135" s="70"/>
      <c r="F135" s="39"/>
      <c r="G135" s="39"/>
      <c r="H135" s="39"/>
      <c r="I135" s="39"/>
      <c r="J135" s="39"/>
      <c r="K135" s="39"/>
      <c r="L135" s="39"/>
      <c r="M135" s="39"/>
      <c r="N135" s="39"/>
      <c r="O135" s="39"/>
      <c r="P135" s="39"/>
      <c r="Q135" s="39"/>
      <c r="R135" s="39"/>
      <c r="S135" s="39"/>
      <c r="T135" s="39"/>
      <c r="U135" s="39"/>
      <c r="V135" s="39"/>
      <c r="W135" s="39"/>
      <c r="X135" s="39"/>
      <c r="Y135" s="39"/>
      <c r="Z135" s="39"/>
      <c r="AA135" s="39"/>
    </row>
    <row r="136" spans="1:27" ht="111" customHeight="1">
      <c r="A136" s="39"/>
      <c r="B136" s="39"/>
      <c r="C136" s="39"/>
      <c r="D136" s="39"/>
      <c r="E136" s="70"/>
      <c r="F136" s="39"/>
      <c r="G136" s="39"/>
      <c r="H136" s="39"/>
      <c r="I136" s="39"/>
      <c r="J136" s="39"/>
      <c r="K136" s="39"/>
      <c r="L136" s="39"/>
      <c r="M136" s="39"/>
      <c r="N136" s="39"/>
      <c r="O136" s="39"/>
      <c r="P136" s="39"/>
      <c r="Q136" s="39"/>
      <c r="R136" s="39"/>
      <c r="S136" s="39"/>
      <c r="T136" s="39"/>
      <c r="U136" s="39"/>
      <c r="V136" s="39"/>
      <c r="W136" s="39"/>
      <c r="X136" s="39"/>
      <c r="Y136" s="39"/>
      <c r="Z136" s="39"/>
      <c r="AA136" s="39"/>
    </row>
    <row r="137" spans="1:27" ht="111" customHeight="1">
      <c r="A137" s="39"/>
      <c r="B137" s="39"/>
      <c r="C137" s="39"/>
      <c r="D137" s="39"/>
      <c r="E137" s="70"/>
      <c r="F137" s="39"/>
      <c r="G137" s="39"/>
      <c r="H137" s="39"/>
      <c r="I137" s="39"/>
      <c r="J137" s="39"/>
      <c r="K137" s="39"/>
      <c r="L137" s="39"/>
      <c r="M137" s="39"/>
      <c r="N137" s="39"/>
      <c r="O137" s="39"/>
      <c r="P137" s="39"/>
      <c r="Q137" s="39"/>
      <c r="R137" s="39"/>
      <c r="S137" s="39"/>
      <c r="T137" s="39"/>
      <c r="U137" s="39"/>
      <c r="V137" s="39"/>
      <c r="W137" s="39"/>
      <c r="X137" s="39"/>
      <c r="Y137" s="39"/>
      <c r="Z137" s="39"/>
      <c r="AA137" s="39"/>
    </row>
    <row r="138" spans="1:27" ht="111" customHeight="1">
      <c r="A138" s="39"/>
      <c r="B138" s="39"/>
      <c r="C138" s="39"/>
      <c r="D138" s="39"/>
      <c r="E138" s="70"/>
      <c r="F138" s="39"/>
      <c r="G138" s="39"/>
      <c r="H138" s="39"/>
      <c r="I138" s="39"/>
      <c r="J138" s="39"/>
      <c r="K138" s="39"/>
      <c r="L138" s="39"/>
      <c r="M138" s="39"/>
      <c r="N138" s="39"/>
      <c r="O138" s="39"/>
      <c r="P138" s="39"/>
      <c r="Q138" s="39"/>
      <c r="R138" s="39"/>
      <c r="S138" s="39"/>
      <c r="T138" s="39"/>
      <c r="U138" s="39"/>
      <c r="V138" s="39"/>
      <c r="W138" s="39"/>
      <c r="X138" s="39"/>
      <c r="Y138" s="39"/>
      <c r="Z138" s="39"/>
      <c r="AA138" s="39"/>
    </row>
    <row r="139" spans="1:27" ht="111" customHeight="1">
      <c r="A139" s="39"/>
      <c r="B139" s="39"/>
      <c r="C139" s="39"/>
      <c r="D139" s="39"/>
      <c r="E139" s="70"/>
      <c r="F139" s="39"/>
      <c r="G139" s="39"/>
      <c r="H139" s="39"/>
      <c r="I139" s="39"/>
      <c r="J139" s="39"/>
      <c r="K139" s="39"/>
      <c r="L139" s="39"/>
      <c r="M139" s="39"/>
      <c r="N139" s="39"/>
      <c r="O139" s="39"/>
      <c r="P139" s="39"/>
      <c r="Q139" s="39"/>
      <c r="R139" s="39"/>
      <c r="S139" s="39"/>
      <c r="T139" s="39"/>
      <c r="U139" s="39"/>
      <c r="V139" s="39"/>
      <c r="W139" s="39"/>
      <c r="X139" s="39"/>
      <c r="Y139" s="39"/>
      <c r="Z139" s="39"/>
      <c r="AA139" s="39"/>
    </row>
    <row r="140" spans="1:27" ht="111" customHeight="1">
      <c r="A140" s="39"/>
      <c r="B140" s="39"/>
      <c r="C140" s="39"/>
      <c r="D140" s="39"/>
      <c r="E140" s="70"/>
      <c r="F140" s="39"/>
      <c r="G140" s="39"/>
      <c r="H140" s="39"/>
      <c r="I140" s="39"/>
      <c r="J140" s="39"/>
      <c r="K140" s="39"/>
      <c r="L140" s="39"/>
      <c r="M140" s="39"/>
      <c r="N140" s="39"/>
      <c r="O140" s="39"/>
      <c r="P140" s="39"/>
      <c r="Q140" s="39"/>
      <c r="R140" s="39"/>
      <c r="S140" s="39"/>
      <c r="T140" s="39"/>
      <c r="U140" s="39"/>
      <c r="V140" s="39"/>
      <c r="W140" s="39"/>
      <c r="X140" s="39"/>
      <c r="Y140" s="39"/>
      <c r="Z140" s="39"/>
      <c r="AA140" s="39"/>
    </row>
    <row r="141" spans="1:27" ht="111" customHeight="1">
      <c r="A141" s="39"/>
      <c r="B141" s="39"/>
      <c r="C141" s="39"/>
      <c r="D141" s="39"/>
      <c r="E141" s="70"/>
      <c r="F141" s="39"/>
      <c r="G141" s="39"/>
      <c r="H141" s="39"/>
      <c r="I141" s="39"/>
      <c r="J141" s="39"/>
      <c r="K141" s="39"/>
      <c r="L141" s="39"/>
      <c r="M141" s="39"/>
      <c r="N141" s="39"/>
      <c r="O141" s="39"/>
      <c r="P141" s="39"/>
      <c r="Q141" s="39"/>
      <c r="R141" s="39"/>
      <c r="S141" s="39"/>
      <c r="T141" s="39"/>
      <c r="U141" s="39"/>
      <c r="V141" s="39"/>
      <c r="W141" s="39"/>
      <c r="X141" s="39"/>
      <c r="Y141" s="39"/>
      <c r="Z141" s="39"/>
      <c r="AA141" s="39"/>
    </row>
    <row r="142" spans="1:27" ht="111" customHeight="1">
      <c r="A142" s="39"/>
      <c r="B142" s="39"/>
      <c r="C142" s="39"/>
      <c r="D142" s="39"/>
      <c r="E142" s="70"/>
      <c r="F142" s="39"/>
      <c r="G142" s="39"/>
      <c r="H142" s="39"/>
      <c r="I142" s="39"/>
      <c r="J142" s="39"/>
      <c r="K142" s="39"/>
      <c r="L142" s="39"/>
      <c r="M142" s="39"/>
      <c r="N142" s="39"/>
      <c r="O142" s="39"/>
      <c r="P142" s="39"/>
      <c r="Q142" s="39"/>
      <c r="R142" s="39"/>
      <c r="S142" s="39"/>
      <c r="T142" s="39"/>
      <c r="U142" s="39"/>
      <c r="V142" s="39"/>
      <c r="W142" s="39"/>
      <c r="X142" s="39"/>
      <c r="Y142" s="39"/>
      <c r="Z142" s="39"/>
      <c r="AA142" s="39"/>
    </row>
    <row r="143" spans="1:27" ht="111" customHeight="1">
      <c r="A143" s="39"/>
      <c r="B143" s="39"/>
      <c r="C143" s="39"/>
      <c r="D143" s="39"/>
      <c r="E143" s="70"/>
      <c r="F143" s="39"/>
      <c r="G143" s="39"/>
      <c r="H143" s="39"/>
      <c r="I143" s="39"/>
      <c r="J143" s="39"/>
      <c r="K143" s="39"/>
      <c r="L143" s="39"/>
      <c r="M143" s="39"/>
      <c r="N143" s="39"/>
      <c r="O143" s="39"/>
      <c r="P143" s="39"/>
      <c r="Q143" s="39"/>
      <c r="R143" s="39"/>
      <c r="S143" s="39"/>
      <c r="T143" s="39"/>
      <c r="U143" s="39"/>
      <c r="V143" s="39"/>
      <c r="W143" s="39"/>
      <c r="X143" s="39"/>
      <c r="Y143" s="39"/>
      <c r="Z143" s="39"/>
      <c r="AA143" s="39"/>
    </row>
    <row r="144" spans="1:27" ht="111" customHeight="1">
      <c r="A144" s="39"/>
      <c r="B144" s="39"/>
      <c r="C144" s="39"/>
      <c r="D144" s="39"/>
      <c r="E144" s="70"/>
      <c r="F144" s="39"/>
      <c r="G144" s="39"/>
      <c r="H144" s="39"/>
      <c r="I144" s="39"/>
      <c r="J144" s="39"/>
      <c r="K144" s="39"/>
      <c r="L144" s="39"/>
      <c r="M144" s="39"/>
      <c r="N144" s="39"/>
      <c r="O144" s="39"/>
      <c r="P144" s="39"/>
      <c r="Q144" s="39"/>
      <c r="R144" s="39"/>
      <c r="S144" s="39"/>
      <c r="T144" s="39"/>
      <c r="U144" s="39"/>
      <c r="V144" s="39"/>
      <c r="W144" s="39"/>
      <c r="X144" s="39"/>
      <c r="Y144" s="39"/>
      <c r="Z144" s="39"/>
      <c r="AA144" s="39"/>
    </row>
    <row r="145" spans="1:27" ht="111" customHeight="1">
      <c r="A145" s="39"/>
      <c r="B145" s="39"/>
      <c r="C145" s="39"/>
      <c r="D145" s="39"/>
      <c r="E145" s="70"/>
      <c r="F145" s="39"/>
      <c r="G145" s="39"/>
      <c r="H145" s="39"/>
      <c r="I145" s="39"/>
      <c r="J145" s="39"/>
      <c r="K145" s="39"/>
      <c r="L145" s="39"/>
      <c r="M145" s="39"/>
      <c r="N145" s="39"/>
      <c r="O145" s="39"/>
      <c r="P145" s="39"/>
      <c r="Q145" s="39"/>
      <c r="R145" s="39"/>
      <c r="S145" s="39"/>
      <c r="T145" s="39"/>
      <c r="U145" s="39"/>
      <c r="V145" s="39"/>
      <c r="W145" s="39"/>
      <c r="X145" s="39"/>
      <c r="Y145" s="39"/>
      <c r="Z145" s="39"/>
      <c r="AA145" s="39"/>
    </row>
    <row r="146" spans="1:27" ht="111" customHeight="1">
      <c r="A146" s="39"/>
      <c r="B146" s="39"/>
      <c r="C146" s="39"/>
      <c r="D146" s="39"/>
      <c r="E146" s="70"/>
      <c r="F146" s="39"/>
      <c r="G146" s="39"/>
      <c r="H146" s="39"/>
      <c r="I146" s="39"/>
      <c r="J146" s="39"/>
      <c r="K146" s="39"/>
      <c r="L146" s="39"/>
      <c r="M146" s="39"/>
      <c r="N146" s="39"/>
      <c r="O146" s="39"/>
      <c r="P146" s="39"/>
      <c r="Q146" s="39"/>
      <c r="R146" s="39"/>
      <c r="S146" s="39"/>
      <c r="T146" s="39"/>
      <c r="U146" s="39"/>
      <c r="V146" s="39"/>
      <c r="W146" s="39"/>
      <c r="X146" s="39"/>
      <c r="Y146" s="39"/>
      <c r="Z146" s="39"/>
      <c r="AA146" s="39"/>
    </row>
    <row r="147" spans="1:27" ht="111" customHeight="1">
      <c r="A147" s="39"/>
      <c r="B147" s="39"/>
      <c r="C147" s="39"/>
      <c r="D147" s="39"/>
      <c r="E147" s="70"/>
      <c r="F147" s="39"/>
      <c r="G147" s="39"/>
      <c r="H147" s="39"/>
      <c r="I147" s="39"/>
      <c r="J147" s="39"/>
      <c r="K147" s="39"/>
      <c r="L147" s="39"/>
      <c r="M147" s="39"/>
      <c r="N147" s="39"/>
      <c r="O147" s="39"/>
      <c r="P147" s="39"/>
      <c r="Q147" s="39"/>
      <c r="R147" s="39"/>
      <c r="S147" s="39"/>
      <c r="T147" s="39"/>
      <c r="U147" s="39"/>
      <c r="V147" s="39"/>
      <c r="W147" s="39"/>
      <c r="X147" s="39"/>
      <c r="Y147" s="39"/>
      <c r="Z147" s="39"/>
      <c r="AA147" s="39"/>
    </row>
    <row r="148" spans="1:27" ht="111" customHeight="1">
      <c r="A148" s="39"/>
      <c r="B148" s="39"/>
      <c r="C148" s="39"/>
      <c r="D148" s="39"/>
      <c r="E148" s="70"/>
      <c r="F148" s="39"/>
      <c r="G148" s="39"/>
      <c r="H148" s="39"/>
      <c r="I148" s="39"/>
      <c r="J148" s="39"/>
      <c r="K148" s="39"/>
      <c r="L148" s="39"/>
      <c r="M148" s="39"/>
      <c r="N148" s="39"/>
      <c r="O148" s="39"/>
      <c r="P148" s="39"/>
      <c r="Q148" s="39"/>
      <c r="R148" s="39"/>
      <c r="S148" s="39"/>
      <c r="T148" s="39"/>
      <c r="U148" s="39"/>
      <c r="V148" s="39"/>
      <c r="W148" s="39"/>
      <c r="X148" s="39"/>
      <c r="Y148" s="39"/>
      <c r="Z148" s="39"/>
      <c r="AA148" s="39"/>
    </row>
    <row r="149" spans="1:27" ht="111" customHeight="1">
      <c r="A149" s="39"/>
      <c r="B149" s="39"/>
      <c r="C149" s="39"/>
      <c r="D149" s="39"/>
      <c r="E149" s="70"/>
      <c r="F149" s="39"/>
      <c r="G149" s="39"/>
      <c r="H149" s="39"/>
      <c r="I149" s="39"/>
      <c r="J149" s="39"/>
      <c r="K149" s="39"/>
      <c r="L149" s="39"/>
      <c r="M149" s="39"/>
      <c r="N149" s="39"/>
      <c r="O149" s="39"/>
      <c r="P149" s="39"/>
      <c r="Q149" s="39"/>
      <c r="R149" s="39"/>
      <c r="S149" s="39"/>
      <c r="T149" s="39"/>
      <c r="U149" s="39"/>
      <c r="V149" s="39"/>
      <c r="W149" s="39"/>
      <c r="X149" s="39"/>
      <c r="Y149" s="39"/>
      <c r="Z149" s="39"/>
      <c r="AA149" s="39"/>
    </row>
    <row r="150" spans="1:27" ht="111" customHeight="1">
      <c r="A150" s="39"/>
      <c r="B150" s="39"/>
      <c r="C150" s="39"/>
      <c r="D150" s="39"/>
      <c r="E150" s="70"/>
      <c r="F150" s="39"/>
      <c r="G150" s="39"/>
      <c r="H150" s="39"/>
      <c r="I150" s="39"/>
      <c r="J150" s="39"/>
      <c r="K150" s="39"/>
      <c r="L150" s="39"/>
      <c r="M150" s="39"/>
      <c r="N150" s="39"/>
      <c r="O150" s="39"/>
      <c r="P150" s="39"/>
      <c r="Q150" s="39"/>
      <c r="R150" s="39"/>
      <c r="S150" s="39"/>
      <c r="T150" s="39"/>
      <c r="U150" s="39"/>
      <c r="V150" s="39"/>
      <c r="W150" s="39"/>
      <c r="X150" s="39"/>
      <c r="Y150" s="39"/>
      <c r="Z150" s="39"/>
      <c r="AA150" s="39"/>
    </row>
    <row r="151" spans="1:27" ht="111" customHeight="1">
      <c r="A151" s="39"/>
      <c r="B151" s="39"/>
      <c r="C151" s="39"/>
      <c r="D151" s="39"/>
      <c r="E151" s="70"/>
      <c r="F151" s="39"/>
      <c r="G151" s="39"/>
      <c r="H151" s="39"/>
      <c r="I151" s="39"/>
      <c r="J151" s="39"/>
      <c r="K151" s="39"/>
      <c r="L151" s="39"/>
      <c r="M151" s="39"/>
      <c r="N151" s="39"/>
      <c r="O151" s="39"/>
      <c r="P151" s="39"/>
      <c r="Q151" s="39"/>
      <c r="R151" s="39"/>
      <c r="S151" s="39"/>
      <c r="T151" s="39"/>
      <c r="U151" s="39"/>
      <c r="V151" s="39"/>
      <c r="W151" s="39"/>
      <c r="X151" s="39"/>
      <c r="Y151" s="39"/>
      <c r="Z151" s="39"/>
      <c r="AA151" s="39"/>
    </row>
    <row r="152" spans="1:27" ht="111" customHeight="1">
      <c r="A152" s="39"/>
      <c r="B152" s="39"/>
      <c r="C152" s="39"/>
      <c r="D152" s="39"/>
      <c r="E152" s="70"/>
      <c r="F152" s="39"/>
      <c r="G152" s="39"/>
      <c r="H152" s="39"/>
      <c r="I152" s="39"/>
      <c r="J152" s="39"/>
      <c r="K152" s="39"/>
      <c r="L152" s="39"/>
      <c r="M152" s="39"/>
      <c r="N152" s="39"/>
      <c r="O152" s="39"/>
      <c r="P152" s="39"/>
      <c r="Q152" s="39"/>
      <c r="R152" s="39"/>
      <c r="S152" s="39"/>
      <c r="T152" s="39"/>
      <c r="U152" s="39"/>
      <c r="V152" s="39"/>
      <c r="W152" s="39"/>
      <c r="X152" s="39"/>
      <c r="Y152" s="39"/>
      <c r="Z152" s="39"/>
      <c r="AA152" s="39"/>
    </row>
    <row r="153" spans="1:27" ht="111" customHeight="1">
      <c r="A153" s="39"/>
      <c r="B153" s="39"/>
      <c r="C153" s="39"/>
      <c r="D153" s="39"/>
      <c r="E153" s="70"/>
      <c r="F153" s="39"/>
      <c r="G153" s="39"/>
      <c r="H153" s="39"/>
      <c r="I153" s="39"/>
      <c r="J153" s="39"/>
      <c r="K153" s="39"/>
      <c r="L153" s="39"/>
      <c r="M153" s="39"/>
      <c r="N153" s="39"/>
      <c r="O153" s="39"/>
      <c r="P153" s="39"/>
      <c r="Q153" s="39"/>
      <c r="R153" s="39"/>
      <c r="S153" s="39"/>
      <c r="T153" s="39"/>
      <c r="U153" s="39"/>
      <c r="V153" s="39"/>
      <c r="W153" s="39"/>
      <c r="X153" s="39"/>
      <c r="Y153" s="39"/>
      <c r="Z153" s="39"/>
      <c r="AA153" s="39"/>
    </row>
    <row r="154" spans="1:27" ht="111" customHeight="1">
      <c r="A154" s="39"/>
      <c r="B154" s="39"/>
      <c r="C154" s="39"/>
      <c r="D154" s="39"/>
      <c r="E154" s="70"/>
      <c r="F154" s="39"/>
      <c r="G154" s="39"/>
      <c r="H154" s="39"/>
      <c r="I154" s="39"/>
      <c r="J154" s="39"/>
      <c r="K154" s="39"/>
      <c r="L154" s="39"/>
      <c r="M154" s="39"/>
      <c r="N154" s="39"/>
      <c r="O154" s="39"/>
      <c r="P154" s="39"/>
      <c r="Q154" s="39"/>
      <c r="R154" s="39"/>
      <c r="S154" s="39"/>
      <c r="T154" s="39"/>
      <c r="U154" s="39"/>
      <c r="V154" s="39"/>
      <c r="W154" s="39"/>
      <c r="X154" s="39"/>
      <c r="Y154" s="39"/>
      <c r="Z154" s="39"/>
      <c r="AA154" s="39"/>
    </row>
    <row r="155" spans="1:27" ht="111" customHeight="1">
      <c r="A155" s="39"/>
      <c r="B155" s="39"/>
      <c r="C155" s="39"/>
      <c r="D155" s="39"/>
      <c r="E155" s="70"/>
      <c r="F155" s="39"/>
      <c r="G155" s="39"/>
      <c r="H155" s="39"/>
      <c r="I155" s="39"/>
      <c r="J155" s="39"/>
      <c r="K155" s="39"/>
      <c r="L155" s="39"/>
      <c r="M155" s="39"/>
      <c r="N155" s="39"/>
      <c r="O155" s="39"/>
      <c r="P155" s="39"/>
      <c r="Q155" s="39"/>
      <c r="R155" s="39"/>
      <c r="S155" s="39"/>
      <c r="T155" s="39"/>
      <c r="U155" s="39"/>
      <c r="V155" s="39"/>
      <c r="W155" s="39"/>
      <c r="X155" s="39"/>
      <c r="Y155" s="39"/>
      <c r="Z155" s="39"/>
      <c r="AA155" s="39"/>
    </row>
    <row r="156" spans="1:27" ht="111" customHeight="1">
      <c r="A156" s="39"/>
      <c r="B156" s="39"/>
      <c r="C156" s="39"/>
      <c r="D156" s="39"/>
      <c r="E156" s="70"/>
      <c r="F156" s="39"/>
      <c r="G156" s="39"/>
      <c r="H156" s="39"/>
      <c r="I156" s="39"/>
      <c r="J156" s="39"/>
      <c r="K156" s="39"/>
      <c r="L156" s="39"/>
      <c r="M156" s="39"/>
      <c r="N156" s="39"/>
      <c r="O156" s="39"/>
      <c r="P156" s="39"/>
      <c r="Q156" s="39"/>
      <c r="R156" s="39"/>
      <c r="S156" s="39"/>
      <c r="T156" s="39"/>
      <c r="U156" s="39"/>
      <c r="V156" s="39"/>
      <c r="W156" s="39"/>
      <c r="X156" s="39"/>
      <c r="Y156" s="39"/>
      <c r="Z156" s="39"/>
      <c r="AA156" s="39"/>
    </row>
    <row r="157" spans="1:27" ht="111" customHeight="1">
      <c r="A157" s="39"/>
      <c r="B157" s="39"/>
      <c r="C157" s="39"/>
      <c r="D157" s="39"/>
      <c r="E157" s="70"/>
      <c r="F157" s="39"/>
      <c r="G157" s="39"/>
      <c r="H157" s="39"/>
      <c r="I157" s="39"/>
      <c r="J157" s="39"/>
      <c r="K157" s="39"/>
      <c r="L157" s="39"/>
      <c r="M157" s="39"/>
      <c r="N157" s="39"/>
      <c r="O157" s="39"/>
      <c r="P157" s="39"/>
      <c r="Q157" s="39"/>
      <c r="R157" s="39"/>
      <c r="S157" s="39"/>
      <c r="T157" s="39"/>
      <c r="U157" s="39"/>
      <c r="V157" s="39"/>
      <c r="W157" s="39"/>
      <c r="X157" s="39"/>
      <c r="Y157" s="39"/>
      <c r="Z157" s="39"/>
      <c r="AA157" s="39"/>
    </row>
    <row r="158" spans="1:27" ht="111" customHeight="1">
      <c r="A158" s="39"/>
      <c r="B158" s="39"/>
      <c r="C158" s="39"/>
      <c r="D158" s="39"/>
      <c r="E158" s="70"/>
      <c r="F158" s="39"/>
      <c r="G158" s="39"/>
      <c r="H158" s="39"/>
      <c r="I158" s="39"/>
      <c r="J158" s="39"/>
      <c r="K158" s="39"/>
      <c r="L158" s="39"/>
      <c r="M158" s="39"/>
      <c r="N158" s="39"/>
      <c r="O158" s="39"/>
      <c r="P158" s="39"/>
      <c r="Q158" s="39"/>
      <c r="R158" s="39"/>
      <c r="S158" s="39"/>
      <c r="T158" s="39"/>
      <c r="U158" s="39"/>
      <c r="V158" s="39"/>
      <c r="W158" s="39"/>
      <c r="X158" s="39"/>
      <c r="Y158" s="39"/>
      <c r="Z158" s="39"/>
      <c r="AA158" s="39"/>
    </row>
    <row r="159" spans="1:27" ht="111" customHeight="1">
      <c r="A159" s="39"/>
      <c r="B159" s="39"/>
      <c r="C159" s="39"/>
      <c r="D159" s="39"/>
      <c r="E159" s="70"/>
      <c r="F159" s="39"/>
      <c r="G159" s="39"/>
      <c r="H159" s="39"/>
      <c r="I159" s="39"/>
      <c r="J159" s="39"/>
      <c r="K159" s="39"/>
      <c r="L159" s="39"/>
      <c r="M159" s="39"/>
      <c r="N159" s="39"/>
      <c r="O159" s="39"/>
      <c r="P159" s="39"/>
      <c r="Q159" s="39"/>
      <c r="R159" s="39"/>
      <c r="S159" s="39"/>
      <c r="T159" s="39"/>
      <c r="U159" s="39"/>
      <c r="V159" s="39"/>
      <c r="W159" s="39"/>
      <c r="X159" s="39"/>
      <c r="Y159" s="39"/>
      <c r="Z159" s="39"/>
      <c r="AA159" s="39"/>
    </row>
    <row r="160" spans="1:27" ht="111" customHeight="1">
      <c r="A160" s="39"/>
      <c r="B160" s="39"/>
      <c r="C160" s="39"/>
      <c r="D160" s="39"/>
      <c r="E160" s="70"/>
      <c r="F160" s="39"/>
      <c r="G160" s="39"/>
      <c r="H160" s="39"/>
      <c r="I160" s="39"/>
      <c r="J160" s="39"/>
      <c r="K160" s="39"/>
      <c r="L160" s="39"/>
      <c r="M160" s="39"/>
      <c r="N160" s="39"/>
      <c r="O160" s="39"/>
      <c r="P160" s="39"/>
      <c r="Q160" s="39"/>
      <c r="R160" s="39"/>
      <c r="S160" s="39"/>
      <c r="T160" s="39"/>
      <c r="U160" s="39"/>
      <c r="V160" s="39"/>
      <c r="W160" s="39"/>
      <c r="X160" s="39"/>
      <c r="Y160" s="39"/>
      <c r="Z160" s="39"/>
      <c r="AA160" s="39"/>
    </row>
    <row r="161" spans="1:27" ht="111" customHeight="1">
      <c r="A161" s="39"/>
      <c r="B161" s="39"/>
      <c r="C161" s="39"/>
      <c r="D161" s="39"/>
      <c r="E161" s="70"/>
      <c r="F161" s="39"/>
      <c r="G161" s="39"/>
      <c r="H161" s="39"/>
      <c r="I161" s="39"/>
      <c r="J161" s="39"/>
      <c r="K161" s="39"/>
      <c r="L161" s="39"/>
      <c r="M161" s="39"/>
      <c r="N161" s="39"/>
      <c r="O161" s="39"/>
      <c r="P161" s="39"/>
      <c r="Q161" s="39"/>
      <c r="R161" s="39"/>
      <c r="S161" s="39"/>
      <c r="T161" s="39"/>
      <c r="U161" s="39"/>
      <c r="V161" s="39"/>
      <c r="W161" s="39"/>
      <c r="X161" s="39"/>
      <c r="Y161" s="39"/>
      <c r="Z161" s="39"/>
      <c r="AA161" s="39"/>
    </row>
    <row r="162" spans="1:27" ht="111" customHeight="1">
      <c r="A162" s="39"/>
      <c r="B162" s="39"/>
      <c r="C162" s="39"/>
      <c r="D162" s="39"/>
      <c r="E162" s="70"/>
      <c r="F162" s="39"/>
      <c r="G162" s="39"/>
      <c r="H162" s="39"/>
      <c r="I162" s="39"/>
      <c r="J162" s="39"/>
      <c r="K162" s="39"/>
      <c r="L162" s="39"/>
      <c r="M162" s="39"/>
      <c r="N162" s="39"/>
      <c r="O162" s="39"/>
      <c r="P162" s="39"/>
      <c r="Q162" s="39"/>
      <c r="R162" s="39"/>
      <c r="S162" s="39"/>
      <c r="T162" s="39"/>
      <c r="U162" s="39"/>
      <c r="V162" s="39"/>
      <c r="W162" s="39"/>
      <c r="X162" s="39"/>
      <c r="Y162" s="39"/>
      <c r="Z162" s="39"/>
      <c r="AA162" s="39"/>
    </row>
    <row r="163" spans="1:27" ht="111" customHeight="1">
      <c r="A163" s="39"/>
      <c r="B163" s="39"/>
      <c r="C163" s="39"/>
      <c r="D163" s="39"/>
      <c r="E163" s="70"/>
      <c r="F163" s="39"/>
      <c r="G163" s="39"/>
      <c r="H163" s="39"/>
      <c r="I163" s="39"/>
      <c r="J163" s="39"/>
      <c r="K163" s="39"/>
      <c r="L163" s="39"/>
      <c r="M163" s="39"/>
      <c r="N163" s="39"/>
      <c r="O163" s="39"/>
      <c r="P163" s="39"/>
      <c r="Q163" s="39"/>
      <c r="R163" s="39"/>
      <c r="S163" s="39"/>
      <c r="T163" s="39"/>
      <c r="U163" s="39"/>
      <c r="V163" s="39"/>
      <c r="W163" s="39"/>
      <c r="X163" s="39"/>
      <c r="Y163" s="39"/>
      <c r="Z163" s="39"/>
      <c r="AA163" s="39"/>
    </row>
    <row r="164" spans="1:27" ht="111" customHeight="1">
      <c r="A164" s="39"/>
      <c r="B164" s="39"/>
      <c r="C164" s="39"/>
      <c r="D164" s="39"/>
      <c r="E164" s="70"/>
      <c r="F164" s="39"/>
      <c r="G164" s="39"/>
      <c r="H164" s="39"/>
      <c r="I164" s="39"/>
      <c r="J164" s="39"/>
      <c r="K164" s="39"/>
      <c r="L164" s="39"/>
      <c r="M164" s="39"/>
      <c r="N164" s="39"/>
      <c r="O164" s="39"/>
      <c r="P164" s="39"/>
      <c r="Q164" s="39"/>
      <c r="R164" s="39"/>
      <c r="S164" s="39"/>
      <c r="T164" s="39"/>
      <c r="U164" s="39"/>
      <c r="V164" s="39"/>
      <c r="W164" s="39"/>
      <c r="X164" s="39"/>
      <c r="Y164" s="39"/>
      <c r="Z164" s="39"/>
      <c r="AA164" s="39"/>
    </row>
    <row r="165" spans="1:27" ht="111" customHeight="1">
      <c r="A165" s="39"/>
      <c r="B165" s="39"/>
      <c r="C165" s="39"/>
      <c r="D165" s="39"/>
      <c r="E165" s="70"/>
      <c r="F165" s="39"/>
      <c r="G165" s="39"/>
      <c r="H165" s="39"/>
      <c r="I165" s="39"/>
      <c r="J165" s="39"/>
      <c r="K165" s="39"/>
      <c r="L165" s="39"/>
      <c r="M165" s="39"/>
      <c r="N165" s="39"/>
      <c r="O165" s="39"/>
      <c r="P165" s="39"/>
      <c r="Q165" s="39"/>
      <c r="R165" s="39"/>
      <c r="S165" s="39"/>
      <c r="T165" s="39"/>
      <c r="U165" s="39"/>
      <c r="V165" s="39"/>
      <c r="W165" s="39"/>
      <c r="X165" s="39"/>
      <c r="Y165" s="39"/>
      <c r="Z165" s="39"/>
      <c r="AA165" s="39"/>
    </row>
    <row r="166" spans="1:27" ht="111" customHeight="1">
      <c r="A166" s="39"/>
      <c r="B166" s="39"/>
      <c r="C166" s="39"/>
      <c r="D166" s="39"/>
      <c r="E166" s="70"/>
      <c r="F166" s="39"/>
      <c r="G166" s="39"/>
      <c r="H166" s="39"/>
      <c r="I166" s="39"/>
      <c r="J166" s="39"/>
      <c r="K166" s="39"/>
      <c r="L166" s="39"/>
      <c r="M166" s="39"/>
      <c r="N166" s="39"/>
      <c r="O166" s="39"/>
      <c r="P166" s="39"/>
      <c r="Q166" s="39"/>
      <c r="R166" s="39"/>
      <c r="S166" s="39"/>
      <c r="T166" s="39"/>
      <c r="U166" s="39"/>
      <c r="V166" s="39"/>
      <c r="W166" s="39"/>
      <c r="X166" s="39"/>
      <c r="Y166" s="39"/>
      <c r="Z166" s="39"/>
      <c r="AA166" s="39"/>
    </row>
    <row r="167" spans="1:27" ht="111" customHeight="1">
      <c r="A167" s="39"/>
      <c r="B167" s="39"/>
      <c r="C167" s="39"/>
      <c r="D167" s="39"/>
      <c r="E167" s="70"/>
      <c r="F167" s="39"/>
      <c r="G167" s="39"/>
      <c r="H167" s="39"/>
      <c r="I167" s="39"/>
      <c r="J167" s="39"/>
      <c r="K167" s="39"/>
      <c r="L167" s="39"/>
      <c r="M167" s="39"/>
      <c r="N167" s="39"/>
      <c r="O167" s="39"/>
      <c r="P167" s="39"/>
      <c r="Q167" s="39"/>
      <c r="R167" s="39"/>
      <c r="S167" s="39"/>
      <c r="T167" s="39"/>
      <c r="U167" s="39"/>
      <c r="V167" s="39"/>
      <c r="W167" s="39"/>
      <c r="X167" s="39"/>
      <c r="Y167" s="39"/>
      <c r="Z167" s="39"/>
      <c r="AA167" s="39"/>
    </row>
    <row r="168" spans="1:27" ht="111" customHeight="1">
      <c r="A168" s="39"/>
      <c r="B168" s="39"/>
      <c r="C168" s="39"/>
      <c r="D168" s="39"/>
      <c r="E168" s="70"/>
      <c r="F168" s="39"/>
      <c r="G168" s="39"/>
      <c r="H168" s="39"/>
      <c r="I168" s="39"/>
      <c r="J168" s="39"/>
      <c r="K168" s="39"/>
      <c r="L168" s="39"/>
      <c r="M168" s="39"/>
      <c r="N168" s="39"/>
      <c r="O168" s="39"/>
      <c r="P168" s="39"/>
      <c r="Q168" s="39"/>
      <c r="R168" s="39"/>
      <c r="S168" s="39"/>
      <c r="T168" s="39"/>
      <c r="U168" s="39"/>
      <c r="V168" s="39"/>
      <c r="W168" s="39"/>
      <c r="X168" s="39"/>
      <c r="Y168" s="39"/>
      <c r="Z168" s="39"/>
      <c r="AA168" s="39"/>
    </row>
    <row r="169" spans="1:27" ht="111" customHeight="1">
      <c r="A169" s="39"/>
      <c r="B169" s="39"/>
      <c r="C169" s="39"/>
      <c r="D169" s="39"/>
      <c r="E169" s="70"/>
      <c r="F169" s="39"/>
      <c r="G169" s="39"/>
      <c r="H169" s="39"/>
      <c r="I169" s="39"/>
      <c r="J169" s="39"/>
      <c r="K169" s="39"/>
      <c r="L169" s="39"/>
      <c r="M169" s="39"/>
      <c r="N169" s="39"/>
      <c r="O169" s="39"/>
      <c r="P169" s="39"/>
      <c r="Q169" s="39"/>
      <c r="R169" s="39"/>
      <c r="S169" s="39"/>
      <c r="T169" s="39"/>
      <c r="U169" s="39"/>
      <c r="V169" s="39"/>
      <c r="W169" s="39"/>
      <c r="X169" s="39"/>
      <c r="Y169" s="39"/>
      <c r="Z169" s="39"/>
      <c r="AA169" s="39"/>
    </row>
    <row r="170" spans="1:27" ht="111" customHeight="1">
      <c r="A170" s="39"/>
      <c r="B170" s="39"/>
      <c r="C170" s="39"/>
      <c r="D170" s="39"/>
      <c r="E170" s="70"/>
      <c r="F170" s="39"/>
      <c r="G170" s="39"/>
      <c r="H170" s="39"/>
      <c r="I170" s="39"/>
      <c r="J170" s="39"/>
      <c r="K170" s="39"/>
      <c r="L170" s="39"/>
      <c r="M170" s="39"/>
      <c r="N170" s="39"/>
      <c r="O170" s="39"/>
      <c r="P170" s="39"/>
      <c r="Q170" s="39"/>
      <c r="R170" s="39"/>
      <c r="S170" s="39"/>
      <c r="T170" s="39"/>
      <c r="U170" s="39"/>
      <c r="V170" s="39"/>
      <c r="W170" s="39"/>
      <c r="X170" s="39"/>
      <c r="Y170" s="39"/>
      <c r="Z170" s="39"/>
      <c r="AA170" s="39"/>
    </row>
    <row r="171" spans="1:27" ht="111" customHeight="1">
      <c r="A171" s="39"/>
      <c r="B171" s="39"/>
      <c r="C171" s="39"/>
      <c r="D171" s="39"/>
      <c r="E171" s="70"/>
      <c r="F171" s="39"/>
      <c r="G171" s="39"/>
      <c r="H171" s="39"/>
      <c r="I171" s="39"/>
      <c r="J171" s="39"/>
      <c r="K171" s="39"/>
      <c r="L171" s="39"/>
      <c r="M171" s="39"/>
      <c r="N171" s="39"/>
      <c r="O171" s="39"/>
      <c r="P171" s="39"/>
      <c r="Q171" s="39"/>
      <c r="R171" s="39"/>
      <c r="S171" s="39"/>
      <c r="T171" s="39"/>
      <c r="U171" s="39"/>
      <c r="V171" s="39"/>
      <c r="W171" s="39"/>
      <c r="X171" s="39"/>
      <c r="Y171" s="39"/>
      <c r="Z171" s="39"/>
      <c r="AA171" s="39"/>
    </row>
    <row r="172" spans="1:27" ht="111" customHeight="1">
      <c r="A172" s="39"/>
      <c r="B172" s="39"/>
      <c r="C172" s="39"/>
      <c r="D172" s="39"/>
      <c r="E172" s="70"/>
      <c r="F172" s="39"/>
      <c r="G172" s="39"/>
      <c r="H172" s="39"/>
      <c r="I172" s="39"/>
      <c r="J172" s="39"/>
      <c r="K172" s="39"/>
      <c r="L172" s="39"/>
      <c r="M172" s="39"/>
      <c r="N172" s="39"/>
      <c r="O172" s="39"/>
      <c r="P172" s="39"/>
      <c r="Q172" s="39"/>
      <c r="R172" s="39"/>
      <c r="S172" s="39"/>
      <c r="T172" s="39"/>
      <c r="U172" s="39"/>
      <c r="V172" s="39"/>
      <c r="W172" s="39"/>
      <c r="X172" s="39"/>
      <c r="Y172" s="39"/>
      <c r="Z172" s="39"/>
      <c r="AA172" s="39"/>
    </row>
    <row r="173" spans="1:27" ht="111" customHeight="1">
      <c r="A173" s="39"/>
      <c r="B173" s="39"/>
      <c r="C173" s="39"/>
      <c r="D173" s="39"/>
      <c r="E173" s="70"/>
      <c r="F173" s="39"/>
      <c r="G173" s="39"/>
      <c r="H173" s="39"/>
      <c r="I173" s="39"/>
      <c r="J173" s="39"/>
      <c r="K173" s="39"/>
      <c r="L173" s="39"/>
      <c r="M173" s="39"/>
      <c r="N173" s="39"/>
      <c r="O173" s="39"/>
      <c r="P173" s="39"/>
      <c r="Q173" s="39"/>
      <c r="R173" s="39"/>
      <c r="S173" s="39"/>
      <c r="T173" s="39"/>
      <c r="U173" s="39"/>
      <c r="V173" s="39"/>
      <c r="W173" s="39"/>
      <c r="X173" s="39"/>
      <c r="Y173" s="39"/>
      <c r="Z173" s="39"/>
      <c r="AA173" s="39"/>
    </row>
    <row r="174" spans="1:27" ht="111" customHeight="1">
      <c r="A174" s="39"/>
      <c r="B174" s="39"/>
      <c r="C174" s="39"/>
      <c r="D174" s="39"/>
      <c r="E174" s="70"/>
      <c r="F174" s="39"/>
      <c r="G174" s="39"/>
      <c r="H174" s="39"/>
      <c r="I174" s="39"/>
      <c r="J174" s="39"/>
      <c r="K174" s="39"/>
      <c r="L174" s="39"/>
      <c r="M174" s="39"/>
      <c r="N174" s="39"/>
      <c r="O174" s="39"/>
      <c r="P174" s="39"/>
      <c r="Q174" s="39"/>
      <c r="R174" s="39"/>
      <c r="S174" s="39"/>
      <c r="T174" s="39"/>
      <c r="U174" s="39"/>
      <c r="V174" s="39"/>
      <c r="W174" s="39"/>
      <c r="X174" s="39"/>
      <c r="Y174" s="39"/>
      <c r="Z174" s="39"/>
      <c r="AA174" s="39"/>
    </row>
    <row r="175" spans="1:27" ht="111" customHeight="1">
      <c r="A175" s="39"/>
      <c r="B175" s="39"/>
      <c r="C175" s="39"/>
      <c r="D175" s="39"/>
      <c r="E175" s="70"/>
      <c r="F175" s="39"/>
      <c r="G175" s="39"/>
      <c r="H175" s="39"/>
      <c r="I175" s="39"/>
      <c r="J175" s="39"/>
      <c r="K175" s="39"/>
      <c r="L175" s="39"/>
      <c r="M175" s="39"/>
      <c r="N175" s="39"/>
      <c r="O175" s="39"/>
      <c r="P175" s="39"/>
      <c r="Q175" s="39"/>
      <c r="R175" s="39"/>
      <c r="S175" s="39"/>
      <c r="T175" s="39"/>
      <c r="U175" s="39"/>
      <c r="V175" s="39"/>
      <c r="W175" s="39"/>
      <c r="X175" s="39"/>
      <c r="Y175" s="39"/>
      <c r="Z175" s="39"/>
      <c r="AA175" s="39"/>
    </row>
    <row r="176" spans="1:27" ht="111" customHeight="1">
      <c r="A176" s="39"/>
      <c r="B176" s="39"/>
      <c r="C176" s="39"/>
      <c r="D176" s="39"/>
      <c r="E176" s="70"/>
      <c r="F176" s="39"/>
      <c r="G176" s="39"/>
      <c r="H176" s="39"/>
      <c r="I176" s="39"/>
      <c r="J176" s="39"/>
      <c r="K176" s="39"/>
      <c r="L176" s="39"/>
      <c r="M176" s="39"/>
      <c r="N176" s="39"/>
      <c r="O176" s="39"/>
      <c r="P176" s="39"/>
      <c r="Q176" s="39"/>
      <c r="R176" s="39"/>
      <c r="S176" s="39"/>
      <c r="T176" s="39"/>
      <c r="U176" s="39"/>
      <c r="V176" s="39"/>
      <c r="W176" s="39"/>
      <c r="X176" s="39"/>
      <c r="Y176" s="39"/>
      <c r="Z176" s="39"/>
      <c r="AA176" s="39"/>
    </row>
    <row r="177" spans="1:27" ht="111" customHeight="1">
      <c r="A177" s="39"/>
      <c r="B177" s="39"/>
      <c r="C177" s="39"/>
      <c r="D177" s="39"/>
      <c r="E177" s="70"/>
      <c r="F177" s="39"/>
      <c r="G177" s="39"/>
      <c r="H177" s="39"/>
      <c r="I177" s="39"/>
      <c r="J177" s="39"/>
      <c r="K177" s="39"/>
      <c r="L177" s="39"/>
      <c r="M177" s="39"/>
      <c r="N177" s="39"/>
      <c r="O177" s="39"/>
      <c r="P177" s="39"/>
      <c r="Q177" s="39"/>
      <c r="R177" s="39"/>
      <c r="S177" s="39"/>
      <c r="T177" s="39"/>
      <c r="U177" s="39"/>
      <c r="V177" s="39"/>
      <c r="W177" s="39"/>
      <c r="X177" s="39"/>
      <c r="Y177" s="39"/>
      <c r="Z177" s="39"/>
      <c r="AA177" s="39"/>
    </row>
    <row r="178" spans="1:27" ht="111" customHeight="1">
      <c r="A178" s="39"/>
      <c r="B178" s="39"/>
      <c r="C178" s="39"/>
      <c r="D178" s="39"/>
      <c r="E178" s="70"/>
      <c r="F178" s="39"/>
      <c r="G178" s="39"/>
      <c r="H178" s="39"/>
      <c r="I178" s="39"/>
      <c r="J178" s="39"/>
      <c r="K178" s="39"/>
      <c r="L178" s="39"/>
      <c r="M178" s="39"/>
      <c r="N178" s="39"/>
      <c r="O178" s="39"/>
      <c r="P178" s="39"/>
      <c r="Q178" s="39"/>
      <c r="R178" s="39"/>
      <c r="S178" s="39"/>
      <c r="T178" s="39"/>
      <c r="U178" s="39"/>
      <c r="V178" s="39"/>
      <c r="W178" s="39"/>
      <c r="X178" s="39"/>
      <c r="Y178" s="39"/>
      <c r="Z178" s="39"/>
      <c r="AA178" s="39"/>
    </row>
    <row r="179" spans="1:27" ht="111" customHeight="1">
      <c r="A179" s="39"/>
      <c r="B179" s="39"/>
      <c r="C179" s="39"/>
      <c r="D179" s="39"/>
      <c r="E179" s="70"/>
      <c r="F179" s="39"/>
      <c r="G179" s="39"/>
      <c r="H179" s="39"/>
      <c r="I179" s="39"/>
      <c r="J179" s="39"/>
      <c r="K179" s="39"/>
      <c r="L179" s="39"/>
      <c r="M179" s="39"/>
      <c r="N179" s="39"/>
      <c r="O179" s="39"/>
      <c r="P179" s="39"/>
      <c r="Q179" s="39"/>
      <c r="R179" s="39"/>
      <c r="S179" s="39"/>
      <c r="T179" s="39"/>
      <c r="U179" s="39"/>
      <c r="V179" s="39"/>
      <c r="W179" s="39"/>
      <c r="X179" s="39"/>
      <c r="Y179" s="39"/>
      <c r="Z179" s="39"/>
      <c r="AA179" s="39"/>
    </row>
    <row r="180" spans="1:27" ht="111" customHeight="1">
      <c r="A180" s="39"/>
      <c r="B180" s="39"/>
      <c r="C180" s="39"/>
      <c r="D180" s="39"/>
      <c r="E180" s="70"/>
      <c r="F180" s="39"/>
      <c r="G180" s="39"/>
      <c r="H180" s="39"/>
      <c r="I180" s="39"/>
      <c r="J180" s="39"/>
      <c r="K180" s="39"/>
      <c r="L180" s="39"/>
      <c r="M180" s="39"/>
      <c r="N180" s="39"/>
      <c r="O180" s="39"/>
      <c r="P180" s="39"/>
      <c r="Q180" s="39"/>
      <c r="R180" s="39"/>
      <c r="S180" s="39"/>
      <c r="T180" s="39"/>
      <c r="U180" s="39"/>
      <c r="V180" s="39"/>
      <c r="W180" s="39"/>
      <c r="X180" s="39"/>
      <c r="Y180" s="39"/>
      <c r="Z180" s="39"/>
      <c r="AA180" s="39"/>
    </row>
    <row r="181" spans="1:27" ht="111" customHeight="1">
      <c r="A181" s="39"/>
      <c r="B181" s="39"/>
      <c r="C181" s="39"/>
      <c r="D181" s="39"/>
      <c r="E181" s="70"/>
      <c r="F181" s="39"/>
      <c r="G181" s="39"/>
      <c r="H181" s="39"/>
      <c r="I181" s="39"/>
      <c r="J181" s="39"/>
      <c r="K181" s="39"/>
      <c r="L181" s="39"/>
      <c r="M181" s="39"/>
      <c r="N181" s="39"/>
      <c r="O181" s="39"/>
      <c r="P181" s="39"/>
      <c r="Q181" s="39"/>
      <c r="R181" s="39"/>
      <c r="S181" s="39"/>
      <c r="T181" s="39"/>
      <c r="U181" s="39"/>
      <c r="V181" s="39"/>
      <c r="W181" s="39"/>
      <c r="X181" s="39"/>
      <c r="Y181" s="39"/>
      <c r="Z181" s="39"/>
      <c r="AA181" s="39"/>
    </row>
    <row r="182" spans="1:27" ht="111" customHeight="1">
      <c r="A182" s="39"/>
      <c r="B182" s="39"/>
      <c r="C182" s="39"/>
      <c r="D182" s="39"/>
      <c r="E182" s="70"/>
      <c r="F182" s="39"/>
      <c r="G182" s="39"/>
      <c r="H182" s="39"/>
      <c r="I182" s="39"/>
      <c r="J182" s="39"/>
      <c r="K182" s="39"/>
      <c r="L182" s="39"/>
      <c r="M182" s="39"/>
      <c r="N182" s="39"/>
      <c r="O182" s="39"/>
      <c r="P182" s="39"/>
      <c r="Q182" s="39"/>
      <c r="R182" s="39"/>
      <c r="S182" s="39"/>
      <c r="T182" s="39"/>
      <c r="U182" s="39"/>
      <c r="V182" s="39"/>
      <c r="W182" s="39"/>
      <c r="X182" s="39"/>
      <c r="Y182" s="39"/>
      <c r="Z182" s="39"/>
      <c r="AA182" s="39"/>
    </row>
    <row r="183" spans="1:27" ht="111" customHeight="1">
      <c r="A183" s="39"/>
      <c r="B183" s="39"/>
      <c r="C183" s="39"/>
      <c r="D183" s="39"/>
      <c r="E183" s="70"/>
      <c r="F183" s="39"/>
      <c r="G183" s="39"/>
      <c r="H183" s="39"/>
      <c r="I183" s="39"/>
      <c r="J183" s="39"/>
      <c r="K183" s="39"/>
      <c r="L183" s="39"/>
      <c r="M183" s="39"/>
      <c r="N183" s="39"/>
      <c r="O183" s="39"/>
      <c r="P183" s="39"/>
      <c r="Q183" s="39"/>
      <c r="R183" s="39"/>
      <c r="S183" s="39"/>
      <c r="T183" s="39"/>
      <c r="U183" s="39"/>
      <c r="V183" s="39"/>
      <c r="W183" s="39"/>
      <c r="X183" s="39"/>
      <c r="Y183" s="39"/>
      <c r="Z183" s="39"/>
      <c r="AA183" s="39"/>
    </row>
    <row r="184" spans="1:27" ht="111" customHeight="1">
      <c r="A184" s="39"/>
      <c r="B184" s="39"/>
      <c r="C184" s="39"/>
      <c r="D184" s="39"/>
      <c r="E184" s="70"/>
      <c r="F184" s="39"/>
      <c r="G184" s="39"/>
      <c r="H184" s="39"/>
      <c r="I184" s="39"/>
      <c r="J184" s="39"/>
      <c r="K184" s="39"/>
      <c r="L184" s="39"/>
      <c r="M184" s="39"/>
      <c r="N184" s="39"/>
      <c r="O184" s="39"/>
      <c r="P184" s="39"/>
      <c r="Q184" s="39"/>
      <c r="R184" s="39"/>
      <c r="S184" s="39"/>
      <c r="T184" s="39"/>
      <c r="U184" s="39"/>
      <c r="V184" s="39"/>
      <c r="W184" s="39"/>
      <c r="X184" s="39"/>
      <c r="Y184" s="39"/>
      <c r="Z184" s="39"/>
      <c r="AA184" s="39"/>
    </row>
    <row r="185" spans="1:27" ht="111" customHeight="1">
      <c r="A185" s="39"/>
      <c r="B185" s="39"/>
      <c r="C185" s="39"/>
      <c r="D185" s="39"/>
      <c r="E185" s="70"/>
      <c r="F185" s="39"/>
      <c r="G185" s="39"/>
      <c r="H185" s="39"/>
      <c r="I185" s="39"/>
      <c r="J185" s="39"/>
      <c r="K185" s="39"/>
      <c r="L185" s="39"/>
      <c r="M185" s="39"/>
      <c r="N185" s="39"/>
      <c r="O185" s="39"/>
      <c r="P185" s="39"/>
      <c r="Q185" s="39"/>
      <c r="R185" s="39"/>
      <c r="S185" s="39"/>
      <c r="T185" s="39"/>
      <c r="U185" s="39"/>
      <c r="V185" s="39"/>
      <c r="W185" s="39"/>
      <c r="X185" s="39"/>
      <c r="Y185" s="39"/>
      <c r="Z185" s="39"/>
      <c r="AA185" s="39"/>
    </row>
    <row r="186" spans="1:27" ht="111" customHeight="1">
      <c r="A186" s="39"/>
      <c r="B186" s="39"/>
      <c r="C186" s="39"/>
      <c r="D186" s="39"/>
      <c r="E186" s="70"/>
      <c r="F186" s="39"/>
      <c r="G186" s="39"/>
      <c r="H186" s="39"/>
      <c r="I186" s="39"/>
      <c r="J186" s="39"/>
      <c r="K186" s="39"/>
      <c r="L186" s="39"/>
      <c r="M186" s="39"/>
      <c r="N186" s="39"/>
      <c r="O186" s="39"/>
      <c r="P186" s="39"/>
      <c r="Q186" s="39"/>
      <c r="R186" s="39"/>
      <c r="S186" s="39"/>
      <c r="T186" s="39"/>
      <c r="U186" s="39"/>
      <c r="V186" s="39"/>
      <c r="W186" s="39"/>
      <c r="X186" s="39"/>
      <c r="Y186" s="39"/>
      <c r="Z186" s="39"/>
      <c r="AA186" s="39"/>
    </row>
    <row r="187" spans="1:27" ht="111" customHeight="1">
      <c r="A187" s="39"/>
      <c r="B187" s="39"/>
      <c r="C187" s="39"/>
      <c r="D187" s="39"/>
      <c r="E187" s="70"/>
      <c r="F187" s="39"/>
      <c r="G187" s="39"/>
      <c r="H187" s="39"/>
      <c r="I187" s="39"/>
      <c r="J187" s="39"/>
      <c r="K187" s="39"/>
      <c r="L187" s="39"/>
      <c r="M187" s="39"/>
      <c r="N187" s="39"/>
      <c r="O187" s="39"/>
      <c r="P187" s="39"/>
      <c r="Q187" s="39"/>
      <c r="R187" s="39"/>
      <c r="S187" s="39"/>
      <c r="T187" s="39"/>
      <c r="U187" s="39"/>
      <c r="V187" s="39"/>
      <c r="W187" s="39"/>
      <c r="X187" s="39"/>
      <c r="Y187" s="39"/>
      <c r="Z187" s="39"/>
      <c r="AA187" s="39"/>
    </row>
    <row r="188" spans="1:27" ht="111" customHeight="1">
      <c r="A188" s="39"/>
      <c r="B188" s="39"/>
      <c r="C188" s="39"/>
      <c r="D188" s="39"/>
      <c r="E188" s="70"/>
      <c r="F188" s="39"/>
      <c r="G188" s="39"/>
      <c r="H188" s="39"/>
      <c r="I188" s="39"/>
      <c r="J188" s="39"/>
      <c r="K188" s="39"/>
      <c r="L188" s="39"/>
      <c r="M188" s="39"/>
      <c r="N188" s="39"/>
      <c r="O188" s="39"/>
      <c r="P188" s="39"/>
      <c r="Q188" s="39"/>
      <c r="R188" s="39"/>
      <c r="S188" s="39"/>
      <c r="T188" s="39"/>
      <c r="U188" s="39"/>
      <c r="V188" s="39"/>
      <c r="W188" s="39"/>
      <c r="X188" s="39"/>
      <c r="Y188" s="39"/>
      <c r="Z188" s="39"/>
      <c r="AA188" s="39"/>
    </row>
    <row r="189" spans="1:27" ht="111" customHeight="1">
      <c r="A189" s="39"/>
      <c r="B189" s="39"/>
      <c r="C189" s="39"/>
      <c r="D189" s="39"/>
      <c r="E189" s="70"/>
      <c r="F189" s="39"/>
      <c r="G189" s="39"/>
      <c r="H189" s="39"/>
      <c r="I189" s="39"/>
      <c r="J189" s="39"/>
      <c r="K189" s="39"/>
      <c r="L189" s="39"/>
      <c r="M189" s="39"/>
      <c r="N189" s="39"/>
      <c r="O189" s="39"/>
      <c r="P189" s="39"/>
      <c r="Q189" s="39"/>
      <c r="R189" s="39"/>
      <c r="S189" s="39"/>
      <c r="T189" s="39"/>
      <c r="U189" s="39"/>
      <c r="V189" s="39"/>
      <c r="W189" s="39"/>
      <c r="X189" s="39"/>
      <c r="Y189" s="39"/>
      <c r="Z189" s="39"/>
      <c r="AA189" s="39"/>
    </row>
    <row r="190" spans="1:27" ht="111" customHeight="1">
      <c r="A190" s="39"/>
      <c r="B190" s="39"/>
      <c r="C190" s="39"/>
      <c r="D190" s="39"/>
      <c r="E190" s="70"/>
      <c r="F190" s="39"/>
      <c r="G190" s="39"/>
      <c r="H190" s="39"/>
      <c r="I190" s="39"/>
      <c r="J190" s="39"/>
      <c r="K190" s="39"/>
      <c r="L190" s="39"/>
      <c r="M190" s="39"/>
      <c r="N190" s="39"/>
      <c r="O190" s="39"/>
      <c r="P190" s="39"/>
      <c r="Q190" s="39"/>
      <c r="R190" s="39"/>
      <c r="S190" s="39"/>
      <c r="T190" s="39"/>
      <c r="U190" s="39"/>
      <c r="V190" s="39"/>
      <c r="W190" s="39"/>
      <c r="X190" s="39"/>
      <c r="Y190" s="39"/>
      <c r="Z190" s="39"/>
      <c r="AA190" s="39"/>
    </row>
    <row r="191" spans="1:27" ht="111" customHeight="1">
      <c r="A191" s="39"/>
      <c r="B191" s="39"/>
      <c r="C191" s="39"/>
      <c r="D191" s="39"/>
      <c r="E191" s="70"/>
      <c r="F191" s="39"/>
      <c r="G191" s="39"/>
      <c r="H191" s="39"/>
      <c r="I191" s="39"/>
      <c r="J191" s="39"/>
      <c r="K191" s="39"/>
      <c r="L191" s="39"/>
      <c r="M191" s="39"/>
      <c r="N191" s="39"/>
      <c r="O191" s="39"/>
      <c r="P191" s="39"/>
      <c r="Q191" s="39"/>
      <c r="R191" s="39"/>
      <c r="S191" s="39"/>
      <c r="T191" s="39"/>
      <c r="U191" s="39"/>
      <c r="V191" s="39"/>
      <c r="W191" s="39"/>
      <c r="X191" s="39"/>
      <c r="Y191" s="39"/>
      <c r="Z191" s="39"/>
      <c r="AA191" s="39"/>
    </row>
    <row r="192" spans="1:27" ht="111" customHeight="1">
      <c r="A192" s="39"/>
      <c r="B192" s="39"/>
      <c r="C192" s="39"/>
      <c r="D192" s="39"/>
      <c r="E192" s="70"/>
      <c r="F192" s="39"/>
      <c r="G192" s="39"/>
      <c r="H192" s="39"/>
      <c r="I192" s="39"/>
      <c r="J192" s="39"/>
      <c r="K192" s="39"/>
      <c r="L192" s="39"/>
      <c r="M192" s="39"/>
      <c r="N192" s="39"/>
      <c r="O192" s="39"/>
      <c r="P192" s="39"/>
      <c r="Q192" s="39"/>
      <c r="R192" s="39"/>
      <c r="S192" s="39"/>
      <c r="T192" s="39"/>
      <c r="U192" s="39"/>
      <c r="V192" s="39"/>
      <c r="W192" s="39"/>
      <c r="X192" s="39"/>
      <c r="Y192" s="39"/>
      <c r="Z192" s="39"/>
      <c r="AA192" s="39"/>
    </row>
    <row r="193" spans="1:27" ht="111" customHeight="1">
      <c r="A193" s="39"/>
      <c r="B193" s="39"/>
      <c r="C193" s="39"/>
      <c r="D193" s="39"/>
      <c r="E193" s="70"/>
      <c r="F193" s="39"/>
      <c r="G193" s="39"/>
      <c r="H193" s="39"/>
      <c r="I193" s="39"/>
      <c r="J193" s="39"/>
      <c r="K193" s="39"/>
      <c r="L193" s="39"/>
      <c r="M193" s="39"/>
      <c r="N193" s="39"/>
      <c r="O193" s="39"/>
      <c r="P193" s="39"/>
      <c r="Q193" s="39"/>
      <c r="R193" s="39"/>
      <c r="S193" s="39"/>
      <c r="T193" s="39"/>
      <c r="U193" s="39"/>
      <c r="V193" s="39"/>
      <c r="W193" s="39"/>
      <c r="X193" s="39"/>
      <c r="Y193" s="39"/>
      <c r="Z193" s="39"/>
      <c r="AA193" s="39"/>
    </row>
    <row r="194" spans="1:27" ht="111" customHeight="1">
      <c r="A194" s="39"/>
      <c r="B194" s="39"/>
      <c r="C194" s="39"/>
      <c r="D194" s="39"/>
      <c r="E194" s="70"/>
      <c r="F194" s="39"/>
      <c r="G194" s="39"/>
      <c r="H194" s="39"/>
      <c r="I194" s="39"/>
      <c r="J194" s="39"/>
      <c r="K194" s="39"/>
      <c r="L194" s="39"/>
      <c r="M194" s="39"/>
      <c r="N194" s="39"/>
      <c r="O194" s="39"/>
      <c r="P194" s="39"/>
      <c r="Q194" s="39"/>
      <c r="R194" s="39"/>
      <c r="S194" s="39"/>
      <c r="T194" s="39"/>
      <c r="U194" s="39"/>
      <c r="V194" s="39"/>
      <c r="W194" s="39"/>
      <c r="X194" s="39"/>
      <c r="Y194" s="39"/>
      <c r="Z194" s="39"/>
      <c r="AA194" s="39"/>
    </row>
    <row r="195" spans="1:27" ht="111" customHeight="1">
      <c r="A195" s="39"/>
      <c r="B195" s="39"/>
      <c r="C195" s="39"/>
      <c r="D195" s="39"/>
      <c r="E195" s="70"/>
      <c r="F195" s="39"/>
      <c r="G195" s="39"/>
      <c r="H195" s="39"/>
      <c r="I195" s="39"/>
      <c r="J195" s="39"/>
      <c r="K195" s="39"/>
      <c r="L195" s="39"/>
      <c r="M195" s="39"/>
      <c r="N195" s="39"/>
      <c r="O195" s="39"/>
      <c r="P195" s="39"/>
      <c r="Q195" s="39"/>
      <c r="R195" s="39"/>
      <c r="S195" s="39"/>
      <c r="T195" s="39"/>
      <c r="U195" s="39"/>
      <c r="V195" s="39"/>
      <c r="W195" s="39"/>
      <c r="X195" s="39"/>
      <c r="Y195" s="39"/>
      <c r="Z195" s="39"/>
      <c r="AA195" s="39"/>
    </row>
    <row r="196" spans="1:27" ht="111" customHeight="1">
      <c r="A196" s="39"/>
      <c r="B196" s="39"/>
      <c r="C196" s="39"/>
      <c r="D196" s="39"/>
      <c r="E196" s="70"/>
      <c r="F196" s="39"/>
      <c r="G196" s="39"/>
      <c r="H196" s="39"/>
      <c r="I196" s="39"/>
      <c r="J196" s="39"/>
      <c r="K196" s="39"/>
      <c r="L196" s="39"/>
      <c r="M196" s="39"/>
      <c r="N196" s="39"/>
      <c r="O196" s="39"/>
      <c r="P196" s="39"/>
      <c r="Q196" s="39"/>
      <c r="R196" s="39"/>
      <c r="S196" s="39"/>
      <c r="T196" s="39"/>
      <c r="U196" s="39"/>
      <c r="V196" s="39"/>
      <c r="W196" s="39"/>
      <c r="X196" s="39"/>
      <c r="Y196" s="39"/>
      <c r="Z196" s="39"/>
      <c r="AA196" s="39"/>
    </row>
    <row r="197" spans="1:27" ht="111" customHeight="1">
      <c r="A197" s="39"/>
      <c r="B197" s="39"/>
      <c r="C197" s="39"/>
      <c r="D197" s="39"/>
      <c r="E197" s="70"/>
      <c r="F197" s="39"/>
      <c r="G197" s="39"/>
      <c r="H197" s="39"/>
      <c r="I197" s="39"/>
      <c r="J197" s="39"/>
      <c r="K197" s="39"/>
      <c r="L197" s="39"/>
      <c r="M197" s="39"/>
      <c r="N197" s="39"/>
      <c r="O197" s="39"/>
      <c r="P197" s="39"/>
      <c r="Q197" s="39"/>
      <c r="R197" s="39"/>
      <c r="S197" s="39"/>
      <c r="T197" s="39"/>
      <c r="U197" s="39"/>
      <c r="V197" s="39"/>
      <c r="W197" s="39"/>
      <c r="X197" s="39"/>
      <c r="Y197" s="39"/>
      <c r="Z197" s="39"/>
      <c r="AA197" s="39"/>
    </row>
    <row r="198" spans="1:27" ht="111" customHeight="1">
      <c r="A198" s="39"/>
      <c r="B198" s="39"/>
      <c r="C198" s="39"/>
      <c r="D198" s="39"/>
      <c r="E198" s="70"/>
      <c r="F198" s="39"/>
      <c r="G198" s="39"/>
      <c r="H198" s="39"/>
      <c r="I198" s="39"/>
      <c r="J198" s="39"/>
      <c r="K198" s="39"/>
      <c r="L198" s="39"/>
      <c r="M198" s="39"/>
      <c r="N198" s="39"/>
      <c r="O198" s="39"/>
      <c r="P198" s="39"/>
      <c r="Q198" s="39"/>
      <c r="R198" s="39"/>
      <c r="S198" s="39"/>
      <c r="T198" s="39"/>
      <c r="U198" s="39"/>
      <c r="V198" s="39"/>
      <c r="W198" s="39"/>
      <c r="X198" s="39"/>
      <c r="Y198" s="39"/>
      <c r="Z198" s="39"/>
      <c r="AA198" s="39"/>
    </row>
    <row r="199" spans="1:27" ht="111" customHeight="1">
      <c r="A199" s="39"/>
      <c r="B199" s="39"/>
      <c r="C199" s="39"/>
      <c r="D199" s="39"/>
      <c r="E199" s="70"/>
      <c r="F199" s="39"/>
      <c r="G199" s="39"/>
      <c r="H199" s="39"/>
      <c r="I199" s="39"/>
      <c r="J199" s="39"/>
      <c r="K199" s="39"/>
      <c r="L199" s="39"/>
      <c r="M199" s="39"/>
      <c r="N199" s="39"/>
      <c r="O199" s="39"/>
      <c r="P199" s="39"/>
      <c r="Q199" s="39"/>
      <c r="R199" s="39"/>
      <c r="S199" s="39"/>
      <c r="T199" s="39"/>
      <c r="U199" s="39"/>
      <c r="V199" s="39"/>
      <c r="W199" s="39"/>
      <c r="X199" s="39"/>
      <c r="Y199" s="39"/>
      <c r="Z199" s="39"/>
      <c r="AA199" s="39"/>
    </row>
    <row r="200" spans="1:27" ht="111" customHeight="1">
      <c r="A200" s="39"/>
      <c r="B200" s="39"/>
      <c r="C200" s="39"/>
      <c r="D200" s="39"/>
      <c r="E200" s="70"/>
      <c r="F200" s="39"/>
      <c r="G200" s="39"/>
      <c r="H200" s="39"/>
      <c r="I200" s="39"/>
      <c r="J200" s="39"/>
      <c r="K200" s="39"/>
      <c r="L200" s="39"/>
      <c r="M200" s="39"/>
      <c r="N200" s="39"/>
      <c r="O200" s="39"/>
      <c r="P200" s="39"/>
      <c r="Q200" s="39"/>
      <c r="R200" s="39"/>
      <c r="S200" s="39"/>
      <c r="T200" s="39"/>
      <c r="U200" s="39"/>
      <c r="V200" s="39"/>
      <c r="W200" s="39"/>
      <c r="X200" s="39"/>
      <c r="Y200" s="39"/>
      <c r="Z200" s="39"/>
      <c r="AA200" s="39"/>
    </row>
    <row r="201" spans="1:27" ht="111" customHeight="1">
      <c r="A201" s="39"/>
      <c r="B201" s="39"/>
      <c r="C201" s="39"/>
      <c r="D201" s="39"/>
      <c r="E201" s="70"/>
      <c r="F201" s="39"/>
      <c r="G201" s="39"/>
      <c r="H201" s="39"/>
      <c r="I201" s="39"/>
      <c r="J201" s="39"/>
      <c r="K201" s="39"/>
      <c r="L201" s="39"/>
      <c r="M201" s="39"/>
      <c r="N201" s="39"/>
      <c r="O201" s="39"/>
      <c r="P201" s="39"/>
      <c r="Q201" s="39"/>
      <c r="R201" s="39"/>
      <c r="S201" s="39"/>
      <c r="T201" s="39"/>
      <c r="U201" s="39"/>
      <c r="V201" s="39"/>
      <c r="W201" s="39"/>
      <c r="X201" s="39"/>
      <c r="Y201" s="39"/>
      <c r="Z201" s="39"/>
      <c r="AA201" s="39"/>
    </row>
    <row r="202" spans="1:27" ht="111" customHeight="1">
      <c r="A202" s="39"/>
      <c r="B202" s="39"/>
      <c r="C202" s="39"/>
      <c r="D202" s="39"/>
      <c r="E202" s="70"/>
      <c r="F202" s="39"/>
      <c r="G202" s="39"/>
      <c r="H202" s="39"/>
      <c r="I202" s="39"/>
      <c r="J202" s="39"/>
      <c r="K202" s="39"/>
      <c r="L202" s="39"/>
      <c r="M202" s="39"/>
      <c r="N202" s="39"/>
      <c r="O202" s="39"/>
      <c r="P202" s="39"/>
      <c r="Q202" s="39"/>
      <c r="R202" s="39"/>
      <c r="S202" s="39"/>
      <c r="T202" s="39"/>
      <c r="U202" s="39"/>
      <c r="V202" s="39"/>
      <c r="W202" s="39"/>
      <c r="X202" s="39"/>
      <c r="Y202" s="39"/>
      <c r="Z202" s="39"/>
      <c r="AA202" s="39"/>
    </row>
    <row r="203" spans="1:27" ht="111" customHeight="1">
      <c r="A203" s="39"/>
      <c r="B203" s="39"/>
      <c r="C203" s="39"/>
      <c r="D203" s="39"/>
      <c r="E203" s="70"/>
      <c r="F203" s="39"/>
      <c r="G203" s="39"/>
      <c r="H203" s="39"/>
      <c r="I203" s="39"/>
      <c r="J203" s="39"/>
      <c r="K203" s="39"/>
      <c r="L203" s="39"/>
      <c r="M203" s="39"/>
      <c r="N203" s="39"/>
      <c r="O203" s="39"/>
      <c r="P203" s="39"/>
      <c r="Q203" s="39"/>
      <c r="R203" s="39"/>
      <c r="S203" s="39"/>
      <c r="T203" s="39"/>
      <c r="U203" s="39"/>
      <c r="V203" s="39"/>
      <c r="W203" s="39"/>
      <c r="X203" s="39"/>
      <c r="Y203" s="39"/>
      <c r="Z203" s="39"/>
      <c r="AA203" s="39"/>
    </row>
    <row r="204" spans="1:27" ht="111" customHeight="1">
      <c r="A204" s="39"/>
      <c r="B204" s="39"/>
      <c r="C204" s="39"/>
      <c r="D204" s="39"/>
      <c r="E204" s="70"/>
      <c r="F204" s="39"/>
      <c r="G204" s="39"/>
      <c r="H204" s="39"/>
      <c r="I204" s="39"/>
      <c r="J204" s="39"/>
      <c r="K204" s="39"/>
      <c r="L204" s="39"/>
      <c r="M204" s="39"/>
      <c r="N204" s="39"/>
      <c r="O204" s="39"/>
      <c r="P204" s="39"/>
      <c r="Q204" s="39"/>
      <c r="R204" s="39"/>
      <c r="S204" s="39"/>
      <c r="T204" s="39"/>
      <c r="U204" s="39"/>
      <c r="V204" s="39"/>
      <c r="W204" s="39"/>
      <c r="X204" s="39"/>
      <c r="Y204" s="39"/>
      <c r="Z204" s="39"/>
      <c r="AA204" s="39"/>
    </row>
    <row r="205" spans="1:27" ht="111" customHeight="1">
      <c r="A205" s="39"/>
      <c r="B205" s="39"/>
      <c r="C205" s="39"/>
      <c r="D205" s="39"/>
      <c r="E205" s="70"/>
      <c r="F205" s="39"/>
      <c r="G205" s="39"/>
      <c r="H205" s="39"/>
      <c r="I205" s="39"/>
      <c r="J205" s="39"/>
      <c r="K205" s="39"/>
      <c r="L205" s="39"/>
      <c r="M205" s="39"/>
      <c r="N205" s="39"/>
      <c r="O205" s="39"/>
      <c r="P205" s="39"/>
      <c r="Q205" s="39"/>
      <c r="R205" s="39"/>
      <c r="S205" s="39"/>
      <c r="T205" s="39"/>
      <c r="U205" s="39"/>
      <c r="V205" s="39"/>
      <c r="W205" s="39"/>
      <c r="X205" s="39"/>
      <c r="Y205" s="39"/>
      <c r="Z205" s="39"/>
      <c r="AA205" s="39"/>
    </row>
    <row r="206" spans="1:27" ht="111" customHeight="1">
      <c r="A206" s="39"/>
      <c r="B206" s="39"/>
      <c r="C206" s="39"/>
      <c r="D206" s="39"/>
      <c r="E206" s="70"/>
      <c r="F206" s="39"/>
      <c r="G206" s="39"/>
      <c r="H206" s="39"/>
      <c r="I206" s="39"/>
      <c r="J206" s="39"/>
      <c r="K206" s="39"/>
      <c r="L206" s="39"/>
      <c r="M206" s="39"/>
      <c r="N206" s="39"/>
      <c r="O206" s="39"/>
      <c r="P206" s="39"/>
      <c r="Q206" s="39"/>
      <c r="R206" s="39"/>
      <c r="S206" s="39"/>
      <c r="T206" s="39"/>
      <c r="U206" s="39"/>
      <c r="V206" s="39"/>
      <c r="W206" s="39"/>
      <c r="X206" s="39"/>
      <c r="Y206" s="39"/>
      <c r="Z206" s="39"/>
      <c r="AA206" s="39"/>
    </row>
    <row r="207" spans="1:27" ht="111" customHeight="1">
      <c r="A207" s="39"/>
      <c r="B207" s="39"/>
      <c r="C207" s="39"/>
      <c r="D207" s="39"/>
      <c r="E207" s="70"/>
      <c r="F207" s="39"/>
      <c r="G207" s="39"/>
      <c r="H207" s="39"/>
      <c r="I207" s="39"/>
      <c r="J207" s="39"/>
      <c r="K207" s="39"/>
      <c r="L207" s="39"/>
      <c r="M207" s="39"/>
      <c r="N207" s="39"/>
      <c r="O207" s="39"/>
      <c r="P207" s="39"/>
      <c r="Q207" s="39"/>
      <c r="R207" s="39"/>
      <c r="S207" s="39"/>
      <c r="T207" s="39"/>
      <c r="U207" s="39"/>
      <c r="V207" s="39"/>
      <c r="W207" s="39"/>
      <c r="X207" s="39"/>
      <c r="Y207" s="39"/>
      <c r="Z207" s="39"/>
      <c r="AA207" s="39"/>
    </row>
    <row r="208" spans="1:27" ht="111" customHeight="1">
      <c r="A208" s="39"/>
      <c r="B208" s="39"/>
      <c r="C208" s="39"/>
      <c r="D208" s="39"/>
      <c r="E208" s="70"/>
      <c r="F208" s="39"/>
      <c r="G208" s="39"/>
      <c r="H208" s="39"/>
      <c r="I208" s="39"/>
      <c r="J208" s="39"/>
      <c r="K208" s="39"/>
      <c r="L208" s="39"/>
      <c r="M208" s="39"/>
      <c r="N208" s="39"/>
      <c r="O208" s="39"/>
      <c r="P208" s="39"/>
      <c r="Q208" s="39"/>
      <c r="R208" s="39"/>
      <c r="S208" s="39"/>
      <c r="T208" s="39"/>
      <c r="U208" s="39"/>
      <c r="V208" s="39"/>
      <c r="W208" s="39"/>
      <c r="X208" s="39"/>
      <c r="Y208" s="39"/>
      <c r="Z208" s="39"/>
      <c r="AA208" s="39"/>
    </row>
    <row r="209" spans="1:27" ht="111" customHeight="1">
      <c r="A209" s="39"/>
      <c r="B209" s="39"/>
      <c r="C209" s="39"/>
      <c r="D209" s="39"/>
      <c r="E209" s="70"/>
      <c r="F209" s="39"/>
      <c r="G209" s="39"/>
      <c r="H209" s="39"/>
      <c r="I209" s="39"/>
      <c r="J209" s="39"/>
      <c r="K209" s="39"/>
      <c r="L209" s="39"/>
      <c r="M209" s="39"/>
      <c r="N209" s="39"/>
      <c r="O209" s="39"/>
      <c r="P209" s="39"/>
      <c r="Q209" s="39"/>
      <c r="R209" s="39"/>
      <c r="S209" s="39"/>
      <c r="T209" s="39"/>
      <c r="U209" s="39"/>
      <c r="V209" s="39"/>
      <c r="W209" s="39"/>
      <c r="X209" s="39"/>
      <c r="Y209" s="39"/>
      <c r="Z209" s="39"/>
      <c r="AA209" s="39"/>
    </row>
    <row r="210" spans="1:27" ht="111" customHeight="1">
      <c r="A210" s="39"/>
      <c r="B210" s="39"/>
      <c r="C210" s="39"/>
      <c r="D210" s="39"/>
      <c r="E210" s="70"/>
      <c r="F210" s="39"/>
      <c r="G210" s="39"/>
      <c r="H210" s="39"/>
      <c r="I210" s="39"/>
      <c r="J210" s="39"/>
      <c r="K210" s="39"/>
      <c r="L210" s="39"/>
      <c r="M210" s="39"/>
      <c r="N210" s="39"/>
      <c r="O210" s="39"/>
      <c r="P210" s="39"/>
      <c r="Q210" s="39"/>
      <c r="R210" s="39"/>
      <c r="S210" s="39"/>
      <c r="T210" s="39"/>
      <c r="U210" s="39"/>
      <c r="V210" s="39"/>
      <c r="W210" s="39"/>
      <c r="X210" s="39"/>
      <c r="Y210" s="39"/>
      <c r="Z210" s="39"/>
      <c r="AA210" s="39"/>
    </row>
    <row r="211" spans="1:27" ht="111" customHeight="1">
      <c r="A211" s="39"/>
      <c r="B211" s="39"/>
      <c r="C211" s="39"/>
      <c r="D211" s="39"/>
      <c r="E211" s="70"/>
      <c r="F211" s="39"/>
      <c r="G211" s="39"/>
      <c r="H211" s="39"/>
      <c r="I211" s="39"/>
      <c r="J211" s="39"/>
      <c r="K211" s="39"/>
      <c r="L211" s="39"/>
      <c r="M211" s="39"/>
      <c r="N211" s="39"/>
      <c r="O211" s="39"/>
      <c r="P211" s="39"/>
      <c r="Q211" s="39"/>
      <c r="R211" s="39"/>
      <c r="S211" s="39"/>
      <c r="T211" s="39"/>
      <c r="U211" s="39"/>
      <c r="V211" s="39"/>
      <c r="W211" s="39"/>
      <c r="X211" s="39"/>
      <c r="Y211" s="39"/>
      <c r="Z211" s="39"/>
      <c r="AA211" s="39"/>
    </row>
    <row r="212" spans="1:27" ht="111" customHeight="1">
      <c r="A212" s="39"/>
      <c r="B212" s="39"/>
      <c r="C212" s="39"/>
      <c r="D212" s="39"/>
      <c r="E212" s="70"/>
      <c r="F212" s="39"/>
      <c r="G212" s="39"/>
      <c r="H212" s="39"/>
      <c r="I212" s="39"/>
      <c r="J212" s="39"/>
      <c r="K212" s="39"/>
      <c r="L212" s="39"/>
      <c r="M212" s="39"/>
      <c r="N212" s="39"/>
      <c r="O212" s="39"/>
      <c r="P212" s="39"/>
      <c r="Q212" s="39"/>
      <c r="R212" s="39"/>
      <c r="S212" s="39"/>
      <c r="T212" s="39"/>
      <c r="U212" s="39"/>
      <c r="V212" s="39"/>
      <c r="W212" s="39"/>
      <c r="X212" s="39"/>
      <c r="Y212" s="39"/>
      <c r="Z212" s="39"/>
      <c r="AA212" s="39"/>
    </row>
    <row r="213" spans="1:27" ht="111" customHeight="1">
      <c r="A213" s="39"/>
      <c r="B213" s="39"/>
      <c r="C213" s="39"/>
      <c r="D213" s="39"/>
      <c r="E213" s="70"/>
      <c r="F213" s="39"/>
      <c r="G213" s="39"/>
      <c r="H213" s="39"/>
      <c r="I213" s="39"/>
      <c r="J213" s="39"/>
      <c r="K213" s="39"/>
      <c r="L213" s="39"/>
      <c r="M213" s="39"/>
      <c r="N213" s="39"/>
      <c r="O213" s="39"/>
      <c r="P213" s="39"/>
      <c r="Q213" s="39"/>
      <c r="R213" s="39"/>
      <c r="S213" s="39"/>
      <c r="T213" s="39"/>
      <c r="U213" s="39"/>
      <c r="V213" s="39"/>
      <c r="W213" s="39"/>
      <c r="X213" s="39"/>
      <c r="Y213" s="39"/>
      <c r="Z213" s="39"/>
      <c r="AA213" s="39"/>
    </row>
    <row r="214" spans="1:27" ht="111" customHeight="1">
      <c r="A214" s="39"/>
      <c r="B214" s="39"/>
      <c r="C214" s="39"/>
      <c r="D214" s="39"/>
      <c r="E214" s="70"/>
      <c r="F214" s="39"/>
      <c r="G214" s="39"/>
      <c r="H214" s="39"/>
      <c r="I214" s="39"/>
      <c r="J214" s="39"/>
      <c r="K214" s="39"/>
      <c r="L214" s="39"/>
      <c r="M214" s="39"/>
      <c r="N214" s="39"/>
      <c r="O214" s="39"/>
      <c r="P214" s="39"/>
      <c r="Q214" s="39"/>
      <c r="R214" s="39"/>
      <c r="S214" s="39"/>
      <c r="T214" s="39"/>
      <c r="U214" s="39"/>
      <c r="V214" s="39"/>
      <c r="W214" s="39"/>
      <c r="X214" s="39"/>
      <c r="Y214" s="39"/>
      <c r="Z214" s="39"/>
      <c r="AA214" s="39"/>
    </row>
    <row r="215" spans="1:27" ht="111" customHeight="1">
      <c r="A215" s="39"/>
      <c r="B215" s="39"/>
      <c r="C215" s="39"/>
      <c r="D215" s="39"/>
      <c r="E215" s="70"/>
      <c r="F215" s="39"/>
      <c r="G215" s="39"/>
      <c r="H215" s="39"/>
      <c r="I215" s="39"/>
      <c r="J215" s="39"/>
      <c r="K215" s="39"/>
      <c r="L215" s="39"/>
      <c r="M215" s="39"/>
      <c r="N215" s="39"/>
      <c r="O215" s="39"/>
      <c r="P215" s="39"/>
      <c r="Q215" s="39"/>
      <c r="R215" s="39"/>
      <c r="S215" s="39"/>
      <c r="T215" s="39"/>
      <c r="U215" s="39"/>
      <c r="V215" s="39"/>
      <c r="W215" s="39"/>
      <c r="X215" s="39"/>
      <c r="Y215" s="39"/>
      <c r="Z215" s="39"/>
      <c r="AA215" s="39"/>
    </row>
    <row r="216" spans="1:27" ht="111" customHeight="1">
      <c r="A216" s="39"/>
      <c r="B216" s="39"/>
      <c r="C216" s="39"/>
      <c r="D216" s="39"/>
      <c r="E216" s="70"/>
      <c r="F216" s="39"/>
      <c r="G216" s="39"/>
      <c r="H216" s="39"/>
      <c r="I216" s="39"/>
      <c r="J216" s="39"/>
      <c r="K216" s="39"/>
      <c r="L216" s="39"/>
      <c r="M216" s="39"/>
      <c r="N216" s="39"/>
      <c r="O216" s="39"/>
      <c r="P216" s="39"/>
      <c r="Q216" s="39"/>
      <c r="R216" s="39"/>
      <c r="S216" s="39"/>
      <c r="T216" s="39"/>
      <c r="U216" s="39"/>
      <c r="V216" s="39"/>
      <c r="W216" s="39"/>
      <c r="X216" s="39"/>
      <c r="Y216" s="39"/>
      <c r="Z216" s="39"/>
      <c r="AA216" s="39"/>
    </row>
    <row r="217" spans="1:27" ht="111" customHeight="1">
      <c r="A217" s="39"/>
      <c r="B217" s="39"/>
      <c r="C217" s="39"/>
      <c r="D217" s="39"/>
      <c r="E217" s="70"/>
      <c r="F217" s="39"/>
      <c r="G217" s="39"/>
      <c r="H217" s="39"/>
      <c r="I217" s="39"/>
      <c r="J217" s="39"/>
      <c r="K217" s="39"/>
      <c r="L217" s="39"/>
      <c r="M217" s="39"/>
      <c r="N217" s="39"/>
      <c r="O217" s="39"/>
      <c r="P217" s="39"/>
      <c r="Q217" s="39"/>
      <c r="R217" s="39"/>
      <c r="S217" s="39"/>
      <c r="T217" s="39"/>
      <c r="U217" s="39"/>
      <c r="V217" s="39"/>
      <c r="W217" s="39"/>
      <c r="X217" s="39"/>
      <c r="Y217" s="39"/>
      <c r="Z217" s="39"/>
      <c r="AA217" s="39"/>
    </row>
    <row r="218" spans="1:27" ht="111" customHeight="1">
      <c r="A218" s="39"/>
      <c r="B218" s="39"/>
      <c r="C218" s="39"/>
      <c r="D218" s="39"/>
      <c r="E218" s="70"/>
      <c r="F218" s="39"/>
      <c r="G218" s="39"/>
      <c r="H218" s="39"/>
      <c r="I218" s="39"/>
      <c r="J218" s="39"/>
      <c r="K218" s="39"/>
      <c r="L218" s="39"/>
      <c r="M218" s="39"/>
      <c r="N218" s="39"/>
      <c r="O218" s="39"/>
      <c r="P218" s="39"/>
      <c r="Q218" s="39"/>
      <c r="R218" s="39"/>
      <c r="S218" s="39"/>
      <c r="T218" s="39"/>
      <c r="U218" s="39"/>
      <c r="V218" s="39"/>
      <c r="W218" s="39"/>
      <c r="X218" s="39"/>
      <c r="Y218" s="39"/>
      <c r="Z218" s="39"/>
      <c r="AA218" s="39"/>
    </row>
    <row r="219" spans="1:27" ht="111" customHeight="1">
      <c r="A219" s="39"/>
      <c r="B219" s="39"/>
      <c r="C219" s="39"/>
      <c r="D219" s="39"/>
      <c r="E219" s="70"/>
      <c r="F219" s="39"/>
      <c r="G219" s="39"/>
      <c r="H219" s="39"/>
      <c r="I219" s="39"/>
      <c r="J219" s="39"/>
      <c r="K219" s="39"/>
      <c r="L219" s="39"/>
      <c r="M219" s="39"/>
      <c r="N219" s="39"/>
      <c r="O219" s="39"/>
      <c r="P219" s="39"/>
      <c r="Q219" s="39"/>
      <c r="R219" s="39"/>
      <c r="S219" s="39"/>
      <c r="T219" s="39"/>
      <c r="U219" s="39"/>
      <c r="V219" s="39"/>
      <c r="W219" s="39"/>
      <c r="X219" s="39"/>
      <c r="Y219" s="39"/>
      <c r="Z219" s="39"/>
      <c r="AA219" s="39"/>
    </row>
    <row r="220" spans="1:27" ht="111" customHeight="1">
      <c r="A220" s="39"/>
      <c r="B220" s="39"/>
      <c r="C220" s="39"/>
      <c r="D220" s="39"/>
      <c r="E220" s="70"/>
      <c r="F220" s="39"/>
      <c r="G220" s="39"/>
      <c r="H220" s="39"/>
      <c r="I220" s="39"/>
      <c r="J220" s="39"/>
      <c r="K220" s="39"/>
      <c r="L220" s="39"/>
      <c r="M220" s="39"/>
      <c r="N220" s="39"/>
      <c r="O220" s="39"/>
      <c r="P220" s="39"/>
      <c r="Q220" s="39"/>
      <c r="R220" s="39"/>
      <c r="S220" s="39"/>
      <c r="T220" s="39"/>
      <c r="U220" s="39"/>
      <c r="V220" s="39"/>
      <c r="W220" s="39"/>
      <c r="X220" s="39"/>
      <c r="Y220" s="39"/>
      <c r="Z220" s="39"/>
      <c r="AA220" s="39"/>
    </row>
    <row r="221" spans="1:27" ht="111" customHeight="1">
      <c r="A221" s="39"/>
      <c r="B221" s="39"/>
      <c r="C221" s="39"/>
      <c r="D221" s="39"/>
      <c r="E221" s="70"/>
      <c r="F221" s="39"/>
      <c r="G221" s="39"/>
      <c r="H221" s="39"/>
      <c r="I221" s="39"/>
      <c r="J221" s="39"/>
      <c r="K221" s="39"/>
      <c r="L221" s="39"/>
      <c r="M221" s="39"/>
      <c r="N221" s="39"/>
      <c r="O221" s="39"/>
      <c r="P221" s="39"/>
      <c r="Q221" s="39"/>
      <c r="R221" s="39"/>
      <c r="S221" s="39"/>
      <c r="T221" s="39"/>
      <c r="U221" s="39"/>
      <c r="V221" s="39"/>
      <c r="W221" s="39"/>
      <c r="X221" s="39"/>
      <c r="Y221" s="39"/>
      <c r="Z221" s="39"/>
      <c r="AA221" s="39"/>
    </row>
    <row r="222" spans="1:27" ht="111" customHeight="1">
      <c r="A222" s="39"/>
      <c r="B222" s="39"/>
      <c r="C222" s="39"/>
      <c r="D222" s="39"/>
      <c r="E222" s="70"/>
      <c r="F222" s="39"/>
      <c r="G222" s="39"/>
      <c r="H222" s="39"/>
      <c r="I222" s="39"/>
      <c r="J222" s="39"/>
      <c r="K222" s="39"/>
      <c r="L222" s="39"/>
      <c r="M222" s="39"/>
      <c r="N222" s="39"/>
      <c r="O222" s="39"/>
      <c r="P222" s="39"/>
      <c r="Q222" s="39"/>
      <c r="R222" s="39"/>
      <c r="S222" s="39"/>
      <c r="T222" s="39"/>
      <c r="U222" s="39"/>
      <c r="V222" s="39"/>
      <c r="W222" s="39"/>
      <c r="X222" s="39"/>
      <c r="Y222" s="39"/>
      <c r="Z222" s="39"/>
      <c r="AA222" s="39"/>
    </row>
    <row r="223" spans="1:27" ht="111" customHeight="1">
      <c r="A223" s="39"/>
      <c r="B223" s="39"/>
      <c r="C223" s="39"/>
      <c r="D223" s="39"/>
      <c r="E223" s="70"/>
      <c r="F223" s="39"/>
      <c r="G223" s="39"/>
      <c r="H223" s="39"/>
      <c r="I223" s="39"/>
      <c r="J223" s="39"/>
      <c r="K223" s="39"/>
      <c r="L223" s="39"/>
      <c r="M223" s="39"/>
      <c r="N223" s="39"/>
      <c r="O223" s="39"/>
      <c r="P223" s="39"/>
      <c r="Q223" s="39"/>
      <c r="R223" s="39"/>
      <c r="S223" s="39"/>
      <c r="T223" s="39"/>
      <c r="U223" s="39"/>
      <c r="V223" s="39"/>
      <c r="W223" s="39"/>
      <c r="X223" s="39"/>
      <c r="Y223" s="39"/>
      <c r="Z223" s="39"/>
      <c r="AA223" s="39"/>
    </row>
    <row r="224" spans="1:27" ht="111" customHeight="1">
      <c r="A224" s="39"/>
      <c r="B224" s="39"/>
      <c r="C224" s="39"/>
      <c r="D224" s="39"/>
      <c r="E224" s="70"/>
      <c r="F224" s="39"/>
      <c r="G224" s="39"/>
      <c r="H224" s="39"/>
      <c r="I224" s="39"/>
      <c r="J224" s="39"/>
      <c r="K224" s="39"/>
      <c r="L224" s="39"/>
      <c r="M224" s="39"/>
      <c r="N224" s="39"/>
      <c r="O224" s="39"/>
      <c r="P224" s="39"/>
      <c r="Q224" s="39"/>
      <c r="R224" s="39"/>
      <c r="S224" s="39"/>
      <c r="T224" s="39"/>
      <c r="U224" s="39"/>
      <c r="V224" s="39"/>
      <c r="W224" s="39"/>
      <c r="X224" s="39"/>
      <c r="Y224" s="39"/>
      <c r="Z224" s="39"/>
      <c r="AA224" s="39"/>
    </row>
    <row r="225" spans="1:27" ht="111" customHeight="1">
      <c r="A225" s="39"/>
      <c r="B225" s="39"/>
      <c r="C225" s="39"/>
      <c r="D225" s="39"/>
      <c r="E225" s="70"/>
      <c r="F225" s="39"/>
      <c r="G225" s="39"/>
      <c r="H225" s="39"/>
      <c r="I225" s="39"/>
      <c r="J225" s="39"/>
      <c r="K225" s="39"/>
      <c r="L225" s="39"/>
      <c r="M225" s="39"/>
      <c r="N225" s="39"/>
      <c r="O225" s="39"/>
      <c r="P225" s="39"/>
      <c r="Q225" s="39"/>
      <c r="R225" s="39"/>
      <c r="S225" s="39"/>
      <c r="T225" s="39"/>
      <c r="U225" s="39"/>
      <c r="V225" s="39"/>
      <c r="W225" s="39"/>
      <c r="X225" s="39"/>
      <c r="Y225" s="39"/>
      <c r="Z225" s="39"/>
      <c r="AA225" s="39"/>
    </row>
    <row r="226" spans="1:27" ht="111" customHeight="1">
      <c r="A226" s="39"/>
      <c r="B226" s="39"/>
      <c r="C226" s="39"/>
      <c r="D226" s="39"/>
      <c r="E226" s="70"/>
      <c r="F226" s="39"/>
      <c r="G226" s="39"/>
      <c r="H226" s="39"/>
      <c r="I226" s="39"/>
      <c r="J226" s="39"/>
      <c r="K226" s="39"/>
      <c r="L226" s="39"/>
      <c r="M226" s="39"/>
      <c r="N226" s="39"/>
      <c r="O226" s="39"/>
      <c r="P226" s="39"/>
      <c r="Q226" s="39"/>
      <c r="R226" s="39"/>
      <c r="S226" s="39"/>
      <c r="T226" s="39"/>
      <c r="U226" s="39"/>
      <c r="V226" s="39"/>
      <c r="W226" s="39"/>
      <c r="X226" s="39"/>
      <c r="Y226" s="39"/>
      <c r="Z226" s="39"/>
      <c r="AA226" s="39"/>
    </row>
    <row r="227" spans="1:27" ht="111" customHeight="1">
      <c r="A227" s="39"/>
      <c r="B227" s="39"/>
      <c r="C227" s="39"/>
      <c r="D227" s="39"/>
      <c r="E227" s="70"/>
      <c r="F227" s="39"/>
      <c r="G227" s="39"/>
      <c r="H227" s="39"/>
      <c r="I227" s="39"/>
      <c r="J227" s="39"/>
      <c r="K227" s="39"/>
      <c r="L227" s="39"/>
      <c r="M227" s="39"/>
      <c r="N227" s="39"/>
      <c r="O227" s="39"/>
      <c r="P227" s="39"/>
      <c r="Q227" s="39"/>
      <c r="R227" s="39"/>
      <c r="S227" s="39"/>
      <c r="T227" s="39"/>
      <c r="U227" s="39"/>
      <c r="V227" s="39"/>
      <c r="W227" s="39"/>
      <c r="X227" s="39"/>
      <c r="Y227" s="39"/>
      <c r="Z227" s="39"/>
      <c r="AA227" s="39"/>
    </row>
    <row r="228" spans="1:27" ht="111" customHeight="1">
      <c r="A228" s="39"/>
      <c r="B228" s="39"/>
      <c r="C228" s="39"/>
      <c r="D228" s="39"/>
      <c r="E228" s="70"/>
      <c r="F228" s="39"/>
      <c r="G228" s="39"/>
      <c r="H228" s="39"/>
      <c r="I228" s="39"/>
      <c r="J228" s="39"/>
      <c r="K228" s="39"/>
      <c r="L228" s="39"/>
      <c r="M228" s="39"/>
      <c r="N228" s="39"/>
      <c r="O228" s="39"/>
      <c r="P228" s="39"/>
      <c r="Q228" s="39"/>
      <c r="R228" s="39"/>
      <c r="S228" s="39"/>
      <c r="T228" s="39"/>
      <c r="U228" s="39"/>
      <c r="V228" s="39"/>
      <c r="W228" s="39"/>
      <c r="X228" s="39"/>
      <c r="Y228" s="39"/>
      <c r="Z228" s="39"/>
      <c r="AA228" s="39"/>
    </row>
    <row r="229" spans="1:27" ht="111" customHeight="1">
      <c r="A229" s="39"/>
      <c r="B229" s="39"/>
      <c r="C229" s="39"/>
      <c r="D229" s="39"/>
      <c r="E229" s="70"/>
      <c r="F229" s="39"/>
      <c r="G229" s="39"/>
      <c r="H229" s="39"/>
      <c r="I229" s="39"/>
      <c r="J229" s="39"/>
      <c r="K229" s="39"/>
      <c r="L229" s="39"/>
      <c r="M229" s="39"/>
      <c r="N229" s="39"/>
      <c r="O229" s="39"/>
      <c r="P229" s="39"/>
      <c r="Q229" s="39"/>
      <c r="R229" s="39"/>
      <c r="S229" s="39"/>
      <c r="T229" s="39"/>
      <c r="U229" s="39"/>
      <c r="V229" s="39"/>
      <c r="W229" s="39"/>
      <c r="X229" s="39"/>
      <c r="Y229" s="39"/>
      <c r="Z229" s="39"/>
      <c r="AA229" s="39"/>
    </row>
    <row r="230" spans="1:27" ht="111" customHeight="1">
      <c r="A230" s="39"/>
      <c r="B230" s="39"/>
      <c r="C230" s="39"/>
      <c r="D230" s="39"/>
      <c r="E230" s="70"/>
      <c r="F230" s="39"/>
      <c r="G230" s="39"/>
      <c r="H230" s="39"/>
      <c r="I230" s="39"/>
      <c r="J230" s="39"/>
      <c r="K230" s="39"/>
      <c r="L230" s="39"/>
      <c r="M230" s="39"/>
      <c r="N230" s="39"/>
      <c r="O230" s="39"/>
      <c r="P230" s="39"/>
      <c r="Q230" s="39"/>
      <c r="R230" s="39"/>
      <c r="S230" s="39"/>
      <c r="T230" s="39"/>
      <c r="U230" s="39"/>
      <c r="V230" s="39"/>
      <c r="W230" s="39"/>
      <c r="X230" s="39"/>
      <c r="Y230" s="39"/>
      <c r="Z230" s="39"/>
      <c r="AA230" s="39"/>
    </row>
    <row r="231" spans="1:27" ht="111" customHeight="1">
      <c r="A231" s="39"/>
      <c r="B231" s="39"/>
      <c r="C231" s="39"/>
      <c r="D231" s="39"/>
      <c r="E231" s="70"/>
      <c r="F231" s="39"/>
      <c r="G231" s="39"/>
      <c r="H231" s="39"/>
      <c r="I231" s="39"/>
      <c r="J231" s="39"/>
      <c r="K231" s="39"/>
      <c r="L231" s="39"/>
      <c r="M231" s="39"/>
      <c r="N231" s="39"/>
      <c r="O231" s="39"/>
      <c r="P231" s="39"/>
      <c r="Q231" s="39"/>
      <c r="R231" s="39"/>
      <c r="S231" s="39"/>
      <c r="T231" s="39"/>
      <c r="U231" s="39"/>
      <c r="V231" s="39"/>
      <c r="W231" s="39"/>
      <c r="X231" s="39"/>
      <c r="Y231" s="39"/>
      <c r="Z231" s="39"/>
      <c r="AA231" s="39"/>
    </row>
    <row r="232" spans="1:27" ht="111" customHeight="1">
      <c r="A232" s="39"/>
      <c r="B232" s="39"/>
      <c r="C232" s="39"/>
      <c r="D232" s="39"/>
      <c r="E232" s="70"/>
      <c r="F232" s="39"/>
      <c r="G232" s="39"/>
      <c r="H232" s="39"/>
      <c r="I232" s="39"/>
      <c r="J232" s="39"/>
      <c r="K232" s="39"/>
      <c r="L232" s="39"/>
      <c r="M232" s="39"/>
      <c r="N232" s="39"/>
      <c r="O232" s="39"/>
      <c r="P232" s="39"/>
      <c r="Q232" s="39"/>
      <c r="R232" s="39"/>
      <c r="S232" s="39"/>
      <c r="T232" s="39"/>
      <c r="U232" s="39"/>
      <c r="V232" s="39"/>
      <c r="W232" s="39"/>
      <c r="X232" s="39"/>
      <c r="Y232" s="39"/>
      <c r="Z232" s="39"/>
      <c r="AA232" s="39"/>
    </row>
    <row r="233" spans="1:27" ht="111" customHeight="1">
      <c r="A233" s="39"/>
      <c r="B233" s="39"/>
      <c r="C233" s="39"/>
      <c r="D233" s="39"/>
      <c r="E233" s="70"/>
      <c r="F233" s="39"/>
      <c r="G233" s="39"/>
      <c r="H233" s="39"/>
      <c r="I233" s="39"/>
      <c r="J233" s="39"/>
      <c r="K233" s="39"/>
      <c r="L233" s="39"/>
      <c r="M233" s="39"/>
      <c r="N233" s="39"/>
      <c r="O233" s="39"/>
      <c r="P233" s="39"/>
      <c r="Q233" s="39"/>
      <c r="R233" s="39"/>
      <c r="S233" s="39"/>
      <c r="T233" s="39"/>
      <c r="U233" s="39"/>
      <c r="V233" s="39"/>
      <c r="W233" s="39"/>
      <c r="X233" s="39"/>
      <c r="Y233" s="39"/>
      <c r="Z233" s="39"/>
      <c r="AA233" s="39"/>
    </row>
    <row r="234" spans="1:27" ht="111" customHeight="1">
      <c r="A234" s="39"/>
      <c r="B234" s="39"/>
      <c r="C234" s="39"/>
      <c r="D234" s="39"/>
      <c r="E234" s="70"/>
      <c r="F234" s="39"/>
      <c r="G234" s="39"/>
      <c r="H234" s="39"/>
      <c r="I234" s="39"/>
      <c r="J234" s="39"/>
      <c r="K234" s="39"/>
      <c r="L234" s="39"/>
      <c r="M234" s="39"/>
      <c r="N234" s="39"/>
      <c r="O234" s="39"/>
      <c r="P234" s="39"/>
      <c r="Q234" s="39"/>
      <c r="R234" s="39"/>
      <c r="S234" s="39"/>
      <c r="T234" s="39"/>
      <c r="U234" s="39"/>
      <c r="V234" s="39"/>
      <c r="W234" s="39"/>
      <c r="X234" s="39"/>
      <c r="Y234" s="39"/>
      <c r="Z234" s="39"/>
      <c r="AA234" s="39"/>
    </row>
    <row r="235" spans="1:27" ht="111" customHeight="1">
      <c r="A235" s="39"/>
      <c r="B235" s="39"/>
      <c r="C235" s="39"/>
      <c r="D235" s="39"/>
      <c r="E235" s="70"/>
      <c r="F235" s="39"/>
      <c r="G235" s="39"/>
      <c r="H235" s="39"/>
      <c r="I235" s="39"/>
      <c r="J235" s="39"/>
      <c r="K235" s="39"/>
      <c r="L235" s="39"/>
      <c r="M235" s="39"/>
      <c r="N235" s="39"/>
      <c r="O235" s="39"/>
      <c r="P235" s="39"/>
      <c r="Q235" s="39"/>
      <c r="R235" s="39"/>
      <c r="S235" s="39"/>
      <c r="T235" s="39"/>
      <c r="U235" s="39"/>
      <c r="V235" s="39"/>
      <c r="W235" s="39"/>
      <c r="X235" s="39"/>
      <c r="Y235" s="39"/>
      <c r="Z235" s="39"/>
      <c r="AA235" s="39"/>
    </row>
    <row r="236" spans="1:27" ht="111" customHeight="1">
      <c r="A236" s="39"/>
      <c r="B236" s="39"/>
      <c r="C236" s="39"/>
      <c r="D236" s="39"/>
      <c r="E236" s="70"/>
      <c r="F236" s="39"/>
      <c r="G236" s="39"/>
      <c r="H236" s="39"/>
      <c r="I236" s="39"/>
      <c r="J236" s="39"/>
      <c r="K236" s="39"/>
      <c r="L236" s="39"/>
      <c r="M236" s="39"/>
      <c r="N236" s="39"/>
      <c r="O236" s="39"/>
      <c r="P236" s="39"/>
      <c r="Q236" s="39"/>
      <c r="R236" s="39"/>
      <c r="S236" s="39"/>
      <c r="T236" s="39"/>
      <c r="U236" s="39"/>
      <c r="V236" s="39"/>
      <c r="W236" s="39"/>
      <c r="X236" s="39"/>
      <c r="Y236" s="39"/>
      <c r="Z236" s="39"/>
      <c r="AA236" s="39"/>
    </row>
    <row r="237" spans="1:27" ht="111" customHeight="1">
      <c r="A237" s="39"/>
      <c r="B237" s="39"/>
      <c r="C237" s="39"/>
      <c r="D237" s="39"/>
      <c r="E237" s="70"/>
      <c r="F237" s="39"/>
      <c r="G237" s="39"/>
      <c r="H237" s="39"/>
      <c r="I237" s="39"/>
      <c r="J237" s="39"/>
      <c r="K237" s="39"/>
      <c r="L237" s="39"/>
      <c r="M237" s="39"/>
      <c r="N237" s="39"/>
      <c r="O237" s="39"/>
      <c r="P237" s="39"/>
      <c r="Q237" s="39"/>
      <c r="R237" s="39"/>
      <c r="S237" s="39"/>
      <c r="T237" s="39"/>
      <c r="U237" s="39"/>
      <c r="V237" s="39"/>
      <c r="W237" s="39"/>
      <c r="X237" s="39"/>
      <c r="Y237" s="39"/>
      <c r="Z237" s="39"/>
      <c r="AA237" s="39"/>
    </row>
    <row r="238" spans="1:27" ht="111" customHeight="1">
      <c r="A238" s="39"/>
      <c r="B238" s="39"/>
      <c r="C238" s="39"/>
      <c r="D238" s="39"/>
      <c r="E238" s="70"/>
      <c r="F238" s="39"/>
      <c r="G238" s="39"/>
      <c r="H238" s="39"/>
      <c r="I238" s="39"/>
      <c r="J238" s="39"/>
      <c r="K238" s="39"/>
      <c r="L238" s="39"/>
      <c r="M238" s="39"/>
      <c r="N238" s="39"/>
      <c r="O238" s="39"/>
      <c r="P238" s="39"/>
      <c r="Q238" s="39"/>
      <c r="R238" s="39"/>
      <c r="S238" s="39"/>
      <c r="T238" s="39"/>
      <c r="U238" s="39"/>
      <c r="V238" s="39"/>
      <c r="W238" s="39"/>
      <c r="X238" s="39"/>
      <c r="Y238" s="39"/>
      <c r="Z238" s="39"/>
      <c r="AA238" s="39"/>
    </row>
    <row r="239" spans="1:27" ht="111" customHeight="1">
      <c r="A239" s="39"/>
      <c r="B239" s="39"/>
      <c r="C239" s="39"/>
      <c r="D239" s="39"/>
      <c r="E239" s="70"/>
      <c r="F239" s="39"/>
      <c r="G239" s="39"/>
      <c r="H239" s="39"/>
      <c r="I239" s="39"/>
      <c r="J239" s="39"/>
      <c r="K239" s="39"/>
      <c r="L239" s="39"/>
      <c r="M239" s="39"/>
      <c r="N239" s="39"/>
      <c r="O239" s="39"/>
      <c r="P239" s="39"/>
      <c r="Q239" s="39"/>
      <c r="R239" s="39"/>
      <c r="S239" s="39"/>
      <c r="T239" s="39"/>
      <c r="U239" s="39"/>
      <c r="V239" s="39"/>
      <c r="W239" s="39"/>
      <c r="X239" s="39"/>
      <c r="Y239" s="39"/>
      <c r="Z239" s="39"/>
      <c r="AA239" s="39"/>
    </row>
    <row r="240" spans="1:27" ht="111" customHeight="1">
      <c r="A240" s="39"/>
      <c r="B240" s="39"/>
      <c r="C240" s="39"/>
      <c r="D240" s="39"/>
      <c r="E240" s="70"/>
      <c r="F240" s="39"/>
      <c r="G240" s="39"/>
      <c r="H240" s="39"/>
      <c r="I240" s="39"/>
      <c r="J240" s="39"/>
      <c r="K240" s="39"/>
      <c r="L240" s="39"/>
      <c r="M240" s="39"/>
      <c r="N240" s="39"/>
      <c r="O240" s="39"/>
      <c r="P240" s="39"/>
      <c r="Q240" s="39"/>
      <c r="R240" s="39"/>
      <c r="S240" s="39"/>
      <c r="T240" s="39"/>
      <c r="U240" s="39"/>
      <c r="V240" s="39"/>
      <c r="W240" s="39"/>
      <c r="X240" s="39"/>
      <c r="Y240" s="39"/>
      <c r="Z240" s="39"/>
      <c r="AA240" s="39"/>
    </row>
    <row r="241" spans="1:27" ht="111" customHeight="1">
      <c r="A241" s="39"/>
      <c r="B241" s="39"/>
      <c r="C241" s="39"/>
      <c r="D241" s="39"/>
      <c r="E241" s="70"/>
      <c r="F241" s="39"/>
      <c r="G241" s="39"/>
      <c r="H241" s="39"/>
      <c r="I241" s="39"/>
      <c r="J241" s="39"/>
      <c r="K241" s="39"/>
      <c r="L241" s="39"/>
      <c r="M241" s="39"/>
      <c r="N241" s="39"/>
      <c r="O241" s="39"/>
      <c r="P241" s="39"/>
      <c r="Q241" s="39"/>
      <c r="R241" s="39"/>
      <c r="S241" s="39"/>
      <c r="T241" s="39"/>
      <c r="U241" s="39"/>
      <c r="V241" s="39"/>
      <c r="W241" s="39"/>
      <c r="X241" s="39"/>
      <c r="Y241" s="39"/>
      <c r="Z241" s="39"/>
      <c r="AA241" s="39"/>
    </row>
    <row r="242" spans="1:27" ht="111" customHeight="1">
      <c r="A242" s="39"/>
      <c r="B242" s="39"/>
      <c r="C242" s="39"/>
      <c r="D242" s="39"/>
      <c r="E242" s="70"/>
      <c r="F242" s="39"/>
      <c r="G242" s="39"/>
      <c r="H242" s="39"/>
      <c r="I242" s="39"/>
      <c r="J242" s="39"/>
      <c r="K242" s="39"/>
      <c r="L242" s="39"/>
      <c r="M242" s="39"/>
      <c r="N242" s="39"/>
      <c r="O242" s="39"/>
      <c r="P242" s="39"/>
      <c r="Q242" s="39"/>
      <c r="R242" s="39"/>
      <c r="S242" s="39"/>
      <c r="T242" s="39"/>
      <c r="U242" s="39"/>
      <c r="V242" s="39"/>
      <c r="W242" s="39"/>
      <c r="X242" s="39"/>
      <c r="Y242" s="39"/>
      <c r="Z242" s="39"/>
      <c r="AA242" s="39"/>
    </row>
    <row r="243" spans="1:27" ht="111" customHeight="1">
      <c r="A243" s="39"/>
      <c r="B243" s="39"/>
      <c r="C243" s="39"/>
      <c r="D243" s="39"/>
      <c r="E243" s="70"/>
      <c r="F243" s="39"/>
      <c r="G243" s="39"/>
      <c r="H243" s="39"/>
      <c r="I243" s="39"/>
      <c r="J243" s="39"/>
      <c r="K243" s="39"/>
      <c r="L243" s="39"/>
      <c r="M243" s="39"/>
      <c r="N243" s="39"/>
      <c r="O243" s="39"/>
      <c r="P243" s="39"/>
      <c r="Q243" s="39"/>
      <c r="R243" s="39"/>
      <c r="S243" s="39"/>
      <c r="T243" s="39"/>
      <c r="U243" s="39"/>
      <c r="V243" s="39"/>
      <c r="W243" s="39"/>
      <c r="X243" s="39"/>
      <c r="Y243" s="39"/>
      <c r="Z243" s="39"/>
      <c r="AA243" s="39"/>
    </row>
    <row r="244" spans="1:27" ht="111" customHeight="1">
      <c r="A244" s="39"/>
      <c r="B244" s="39"/>
      <c r="C244" s="39"/>
      <c r="D244" s="39"/>
      <c r="E244" s="70"/>
      <c r="F244" s="39"/>
      <c r="G244" s="39"/>
      <c r="H244" s="39"/>
      <c r="I244" s="39"/>
      <c r="J244" s="39"/>
      <c r="K244" s="39"/>
      <c r="L244" s="39"/>
      <c r="M244" s="39"/>
      <c r="N244" s="39"/>
      <c r="O244" s="39"/>
      <c r="P244" s="39"/>
      <c r="Q244" s="39"/>
      <c r="R244" s="39"/>
      <c r="S244" s="39"/>
      <c r="T244" s="39"/>
      <c r="U244" s="39"/>
      <c r="V244" s="39"/>
      <c r="W244" s="39"/>
      <c r="X244" s="39"/>
      <c r="Y244" s="39"/>
      <c r="Z244" s="39"/>
      <c r="AA244" s="39"/>
    </row>
    <row r="245" spans="1:27" ht="111" customHeight="1">
      <c r="A245" s="39"/>
      <c r="B245" s="39"/>
      <c r="C245" s="39"/>
      <c r="D245" s="39"/>
      <c r="E245" s="70"/>
      <c r="F245" s="39"/>
      <c r="G245" s="39"/>
      <c r="H245" s="39"/>
      <c r="I245" s="39"/>
      <c r="J245" s="39"/>
      <c r="K245" s="39"/>
      <c r="L245" s="39"/>
      <c r="M245" s="39"/>
      <c r="N245" s="39"/>
      <c r="O245" s="39"/>
      <c r="P245" s="39"/>
      <c r="Q245" s="39"/>
      <c r="R245" s="39"/>
      <c r="S245" s="39"/>
      <c r="T245" s="39"/>
      <c r="U245" s="39"/>
      <c r="V245" s="39"/>
      <c r="W245" s="39"/>
      <c r="X245" s="39"/>
      <c r="Y245" s="39"/>
      <c r="Z245" s="39"/>
      <c r="AA245" s="39"/>
    </row>
    <row r="246" spans="1:27" ht="111" customHeight="1">
      <c r="A246" s="39"/>
      <c r="B246" s="39"/>
      <c r="C246" s="39"/>
      <c r="D246" s="39"/>
      <c r="E246" s="70"/>
      <c r="F246" s="39"/>
      <c r="G246" s="39"/>
      <c r="H246" s="39"/>
      <c r="I246" s="39"/>
      <c r="J246" s="39"/>
      <c r="K246" s="39"/>
      <c r="L246" s="39"/>
      <c r="M246" s="39"/>
      <c r="N246" s="39"/>
      <c r="O246" s="39"/>
      <c r="P246" s="39"/>
      <c r="Q246" s="39"/>
      <c r="R246" s="39"/>
      <c r="S246" s="39"/>
      <c r="T246" s="39"/>
      <c r="U246" s="39"/>
      <c r="V246" s="39"/>
      <c r="W246" s="39"/>
      <c r="X246" s="39"/>
      <c r="Y246" s="39"/>
      <c r="Z246" s="39"/>
      <c r="AA246" s="39"/>
    </row>
    <row r="247" spans="1:27" ht="111" customHeight="1">
      <c r="A247" s="39"/>
      <c r="B247" s="39"/>
      <c r="C247" s="39"/>
      <c r="D247" s="39"/>
      <c r="E247" s="70"/>
      <c r="F247" s="39"/>
      <c r="G247" s="39"/>
      <c r="H247" s="39"/>
      <c r="I247" s="39"/>
      <c r="J247" s="39"/>
      <c r="K247" s="39"/>
      <c r="L247" s="39"/>
      <c r="M247" s="39"/>
      <c r="N247" s="39"/>
      <c r="O247" s="39"/>
      <c r="P247" s="39"/>
      <c r="Q247" s="39"/>
      <c r="R247" s="39"/>
      <c r="S247" s="39"/>
      <c r="T247" s="39"/>
      <c r="U247" s="39"/>
      <c r="V247" s="39"/>
      <c r="W247" s="39"/>
      <c r="X247" s="39"/>
      <c r="Y247" s="39"/>
      <c r="Z247" s="39"/>
      <c r="AA247" s="39"/>
    </row>
    <row r="248" spans="1:27" ht="111" customHeight="1">
      <c r="A248" s="39"/>
      <c r="B248" s="39"/>
      <c r="C248" s="39"/>
      <c r="D248" s="39"/>
      <c r="E248" s="70"/>
      <c r="F248" s="39"/>
      <c r="G248" s="39"/>
      <c r="H248" s="39"/>
      <c r="I248" s="39"/>
      <c r="J248" s="39"/>
      <c r="K248" s="39"/>
      <c r="L248" s="39"/>
      <c r="M248" s="39"/>
      <c r="N248" s="39"/>
      <c r="O248" s="39"/>
      <c r="P248" s="39"/>
      <c r="Q248" s="39"/>
      <c r="R248" s="39"/>
      <c r="S248" s="39"/>
      <c r="T248" s="39"/>
      <c r="U248" s="39"/>
      <c r="V248" s="39"/>
      <c r="W248" s="39"/>
      <c r="X248" s="39"/>
      <c r="Y248" s="39"/>
      <c r="Z248" s="39"/>
      <c r="AA248" s="39"/>
    </row>
    <row r="249" spans="1:27" ht="111" customHeight="1">
      <c r="A249" s="39"/>
      <c r="B249" s="39"/>
      <c r="C249" s="39"/>
      <c r="D249" s="39"/>
      <c r="E249" s="70"/>
      <c r="F249" s="39"/>
      <c r="G249" s="39"/>
      <c r="H249" s="39"/>
      <c r="I249" s="39"/>
      <c r="J249" s="39"/>
      <c r="K249" s="39"/>
      <c r="L249" s="39"/>
      <c r="M249" s="39"/>
      <c r="N249" s="39"/>
      <c r="O249" s="39"/>
      <c r="P249" s="39"/>
      <c r="Q249" s="39"/>
      <c r="R249" s="39"/>
      <c r="S249" s="39"/>
      <c r="T249" s="39"/>
      <c r="U249" s="39"/>
      <c r="V249" s="39"/>
      <c r="W249" s="39"/>
      <c r="X249" s="39"/>
      <c r="Y249" s="39"/>
      <c r="Z249" s="39"/>
      <c r="AA249" s="39"/>
    </row>
    <row r="250" spans="1:27" ht="111" customHeight="1">
      <c r="A250" s="39"/>
      <c r="B250" s="39"/>
      <c r="C250" s="39"/>
      <c r="D250" s="39"/>
      <c r="E250" s="70"/>
      <c r="F250" s="39"/>
      <c r="G250" s="39"/>
      <c r="H250" s="39"/>
      <c r="I250" s="39"/>
      <c r="J250" s="39"/>
      <c r="K250" s="39"/>
      <c r="L250" s="39"/>
      <c r="M250" s="39"/>
      <c r="N250" s="39"/>
      <c r="O250" s="39"/>
      <c r="P250" s="39"/>
      <c r="Q250" s="39"/>
      <c r="R250" s="39"/>
      <c r="S250" s="39"/>
      <c r="T250" s="39"/>
      <c r="U250" s="39"/>
      <c r="V250" s="39"/>
      <c r="W250" s="39"/>
      <c r="X250" s="39"/>
      <c r="Y250" s="39"/>
      <c r="Z250" s="39"/>
      <c r="AA250" s="39"/>
    </row>
    <row r="251" spans="1:27" ht="111" customHeight="1">
      <c r="A251" s="39"/>
      <c r="B251" s="39"/>
      <c r="C251" s="39"/>
      <c r="D251" s="39"/>
      <c r="E251" s="70"/>
      <c r="F251" s="39"/>
      <c r="G251" s="39"/>
      <c r="H251" s="39"/>
      <c r="I251" s="39"/>
      <c r="J251" s="39"/>
      <c r="K251" s="39"/>
      <c r="L251" s="39"/>
      <c r="M251" s="39"/>
      <c r="N251" s="39"/>
      <c r="O251" s="39"/>
      <c r="P251" s="39"/>
      <c r="Q251" s="39"/>
      <c r="R251" s="39"/>
      <c r="S251" s="39"/>
      <c r="T251" s="39"/>
      <c r="U251" s="39"/>
      <c r="V251" s="39"/>
      <c r="W251" s="39"/>
      <c r="X251" s="39"/>
      <c r="Y251" s="39"/>
      <c r="Z251" s="39"/>
      <c r="AA251" s="39"/>
    </row>
    <row r="252" spans="1:27" ht="111" customHeight="1">
      <c r="A252" s="39"/>
      <c r="B252" s="39"/>
      <c r="C252" s="39"/>
      <c r="D252" s="39"/>
      <c r="E252" s="70"/>
      <c r="F252" s="39"/>
      <c r="G252" s="39"/>
      <c r="H252" s="39"/>
      <c r="I252" s="39"/>
      <c r="J252" s="39"/>
      <c r="K252" s="39"/>
      <c r="L252" s="39"/>
      <c r="M252" s="39"/>
      <c r="N252" s="39"/>
      <c r="O252" s="39"/>
      <c r="P252" s="39"/>
      <c r="Q252" s="39"/>
      <c r="R252" s="39"/>
      <c r="S252" s="39"/>
      <c r="T252" s="39"/>
      <c r="U252" s="39"/>
      <c r="V252" s="39"/>
      <c r="W252" s="39"/>
      <c r="X252" s="39"/>
      <c r="Y252" s="39"/>
      <c r="Z252" s="39"/>
      <c r="AA252" s="39"/>
    </row>
    <row r="253" spans="1:27" ht="111" customHeight="1">
      <c r="A253" s="39"/>
      <c r="B253" s="39"/>
      <c r="C253" s="39"/>
      <c r="D253" s="39"/>
      <c r="E253" s="70"/>
      <c r="F253" s="39"/>
      <c r="G253" s="39"/>
      <c r="H253" s="39"/>
      <c r="I253" s="39"/>
      <c r="J253" s="39"/>
      <c r="K253" s="39"/>
      <c r="L253" s="39"/>
      <c r="M253" s="39"/>
      <c r="N253" s="39"/>
      <c r="O253" s="39"/>
      <c r="P253" s="39"/>
      <c r="Q253" s="39"/>
      <c r="R253" s="39"/>
      <c r="S253" s="39"/>
      <c r="T253" s="39"/>
      <c r="U253" s="39"/>
      <c r="V253" s="39"/>
      <c r="W253" s="39"/>
      <c r="X253" s="39"/>
      <c r="Y253" s="39"/>
      <c r="Z253" s="39"/>
      <c r="AA253" s="39"/>
    </row>
    <row r="254" spans="1:27" ht="111" customHeight="1">
      <c r="A254" s="39"/>
      <c r="B254" s="39"/>
      <c r="C254" s="39"/>
      <c r="D254" s="39"/>
      <c r="E254" s="70"/>
      <c r="F254" s="39"/>
      <c r="G254" s="39"/>
      <c r="H254" s="39"/>
      <c r="I254" s="39"/>
      <c r="J254" s="39"/>
      <c r="K254" s="39"/>
      <c r="L254" s="39"/>
      <c r="M254" s="39"/>
      <c r="N254" s="39"/>
      <c r="O254" s="39"/>
      <c r="P254" s="39"/>
      <c r="Q254" s="39"/>
      <c r="R254" s="39"/>
      <c r="S254" s="39"/>
      <c r="T254" s="39"/>
      <c r="U254" s="39"/>
      <c r="V254" s="39"/>
      <c r="W254" s="39"/>
      <c r="X254" s="39"/>
      <c r="Y254" s="39"/>
      <c r="Z254" s="39"/>
      <c r="AA254" s="39"/>
    </row>
    <row r="255" spans="1:27" ht="111" customHeight="1">
      <c r="A255" s="39"/>
      <c r="B255" s="39"/>
      <c r="C255" s="39"/>
      <c r="D255" s="39"/>
      <c r="E255" s="70"/>
      <c r="F255" s="39"/>
      <c r="G255" s="39"/>
      <c r="H255" s="39"/>
      <c r="I255" s="39"/>
      <c r="J255" s="39"/>
      <c r="K255" s="39"/>
      <c r="L255" s="39"/>
      <c r="M255" s="39"/>
      <c r="N255" s="39"/>
      <c r="O255" s="39"/>
      <c r="P255" s="39"/>
      <c r="Q255" s="39"/>
      <c r="R255" s="39"/>
      <c r="S255" s="39"/>
      <c r="T255" s="39"/>
      <c r="U255" s="39"/>
      <c r="V255" s="39"/>
      <c r="W255" s="39"/>
      <c r="X255" s="39"/>
      <c r="Y255" s="39"/>
      <c r="Z255" s="39"/>
      <c r="AA255" s="39"/>
    </row>
    <row r="256" spans="1:27" ht="111" customHeight="1">
      <c r="A256" s="39"/>
      <c r="B256" s="39"/>
      <c r="C256" s="39"/>
      <c r="D256" s="39"/>
      <c r="E256" s="70"/>
      <c r="F256" s="39"/>
      <c r="G256" s="39"/>
      <c r="H256" s="39"/>
      <c r="I256" s="39"/>
      <c r="J256" s="39"/>
      <c r="K256" s="39"/>
      <c r="L256" s="39"/>
      <c r="M256" s="39"/>
      <c r="N256" s="39"/>
      <c r="O256" s="39"/>
      <c r="P256" s="39"/>
      <c r="Q256" s="39"/>
      <c r="R256" s="39"/>
      <c r="S256" s="39"/>
      <c r="T256" s="39"/>
      <c r="U256" s="39"/>
      <c r="V256" s="39"/>
      <c r="W256" s="39"/>
      <c r="X256" s="39"/>
      <c r="Y256" s="39"/>
      <c r="Z256" s="39"/>
      <c r="AA256" s="39"/>
    </row>
    <row r="257" spans="1:27" ht="111" customHeight="1">
      <c r="A257" s="39"/>
      <c r="B257" s="39"/>
      <c r="C257" s="39"/>
      <c r="D257" s="39"/>
      <c r="E257" s="70"/>
      <c r="F257" s="39"/>
      <c r="G257" s="39"/>
      <c r="H257" s="39"/>
      <c r="I257" s="39"/>
      <c r="J257" s="39"/>
      <c r="K257" s="39"/>
      <c r="L257" s="39"/>
      <c r="M257" s="39"/>
      <c r="N257" s="39"/>
      <c r="O257" s="39"/>
      <c r="P257" s="39"/>
      <c r="Q257" s="39"/>
      <c r="R257" s="39"/>
      <c r="S257" s="39"/>
      <c r="T257" s="39"/>
      <c r="U257" s="39"/>
      <c r="V257" s="39"/>
      <c r="W257" s="39"/>
      <c r="X257" s="39"/>
      <c r="Y257" s="39"/>
      <c r="Z257" s="39"/>
      <c r="AA257" s="39"/>
    </row>
    <row r="258" spans="1:27" ht="111" customHeight="1">
      <c r="A258" s="39"/>
      <c r="B258" s="39"/>
      <c r="C258" s="39"/>
      <c r="D258" s="39"/>
      <c r="E258" s="70"/>
      <c r="F258" s="39"/>
      <c r="G258" s="39"/>
      <c r="H258" s="39"/>
      <c r="I258" s="39"/>
      <c r="J258" s="39"/>
      <c r="K258" s="39"/>
      <c r="L258" s="39"/>
      <c r="M258" s="39"/>
      <c r="N258" s="39"/>
      <c r="O258" s="39"/>
      <c r="P258" s="39"/>
      <c r="Q258" s="39"/>
      <c r="R258" s="39"/>
      <c r="S258" s="39"/>
      <c r="T258" s="39"/>
      <c r="U258" s="39"/>
      <c r="V258" s="39"/>
      <c r="W258" s="39"/>
      <c r="X258" s="39"/>
      <c r="Y258" s="39"/>
      <c r="Z258" s="39"/>
      <c r="AA258" s="39"/>
    </row>
    <row r="259" spans="1:27" ht="111" customHeight="1">
      <c r="A259" s="39"/>
      <c r="B259" s="39"/>
      <c r="C259" s="39"/>
      <c r="D259" s="39"/>
      <c r="E259" s="70"/>
      <c r="F259" s="39"/>
      <c r="G259" s="39"/>
      <c r="H259" s="39"/>
      <c r="I259" s="39"/>
      <c r="J259" s="39"/>
      <c r="K259" s="39"/>
      <c r="L259" s="39"/>
      <c r="M259" s="39"/>
      <c r="N259" s="39"/>
      <c r="O259" s="39"/>
      <c r="P259" s="39"/>
      <c r="Q259" s="39"/>
      <c r="R259" s="39"/>
      <c r="S259" s="39"/>
      <c r="T259" s="39"/>
      <c r="U259" s="39"/>
      <c r="V259" s="39"/>
      <c r="W259" s="39"/>
      <c r="X259" s="39"/>
      <c r="Y259" s="39"/>
      <c r="Z259" s="39"/>
      <c r="AA259" s="39"/>
    </row>
    <row r="260" spans="1:27" ht="111" customHeight="1">
      <c r="A260" s="39"/>
      <c r="B260" s="39"/>
      <c r="C260" s="39"/>
      <c r="D260" s="39"/>
      <c r="E260" s="70"/>
      <c r="F260" s="39"/>
      <c r="G260" s="39"/>
      <c r="H260" s="39"/>
      <c r="I260" s="39"/>
      <c r="J260" s="39"/>
      <c r="K260" s="39"/>
      <c r="L260" s="39"/>
      <c r="M260" s="39"/>
      <c r="N260" s="39"/>
      <c r="O260" s="39"/>
      <c r="P260" s="39"/>
      <c r="Q260" s="39"/>
      <c r="R260" s="39"/>
      <c r="S260" s="39"/>
      <c r="T260" s="39"/>
      <c r="U260" s="39"/>
      <c r="V260" s="39"/>
      <c r="W260" s="39"/>
      <c r="X260" s="39"/>
      <c r="Y260" s="39"/>
      <c r="Z260" s="39"/>
      <c r="AA260" s="39"/>
    </row>
    <row r="261" spans="1:27" ht="111" customHeight="1">
      <c r="A261" s="39"/>
      <c r="B261" s="39"/>
      <c r="C261" s="39"/>
      <c r="D261" s="39"/>
      <c r="E261" s="70"/>
      <c r="F261" s="39"/>
      <c r="G261" s="39"/>
      <c r="H261" s="39"/>
      <c r="I261" s="39"/>
      <c r="J261" s="39"/>
      <c r="K261" s="39"/>
      <c r="L261" s="39"/>
      <c r="M261" s="39"/>
      <c r="N261" s="39"/>
      <c r="O261" s="39"/>
      <c r="P261" s="39"/>
      <c r="Q261" s="39"/>
      <c r="R261" s="39"/>
      <c r="S261" s="39"/>
      <c r="T261" s="39"/>
      <c r="U261" s="39"/>
      <c r="V261" s="39"/>
      <c r="W261" s="39"/>
      <c r="X261" s="39"/>
      <c r="Y261" s="39"/>
      <c r="Z261" s="39"/>
      <c r="AA261" s="39"/>
    </row>
    <row r="262" spans="1:27" ht="111" customHeight="1">
      <c r="A262" s="39"/>
      <c r="B262" s="39"/>
      <c r="C262" s="39"/>
      <c r="D262" s="39"/>
      <c r="E262" s="70"/>
      <c r="F262" s="39"/>
      <c r="G262" s="39"/>
      <c r="H262" s="39"/>
      <c r="I262" s="39"/>
      <c r="J262" s="39"/>
      <c r="K262" s="39"/>
      <c r="L262" s="39"/>
      <c r="M262" s="39"/>
      <c r="N262" s="39"/>
      <c r="O262" s="39"/>
      <c r="P262" s="39"/>
      <c r="Q262" s="39"/>
      <c r="R262" s="39"/>
      <c r="S262" s="39"/>
      <c r="T262" s="39"/>
      <c r="U262" s="39"/>
      <c r="V262" s="39"/>
      <c r="W262" s="39"/>
      <c r="X262" s="39"/>
      <c r="Y262" s="39"/>
      <c r="Z262" s="39"/>
      <c r="AA262" s="39"/>
    </row>
    <row r="263" spans="1:27" ht="111" customHeight="1">
      <c r="A263" s="39"/>
      <c r="B263" s="39"/>
      <c r="C263" s="39"/>
      <c r="D263" s="39"/>
      <c r="E263" s="70"/>
      <c r="F263" s="39"/>
      <c r="G263" s="39"/>
      <c r="H263" s="39"/>
      <c r="I263" s="39"/>
      <c r="J263" s="39"/>
      <c r="K263" s="39"/>
      <c r="L263" s="39"/>
      <c r="M263" s="39"/>
      <c r="N263" s="39"/>
      <c r="O263" s="39"/>
      <c r="P263" s="39"/>
      <c r="Q263" s="39"/>
      <c r="R263" s="39"/>
      <c r="S263" s="39"/>
      <c r="T263" s="39"/>
      <c r="U263" s="39"/>
      <c r="V263" s="39"/>
      <c r="W263" s="39"/>
      <c r="X263" s="39"/>
      <c r="Y263" s="39"/>
      <c r="Z263" s="39"/>
      <c r="AA263" s="39"/>
    </row>
    <row r="264" spans="1:27" ht="111" customHeight="1">
      <c r="A264" s="39"/>
      <c r="B264" s="39"/>
      <c r="C264" s="39"/>
      <c r="D264" s="39"/>
      <c r="E264" s="70"/>
      <c r="F264" s="39"/>
      <c r="G264" s="39"/>
      <c r="H264" s="39"/>
      <c r="I264" s="39"/>
      <c r="J264" s="39"/>
      <c r="K264" s="39"/>
      <c r="L264" s="39"/>
      <c r="M264" s="39"/>
      <c r="N264" s="39"/>
      <c r="O264" s="39"/>
      <c r="P264" s="39"/>
      <c r="Q264" s="39"/>
      <c r="R264" s="39"/>
      <c r="S264" s="39"/>
      <c r="T264" s="39"/>
      <c r="U264" s="39"/>
      <c r="V264" s="39"/>
      <c r="W264" s="39"/>
      <c r="X264" s="39"/>
      <c r="Y264" s="39"/>
      <c r="Z264" s="39"/>
      <c r="AA264" s="39"/>
    </row>
    <row r="265" spans="1:27" ht="111" customHeight="1">
      <c r="A265" s="39"/>
      <c r="B265" s="39"/>
      <c r="C265" s="39"/>
      <c r="D265" s="39"/>
      <c r="E265" s="70"/>
      <c r="F265" s="39"/>
      <c r="G265" s="39"/>
      <c r="H265" s="39"/>
      <c r="I265" s="39"/>
      <c r="J265" s="39"/>
      <c r="K265" s="39"/>
      <c r="L265" s="39"/>
      <c r="M265" s="39"/>
      <c r="N265" s="39"/>
      <c r="O265" s="39"/>
      <c r="P265" s="39"/>
      <c r="Q265" s="39"/>
      <c r="R265" s="39"/>
      <c r="S265" s="39"/>
      <c r="T265" s="39"/>
      <c r="U265" s="39"/>
      <c r="V265" s="39"/>
      <c r="W265" s="39"/>
      <c r="X265" s="39"/>
      <c r="Y265" s="39"/>
      <c r="Z265" s="39"/>
      <c r="AA265" s="39"/>
    </row>
    <row r="266" spans="1:27" ht="111" customHeight="1">
      <c r="A266" s="39"/>
      <c r="B266" s="39"/>
      <c r="C266" s="39"/>
      <c r="D266" s="39"/>
      <c r="E266" s="70"/>
      <c r="F266" s="39"/>
      <c r="G266" s="39"/>
      <c r="H266" s="39"/>
      <c r="I266" s="39"/>
      <c r="J266" s="39"/>
      <c r="K266" s="39"/>
      <c r="L266" s="39"/>
      <c r="M266" s="39"/>
      <c r="N266" s="39"/>
      <c r="O266" s="39"/>
      <c r="P266" s="39"/>
      <c r="Q266" s="39"/>
      <c r="R266" s="39"/>
      <c r="S266" s="39"/>
      <c r="T266" s="39"/>
      <c r="U266" s="39"/>
      <c r="V266" s="39"/>
      <c r="W266" s="39"/>
      <c r="X266" s="39"/>
      <c r="Y266" s="39"/>
      <c r="Z266" s="39"/>
      <c r="AA266" s="39"/>
    </row>
    <row r="267" spans="1:27" ht="111" customHeight="1">
      <c r="A267" s="39"/>
      <c r="B267" s="39"/>
      <c r="C267" s="39"/>
      <c r="D267" s="39"/>
      <c r="E267" s="70"/>
      <c r="F267" s="39"/>
      <c r="G267" s="39"/>
      <c r="H267" s="39"/>
      <c r="I267" s="39"/>
      <c r="J267" s="39"/>
      <c r="K267" s="39"/>
      <c r="L267" s="39"/>
      <c r="M267" s="39"/>
      <c r="N267" s="39"/>
      <c r="O267" s="39"/>
      <c r="P267" s="39"/>
      <c r="Q267" s="39"/>
      <c r="R267" s="39"/>
      <c r="S267" s="39"/>
      <c r="T267" s="39"/>
      <c r="U267" s="39"/>
      <c r="V267" s="39"/>
      <c r="W267" s="39"/>
      <c r="X267" s="39"/>
      <c r="Y267" s="39"/>
      <c r="Z267" s="39"/>
      <c r="AA267" s="39"/>
    </row>
    <row r="268" spans="1:27" ht="111" customHeight="1">
      <c r="A268" s="39"/>
      <c r="B268" s="39"/>
      <c r="C268" s="39"/>
      <c r="D268" s="39"/>
      <c r="E268" s="70"/>
      <c r="F268" s="39"/>
      <c r="G268" s="39"/>
      <c r="H268" s="39"/>
      <c r="I268" s="39"/>
      <c r="J268" s="39"/>
      <c r="K268" s="39"/>
      <c r="L268" s="39"/>
      <c r="M268" s="39"/>
      <c r="N268" s="39"/>
      <c r="O268" s="39"/>
      <c r="P268" s="39"/>
      <c r="Q268" s="39"/>
      <c r="R268" s="39"/>
      <c r="S268" s="39"/>
      <c r="T268" s="39"/>
      <c r="U268" s="39"/>
      <c r="V268" s="39"/>
      <c r="W268" s="39"/>
      <c r="X268" s="39"/>
      <c r="Y268" s="39"/>
      <c r="Z268" s="39"/>
      <c r="AA268" s="39"/>
    </row>
    <row r="269" spans="1:27" ht="111" customHeight="1">
      <c r="A269" s="39"/>
      <c r="B269" s="39"/>
      <c r="C269" s="39"/>
      <c r="D269" s="39"/>
      <c r="E269" s="70"/>
      <c r="F269" s="39"/>
      <c r="G269" s="39"/>
      <c r="H269" s="39"/>
      <c r="I269" s="39"/>
      <c r="J269" s="39"/>
      <c r="K269" s="39"/>
      <c r="L269" s="39"/>
      <c r="M269" s="39"/>
      <c r="N269" s="39"/>
      <c r="O269" s="39"/>
      <c r="P269" s="39"/>
      <c r="Q269" s="39"/>
      <c r="R269" s="39"/>
      <c r="S269" s="39"/>
      <c r="T269" s="39"/>
      <c r="U269" s="39"/>
      <c r="V269" s="39"/>
      <c r="W269" s="39"/>
      <c r="X269" s="39"/>
      <c r="Y269" s="39"/>
      <c r="Z269" s="39"/>
      <c r="AA269" s="39"/>
    </row>
    <row r="270" spans="1:27" ht="111" customHeight="1">
      <c r="A270" s="39"/>
      <c r="B270" s="39"/>
      <c r="C270" s="39"/>
      <c r="D270" s="39"/>
      <c r="E270" s="70"/>
      <c r="F270" s="39"/>
      <c r="G270" s="39"/>
      <c r="H270" s="39"/>
      <c r="I270" s="39"/>
      <c r="J270" s="39"/>
      <c r="K270" s="39"/>
      <c r="L270" s="39"/>
      <c r="M270" s="39"/>
      <c r="N270" s="39"/>
      <c r="O270" s="39"/>
      <c r="P270" s="39"/>
      <c r="Q270" s="39"/>
      <c r="R270" s="39"/>
      <c r="S270" s="39"/>
      <c r="T270" s="39"/>
      <c r="U270" s="39"/>
      <c r="V270" s="39"/>
      <c r="W270" s="39"/>
      <c r="X270" s="39"/>
      <c r="Y270" s="39"/>
      <c r="Z270" s="39"/>
      <c r="AA270" s="39"/>
    </row>
    <row r="271" spans="1:27" ht="111" customHeight="1">
      <c r="A271" s="39"/>
      <c r="B271" s="39"/>
      <c r="C271" s="39"/>
      <c r="D271" s="39"/>
      <c r="E271" s="70"/>
      <c r="F271" s="39"/>
      <c r="G271" s="39"/>
      <c r="H271" s="39"/>
      <c r="I271" s="39"/>
      <c r="J271" s="39"/>
      <c r="K271" s="39"/>
      <c r="L271" s="39"/>
      <c r="M271" s="39"/>
      <c r="N271" s="39"/>
      <c r="O271" s="39"/>
      <c r="P271" s="39"/>
      <c r="Q271" s="39"/>
      <c r="R271" s="39"/>
      <c r="S271" s="39"/>
      <c r="T271" s="39"/>
      <c r="U271" s="39"/>
      <c r="V271" s="39"/>
      <c r="W271" s="39"/>
      <c r="X271" s="39"/>
      <c r="Y271" s="39"/>
      <c r="Z271" s="39"/>
      <c r="AA271" s="39"/>
    </row>
    <row r="272" spans="1:27" ht="111" customHeight="1">
      <c r="A272" s="39"/>
      <c r="B272" s="39"/>
      <c r="C272" s="39"/>
      <c r="D272" s="39"/>
      <c r="E272" s="70"/>
      <c r="F272" s="39"/>
      <c r="G272" s="39"/>
      <c r="H272" s="39"/>
      <c r="I272" s="39"/>
      <c r="J272" s="39"/>
      <c r="K272" s="39"/>
      <c r="L272" s="39"/>
      <c r="M272" s="39"/>
      <c r="N272" s="39"/>
      <c r="O272" s="39"/>
      <c r="P272" s="39"/>
      <c r="Q272" s="39"/>
      <c r="R272" s="39"/>
      <c r="S272" s="39"/>
      <c r="T272" s="39"/>
      <c r="U272" s="39"/>
      <c r="V272" s="39"/>
      <c r="W272" s="39"/>
      <c r="X272" s="39"/>
      <c r="Y272" s="39"/>
      <c r="Z272" s="39"/>
      <c r="AA272" s="39"/>
    </row>
    <row r="273" spans="1:27" ht="111" customHeight="1">
      <c r="A273" s="39"/>
      <c r="B273" s="39"/>
      <c r="C273" s="39"/>
      <c r="D273" s="39"/>
      <c r="E273" s="70"/>
      <c r="F273" s="39"/>
      <c r="G273" s="39"/>
      <c r="H273" s="39"/>
      <c r="I273" s="39"/>
      <c r="J273" s="39"/>
      <c r="K273" s="39"/>
      <c r="L273" s="39"/>
      <c r="M273" s="39"/>
      <c r="N273" s="39"/>
      <c r="O273" s="39"/>
      <c r="P273" s="39"/>
      <c r="Q273" s="39"/>
      <c r="R273" s="39"/>
      <c r="S273" s="39"/>
      <c r="T273" s="39"/>
      <c r="U273" s="39"/>
      <c r="V273" s="39"/>
      <c r="W273" s="39"/>
      <c r="X273" s="39"/>
      <c r="Y273" s="39"/>
      <c r="Z273" s="39"/>
      <c r="AA273" s="39"/>
    </row>
    <row r="274" spans="1:27" ht="111" customHeight="1">
      <c r="A274" s="39"/>
      <c r="B274" s="39"/>
      <c r="C274" s="39"/>
      <c r="D274" s="39"/>
      <c r="E274" s="70"/>
      <c r="F274" s="39"/>
      <c r="G274" s="39"/>
      <c r="H274" s="39"/>
      <c r="I274" s="39"/>
      <c r="J274" s="39"/>
      <c r="K274" s="39"/>
      <c r="L274" s="39"/>
      <c r="M274" s="39"/>
      <c r="N274" s="39"/>
      <c r="O274" s="39"/>
      <c r="P274" s="39"/>
      <c r="Q274" s="39"/>
      <c r="R274" s="39"/>
      <c r="S274" s="39"/>
      <c r="T274" s="39"/>
      <c r="U274" s="39"/>
      <c r="V274" s="39"/>
      <c r="W274" s="39"/>
      <c r="X274" s="39"/>
      <c r="Y274" s="39"/>
      <c r="Z274" s="39"/>
      <c r="AA274" s="39"/>
    </row>
    <row r="275" spans="1:27" ht="111" customHeight="1">
      <c r="A275" s="39"/>
      <c r="B275" s="39"/>
      <c r="C275" s="39"/>
      <c r="D275" s="39"/>
      <c r="E275" s="70"/>
      <c r="F275" s="39"/>
      <c r="G275" s="39"/>
      <c r="H275" s="39"/>
      <c r="I275" s="39"/>
      <c r="J275" s="39"/>
      <c r="K275" s="39"/>
      <c r="L275" s="39"/>
      <c r="M275" s="39"/>
      <c r="N275" s="39"/>
      <c r="O275" s="39"/>
      <c r="P275" s="39"/>
      <c r="Q275" s="39"/>
      <c r="R275" s="39"/>
      <c r="S275" s="39"/>
      <c r="T275" s="39"/>
      <c r="U275" s="39"/>
      <c r="V275" s="39"/>
      <c r="W275" s="39"/>
      <c r="X275" s="39"/>
      <c r="Y275" s="39"/>
      <c r="Z275" s="39"/>
      <c r="AA275" s="39"/>
    </row>
    <row r="276" spans="1:27" ht="111" customHeight="1">
      <c r="A276" s="39"/>
      <c r="B276" s="39"/>
      <c r="C276" s="39"/>
      <c r="D276" s="39"/>
      <c r="E276" s="70"/>
      <c r="F276" s="39"/>
      <c r="G276" s="39"/>
      <c r="H276" s="39"/>
      <c r="I276" s="39"/>
      <c r="J276" s="39"/>
      <c r="K276" s="39"/>
      <c r="L276" s="39"/>
      <c r="M276" s="39"/>
      <c r="N276" s="39"/>
      <c r="O276" s="39"/>
      <c r="P276" s="39"/>
      <c r="Q276" s="39"/>
      <c r="R276" s="39"/>
      <c r="S276" s="39"/>
      <c r="T276" s="39"/>
      <c r="U276" s="39"/>
      <c r="V276" s="39"/>
      <c r="W276" s="39"/>
      <c r="X276" s="39"/>
      <c r="Y276" s="39"/>
      <c r="Z276" s="39"/>
      <c r="AA276" s="39"/>
    </row>
    <row r="277" spans="1:27" ht="111" customHeight="1">
      <c r="A277" s="39"/>
      <c r="B277" s="39"/>
      <c r="C277" s="39"/>
      <c r="D277" s="39"/>
      <c r="E277" s="70"/>
      <c r="F277" s="39"/>
      <c r="G277" s="39"/>
      <c r="H277" s="39"/>
      <c r="I277" s="39"/>
      <c r="J277" s="39"/>
      <c r="K277" s="39"/>
      <c r="L277" s="39"/>
      <c r="M277" s="39"/>
      <c r="N277" s="39"/>
      <c r="O277" s="39"/>
      <c r="P277" s="39"/>
      <c r="Q277" s="39"/>
      <c r="R277" s="39"/>
      <c r="S277" s="39"/>
      <c r="T277" s="39"/>
      <c r="U277" s="39"/>
      <c r="V277" s="39"/>
      <c r="W277" s="39"/>
      <c r="X277" s="39"/>
      <c r="Y277" s="39"/>
      <c r="Z277" s="39"/>
      <c r="AA277" s="39"/>
    </row>
    <row r="278" spans="1:27" ht="111" customHeight="1">
      <c r="A278" s="39"/>
      <c r="B278" s="39"/>
      <c r="C278" s="39"/>
      <c r="D278" s="39"/>
      <c r="E278" s="70"/>
      <c r="F278" s="39"/>
      <c r="G278" s="39"/>
      <c r="H278" s="39"/>
      <c r="I278" s="39"/>
      <c r="J278" s="39"/>
      <c r="K278" s="39"/>
      <c r="L278" s="39"/>
      <c r="M278" s="39"/>
      <c r="N278" s="39"/>
      <c r="O278" s="39"/>
      <c r="P278" s="39"/>
      <c r="Q278" s="39"/>
      <c r="R278" s="39"/>
      <c r="S278" s="39"/>
      <c r="T278" s="39"/>
      <c r="U278" s="39"/>
      <c r="V278" s="39"/>
      <c r="W278" s="39"/>
      <c r="X278" s="39"/>
      <c r="Y278" s="39"/>
      <c r="Z278" s="39"/>
      <c r="AA278" s="39"/>
    </row>
    <row r="279" spans="1:27" ht="111" customHeight="1">
      <c r="A279" s="39"/>
      <c r="B279" s="39"/>
      <c r="C279" s="39"/>
      <c r="D279" s="39"/>
      <c r="E279" s="70"/>
      <c r="F279" s="39"/>
      <c r="G279" s="39"/>
      <c r="H279" s="39"/>
      <c r="I279" s="39"/>
      <c r="J279" s="39"/>
      <c r="K279" s="39"/>
      <c r="L279" s="39"/>
      <c r="M279" s="39"/>
      <c r="N279" s="39"/>
      <c r="O279" s="39"/>
      <c r="P279" s="39"/>
      <c r="Q279" s="39"/>
      <c r="R279" s="39"/>
      <c r="S279" s="39"/>
      <c r="T279" s="39"/>
      <c r="U279" s="39"/>
      <c r="V279" s="39"/>
      <c r="W279" s="39"/>
      <c r="X279" s="39"/>
      <c r="Y279" s="39"/>
      <c r="Z279" s="39"/>
      <c r="AA279" s="39"/>
    </row>
    <row r="280" spans="1:27" ht="111" customHeight="1">
      <c r="A280" s="39"/>
      <c r="B280" s="39"/>
      <c r="C280" s="39"/>
      <c r="D280" s="39"/>
      <c r="E280" s="70"/>
      <c r="F280" s="39"/>
      <c r="G280" s="39"/>
      <c r="H280" s="39"/>
      <c r="I280" s="39"/>
      <c r="J280" s="39"/>
      <c r="K280" s="39"/>
      <c r="L280" s="39"/>
      <c r="M280" s="39"/>
      <c r="N280" s="39"/>
      <c r="O280" s="39"/>
      <c r="P280" s="39"/>
      <c r="Q280" s="39"/>
      <c r="R280" s="39"/>
      <c r="S280" s="39"/>
      <c r="T280" s="39"/>
      <c r="U280" s="39"/>
      <c r="V280" s="39"/>
      <c r="W280" s="39"/>
      <c r="X280" s="39"/>
      <c r="Y280" s="39"/>
      <c r="Z280" s="39"/>
      <c r="AA280" s="39"/>
    </row>
    <row r="281" spans="1:27" ht="111" customHeight="1">
      <c r="A281" s="39"/>
      <c r="B281" s="39"/>
      <c r="C281" s="39"/>
      <c r="D281" s="39"/>
      <c r="E281" s="70"/>
      <c r="F281" s="39"/>
      <c r="G281" s="39"/>
      <c r="H281" s="39"/>
      <c r="I281" s="39"/>
      <c r="J281" s="39"/>
      <c r="K281" s="39"/>
      <c r="L281" s="39"/>
      <c r="M281" s="39"/>
      <c r="N281" s="39"/>
      <c r="O281" s="39"/>
      <c r="P281" s="39"/>
      <c r="Q281" s="39"/>
      <c r="R281" s="39"/>
      <c r="S281" s="39"/>
      <c r="T281" s="39"/>
      <c r="U281" s="39"/>
      <c r="V281" s="39"/>
      <c r="W281" s="39"/>
      <c r="X281" s="39"/>
      <c r="Y281" s="39"/>
      <c r="Z281" s="39"/>
      <c r="AA281" s="39"/>
    </row>
    <row r="282" spans="1:27" ht="111" customHeight="1">
      <c r="A282" s="39"/>
      <c r="B282" s="39"/>
      <c r="C282" s="39"/>
      <c r="D282" s="39"/>
      <c r="E282" s="70"/>
      <c r="F282" s="39"/>
      <c r="G282" s="39"/>
      <c r="H282" s="39"/>
      <c r="I282" s="39"/>
      <c r="J282" s="39"/>
      <c r="K282" s="39"/>
      <c r="L282" s="39"/>
      <c r="M282" s="39"/>
      <c r="N282" s="39"/>
      <c r="O282" s="39"/>
      <c r="P282" s="39"/>
      <c r="Q282" s="39"/>
      <c r="R282" s="39"/>
      <c r="S282" s="39"/>
      <c r="T282" s="39"/>
      <c r="U282" s="39"/>
      <c r="V282" s="39"/>
      <c r="W282" s="39"/>
      <c r="X282" s="39"/>
      <c r="Y282" s="39"/>
      <c r="Z282" s="39"/>
      <c r="AA282" s="39"/>
    </row>
    <row r="283" spans="1:27" ht="111" customHeight="1">
      <c r="A283" s="39"/>
      <c r="B283" s="39"/>
      <c r="C283" s="39"/>
      <c r="D283" s="39"/>
      <c r="E283" s="70"/>
      <c r="F283" s="39"/>
      <c r="G283" s="39"/>
      <c r="H283" s="39"/>
      <c r="I283" s="39"/>
      <c r="J283" s="39"/>
      <c r="K283" s="39"/>
      <c r="L283" s="39"/>
      <c r="M283" s="39"/>
      <c r="N283" s="39"/>
      <c r="O283" s="39"/>
      <c r="P283" s="39"/>
      <c r="Q283" s="39"/>
      <c r="R283" s="39"/>
      <c r="S283" s="39"/>
      <c r="T283" s="39"/>
      <c r="U283" s="39"/>
      <c r="V283" s="39"/>
      <c r="W283" s="39"/>
      <c r="X283" s="39"/>
      <c r="Y283" s="39"/>
      <c r="Z283" s="39"/>
      <c r="AA283" s="39"/>
    </row>
    <row r="284" spans="1:27" ht="111" customHeight="1">
      <c r="A284" s="39"/>
      <c r="B284" s="39"/>
      <c r="C284" s="39"/>
      <c r="D284" s="39"/>
      <c r="E284" s="70"/>
      <c r="F284" s="39"/>
      <c r="G284" s="39"/>
      <c r="H284" s="39"/>
      <c r="I284" s="39"/>
      <c r="J284" s="39"/>
      <c r="K284" s="39"/>
      <c r="L284" s="39"/>
      <c r="M284" s="39"/>
      <c r="N284" s="39"/>
      <c r="O284" s="39"/>
      <c r="P284" s="39"/>
      <c r="Q284" s="39"/>
      <c r="R284" s="39"/>
      <c r="S284" s="39"/>
      <c r="T284" s="39"/>
      <c r="U284" s="39"/>
      <c r="V284" s="39"/>
      <c r="W284" s="39"/>
      <c r="X284" s="39"/>
      <c r="Y284" s="39"/>
      <c r="Z284" s="39"/>
      <c r="AA284" s="39"/>
    </row>
    <row r="285" spans="1:27" ht="111" customHeight="1">
      <c r="A285" s="39"/>
      <c r="B285" s="39"/>
      <c r="C285" s="39"/>
      <c r="D285" s="39"/>
      <c r="E285" s="70"/>
      <c r="F285" s="39"/>
      <c r="G285" s="39"/>
      <c r="H285" s="39"/>
      <c r="I285" s="39"/>
      <c r="J285" s="39"/>
      <c r="K285" s="39"/>
      <c r="L285" s="39"/>
      <c r="M285" s="39"/>
      <c r="N285" s="39"/>
      <c r="O285" s="39"/>
      <c r="P285" s="39"/>
      <c r="Q285" s="39"/>
      <c r="R285" s="39"/>
      <c r="S285" s="39"/>
      <c r="T285" s="39"/>
      <c r="U285" s="39"/>
      <c r="V285" s="39"/>
      <c r="W285" s="39"/>
      <c r="X285" s="39"/>
      <c r="Y285" s="39"/>
      <c r="Z285" s="39"/>
      <c r="AA285" s="39"/>
    </row>
    <row r="286" spans="1:27" ht="111" customHeight="1">
      <c r="A286" s="39"/>
      <c r="B286" s="39"/>
      <c r="C286" s="39"/>
      <c r="D286" s="39"/>
      <c r="E286" s="70"/>
      <c r="F286" s="39"/>
      <c r="G286" s="39"/>
      <c r="H286" s="39"/>
      <c r="I286" s="39"/>
      <c r="J286" s="39"/>
      <c r="K286" s="39"/>
      <c r="L286" s="39"/>
      <c r="M286" s="39"/>
      <c r="N286" s="39"/>
      <c r="O286" s="39"/>
      <c r="P286" s="39"/>
      <c r="Q286" s="39"/>
      <c r="R286" s="39"/>
      <c r="S286" s="39"/>
      <c r="T286" s="39"/>
      <c r="U286" s="39"/>
      <c r="V286" s="39"/>
      <c r="W286" s="39"/>
      <c r="X286" s="39"/>
      <c r="Y286" s="39"/>
      <c r="Z286" s="39"/>
      <c r="AA286" s="39"/>
    </row>
    <row r="287" spans="1:27" ht="111" customHeight="1">
      <c r="A287" s="39"/>
      <c r="B287" s="39"/>
      <c r="C287" s="39"/>
      <c r="D287" s="39"/>
      <c r="E287" s="70"/>
      <c r="F287" s="39"/>
      <c r="G287" s="39"/>
      <c r="H287" s="39"/>
      <c r="I287" s="39"/>
      <c r="J287" s="39"/>
      <c r="K287" s="39"/>
      <c r="L287" s="39"/>
      <c r="M287" s="39"/>
      <c r="N287" s="39"/>
      <c r="O287" s="39"/>
      <c r="P287" s="39"/>
      <c r="Q287" s="39"/>
      <c r="R287" s="39"/>
      <c r="S287" s="39"/>
      <c r="T287" s="39"/>
      <c r="U287" s="39"/>
      <c r="V287" s="39"/>
      <c r="W287" s="39"/>
      <c r="X287" s="39"/>
      <c r="Y287" s="39"/>
      <c r="Z287" s="39"/>
      <c r="AA287" s="39"/>
    </row>
    <row r="288" spans="1:27" ht="111" customHeight="1">
      <c r="A288" s="39"/>
      <c r="B288" s="39"/>
      <c r="C288" s="39"/>
      <c r="D288" s="39"/>
      <c r="E288" s="70"/>
      <c r="F288" s="39"/>
      <c r="G288" s="39"/>
      <c r="H288" s="39"/>
      <c r="I288" s="39"/>
      <c r="J288" s="39"/>
      <c r="K288" s="39"/>
      <c r="L288" s="39"/>
      <c r="M288" s="39"/>
      <c r="N288" s="39"/>
      <c r="O288" s="39"/>
      <c r="P288" s="39"/>
      <c r="Q288" s="39"/>
      <c r="R288" s="39"/>
      <c r="S288" s="39"/>
      <c r="T288" s="39"/>
      <c r="U288" s="39"/>
      <c r="V288" s="39"/>
      <c r="W288" s="39"/>
      <c r="X288" s="39"/>
      <c r="Y288" s="39"/>
      <c r="Z288" s="39"/>
      <c r="AA288" s="39"/>
    </row>
    <row r="289" spans="1:27" ht="111" customHeight="1">
      <c r="A289" s="39"/>
      <c r="B289" s="39"/>
      <c r="C289" s="39"/>
      <c r="D289" s="39"/>
      <c r="E289" s="70"/>
      <c r="F289" s="39"/>
      <c r="G289" s="39"/>
      <c r="H289" s="39"/>
      <c r="I289" s="39"/>
      <c r="J289" s="39"/>
      <c r="K289" s="39"/>
      <c r="L289" s="39"/>
      <c r="M289" s="39"/>
      <c r="N289" s="39"/>
      <c r="O289" s="39"/>
      <c r="P289" s="39"/>
      <c r="Q289" s="39"/>
      <c r="R289" s="39"/>
      <c r="S289" s="39"/>
      <c r="T289" s="39"/>
      <c r="U289" s="39"/>
      <c r="V289" s="39"/>
      <c r="W289" s="39"/>
      <c r="X289" s="39"/>
      <c r="Y289" s="39"/>
      <c r="Z289" s="39"/>
      <c r="AA289" s="39"/>
    </row>
    <row r="290" spans="1:27" ht="111" customHeight="1">
      <c r="A290" s="39"/>
      <c r="B290" s="39"/>
      <c r="C290" s="39"/>
      <c r="D290" s="39"/>
      <c r="E290" s="70"/>
      <c r="F290" s="39"/>
      <c r="G290" s="39"/>
      <c r="H290" s="39"/>
      <c r="I290" s="39"/>
      <c r="J290" s="39"/>
      <c r="K290" s="39"/>
      <c r="L290" s="39"/>
      <c r="M290" s="39"/>
      <c r="N290" s="39"/>
      <c r="O290" s="39"/>
      <c r="P290" s="39"/>
      <c r="Q290" s="39"/>
      <c r="R290" s="39"/>
      <c r="S290" s="39"/>
      <c r="T290" s="39"/>
      <c r="U290" s="39"/>
      <c r="V290" s="39"/>
      <c r="W290" s="39"/>
      <c r="X290" s="39"/>
      <c r="Y290" s="39"/>
      <c r="Z290" s="39"/>
      <c r="AA290" s="39"/>
    </row>
    <row r="291" spans="1:27" ht="111" customHeight="1">
      <c r="A291" s="39"/>
      <c r="B291" s="39"/>
      <c r="C291" s="39"/>
      <c r="D291" s="39"/>
      <c r="E291" s="70"/>
      <c r="F291" s="39"/>
      <c r="G291" s="39"/>
      <c r="H291" s="39"/>
      <c r="I291" s="39"/>
      <c r="J291" s="39"/>
      <c r="K291" s="39"/>
      <c r="L291" s="39"/>
      <c r="M291" s="39"/>
      <c r="N291" s="39"/>
      <c r="O291" s="39"/>
      <c r="P291" s="39"/>
      <c r="Q291" s="39"/>
      <c r="R291" s="39"/>
      <c r="S291" s="39"/>
      <c r="T291" s="39"/>
      <c r="U291" s="39"/>
      <c r="V291" s="39"/>
      <c r="W291" s="39"/>
      <c r="X291" s="39"/>
      <c r="Y291" s="39"/>
      <c r="Z291" s="39"/>
      <c r="AA291" s="39"/>
    </row>
    <row r="292" spans="1:27" ht="111" customHeight="1">
      <c r="A292" s="39"/>
      <c r="B292" s="39"/>
      <c r="C292" s="39"/>
      <c r="D292" s="39"/>
      <c r="E292" s="70"/>
      <c r="F292" s="39"/>
      <c r="G292" s="39"/>
      <c r="H292" s="39"/>
      <c r="I292" s="39"/>
      <c r="J292" s="39"/>
      <c r="K292" s="39"/>
      <c r="L292" s="39"/>
      <c r="M292" s="39"/>
      <c r="N292" s="39"/>
      <c r="O292" s="39"/>
      <c r="P292" s="39"/>
      <c r="Q292" s="39"/>
      <c r="R292" s="39"/>
      <c r="S292" s="39"/>
      <c r="T292" s="39"/>
      <c r="U292" s="39"/>
      <c r="V292" s="39"/>
      <c r="W292" s="39"/>
      <c r="X292" s="39"/>
      <c r="Y292" s="39"/>
      <c r="Z292" s="39"/>
      <c r="AA292" s="39"/>
    </row>
    <row r="293" spans="1:27" ht="111" customHeight="1">
      <c r="A293" s="39"/>
      <c r="B293" s="39"/>
      <c r="C293" s="39"/>
      <c r="D293" s="39"/>
      <c r="E293" s="70"/>
      <c r="F293" s="39"/>
      <c r="G293" s="39"/>
      <c r="H293" s="39"/>
      <c r="I293" s="39"/>
      <c r="J293" s="39"/>
      <c r="K293" s="39"/>
      <c r="L293" s="39"/>
      <c r="M293" s="39"/>
      <c r="N293" s="39"/>
      <c r="O293" s="39"/>
      <c r="P293" s="39"/>
      <c r="Q293" s="39"/>
      <c r="R293" s="39"/>
      <c r="S293" s="39"/>
      <c r="T293" s="39"/>
      <c r="U293" s="39"/>
      <c r="V293" s="39"/>
      <c r="W293" s="39"/>
      <c r="X293" s="39"/>
      <c r="Y293" s="39"/>
      <c r="Z293" s="39"/>
      <c r="AA293" s="39"/>
    </row>
    <row r="294" spans="1:27" ht="111" customHeight="1">
      <c r="A294" s="39"/>
      <c r="B294" s="39"/>
      <c r="C294" s="39"/>
      <c r="D294" s="39"/>
      <c r="E294" s="70"/>
      <c r="F294" s="39"/>
      <c r="G294" s="39"/>
      <c r="H294" s="39"/>
      <c r="I294" s="39"/>
      <c r="J294" s="39"/>
      <c r="K294" s="39"/>
      <c r="L294" s="39"/>
      <c r="M294" s="39"/>
      <c r="N294" s="39"/>
      <c r="O294" s="39"/>
      <c r="P294" s="39"/>
      <c r="Q294" s="39"/>
      <c r="R294" s="39"/>
      <c r="S294" s="39"/>
      <c r="T294" s="39"/>
      <c r="U294" s="39"/>
      <c r="V294" s="39"/>
      <c r="W294" s="39"/>
      <c r="X294" s="39"/>
      <c r="Y294" s="39"/>
      <c r="Z294" s="39"/>
      <c r="AA294" s="39"/>
    </row>
    <row r="295" spans="1:27" ht="111" customHeight="1">
      <c r="A295" s="39"/>
      <c r="B295" s="39"/>
      <c r="C295" s="39"/>
      <c r="D295" s="39"/>
      <c r="E295" s="70"/>
      <c r="F295" s="39"/>
      <c r="G295" s="39"/>
      <c r="H295" s="39"/>
      <c r="I295" s="39"/>
      <c r="J295" s="39"/>
      <c r="K295" s="39"/>
      <c r="L295" s="39"/>
      <c r="M295" s="39"/>
      <c r="N295" s="39"/>
      <c r="O295" s="39"/>
      <c r="P295" s="39"/>
      <c r="Q295" s="39"/>
      <c r="R295" s="39"/>
      <c r="S295" s="39"/>
      <c r="T295" s="39"/>
      <c r="U295" s="39"/>
      <c r="V295" s="39"/>
      <c r="W295" s="39"/>
      <c r="X295" s="39"/>
      <c r="Y295" s="39"/>
      <c r="Z295" s="39"/>
      <c r="AA295" s="39"/>
    </row>
    <row r="296" spans="1:27" ht="111" customHeight="1">
      <c r="A296" s="39"/>
      <c r="B296" s="39"/>
      <c r="C296" s="39"/>
      <c r="D296" s="39"/>
      <c r="E296" s="70"/>
      <c r="F296" s="39"/>
      <c r="G296" s="39"/>
      <c r="H296" s="39"/>
      <c r="I296" s="39"/>
      <c r="J296" s="39"/>
      <c r="K296" s="39"/>
      <c r="L296" s="39"/>
      <c r="M296" s="39"/>
      <c r="N296" s="39"/>
      <c r="O296" s="39"/>
      <c r="P296" s="39"/>
      <c r="Q296" s="39"/>
      <c r="R296" s="39"/>
      <c r="S296" s="39"/>
      <c r="T296" s="39"/>
      <c r="U296" s="39"/>
      <c r="V296" s="39"/>
      <c r="W296" s="39"/>
      <c r="X296" s="39"/>
      <c r="Y296" s="39"/>
      <c r="Z296" s="39"/>
      <c r="AA296" s="39"/>
    </row>
    <row r="297" spans="1:27" ht="111" customHeight="1">
      <c r="A297" s="39"/>
      <c r="B297" s="39"/>
      <c r="C297" s="39"/>
      <c r="D297" s="39"/>
      <c r="E297" s="70"/>
      <c r="F297" s="39"/>
      <c r="G297" s="39"/>
      <c r="H297" s="39"/>
      <c r="I297" s="39"/>
      <c r="J297" s="39"/>
      <c r="K297" s="39"/>
      <c r="L297" s="39"/>
      <c r="M297" s="39"/>
      <c r="N297" s="39"/>
      <c r="O297" s="39"/>
      <c r="P297" s="39"/>
      <c r="Q297" s="39"/>
      <c r="R297" s="39"/>
      <c r="S297" s="39"/>
      <c r="T297" s="39"/>
      <c r="U297" s="39"/>
      <c r="V297" s="39"/>
      <c r="W297" s="39"/>
      <c r="X297" s="39"/>
      <c r="Y297" s="39"/>
      <c r="Z297" s="39"/>
      <c r="AA297" s="39"/>
    </row>
    <row r="298" spans="1:27" ht="111" customHeight="1">
      <c r="A298" s="39"/>
      <c r="B298" s="39"/>
      <c r="C298" s="39"/>
      <c r="D298" s="39"/>
      <c r="E298" s="70"/>
      <c r="F298" s="39"/>
      <c r="G298" s="39"/>
      <c r="H298" s="39"/>
      <c r="I298" s="39"/>
      <c r="J298" s="39"/>
      <c r="K298" s="39"/>
      <c r="L298" s="39"/>
      <c r="M298" s="39"/>
      <c r="N298" s="39"/>
      <c r="O298" s="39"/>
      <c r="P298" s="39"/>
      <c r="Q298" s="39"/>
      <c r="R298" s="39"/>
      <c r="S298" s="39"/>
      <c r="T298" s="39"/>
      <c r="U298" s="39"/>
      <c r="V298" s="39"/>
      <c r="W298" s="39"/>
      <c r="X298" s="39"/>
      <c r="Y298" s="39"/>
      <c r="Z298" s="39"/>
      <c r="AA298" s="39"/>
    </row>
    <row r="299" spans="1:27" ht="111" customHeight="1">
      <c r="A299" s="39"/>
      <c r="B299" s="39"/>
      <c r="C299" s="39"/>
      <c r="D299" s="39"/>
      <c r="E299" s="70"/>
      <c r="F299" s="39"/>
      <c r="G299" s="39"/>
      <c r="H299" s="39"/>
      <c r="I299" s="39"/>
      <c r="J299" s="39"/>
      <c r="K299" s="39"/>
      <c r="L299" s="39"/>
      <c r="M299" s="39"/>
      <c r="N299" s="39"/>
      <c r="O299" s="39"/>
      <c r="P299" s="39"/>
      <c r="Q299" s="39"/>
      <c r="R299" s="39"/>
      <c r="S299" s="39"/>
      <c r="T299" s="39"/>
      <c r="U299" s="39"/>
      <c r="V299" s="39"/>
      <c r="W299" s="39"/>
      <c r="X299" s="39"/>
      <c r="Y299" s="39"/>
      <c r="Z299" s="39"/>
      <c r="AA299" s="39"/>
    </row>
    <row r="300" spans="1:27" ht="111" customHeight="1">
      <c r="A300" s="39"/>
      <c r="B300" s="39"/>
      <c r="C300" s="39"/>
      <c r="D300" s="39"/>
      <c r="E300" s="70"/>
      <c r="F300" s="39"/>
      <c r="G300" s="39"/>
      <c r="H300" s="39"/>
      <c r="I300" s="39"/>
      <c r="J300" s="39"/>
      <c r="K300" s="39"/>
      <c r="L300" s="39"/>
      <c r="M300" s="39"/>
      <c r="N300" s="39"/>
      <c r="O300" s="39"/>
      <c r="P300" s="39"/>
      <c r="Q300" s="39"/>
      <c r="R300" s="39"/>
      <c r="S300" s="39"/>
      <c r="T300" s="39"/>
      <c r="U300" s="39"/>
      <c r="V300" s="39"/>
      <c r="W300" s="39"/>
      <c r="X300" s="39"/>
      <c r="Y300" s="39"/>
      <c r="Z300" s="39"/>
      <c r="AA300" s="39"/>
    </row>
    <row r="301" spans="1:27" ht="111" customHeight="1">
      <c r="A301" s="39"/>
      <c r="B301" s="39"/>
      <c r="C301" s="39"/>
      <c r="D301" s="39"/>
      <c r="E301" s="70"/>
      <c r="F301" s="39"/>
      <c r="G301" s="39"/>
      <c r="H301" s="39"/>
      <c r="I301" s="39"/>
      <c r="J301" s="39"/>
      <c r="K301" s="39"/>
      <c r="L301" s="39"/>
      <c r="M301" s="39"/>
      <c r="N301" s="39"/>
      <c r="O301" s="39"/>
      <c r="P301" s="39"/>
      <c r="Q301" s="39"/>
      <c r="R301" s="39"/>
      <c r="S301" s="39"/>
      <c r="T301" s="39"/>
      <c r="U301" s="39"/>
      <c r="V301" s="39"/>
      <c r="W301" s="39"/>
      <c r="X301" s="39"/>
      <c r="Y301" s="39"/>
      <c r="Z301" s="39"/>
      <c r="AA301" s="39"/>
    </row>
    <row r="302" spans="1:27" ht="111" customHeight="1">
      <c r="A302" s="39"/>
      <c r="B302" s="39"/>
      <c r="C302" s="39"/>
      <c r="D302" s="39"/>
      <c r="E302" s="70"/>
      <c r="F302" s="39"/>
      <c r="G302" s="39"/>
      <c r="H302" s="39"/>
      <c r="I302" s="39"/>
      <c r="J302" s="39"/>
      <c r="K302" s="39"/>
      <c r="L302" s="39"/>
      <c r="M302" s="39"/>
      <c r="N302" s="39"/>
      <c r="O302" s="39"/>
      <c r="P302" s="39"/>
      <c r="Q302" s="39"/>
      <c r="R302" s="39"/>
      <c r="S302" s="39"/>
      <c r="T302" s="39"/>
      <c r="U302" s="39"/>
      <c r="V302" s="39"/>
      <c r="W302" s="39"/>
      <c r="X302" s="39"/>
      <c r="Y302" s="39"/>
      <c r="Z302" s="39"/>
      <c r="AA302" s="39"/>
    </row>
    <row r="303" spans="1:27" ht="111" customHeight="1">
      <c r="A303" s="39"/>
      <c r="B303" s="39"/>
      <c r="C303" s="39"/>
      <c r="D303" s="39"/>
      <c r="E303" s="70"/>
      <c r="F303" s="39"/>
      <c r="G303" s="39"/>
      <c r="H303" s="39"/>
      <c r="I303" s="39"/>
      <c r="J303" s="39"/>
      <c r="K303" s="39"/>
      <c r="L303" s="39"/>
      <c r="M303" s="39"/>
      <c r="N303" s="39"/>
      <c r="O303" s="39"/>
      <c r="P303" s="39"/>
      <c r="Q303" s="39"/>
      <c r="R303" s="39"/>
      <c r="S303" s="39"/>
      <c r="T303" s="39"/>
      <c r="U303" s="39"/>
      <c r="V303" s="39"/>
      <c r="W303" s="39"/>
      <c r="X303" s="39"/>
      <c r="Y303" s="39"/>
      <c r="Z303" s="39"/>
      <c r="AA303" s="39"/>
    </row>
    <row r="304" spans="1:27" ht="111" customHeight="1">
      <c r="A304" s="39"/>
      <c r="B304" s="39"/>
      <c r="C304" s="39"/>
      <c r="D304" s="39"/>
      <c r="E304" s="70"/>
      <c r="F304" s="39"/>
      <c r="G304" s="39"/>
      <c r="H304" s="39"/>
      <c r="I304" s="39"/>
      <c r="J304" s="39"/>
      <c r="K304" s="39"/>
      <c r="L304" s="39"/>
      <c r="M304" s="39"/>
      <c r="N304" s="39"/>
      <c r="O304" s="39"/>
      <c r="P304" s="39"/>
      <c r="Q304" s="39"/>
      <c r="R304" s="39"/>
      <c r="S304" s="39"/>
      <c r="T304" s="39"/>
      <c r="U304" s="39"/>
      <c r="V304" s="39"/>
      <c r="W304" s="39"/>
      <c r="X304" s="39"/>
      <c r="Y304" s="39"/>
      <c r="Z304" s="39"/>
      <c r="AA304" s="39"/>
    </row>
    <row r="305" spans="1:27" ht="111" customHeight="1">
      <c r="A305" s="39"/>
      <c r="B305" s="39"/>
      <c r="C305" s="39"/>
      <c r="D305" s="39"/>
      <c r="E305" s="70"/>
      <c r="F305" s="39"/>
      <c r="G305" s="39"/>
      <c r="H305" s="39"/>
      <c r="I305" s="39"/>
      <c r="J305" s="39"/>
      <c r="K305" s="39"/>
      <c r="L305" s="39"/>
      <c r="M305" s="39"/>
      <c r="N305" s="39"/>
      <c r="O305" s="39"/>
      <c r="P305" s="39"/>
      <c r="Q305" s="39"/>
      <c r="R305" s="39"/>
      <c r="S305" s="39"/>
      <c r="T305" s="39"/>
      <c r="U305" s="39"/>
      <c r="V305" s="39"/>
      <c r="W305" s="39"/>
      <c r="X305" s="39"/>
      <c r="Y305" s="39"/>
      <c r="Z305" s="39"/>
      <c r="AA305" s="39"/>
    </row>
    <row r="306" spans="1:27" ht="111" customHeight="1">
      <c r="A306" s="39"/>
      <c r="B306" s="39"/>
      <c r="C306" s="39"/>
      <c r="D306" s="39"/>
      <c r="E306" s="70"/>
      <c r="F306" s="39"/>
      <c r="G306" s="39"/>
      <c r="H306" s="39"/>
      <c r="I306" s="39"/>
      <c r="J306" s="39"/>
      <c r="K306" s="39"/>
      <c r="L306" s="39"/>
      <c r="M306" s="39"/>
      <c r="N306" s="39"/>
      <c r="O306" s="39"/>
      <c r="P306" s="39"/>
      <c r="Q306" s="39"/>
      <c r="R306" s="39"/>
      <c r="S306" s="39"/>
      <c r="T306" s="39"/>
      <c r="U306" s="39"/>
      <c r="V306" s="39"/>
      <c r="W306" s="39"/>
      <c r="X306" s="39"/>
      <c r="Y306" s="39"/>
      <c r="Z306" s="39"/>
      <c r="AA306" s="39"/>
    </row>
    <row r="307" spans="1:27" ht="111" customHeight="1">
      <c r="A307" s="39"/>
      <c r="B307" s="39"/>
      <c r="C307" s="39"/>
      <c r="D307" s="39"/>
      <c r="E307" s="70"/>
      <c r="F307" s="39"/>
      <c r="G307" s="39"/>
      <c r="H307" s="39"/>
      <c r="I307" s="39"/>
      <c r="J307" s="39"/>
      <c r="K307" s="39"/>
      <c r="L307" s="39"/>
      <c r="M307" s="39"/>
      <c r="N307" s="39"/>
      <c r="O307" s="39"/>
      <c r="P307" s="39"/>
      <c r="Q307" s="39"/>
      <c r="R307" s="39"/>
      <c r="S307" s="39"/>
      <c r="T307" s="39"/>
      <c r="U307" s="39"/>
      <c r="V307" s="39"/>
      <c r="W307" s="39"/>
      <c r="X307" s="39"/>
      <c r="Y307" s="39"/>
      <c r="Z307" s="39"/>
      <c r="AA307" s="39"/>
    </row>
    <row r="308" spans="1:27" ht="111" customHeight="1">
      <c r="A308" s="39"/>
      <c r="B308" s="39"/>
      <c r="C308" s="39"/>
      <c r="D308" s="39"/>
      <c r="E308" s="70"/>
      <c r="F308" s="39"/>
      <c r="G308" s="39"/>
      <c r="H308" s="39"/>
      <c r="I308" s="39"/>
      <c r="J308" s="39"/>
      <c r="K308" s="39"/>
      <c r="L308" s="39"/>
      <c r="M308" s="39"/>
      <c r="N308" s="39"/>
      <c r="O308" s="39"/>
      <c r="P308" s="39"/>
      <c r="Q308" s="39"/>
      <c r="R308" s="39"/>
      <c r="S308" s="39"/>
      <c r="T308" s="39"/>
      <c r="U308" s="39"/>
      <c r="V308" s="39"/>
      <c r="W308" s="39"/>
      <c r="X308" s="39"/>
      <c r="Y308" s="39"/>
      <c r="Z308" s="39"/>
      <c r="AA308" s="39"/>
    </row>
    <row r="309" spans="1:27" ht="111" customHeight="1">
      <c r="A309" s="39"/>
      <c r="B309" s="39"/>
      <c r="C309" s="39"/>
      <c r="D309" s="39"/>
      <c r="E309" s="70"/>
      <c r="F309" s="39"/>
      <c r="G309" s="39"/>
      <c r="H309" s="39"/>
      <c r="I309" s="39"/>
      <c r="J309" s="39"/>
      <c r="K309" s="39"/>
      <c r="L309" s="39"/>
      <c r="M309" s="39"/>
      <c r="N309" s="39"/>
      <c r="O309" s="39"/>
      <c r="P309" s="39"/>
      <c r="Q309" s="39"/>
      <c r="R309" s="39"/>
      <c r="S309" s="39"/>
      <c r="T309" s="39"/>
      <c r="U309" s="39"/>
      <c r="V309" s="39"/>
      <c r="W309" s="39"/>
      <c r="X309" s="39"/>
      <c r="Y309" s="39"/>
      <c r="Z309" s="39"/>
      <c r="AA309" s="39"/>
    </row>
    <row r="310" spans="1:27" ht="111" customHeight="1">
      <c r="A310" s="39"/>
      <c r="B310" s="39"/>
      <c r="C310" s="39"/>
      <c r="D310" s="39"/>
      <c r="E310" s="70"/>
      <c r="F310" s="39"/>
      <c r="G310" s="39"/>
      <c r="H310" s="39"/>
      <c r="I310" s="39"/>
      <c r="J310" s="39"/>
      <c r="K310" s="39"/>
      <c r="L310" s="39"/>
      <c r="M310" s="39"/>
      <c r="N310" s="39"/>
      <c r="O310" s="39"/>
      <c r="P310" s="39"/>
      <c r="Q310" s="39"/>
      <c r="R310" s="39"/>
      <c r="S310" s="39"/>
      <c r="T310" s="39"/>
      <c r="U310" s="39"/>
      <c r="V310" s="39"/>
      <c r="W310" s="39"/>
      <c r="X310" s="39"/>
      <c r="Y310" s="39"/>
      <c r="Z310" s="39"/>
      <c r="AA310" s="39"/>
    </row>
    <row r="311" spans="1:27" ht="111" customHeight="1">
      <c r="A311" s="39"/>
      <c r="B311" s="39"/>
      <c r="C311" s="39"/>
      <c r="D311" s="39"/>
      <c r="E311" s="70"/>
      <c r="F311" s="39"/>
      <c r="G311" s="39"/>
      <c r="H311" s="39"/>
      <c r="I311" s="39"/>
      <c r="J311" s="39"/>
      <c r="K311" s="39"/>
      <c r="L311" s="39"/>
      <c r="M311" s="39"/>
      <c r="N311" s="39"/>
      <c r="O311" s="39"/>
      <c r="P311" s="39"/>
      <c r="Q311" s="39"/>
      <c r="R311" s="39"/>
      <c r="S311" s="39"/>
      <c r="T311" s="39"/>
      <c r="U311" s="39"/>
      <c r="V311" s="39"/>
      <c r="W311" s="39"/>
      <c r="X311" s="39"/>
      <c r="Y311" s="39"/>
      <c r="Z311" s="39"/>
      <c r="AA311" s="39"/>
    </row>
    <row r="312" spans="1:27" ht="111" customHeight="1">
      <c r="A312" s="39"/>
      <c r="B312" s="39"/>
      <c r="C312" s="39"/>
      <c r="D312" s="39"/>
      <c r="E312" s="70"/>
      <c r="F312" s="39"/>
      <c r="G312" s="39"/>
      <c r="H312" s="39"/>
      <c r="I312" s="39"/>
      <c r="J312" s="39"/>
      <c r="K312" s="39"/>
      <c r="L312" s="39"/>
      <c r="M312" s="39"/>
      <c r="N312" s="39"/>
      <c r="O312" s="39"/>
      <c r="P312" s="39"/>
      <c r="Q312" s="39"/>
      <c r="R312" s="39"/>
      <c r="S312" s="39"/>
      <c r="T312" s="39"/>
      <c r="U312" s="39"/>
      <c r="V312" s="39"/>
      <c r="W312" s="39"/>
      <c r="X312" s="39"/>
      <c r="Y312" s="39"/>
      <c r="Z312" s="39"/>
      <c r="AA312" s="39"/>
    </row>
    <row r="313" spans="1:27" ht="111" customHeight="1">
      <c r="A313" s="39"/>
      <c r="B313" s="39"/>
      <c r="C313" s="39"/>
      <c r="D313" s="39"/>
      <c r="E313" s="70"/>
      <c r="F313" s="39"/>
      <c r="G313" s="39"/>
      <c r="H313" s="39"/>
      <c r="I313" s="39"/>
      <c r="J313" s="39"/>
      <c r="K313" s="39"/>
      <c r="L313" s="39"/>
      <c r="M313" s="39"/>
      <c r="N313" s="39"/>
      <c r="O313" s="39"/>
      <c r="P313" s="39"/>
      <c r="Q313" s="39"/>
      <c r="R313" s="39"/>
      <c r="S313" s="39"/>
      <c r="T313" s="39"/>
      <c r="U313" s="39"/>
      <c r="V313" s="39"/>
      <c r="W313" s="39"/>
      <c r="X313" s="39"/>
      <c r="Y313" s="39"/>
      <c r="Z313" s="39"/>
      <c r="AA313" s="39"/>
    </row>
    <row r="314" spans="1:27" ht="111" customHeight="1">
      <c r="A314" s="39"/>
      <c r="B314" s="39"/>
      <c r="C314" s="39"/>
      <c r="D314" s="39"/>
      <c r="E314" s="70"/>
      <c r="F314" s="39"/>
      <c r="G314" s="39"/>
      <c r="H314" s="39"/>
      <c r="I314" s="39"/>
      <c r="J314" s="39"/>
      <c r="K314" s="39"/>
      <c r="L314" s="39"/>
      <c r="M314" s="39"/>
      <c r="N314" s="39"/>
      <c r="O314" s="39"/>
      <c r="P314" s="39"/>
      <c r="Q314" s="39"/>
      <c r="R314" s="39"/>
      <c r="S314" s="39"/>
      <c r="T314" s="39"/>
      <c r="U314" s="39"/>
      <c r="V314" s="39"/>
      <c r="W314" s="39"/>
      <c r="X314" s="39"/>
      <c r="Y314" s="39"/>
      <c r="Z314" s="39"/>
      <c r="AA314" s="39"/>
    </row>
    <row r="315" spans="1:27" ht="111" customHeight="1">
      <c r="A315" s="39"/>
      <c r="B315" s="39"/>
      <c r="C315" s="39"/>
      <c r="D315" s="39"/>
      <c r="E315" s="70"/>
      <c r="F315" s="39"/>
      <c r="G315" s="39"/>
      <c r="H315" s="39"/>
      <c r="I315" s="39"/>
      <c r="J315" s="39"/>
      <c r="K315" s="39"/>
      <c r="L315" s="39"/>
      <c r="M315" s="39"/>
      <c r="N315" s="39"/>
      <c r="O315" s="39"/>
      <c r="P315" s="39"/>
      <c r="Q315" s="39"/>
      <c r="R315" s="39"/>
      <c r="S315" s="39"/>
      <c r="T315" s="39"/>
      <c r="U315" s="39"/>
      <c r="V315" s="39"/>
      <c r="W315" s="39"/>
      <c r="X315" s="39"/>
      <c r="Y315" s="39"/>
      <c r="Z315" s="39"/>
      <c r="AA315" s="39"/>
    </row>
    <row r="316" spans="1:27" ht="111" customHeight="1">
      <c r="A316" s="39"/>
      <c r="B316" s="39"/>
      <c r="C316" s="39"/>
      <c r="D316" s="39"/>
      <c r="E316" s="70"/>
      <c r="F316" s="39"/>
      <c r="G316" s="39"/>
      <c r="H316" s="39"/>
      <c r="I316" s="39"/>
      <c r="J316" s="39"/>
      <c r="K316" s="39"/>
      <c r="L316" s="39"/>
      <c r="M316" s="39"/>
      <c r="N316" s="39"/>
      <c r="O316" s="39"/>
      <c r="P316" s="39"/>
      <c r="Q316" s="39"/>
      <c r="R316" s="39"/>
      <c r="S316" s="39"/>
      <c r="T316" s="39"/>
      <c r="U316" s="39"/>
      <c r="V316" s="39"/>
      <c r="W316" s="39"/>
      <c r="X316" s="39"/>
      <c r="Y316" s="39"/>
      <c r="Z316" s="39"/>
      <c r="AA316" s="39"/>
    </row>
    <row r="317" spans="1:27" ht="111" customHeight="1">
      <c r="A317" s="39"/>
      <c r="B317" s="39"/>
      <c r="C317" s="39"/>
      <c r="D317" s="39"/>
      <c r="E317" s="70"/>
      <c r="F317" s="39"/>
      <c r="G317" s="39"/>
      <c r="H317" s="39"/>
      <c r="I317" s="39"/>
      <c r="J317" s="39"/>
      <c r="K317" s="39"/>
      <c r="L317" s="39"/>
      <c r="M317" s="39"/>
      <c r="N317" s="39"/>
      <c r="O317" s="39"/>
      <c r="P317" s="39"/>
      <c r="Q317" s="39"/>
      <c r="R317" s="39"/>
      <c r="S317" s="39"/>
      <c r="T317" s="39"/>
      <c r="U317" s="39"/>
      <c r="V317" s="39"/>
      <c r="W317" s="39"/>
      <c r="X317" s="39"/>
      <c r="Y317" s="39"/>
      <c r="Z317" s="39"/>
      <c r="AA317" s="39"/>
    </row>
    <row r="318" spans="1:27" ht="111" customHeight="1">
      <c r="A318" s="39"/>
      <c r="B318" s="39"/>
      <c r="C318" s="39"/>
      <c r="D318" s="39"/>
      <c r="E318" s="70"/>
      <c r="F318" s="39"/>
      <c r="G318" s="39"/>
      <c r="H318" s="39"/>
      <c r="I318" s="39"/>
      <c r="J318" s="39"/>
      <c r="K318" s="39"/>
      <c r="L318" s="39"/>
      <c r="M318" s="39"/>
      <c r="N318" s="39"/>
      <c r="O318" s="39"/>
      <c r="P318" s="39"/>
      <c r="Q318" s="39"/>
      <c r="R318" s="39"/>
      <c r="S318" s="39"/>
      <c r="T318" s="39"/>
      <c r="U318" s="39"/>
      <c r="V318" s="39"/>
      <c r="W318" s="39"/>
      <c r="X318" s="39"/>
      <c r="Y318" s="39"/>
      <c r="Z318" s="39"/>
      <c r="AA318" s="39"/>
    </row>
    <row r="319" spans="1:27" ht="111" customHeight="1">
      <c r="A319" s="39"/>
      <c r="B319" s="39"/>
      <c r="C319" s="39"/>
      <c r="D319" s="39"/>
      <c r="E319" s="70"/>
      <c r="F319" s="39"/>
      <c r="G319" s="39"/>
      <c r="H319" s="39"/>
      <c r="I319" s="39"/>
      <c r="J319" s="39"/>
      <c r="K319" s="39"/>
      <c r="L319" s="39"/>
      <c r="M319" s="39"/>
      <c r="N319" s="39"/>
      <c r="O319" s="39"/>
      <c r="P319" s="39"/>
      <c r="Q319" s="39"/>
      <c r="R319" s="39"/>
      <c r="S319" s="39"/>
      <c r="T319" s="39"/>
      <c r="U319" s="39"/>
      <c r="V319" s="39"/>
      <c r="W319" s="39"/>
      <c r="X319" s="39"/>
      <c r="Y319" s="39"/>
      <c r="Z319" s="39"/>
      <c r="AA319" s="39"/>
    </row>
    <row r="320" spans="1:27" ht="111" customHeight="1">
      <c r="A320" s="39"/>
      <c r="B320" s="39"/>
      <c r="C320" s="39"/>
      <c r="D320" s="39"/>
      <c r="E320" s="70"/>
      <c r="F320" s="39"/>
      <c r="G320" s="39"/>
      <c r="H320" s="39"/>
      <c r="I320" s="39"/>
      <c r="J320" s="39"/>
      <c r="K320" s="39"/>
      <c r="L320" s="39"/>
      <c r="M320" s="39"/>
      <c r="N320" s="39"/>
      <c r="O320" s="39"/>
      <c r="P320" s="39"/>
      <c r="Q320" s="39"/>
      <c r="R320" s="39"/>
      <c r="S320" s="39"/>
      <c r="T320" s="39"/>
      <c r="U320" s="39"/>
      <c r="V320" s="39"/>
      <c r="W320" s="39"/>
      <c r="X320" s="39"/>
      <c r="Y320" s="39"/>
      <c r="Z320" s="39"/>
      <c r="AA320" s="39"/>
    </row>
    <row r="321" spans="1:27" ht="111" customHeight="1">
      <c r="A321" s="39"/>
      <c r="B321" s="39"/>
      <c r="C321" s="39"/>
      <c r="D321" s="39"/>
      <c r="E321" s="70"/>
      <c r="F321" s="39"/>
      <c r="G321" s="39"/>
      <c r="H321" s="39"/>
      <c r="I321" s="39"/>
      <c r="J321" s="39"/>
      <c r="K321" s="39"/>
      <c r="L321" s="39"/>
      <c r="M321" s="39"/>
      <c r="N321" s="39"/>
      <c r="O321" s="39"/>
      <c r="P321" s="39"/>
      <c r="Q321" s="39"/>
      <c r="R321" s="39"/>
      <c r="S321" s="39"/>
      <c r="T321" s="39"/>
      <c r="U321" s="39"/>
      <c r="V321" s="39"/>
      <c r="W321" s="39"/>
      <c r="X321" s="39"/>
      <c r="Y321" s="39"/>
      <c r="Z321" s="39"/>
      <c r="AA321" s="39"/>
    </row>
    <row r="322" spans="1:27" ht="111" customHeight="1">
      <c r="A322" s="39"/>
      <c r="B322" s="39"/>
      <c r="C322" s="39"/>
      <c r="D322" s="39"/>
      <c r="E322" s="70"/>
      <c r="F322" s="39"/>
      <c r="G322" s="39"/>
      <c r="H322" s="39"/>
      <c r="I322" s="39"/>
      <c r="J322" s="39"/>
      <c r="K322" s="39"/>
      <c r="L322" s="39"/>
      <c r="M322" s="39"/>
      <c r="N322" s="39"/>
      <c r="O322" s="39"/>
      <c r="P322" s="39"/>
      <c r="Q322" s="39"/>
      <c r="R322" s="39"/>
      <c r="S322" s="39"/>
      <c r="T322" s="39"/>
      <c r="U322" s="39"/>
      <c r="V322" s="39"/>
      <c r="W322" s="39"/>
      <c r="X322" s="39"/>
      <c r="Y322" s="39"/>
      <c r="Z322" s="39"/>
      <c r="AA322" s="39"/>
    </row>
    <row r="323" spans="1:27" ht="111" customHeight="1">
      <c r="A323" s="39"/>
      <c r="B323" s="39"/>
      <c r="C323" s="39"/>
      <c r="D323" s="39"/>
      <c r="E323" s="70"/>
      <c r="F323" s="39"/>
      <c r="G323" s="39"/>
      <c r="H323" s="39"/>
      <c r="I323" s="39"/>
      <c r="J323" s="39"/>
      <c r="K323" s="39"/>
      <c r="L323" s="39"/>
      <c r="M323" s="39"/>
      <c r="N323" s="39"/>
      <c r="O323" s="39"/>
      <c r="P323" s="39"/>
      <c r="Q323" s="39"/>
      <c r="R323" s="39"/>
      <c r="S323" s="39"/>
      <c r="T323" s="39"/>
      <c r="U323" s="39"/>
      <c r="V323" s="39"/>
      <c r="W323" s="39"/>
      <c r="X323" s="39"/>
      <c r="Y323" s="39"/>
      <c r="Z323" s="39"/>
      <c r="AA323" s="39"/>
    </row>
    <row r="324" spans="1:27" ht="111" customHeight="1">
      <c r="A324" s="39"/>
      <c r="B324" s="39"/>
      <c r="C324" s="39"/>
      <c r="D324" s="39"/>
      <c r="E324" s="70"/>
      <c r="F324" s="39"/>
      <c r="G324" s="39"/>
      <c r="H324" s="39"/>
      <c r="I324" s="39"/>
      <c r="J324" s="39"/>
      <c r="K324" s="39"/>
      <c r="L324" s="39"/>
      <c r="M324" s="39"/>
      <c r="N324" s="39"/>
      <c r="O324" s="39"/>
      <c r="P324" s="39"/>
      <c r="Q324" s="39"/>
      <c r="R324" s="39"/>
      <c r="S324" s="39"/>
      <c r="T324" s="39"/>
      <c r="U324" s="39"/>
      <c r="V324" s="39"/>
      <c r="W324" s="39"/>
      <c r="X324" s="39"/>
      <c r="Y324" s="39"/>
      <c r="Z324" s="39"/>
      <c r="AA324" s="39"/>
    </row>
    <row r="325" spans="1:27" ht="111" customHeight="1">
      <c r="A325" s="39"/>
      <c r="B325" s="39"/>
      <c r="C325" s="39"/>
      <c r="D325" s="39"/>
      <c r="E325" s="70"/>
      <c r="F325" s="39"/>
      <c r="G325" s="39"/>
      <c r="H325" s="39"/>
      <c r="I325" s="39"/>
      <c r="J325" s="39"/>
      <c r="K325" s="39"/>
      <c r="L325" s="39"/>
      <c r="M325" s="39"/>
      <c r="N325" s="39"/>
      <c r="O325" s="39"/>
      <c r="P325" s="39"/>
      <c r="Q325" s="39"/>
      <c r="R325" s="39"/>
      <c r="S325" s="39"/>
      <c r="T325" s="39"/>
      <c r="U325" s="39"/>
      <c r="V325" s="39"/>
      <c r="W325" s="39"/>
      <c r="X325" s="39"/>
      <c r="Y325" s="39"/>
      <c r="Z325" s="39"/>
      <c r="AA325" s="39"/>
    </row>
    <row r="326" spans="1:27" ht="111" customHeight="1">
      <c r="A326" s="39"/>
      <c r="B326" s="39"/>
      <c r="C326" s="39"/>
      <c r="D326" s="39"/>
      <c r="E326" s="70"/>
      <c r="F326" s="39"/>
      <c r="G326" s="39"/>
      <c r="H326" s="39"/>
      <c r="I326" s="39"/>
      <c r="J326" s="39"/>
      <c r="K326" s="39"/>
      <c r="L326" s="39"/>
      <c r="M326" s="39"/>
      <c r="N326" s="39"/>
      <c r="O326" s="39"/>
      <c r="P326" s="39"/>
      <c r="Q326" s="39"/>
      <c r="R326" s="39"/>
      <c r="S326" s="39"/>
      <c r="T326" s="39"/>
      <c r="U326" s="39"/>
      <c r="V326" s="39"/>
      <c r="W326" s="39"/>
      <c r="X326" s="39"/>
      <c r="Y326" s="39"/>
      <c r="Z326" s="39"/>
      <c r="AA326" s="39"/>
    </row>
    <row r="327" spans="1:27" ht="111" customHeight="1">
      <c r="A327" s="39"/>
      <c r="B327" s="39"/>
      <c r="C327" s="39"/>
      <c r="D327" s="39"/>
      <c r="E327" s="70"/>
      <c r="F327" s="39"/>
      <c r="G327" s="39"/>
      <c r="H327" s="39"/>
      <c r="I327" s="39"/>
      <c r="J327" s="39"/>
      <c r="K327" s="39"/>
      <c r="L327" s="39"/>
      <c r="M327" s="39"/>
      <c r="N327" s="39"/>
      <c r="O327" s="39"/>
      <c r="P327" s="39"/>
      <c r="Q327" s="39"/>
      <c r="R327" s="39"/>
      <c r="S327" s="39"/>
      <c r="T327" s="39"/>
      <c r="U327" s="39"/>
      <c r="V327" s="39"/>
      <c r="W327" s="39"/>
      <c r="X327" s="39"/>
      <c r="Y327" s="39"/>
      <c r="Z327" s="39"/>
      <c r="AA327" s="39"/>
    </row>
    <row r="328" spans="1:27" ht="111" customHeight="1">
      <c r="A328" s="39"/>
      <c r="B328" s="39"/>
      <c r="C328" s="39"/>
      <c r="D328" s="39"/>
      <c r="E328" s="70"/>
      <c r="F328" s="39"/>
      <c r="G328" s="39"/>
      <c r="H328" s="39"/>
      <c r="I328" s="39"/>
      <c r="J328" s="39"/>
      <c r="K328" s="39"/>
      <c r="L328" s="39"/>
      <c r="M328" s="39"/>
      <c r="N328" s="39"/>
      <c r="O328" s="39"/>
      <c r="P328" s="39"/>
      <c r="Q328" s="39"/>
      <c r="R328" s="39"/>
      <c r="S328" s="39"/>
      <c r="T328" s="39"/>
      <c r="U328" s="39"/>
      <c r="V328" s="39"/>
      <c r="W328" s="39"/>
      <c r="X328" s="39"/>
      <c r="Y328" s="39"/>
      <c r="Z328" s="39"/>
      <c r="AA328" s="39"/>
    </row>
    <row r="329" spans="1:27" ht="111" customHeight="1">
      <c r="A329" s="39"/>
      <c r="B329" s="39"/>
      <c r="C329" s="39"/>
      <c r="D329" s="39"/>
      <c r="E329" s="70"/>
      <c r="F329" s="39"/>
      <c r="G329" s="39"/>
      <c r="H329" s="39"/>
      <c r="I329" s="39"/>
      <c r="J329" s="39"/>
      <c r="K329" s="39"/>
      <c r="L329" s="39"/>
      <c r="M329" s="39"/>
      <c r="N329" s="39"/>
      <c r="O329" s="39"/>
      <c r="P329" s="39"/>
      <c r="Q329" s="39"/>
      <c r="R329" s="39"/>
      <c r="S329" s="39"/>
      <c r="T329" s="39"/>
      <c r="U329" s="39"/>
      <c r="V329" s="39"/>
      <c r="W329" s="39"/>
      <c r="X329" s="39"/>
      <c r="Y329" s="39"/>
      <c r="Z329" s="39"/>
      <c r="AA329" s="39"/>
    </row>
    <row r="330" spans="1:27" ht="111" customHeight="1">
      <c r="A330" s="39"/>
      <c r="B330" s="39"/>
      <c r="C330" s="39"/>
      <c r="D330" s="39"/>
      <c r="E330" s="70"/>
      <c r="F330" s="39"/>
      <c r="G330" s="39"/>
      <c r="H330" s="39"/>
      <c r="I330" s="39"/>
      <c r="J330" s="39"/>
      <c r="K330" s="39"/>
      <c r="L330" s="39"/>
      <c r="M330" s="39"/>
      <c r="N330" s="39"/>
      <c r="O330" s="39"/>
      <c r="P330" s="39"/>
      <c r="Q330" s="39"/>
      <c r="R330" s="39"/>
      <c r="S330" s="39"/>
      <c r="T330" s="39"/>
      <c r="U330" s="39"/>
      <c r="V330" s="39"/>
      <c r="W330" s="39"/>
      <c r="X330" s="39"/>
      <c r="Y330" s="39"/>
      <c r="Z330" s="39"/>
      <c r="AA330" s="39"/>
    </row>
    <row r="331" spans="1:27" ht="111" customHeight="1">
      <c r="A331" s="39"/>
      <c r="B331" s="39"/>
      <c r="C331" s="39"/>
      <c r="D331" s="39"/>
      <c r="E331" s="70"/>
      <c r="F331" s="39"/>
      <c r="G331" s="39"/>
      <c r="H331" s="39"/>
      <c r="I331" s="39"/>
      <c r="J331" s="39"/>
      <c r="K331" s="39"/>
      <c r="L331" s="39"/>
      <c r="M331" s="39"/>
      <c r="N331" s="39"/>
      <c r="O331" s="39"/>
      <c r="P331" s="39"/>
      <c r="Q331" s="39"/>
      <c r="R331" s="39"/>
      <c r="S331" s="39"/>
      <c r="T331" s="39"/>
      <c r="U331" s="39"/>
      <c r="V331" s="39"/>
      <c r="W331" s="39"/>
      <c r="X331" s="39"/>
      <c r="Y331" s="39"/>
      <c r="Z331" s="39"/>
      <c r="AA331" s="39"/>
    </row>
    <row r="332" spans="1:27" ht="111" customHeight="1">
      <c r="A332" s="39"/>
      <c r="B332" s="39"/>
      <c r="C332" s="39"/>
      <c r="D332" s="39"/>
      <c r="E332" s="70"/>
      <c r="F332" s="39"/>
      <c r="G332" s="39"/>
      <c r="H332" s="39"/>
      <c r="I332" s="39"/>
      <c r="J332" s="39"/>
      <c r="K332" s="39"/>
      <c r="L332" s="39"/>
      <c r="M332" s="39"/>
      <c r="N332" s="39"/>
      <c r="O332" s="39"/>
      <c r="P332" s="39"/>
      <c r="Q332" s="39"/>
      <c r="R332" s="39"/>
      <c r="S332" s="39"/>
      <c r="T332" s="39"/>
      <c r="U332" s="39"/>
      <c r="V332" s="39"/>
      <c r="W332" s="39"/>
      <c r="X332" s="39"/>
      <c r="Y332" s="39"/>
      <c r="Z332" s="39"/>
      <c r="AA332" s="39"/>
    </row>
    <row r="333" spans="1:27" ht="111" customHeight="1">
      <c r="A333" s="39"/>
      <c r="B333" s="39"/>
      <c r="C333" s="39"/>
      <c r="D333" s="39"/>
      <c r="E333" s="70"/>
      <c r="F333" s="39"/>
      <c r="G333" s="39"/>
      <c r="H333" s="39"/>
      <c r="I333" s="39"/>
      <c r="J333" s="39"/>
      <c r="K333" s="39"/>
      <c r="L333" s="39"/>
      <c r="M333" s="39"/>
      <c r="N333" s="39"/>
      <c r="O333" s="39"/>
      <c r="P333" s="39"/>
      <c r="Q333" s="39"/>
      <c r="R333" s="39"/>
      <c r="S333" s="39"/>
      <c r="T333" s="39"/>
      <c r="U333" s="39"/>
      <c r="V333" s="39"/>
      <c r="W333" s="39"/>
      <c r="X333" s="39"/>
      <c r="Y333" s="39"/>
      <c r="Z333" s="39"/>
      <c r="AA333" s="39"/>
    </row>
    <row r="334" spans="1:27" ht="111" customHeight="1">
      <c r="A334" s="39"/>
      <c r="B334" s="39"/>
      <c r="C334" s="39"/>
      <c r="D334" s="39"/>
      <c r="E334" s="70"/>
      <c r="F334" s="39"/>
      <c r="G334" s="39"/>
      <c r="H334" s="39"/>
      <c r="I334" s="39"/>
      <c r="J334" s="39"/>
      <c r="K334" s="39"/>
      <c r="L334" s="39"/>
      <c r="M334" s="39"/>
      <c r="N334" s="39"/>
      <c r="O334" s="39"/>
      <c r="P334" s="39"/>
      <c r="Q334" s="39"/>
      <c r="R334" s="39"/>
      <c r="S334" s="39"/>
      <c r="T334" s="39"/>
      <c r="U334" s="39"/>
      <c r="V334" s="39"/>
      <c r="W334" s="39"/>
      <c r="X334" s="39"/>
      <c r="Y334" s="39"/>
      <c r="Z334" s="39"/>
      <c r="AA334" s="39"/>
    </row>
    <row r="335" spans="1:27" ht="111" customHeight="1">
      <c r="A335" s="39"/>
      <c r="B335" s="39"/>
      <c r="C335" s="39"/>
      <c r="D335" s="39"/>
      <c r="E335" s="70"/>
      <c r="F335" s="39"/>
      <c r="G335" s="39"/>
      <c r="H335" s="39"/>
      <c r="I335" s="39"/>
      <c r="J335" s="39"/>
      <c r="K335" s="39"/>
      <c r="L335" s="39"/>
      <c r="M335" s="39"/>
      <c r="N335" s="39"/>
      <c r="O335" s="39"/>
      <c r="P335" s="39"/>
      <c r="Q335" s="39"/>
      <c r="R335" s="39"/>
      <c r="S335" s="39"/>
      <c r="T335" s="39"/>
      <c r="U335" s="39"/>
      <c r="V335" s="39"/>
      <c r="W335" s="39"/>
      <c r="X335" s="39"/>
      <c r="Y335" s="39"/>
      <c r="Z335" s="39"/>
      <c r="AA335" s="39"/>
    </row>
    <row r="336" spans="1:27" ht="111" customHeight="1">
      <c r="A336" s="39"/>
      <c r="B336" s="39"/>
      <c r="C336" s="39"/>
      <c r="D336" s="39"/>
      <c r="E336" s="70"/>
      <c r="F336" s="39"/>
      <c r="G336" s="39"/>
      <c r="H336" s="39"/>
      <c r="I336" s="39"/>
      <c r="J336" s="39"/>
      <c r="K336" s="39"/>
      <c r="L336" s="39"/>
      <c r="M336" s="39"/>
      <c r="N336" s="39"/>
      <c r="O336" s="39"/>
      <c r="P336" s="39"/>
      <c r="Q336" s="39"/>
      <c r="R336" s="39"/>
      <c r="S336" s="39"/>
      <c r="T336" s="39"/>
      <c r="U336" s="39"/>
      <c r="V336" s="39"/>
      <c r="W336" s="39"/>
      <c r="X336" s="39"/>
      <c r="Y336" s="39"/>
      <c r="Z336" s="39"/>
      <c r="AA336" s="39"/>
    </row>
    <row r="337" spans="1:27" ht="111" customHeight="1">
      <c r="A337" s="39"/>
      <c r="B337" s="39"/>
      <c r="C337" s="39"/>
      <c r="D337" s="39"/>
      <c r="E337" s="70"/>
      <c r="F337" s="39"/>
      <c r="G337" s="39"/>
      <c r="H337" s="39"/>
      <c r="I337" s="39"/>
      <c r="J337" s="39"/>
      <c r="K337" s="39"/>
      <c r="L337" s="39"/>
      <c r="M337" s="39"/>
      <c r="N337" s="39"/>
      <c r="O337" s="39"/>
      <c r="P337" s="39"/>
      <c r="Q337" s="39"/>
      <c r="R337" s="39"/>
      <c r="S337" s="39"/>
      <c r="T337" s="39"/>
      <c r="U337" s="39"/>
      <c r="V337" s="39"/>
      <c r="W337" s="39"/>
      <c r="X337" s="39"/>
      <c r="Y337" s="39"/>
      <c r="Z337" s="39"/>
      <c r="AA337" s="39"/>
    </row>
    <row r="338" spans="1:27" ht="111" customHeight="1">
      <c r="A338" s="39"/>
      <c r="B338" s="39"/>
      <c r="C338" s="39"/>
      <c r="D338" s="39"/>
      <c r="E338" s="70"/>
      <c r="F338" s="39"/>
      <c r="G338" s="39"/>
      <c r="H338" s="39"/>
      <c r="I338" s="39"/>
      <c r="J338" s="39"/>
      <c r="K338" s="39"/>
      <c r="L338" s="39"/>
      <c r="M338" s="39"/>
      <c r="N338" s="39"/>
      <c r="O338" s="39"/>
      <c r="P338" s="39"/>
      <c r="Q338" s="39"/>
      <c r="R338" s="39"/>
      <c r="S338" s="39"/>
      <c r="T338" s="39"/>
      <c r="U338" s="39"/>
      <c r="V338" s="39"/>
      <c r="W338" s="39"/>
      <c r="X338" s="39"/>
      <c r="Y338" s="39"/>
      <c r="Z338" s="39"/>
      <c r="AA338" s="39"/>
    </row>
    <row r="339" spans="1:27" ht="111" customHeight="1">
      <c r="A339" s="39"/>
      <c r="B339" s="39"/>
      <c r="C339" s="39"/>
      <c r="D339" s="39"/>
      <c r="E339" s="70"/>
      <c r="F339" s="39"/>
      <c r="G339" s="39"/>
      <c r="H339" s="39"/>
      <c r="I339" s="39"/>
      <c r="J339" s="39"/>
      <c r="K339" s="39"/>
      <c r="L339" s="39"/>
      <c r="M339" s="39"/>
      <c r="N339" s="39"/>
      <c r="O339" s="39"/>
      <c r="P339" s="39"/>
      <c r="Q339" s="39"/>
      <c r="R339" s="39"/>
      <c r="S339" s="39"/>
      <c r="T339" s="39"/>
      <c r="U339" s="39"/>
      <c r="V339" s="39"/>
      <c r="W339" s="39"/>
      <c r="X339" s="39"/>
      <c r="Y339" s="39"/>
      <c r="Z339" s="39"/>
      <c r="AA339" s="39"/>
    </row>
    <row r="340" spans="1:27" ht="111" customHeight="1">
      <c r="A340" s="39"/>
      <c r="B340" s="39"/>
      <c r="C340" s="39"/>
      <c r="D340" s="39"/>
      <c r="E340" s="70"/>
      <c r="F340" s="39"/>
      <c r="G340" s="39"/>
      <c r="H340" s="39"/>
      <c r="I340" s="39"/>
      <c r="J340" s="39"/>
      <c r="K340" s="39"/>
      <c r="L340" s="39"/>
      <c r="M340" s="39"/>
      <c r="N340" s="39"/>
      <c r="O340" s="39"/>
      <c r="P340" s="39"/>
      <c r="Q340" s="39"/>
      <c r="R340" s="39"/>
      <c r="S340" s="39"/>
      <c r="T340" s="39"/>
      <c r="U340" s="39"/>
      <c r="V340" s="39"/>
      <c r="W340" s="39"/>
      <c r="X340" s="39"/>
      <c r="Y340" s="39"/>
      <c r="Z340" s="39"/>
      <c r="AA340" s="39"/>
    </row>
    <row r="341" spans="1:27" ht="111" customHeight="1">
      <c r="A341" s="39"/>
      <c r="B341" s="39"/>
      <c r="C341" s="39"/>
      <c r="D341" s="39"/>
      <c r="E341" s="70"/>
      <c r="F341" s="39"/>
      <c r="G341" s="39"/>
      <c r="H341" s="39"/>
      <c r="I341" s="39"/>
      <c r="J341" s="39"/>
      <c r="K341" s="39"/>
      <c r="L341" s="39"/>
      <c r="M341" s="39"/>
      <c r="N341" s="39"/>
      <c r="O341" s="39"/>
      <c r="P341" s="39"/>
      <c r="Q341" s="39"/>
      <c r="R341" s="39"/>
      <c r="S341" s="39"/>
      <c r="T341" s="39"/>
      <c r="U341" s="39"/>
      <c r="V341" s="39"/>
      <c r="W341" s="39"/>
      <c r="X341" s="39"/>
      <c r="Y341" s="39"/>
      <c r="Z341" s="39"/>
      <c r="AA341" s="39"/>
    </row>
    <row r="342" spans="1:27" ht="111" customHeight="1">
      <c r="A342" s="39"/>
      <c r="B342" s="39"/>
      <c r="C342" s="39"/>
      <c r="D342" s="39"/>
      <c r="E342" s="70"/>
      <c r="F342" s="39"/>
      <c r="G342" s="39"/>
      <c r="H342" s="39"/>
      <c r="I342" s="39"/>
      <c r="J342" s="39"/>
      <c r="K342" s="39"/>
      <c r="L342" s="39"/>
      <c r="M342" s="39"/>
      <c r="N342" s="39"/>
      <c r="O342" s="39"/>
      <c r="P342" s="39"/>
      <c r="Q342" s="39"/>
      <c r="R342" s="39"/>
      <c r="S342" s="39"/>
      <c r="T342" s="39"/>
      <c r="U342" s="39"/>
      <c r="V342" s="39"/>
      <c r="W342" s="39"/>
      <c r="X342" s="39"/>
      <c r="Y342" s="39"/>
      <c r="Z342" s="39"/>
      <c r="AA342" s="39"/>
    </row>
    <row r="343" spans="1:27" ht="111" customHeight="1">
      <c r="A343" s="39"/>
      <c r="B343" s="39"/>
      <c r="C343" s="39"/>
      <c r="D343" s="39"/>
      <c r="E343" s="70"/>
      <c r="F343" s="39"/>
      <c r="G343" s="39"/>
      <c r="H343" s="39"/>
      <c r="I343" s="39"/>
      <c r="J343" s="39"/>
      <c r="K343" s="39"/>
      <c r="L343" s="39"/>
      <c r="M343" s="39"/>
      <c r="N343" s="39"/>
      <c r="O343" s="39"/>
      <c r="P343" s="39"/>
      <c r="Q343" s="39"/>
      <c r="R343" s="39"/>
      <c r="S343" s="39"/>
      <c r="T343" s="39"/>
      <c r="U343" s="39"/>
      <c r="V343" s="39"/>
      <c r="W343" s="39"/>
      <c r="X343" s="39"/>
      <c r="Y343" s="39"/>
      <c r="Z343" s="39"/>
      <c r="AA343" s="39"/>
    </row>
    <row r="344" spans="1:27" ht="111" customHeight="1">
      <c r="A344" s="39"/>
      <c r="B344" s="39"/>
      <c r="C344" s="39"/>
      <c r="D344" s="39"/>
      <c r="E344" s="70"/>
      <c r="F344" s="39"/>
      <c r="G344" s="39"/>
      <c r="H344" s="39"/>
      <c r="I344" s="39"/>
      <c r="J344" s="39"/>
      <c r="K344" s="39"/>
      <c r="L344" s="39"/>
      <c r="M344" s="39"/>
      <c r="N344" s="39"/>
      <c r="O344" s="39"/>
      <c r="P344" s="39"/>
      <c r="Q344" s="39"/>
      <c r="R344" s="39"/>
      <c r="S344" s="39"/>
      <c r="T344" s="39"/>
      <c r="U344" s="39"/>
      <c r="V344" s="39"/>
      <c r="W344" s="39"/>
      <c r="X344" s="39"/>
      <c r="Y344" s="39"/>
      <c r="Z344" s="39"/>
      <c r="AA344" s="39"/>
    </row>
    <row r="345" spans="1:27" ht="111" customHeight="1">
      <c r="A345" s="39"/>
      <c r="B345" s="39"/>
      <c r="C345" s="39"/>
      <c r="D345" s="39"/>
      <c r="E345" s="70"/>
      <c r="F345" s="39"/>
      <c r="G345" s="39"/>
      <c r="H345" s="39"/>
      <c r="I345" s="39"/>
      <c r="J345" s="39"/>
      <c r="K345" s="39"/>
      <c r="L345" s="39"/>
      <c r="M345" s="39"/>
      <c r="N345" s="39"/>
      <c r="O345" s="39"/>
      <c r="P345" s="39"/>
      <c r="Q345" s="39"/>
      <c r="R345" s="39"/>
      <c r="S345" s="39"/>
      <c r="T345" s="39"/>
      <c r="U345" s="39"/>
      <c r="V345" s="39"/>
      <c r="W345" s="39"/>
      <c r="X345" s="39"/>
      <c r="Y345" s="39"/>
      <c r="Z345" s="39"/>
      <c r="AA345" s="39"/>
    </row>
    <row r="346" spans="1:27" ht="111" customHeight="1">
      <c r="A346" s="39"/>
      <c r="B346" s="39"/>
      <c r="C346" s="39"/>
      <c r="D346" s="39"/>
      <c r="E346" s="70"/>
      <c r="F346" s="39"/>
      <c r="G346" s="39"/>
      <c r="H346" s="39"/>
      <c r="I346" s="39"/>
      <c r="J346" s="39"/>
      <c r="K346" s="39"/>
      <c r="L346" s="39"/>
      <c r="M346" s="39"/>
      <c r="N346" s="39"/>
      <c r="O346" s="39"/>
      <c r="P346" s="39"/>
      <c r="Q346" s="39"/>
      <c r="R346" s="39"/>
      <c r="S346" s="39"/>
      <c r="T346" s="39"/>
      <c r="U346" s="39"/>
      <c r="V346" s="39"/>
      <c r="W346" s="39"/>
      <c r="X346" s="39"/>
      <c r="Y346" s="39"/>
      <c r="Z346" s="39"/>
      <c r="AA346" s="39"/>
    </row>
    <row r="347" spans="1:27" ht="111" customHeight="1">
      <c r="A347" s="39"/>
      <c r="B347" s="39"/>
      <c r="C347" s="39"/>
      <c r="D347" s="39"/>
      <c r="E347" s="70"/>
      <c r="F347" s="39"/>
      <c r="G347" s="39"/>
      <c r="H347" s="39"/>
      <c r="I347" s="39"/>
      <c r="J347" s="39"/>
      <c r="K347" s="39"/>
      <c r="L347" s="39"/>
      <c r="M347" s="39"/>
      <c r="N347" s="39"/>
      <c r="O347" s="39"/>
      <c r="P347" s="39"/>
      <c r="Q347" s="39"/>
      <c r="R347" s="39"/>
      <c r="S347" s="39"/>
      <c r="T347" s="39"/>
      <c r="U347" s="39"/>
      <c r="V347" s="39"/>
      <c r="W347" s="39"/>
      <c r="X347" s="39"/>
      <c r="Y347" s="39"/>
      <c r="Z347" s="39"/>
      <c r="AA347" s="39"/>
    </row>
    <row r="348" spans="1:27" ht="111" customHeight="1">
      <c r="A348" s="39"/>
      <c r="B348" s="39"/>
      <c r="C348" s="39"/>
      <c r="D348" s="39"/>
      <c r="E348" s="70"/>
      <c r="F348" s="39"/>
      <c r="G348" s="39"/>
      <c r="H348" s="39"/>
      <c r="I348" s="39"/>
      <c r="J348" s="39"/>
      <c r="K348" s="39"/>
      <c r="L348" s="39"/>
      <c r="M348" s="39"/>
      <c r="N348" s="39"/>
      <c r="O348" s="39"/>
      <c r="P348" s="39"/>
      <c r="Q348" s="39"/>
      <c r="R348" s="39"/>
      <c r="S348" s="39"/>
      <c r="T348" s="39"/>
      <c r="U348" s="39"/>
      <c r="V348" s="39"/>
      <c r="W348" s="39"/>
      <c r="X348" s="39"/>
      <c r="Y348" s="39"/>
      <c r="Z348" s="39"/>
      <c r="AA348" s="39"/>
    </row>
    <row r="349" spans="1:27" ht="111" customHeight="1">
      <c r="A349" s="39"/>
      <c r="B349" s="39"/>
      <c r="C349" s="39"/>
      <c r="D349" s="39"/>
      <c r="E349" s="70"/>
      <c r="F349" s="39"/>
      <c r="G349" s="39"/>
      <c r="H349" s="39"/>
      <c r="I349" s="39"/>
      <c r="J349" s="39"/>
      <c r="K349" s="39"/>
      <c r="L349" s="39"/>
      <c r="M349" s="39"/>
      <c r="N349" s="39"/>
      <c r="O349" s="39"/>
      <c r="P349" s="39"/>
      <c r="Q349" s="39"/>
      <c r="R349" s="39"/>
      <c r="S349" s="39"/>
      <c r="T349" s="39"/>
      <c r="U349" s="39"/>
      <c r="V349" s="39"/>
      <c r="W349" s="39"/>
      <c r="X349" s="39"/>
      <c r="Y349" s="39"/>
      <c r="Z349" s="39"/>
      <c r="AA349" s="39"/>
    </row>
    <row r="350" spans="1:27" ht="111" customHeight="1">
      <c r="A350" s="39"/>
      <c r="B350" s="39"/>
      <c r="C350" s="39"/>
      <c r="D350" s="39"/>
      <c r="E350" s="70"/>
      <c r="F350" s="39"/>
      <c r="G350" s="39"/>
      <c r="H350" s="39"/>
      <c r="I350" s="39"/>
      <c r="J350" s="39"/>
      <c r="K350" s="39"/>
      <c r="L350" s="39"/>
      <c r="M350" s="39"/>
      <c r="N350" s="39"/>
      <c r="O350" s="39"/>
      <c r="P350" s="39"/>
      <c r="Q350" s="39"/>
      <c r="R350" s="39"/>
      <c r="S350" s="39"/>
      <c r="T350" s="39"/>
      <c r="U350" s="39"/>
      <c r="V350" s="39"/>
      <c r="W350" s="39"/>
      <c r="X350" s="39"/>
      <c r="Y350" s="39"/>
      <c r="Z350" s="39"/>
      <c r="AA350" s="39"/>
    </row>
    <row r="351" spans="1:27" ht="111" customHeight="1">
      <c r="A351" s="39"/>
      <c r="B351" s="39"/>
      <c r="C351" s="39"/>
      <c r="D351" s="39"/>
      <c r="E351" s="70"/>
      <c r="F351" s="39"/>
      <c r="G351" s="39"/>
      <c r="H351" s="39"/>
      <c r="I351" s="39"/>
      <c r="J351" s="39"/>
      <c r="K351" s="39"/>
      <c r="L351" s="39"/>
      <c r="M351" s="39"/>
      <c r="N351" s="39"/>
      <c r="O351" s="39"/>
      <c r="P351" s="39"/>
      <c r="Q351" s="39"/>
      <c r="R351" s="39"/>
      <c r="S351" s="39"/>
      <c r="T351" s="39"/>
      <c r="U351" s="39"/>
      <c r="V351" s="39"/>
      <c r="W351" s="39"/>
      <c r="X351" s="39"/>
      <c r="Y351" s="39"/>
      <c r="Z351" s="39"/>
      <c r="AA351" s="39"/>
    </row>
    <row r="352" spans="1:27" ht="111" customHeight="1">
      <c r="A352" s="39"/>
      <c r="B352" s="39"/>
      <c r="C352" s="39"/>
      <c r="D352" s="39"/>
      <c r="E352" s="70"/>
      <c r="F352" s="39"/>
      <c r="G352" s="39"/>
      <c r="H352" s="39"/>
      <c r="I352" s="39"/>
      <c r="J352" s="39"/>
      <c r="K352" s="39"/>
      <c r="L352" s="39"/>
      <c r="M352" s="39"/>
      <c r="N352" s="39"/>
      <c r="O352" s="39"/>
      <c r="P352" s="39"/>
      <c r="Q352" s="39"/>
      <c r="R352" s="39"/>
      <c r="S352" s="39"/>
      <c r="T352" s="39"/>
      <c r="U352" s="39"/>
      <c r="V352" s="39"/>
      <c r="W352" s="39"/>
      <c r="X352" s="39"/>
      <c r="Y352" s="39"/>
      <c r="Z352" s="39"/>
      <c r="AA352" s="39"/>
    </row>
    <row r="353" spans="1:27" ht="111" customHeight="1">
      <c r="A353" s="39"/>
      <c r="B353" s="39"/>
      <c r="C353" s="39"/>
      <c r="D353" s="39"/>
      <c r="E353" s="70"/>
      <c r="F353" s="39"/>
      <c r="G353" s="39"/>
      <c r="H353" s="39"/>
      <c r="I353" s="39"/>
      <c r="J353" s="39"/>
      <c r="K353" s="39"/>
      <c r="L353" s="39"/>
      <c r="M353" s="39"/>
      <c r="N353" s="39"/>
      <c r="O353" s="39"/>
      <c r="P353" s="39"/>
      <c r="Q353" s="39"/>
      <c r="R353" s="39"/>
      <c r="S353" s="39"/>
      <c r="T353" s="39"/>
      <c r="U353" s="39"/>
      <c r="V353" s="39"/>
      <c r="W353" s="39"/>
      <c r="X353" s="39"/>
      <c r="Y353" s="39"/>
      <c r="Z353" s="39"/>
      <c r="AA353" s="39"/>
    </row>
    <row r="354" spans="1:27" ht="111" customHeight="1">
      <c r="A354" s="39"/>
      <c r="B354" s="39"/>
      <c r="C354" s="39"/>
      <c r="D354" s="39"/>
      <c r="E354" s="70"/>
      <c r="F354" s="39"/>
      <c r="G354" s="39"/>
      <c r="H354" s="39"/>
      <c r="I354" s="39"/>
      <c r="J354" s="39"/>
      <c r="K354" s="39"/>
      <c r="L354" s="39"/>
      <c r="M354" s="39"/>
      <c r="N354" s="39"/>
      <c r="O354" s="39"/>
      <c r="P354" s="39"/>
      <c r="Q354" s="39"/>
      <c r="R354" s="39"/>
      <c r="S354" s="39"/>
      <c r="T354" s="39"/>
      <c r="U354" s="39"/>
      <c r="V354" s="39"/>
      <c r="W354" s="39"/>
      <c r="X354" s="39"/>
      <c r="Y354" s="39"/>
      <c r="Z354" s="39"/>
      <c r="AA354" s="39"/>
    </row>
    <row r="355" spans="1:27" ht="111" customHeight="1">
      <c r="A355" s="39"/>
      <c r="B355" s="39"/>
      <c r="C355" s="39"/>
      <c r="D355" s="39"/>
      <c r="E355" s="70"/>
      <c r="F355" s="39"/>
      <c r="G355" s="39"/>
      <c r="H355" s="39"/>
      <c r="I355" s="39"/>
      <c r="J355" s="39"/>
      <c r="K355" s="39"/>
      <c r="L355" s="39"/>
      <c r="M355" s="39"/>
      <c r="N355" s="39"/>
      <c r="O355" s="39"/>
      <c r="P355" s="39"/>
      <c r="Q355" s="39"/>
      <c r="R355" s="39"/>
      <c r="S355" s="39"/>
      <c r="T355" s="39"/>
      <c r="U355" s="39"/>
      <c r="V355" s="39"/>
      <c r="W355" s="39"/>
      <c r="X355" s="39"/>
      <c r="Y355" s="39"/>
      <c r="Z355" s="39"/>
      <c r="AA355" s="39"/>
    </row>
    <row r="356" spans="1:27" ht="111" customHeight="1">
      <c r="A356" s="39"/>
      <c r="B356" s="39"/>
      <c r="C356" s="39"/>
      <c r="D356" s="39"/>
      <c r="E356" s="70"/>
      <c r="F356" s="39"/>
      <c r="G356" s="39"/>
      <c r="H356" s="39"/>
      <c r="I356" s="39"/>
      <c r="J356" s="39"/>
      <c r="K356" s="39"/>
      <c r="L356" s="39"/>
      <c r="M356" s="39"/>
      <c r="N356" s="39"/>
      <c r="O356" s="39"/>
      <c r="P356" s="39"/>
      <c r="Q356" s="39"/>
      <c r="R356" s="39"/>
      <c r="S356" s="39"/>
      <c r="T356" s="39"/>
      <c r="U356" s="39"/>
      <c r="V356" s="39"/>
      <c r="W356" s="39"/>
      <c r="X356" s="39"/>
      <c r="Y356" s="39"/>
      <c r="Z356" s="39"/>
      <c r="AA356" s="39"/>
    </row>
    <row r="357" spans="1:27" ht="111" customHeight="1">
      <c r="A357" s="39"/>
      <c r="B357" s="39"/>
      <c r="C357" s="39"/>
      <c r="D357" s="39"/>
      <c r="E357" s="70"/>
      <c r="F357" s="39"/>
      <c r="G357" s="39"/>
      <c r="H357" s="39"/>
      <c r="I357" s="39"/>
      <c r="J357" s="39"/>
      <c r="K357" s="39"/>
      <c r="L357" s="39"/>
      <c r="M357" s="39"/>
      <c r="N357" s="39"/>
      <c r="O357" s="39"/>
      <c r="P357" s="39"/>
      <c r="Q357" s="39"/>
      <c r="R357" s="39"/>
      <c r="S357" s="39"/>
      <c r="T357" s="39"/>
      <c r="U357" s="39"/>
      <c r="V357" s="39"/>
      <c r="W357" s="39"/>
      <c r="X357" s="39"/>
      <c r="Y357" s="39"/>
      <c r="Z357" s="39"/>
      <c r="AA357" s="39"/>
    </row>
    <row r="358" spans="1:27" ht="111" customHeight="1">
      <c r="A358" s="39"/>
      <c r="B358" s="39"/>
      <c r="C358" s="39"/>
      <c r="D358" s="39"/>
      <c r="E358" s="70"/>
      <c r="F358" s="39"/>
      <c r="G358" s="39"/>
      <c r="H358" s="39"/>
      <c r="I358" s="39"/>
      <c r="J358" s="39"/>
      <c r="K358" s="39"/>
      <c r="L358" s="39"/>
      <c r="M358" s="39"/>
      <c r="N358" s="39"/>
      <c r="O358" s="39"/>
      <c r="P358" s="39"/>
      <c r="Q358" s="39"/>
      <c r="R358" s="39"/>
      <c r="S358" s="39"/>
      <c r="T358" s="39"/>
      <c r="U358" s="39"/>
      <c r="V358" s="39"/>
      <c r="W358" s="39"/>
      <c r="X358" s="39"/>
      <c r="Y358" s="39"/>
      <c r="Z358" s="39"/>
      <c r="AA358" s="39"/>
    </row>
    <row r="359" spans="1:27" ht="111" customHeight="1">
      <c r="A359" s="39"/>
      <c r="B359" s="39"/>
      <c r="C359" s="39"/>
      <c r="D359" s="39"/>
      <c r="E359" s="70"/>
      <c r="F359" s="39"/>
      <c r="G359" s="39"/>
      <c r="H359" s="39"/>
      <c r="I359" s="39"/>
      <c r="J359" s="39"/>
      <c r="K359" s="39"/>
      <c r="L359" s="39"/>
      <c r="M359" s="39"/>
      <c r="N359" s="39"/>
      <c r="O359" s="39"/>
      <c r="P359" s="39"/>
      <c r="Q359" s="39"/>
      <c r="R359" s="39"/>
      <c r="S359" s="39"/>
      <c r="T359" s="39"/>
      <c r="U359" s="39"/>
      <c r="V359" s="39"/>
      <c r="W359" s="39"/>
      <c r="X359" s="39"/>
      <c r="Y359" s="39"/>
      <c r="Z359" s="39"/>
      <c r="AA359" s="39"/>
    </row>
    <row r="360" spans="1:27" ht="111" customHeight="1">
      <c r="A360" s="39"/>
      <c r="B360" s="39"/>
      <c r="C360" s="39"/>
      <c r="D360" s="39"/>
      <c r="E360" s="70"/>
      <c r="F360" s="39"/>
      <c r="G360" s="39"/>
      <c r="H360" s="39"/>
      <c r="I360" s="39"/>
      <c r="J360" s="39"/>
      <c r="K360" s="39"/>
      <c r="L360" s="39"/>
      <c r="M360" s="39"/>
      <c r="N360" s="39"/>
      <c r="O360" s="39"/>
      <c r="P360" s="39"/>
      <c r="Q360" s="39"/>
      <c r="R360" s="39"/>
      <c r="S360" s="39"/>
      <c r="T360" s="39"/>
      <c r="U360" s="39"/>
      <c r="V360" s="39"/>
      <c r="W360" s="39"/>
      <c r="X360" s="39"/>
      <c r="Y360" s="39"/>
      <c r="Z360" s="39"/>
      <c r="AA360" s="39"/>
    </row>
    <row r="361" spans="1:27" ht="111" customHeight="1">
      <c r="A361" s="39"/>
      <c r="B361" s="39"/>
      <c r="C361" s="39"/>
      <c r="D361" s="39"/>
      <c r="E361" s="70"/>
      <c r="F361" s="39"/>
      <c r="G361" s="39"/>
      <c r="H361" s="39"/>
      <c r="I361" s="39"/>
      <c r="J361" s="39"/>
      <c r="K361" s="39"/>
      <c r="L361" s="39"/>
      <c r="M361" s="39"/>
      <c r="N361" s="39"/>
      <c r="O361" s="39"/>
      <c r="P361" s="39"/>
      <c r="Q361" s="39"/>
      <c r="R361" s="39"/>
      <c r="S361" s="39"/>
      <c r="T361" s="39"/>
      <c r="U361" s="39"/>
      <c r="V361" s="39"/>
      <c r="W361" s="39"/>
      <c r="X361" s="39"/>
      <c r="Y361" s="39"/>
      <c r="Z361" s="39"/>
      <c r="AA361" s="39"/>
    </row>
    <row r="362" spans="1:27" ht="111" customHeight="1">
      <c r="A362" s="39"/>
      <c r="B362" s="39"/>
      <c r="C362" s="39"/>
      <c r="D362" s="39"/>
      <c r="E362" s="70"/>
      <c r="F362" s="39"/>
      <c r="G362" s="39"/>
      <c r="H362" s="39"/>
      <c r="I362" s="39"/>
      <c r="J362" s="39"/>
      <c r="K362" s="39"/>
      <c r="L362" s="39"/>
      <c r="M362" s="39"/>
      <c r="N362" s="39"/>
      <c r="O362" s="39"/>
      <c r="P362" s="39"/>
      <c r="Q362" s="39"/>
      <c r="R362" s="39"/>
      <c r="S362" s="39"/>
      <c r="T362" s="39"/>
      <c r="U362" s="39"/>
      <c r="V362" s="39"/>
      <c r="W362" s="39"/>
      <c r="X362" s="39"/>
      <c r="Y362" s="39"/>
      <c r="Z362" s="39"/>
      <c r="AA362" s="39"/>
    </row>
    <row r="363" spans="1:27" ht="111" customHeight="1">
      <c r="A363" s="39"/>
      <c r="B363" s="39"/>
      <c r="C363" s="39"/>
      <c r="D363" s="39"/>
      <c r="E363" s="70"/>
      <c r="F363" s="39"/>
      <c r="G363" s="39"/>
      <c r="H363" s="39"/>
      <c r="I363" s="39"/>
      <c r="J363" s="39"/>
      <c r="K363" s="39"/>
      <c r="L363" s="39"/>
      <c r="M363" s="39"/>
      <c r="N363" s="39"/>
      <c r="O363" s="39"/>
      <c r="P363" s="39"/>
      <c r="Q363" s="39"/>
      <c r="R363" s="39"/>
      <c r="S363" s="39"/>
      <c r="T363" s="39"/>
      <c r="U363" s="39"/>
      <c r="V363" s="39"/>
      <c r="W363" s="39"/>
      <c r="X363" s="39"/>
      <c r="Y363" s="39"/>
      <c r="Z363" s="39"/>
      <c r="AA363" s="39"/>
    </row>
    <row r="364" spans="1:27" ht="111" customHeight="1">
      <c r="A364" s="39"/>
      <c r="B364" s="39"/>
      <c r="C364" s="39"/>
      <c r="D364" s="39"/>
      <c r="E364" s="70"/>
      <c r="F364" s="39"/>
      <c r="G364" s="39"/>
      <c r="H364" s="39"/>
      <c r="I364" s="39"/>
      <c r="J364" s="39"/>
      <c r="K364" s="39"/>
      <c r="L364" s="39"/>
      <c r="M364" s="39"/>
      <c r="N364" s="39"/>
      <c r="O364" s="39"/>
      <c r="P364" s="39"/>
      <c r="Q364" s="39"/>
      <c r="R364" s="39"/>
      <c r="S364" s="39"/>
      <c r="T364" s="39"/>
      <c r="U364" s="39"/>
      <c r="V364" s="39"/>
      <c r="W364" s="39"/>
      <c r="X364" s="39"/>
      <c r="Y364" s="39"/>
      <c r="Z364" s="39"/>
      <c r="AA364" s="39"/>
    </row>
    <row r="365" spans="1:27" ht="111" customHeight="1">
      <c r="A365" s="39"/>
      <c r="B365" s="39"/>
      <c r="C365" s="39"/>
      <c r="D365" s="39"/>
      <c r="E365" s="70"/>
      <c r="F365" s="39"/>
      <c r="G365" s="39"/>
      <c r="H365" s="39"/>
      <c r="I365" s="39"/>
      <c r="J365" s="39"/>
      <c r="K365" s="39"/>
      <c r="L365" s="39"/>
      <c r="M365" s="39"/>
      <c r="N365" s="39"/>
      <c r="O365" s="39"/>
      <c r="P365" s="39"/>
      <c r="Q365" s="39"/>
      <c r="R365" s="39"/>
      <c r="S365" s="39"/>
      <c r="T365" s="39"/>
      <c r="U365" s="39"/>
      <c r="V365" s="39"/>
      <c r="W365" s="39"/>
      <c r="X365" s="39"/>
      <c r="Y365" s="39"/>
      <c r="Z365" s="39"/>
      <c r="AA365" s="39"/>
    </row>
    <row r="366" spans="1:27" ht="111" customHeight="1">
      <c r="A366" s="39"/>
      <c r="B366" s="39"/>
      <c r="C366" s="39"/>
      <c r="D366" s="39"/>
      <c r="E366" s="70"/>
      <c r="F366" s="39"/>
      <c r="G366" s="39"/>
      <c r="H366" s="39"/>
      <c r="I366" s="39"/>
      <c r="J366" s="39"/>
      <c r="K366" s="39"/>
      <c r="L366" s="39"/>
      <c r="M366" s="39"/>
      <c r="N366" s="39"/>
      <c r="O366" s="39"/>
      <c r="P366" s="39"/>
      <c r="Q366" s="39"/>
      <c r="R366" s="39"/>
      <c r="S366" s="39"/>
      <c r="T366" s="39"/>
      <c r="U366" s="39"/>
      <c r="V366" s="39"/>
      <c r="W366" s="39"/>
      <c r="X366" s="39"/>
      <c r="Y366" s="39"/>
      <c r="Z366" s="39"/>
      <c r="AA366" s="39"/>
    </row>
    <row r="367" spans="1:27" ht="111" customHeight="1">
      <c r="A367" s="39"/>
      <c r="B367" s="39"/>
      <c r="C367" s="39"/>
      <c r="D367" s="39"/>
      <c r="E367" s="70"/>
      <c r="F367" s="39"/>
      <c r="G367" s="39"/>
      <c r="H367" s="39"/>
      <c r="I367" s="39"/>
      <c r="J367" s="39"/>
      <c r="K367" s="39"/>
      <c r="L367" s="39"/>
      <c r="M367" s="39"/>
      <c r="N367" s="39"/>
      <c r="O367" s="39"/>
      <c r="P367" s="39"/>
      <c r="Q367" s="39"/>
      <c r="R367" s="39"/>
      <c r="S367" s="39"/>
      <c r="T367" s="39"/>
      <c r="U367" s="39"/>
      <c r="V367" s="39"/>
      <c r="W367" s="39"/>
      <c r="X367" s="39"/>
      <c r="Y367" s="39"/>
      <c r="Z367" s="39"/>
      <c r="AA367" s="39"/>
    </row>
    <row r="368" spans="1:27" ht="111" customHeight="1">
      <c r="A368" s="39"/>
      <c r="B368" s="39"/>
      <c r="C368" s="39"/>
      <c r="D368" s="39"/>
      <c r="E368" s="70"/>
      <c r="F368" s="39"/>
      <c r="G368" s="39"/>
      <c r="H368" s="39"/>
      <c r="I368" s="39"/>
      <c r="J368" s="39"/>
      <c r="K368" s="39"/>
      <c r="L368" s="39"/>
      <c r="M368" s="39"/>
      <c r="N368" s="39"/>
      <c r="O368" s="39"/>
      <c r="P368" s="39"/>
      <c r="Q368" s="39"/>
      <c r="R368" s="39"/>
      <c r="S368" s="39"/>
      <c r="T368" s="39"/>
      <c r="U368" s="39"/>
      <c r="V368" s="39"/>
      <c r="W368" s="39"/>
      <c r="X368" s="39"/>
      <c r="Y368" s="39"/>
      <c r="Z368" s="39"/>
      <c r="AA368" s="39"/>
    </row>
    <row r="369" spans="1:27" ht="111" customHeight="1">
      <c r="A369" s="39"/>
      <c r="B369" s="39"/>
      <c r="C369" s="39"/>
      <c r="D369" s="39"/>
      <c r="E369" s="70"/>
      <c r="F369" s="39"/>
      <c r="G369" s="39"/>
      <c r="H369" s="39"/>
      <c r="I369" s="39"/>
      <c r="J369" s="39"/>
      <c r="K369" s="39"/>
      <c r="L369" s="39"/>
      <c r="M369" s="39"/>
      <c r="N369" s="39"/>
      <c r="O369" s="39"/>
      <c r="P369" s="39"/>
      <c r="Q369" s="39"/>
      <c r="R369" s="39"/>
      <c r="S369" s="39"/>
      <c r="T369" s="39"/>
      <c r="U369" s="39"/>
      <c r="V369" s="39"/>
      <c r="W369" s="39"/>
      <c r="X369" s="39"/>
      <c r="Y369" s="39"/>
      <c r="Z369" s="39"/>
      <c r="AA369" s="39"/>
    </row>
    <row r="370" spans="1:27" ht="111" customHeight="1">
      <c r="A370" s="39"/>
      <c r="B370" s="39"/>
      <c r="C370" s="39"/>
      <c r="D370" s="39"/>
      <c r="E370" s="70"/>
      <c r="F370" s="39"/>
      <c r="G370" s="39"/>
      <c r="H370" s="39"/>
      <c r="I370" s="39"/>
      <c r="J370" s="39"/>
      <c r="K370" s="39"/>
      <c r="L370" s="39"/>
      <c r="M370" s="39"/>
      <c r="N370" s="39"/>
      <c r="O370" s="39"/>
      <c r="P370" s="39"/>
      <c r="Q370" s="39"/>
      <c r="R370" s="39"/>
      <c r="S370" s="39"/>
      <c r="T370" s="39"/>
      <c r="U370" s="39"/>
      <c r="V370" s="39"/>
      <c r="W370" s="39"/>
      <c r="X370" s="39"/>
      <c r="Y370" s="39"/>
      <c r="Z370" s="39"/>
      <c r="AA370" s="39"/>
    </row>
    <row r="371" spans="1:27" ht="111" customHeight="1">
      <c r="A371" s="39"/>
      <c r="B371" s="39"/>
      <c r="C371" s="39"/>
      <c r="D371" s="39"/>
      <c r="E371" s="70"/>
      <c r="F371" s="39"/>
      <c r="G371" s="39"/>
      <c r="H371" s="39"/>
      <c r="I371" s="39"/>
      <c r="J371" s="39"/>
      <c r="K371" s="39"/>
      <c r="L371" s="39"/>
      <c r="M371" s="39"/>
      <c r="N371" s="39"/>
      <c r="O371" s="39"/>
      <c r="P371" s="39"/>
      <c r="Q371" s="39"/>
      <c r="R371" s="39"/>
      <c r="S371" s="39"/>
      <c r="T371" s="39"/>
      <c r="U371" s="39"/>
      <c r="V371" s="39"/>
      <c r="W371" s="39"/>
      <c r="X371" s="39"/>
      <c r="Y371" s="39"/>
      <c r="Z371" s="39"/>
      <c r="AA371" s="39"/>
    </row>
    <row r="372" spans="1:27" ht="111" customHeight="1">
      <c r="A372" s="39"/>
      <c r="B372" s="39"/>
      <c r="C372" s="39"/>
      <c r="D372" s="39"/>
      <c r="E372" s="70"/>
      <c r="F372" s="39"/>
      <c r="G372" s="39"/>
      <c r="H372" s="39"/>
      <c r="I372" s="39"/>
      <c r="J372" s="39"/>
      <c r="K372" s="39"/>
      <c r="L372" s="39"/>
      <c r="M372" s="39"/>
      <c r="N372" s="39"/>
      <c r="O372" s="39"/>
      <c r="P372" s="39"/>
      <c r="Q372" s="39"/>
      <c r="R372" s="39"/>
      <c r="S372" s="39"/>
      <c r="T372" s="39"/>
      <c r="U372" s="39"/>
      <c r="V372" s="39"/>
      <c r="W372" s="39"/>
      <c r="X372" s="39"/>
      <c r="Y372" s="39"/>
      <c r="Z372" s="39"/>
      <c r="AA372" s="39"/>
    </row>
    <row r="373" spans="1:27" ht="111" customHeight="1">
      <c r="A373" s="39"/>
      <c r="B373" s="39"/>
      <c r="C373" s="39"/>
      <c r="D373" s="39"/>
      <c r="E373" s="70"/>
      <c r="F373" s="39"/>
      <c r="G373" s="39"/>
      <c r="H373" s="39"/>
      <c r="I373" s="39"/>
      <c r="J373" s="39"/>
      <c r="K373" s="39"/>
      <c r="L373" s="39"/>
      <c r="M373" s="39"/>
      <c r="N373" s="39"/>
      <c r="O373" s="39"/>
      <c r="P373" s="39"/>
      <c r="Q373" s="39"/>
      <c r="R373" s="39"/>
      <c r="S373" s="39"/>
      <c r="T373" s="39"/>
      <c r="U373" s="39"/>
      <c r="V373" s="39"/>
      <c r="W373" s="39"/>
      <c r="X373" s="39"/>
      <c r="Y373" s="39"/>
      <c r="Z373" s="39"/>
      <c r="AA373" s="39"/>
    </row>
    <row r="374" spans="1:27" ht="111" customHeight="1">
      <c r="A374" s="39"/>
      <c r="B374" s="39"/>
      <c r="C374" s="39"/>
      <c r="D374" s="39"/>
      <c r="E374" s="70"/>
      <c r="F374" s="39"/>
      <c r="G374" s="39"/>
      <c r="H374" s="39"/>
      <c r="I374" s="39"/>
      <c r="J374" s="39"/>
      <c r="K374" s="39"/>
      <c r="L374" s="39"/>
      <c r="M374" s="39"/>
      <c r="N374" s="39"/>
      <c r="O374" s="39"/>
      <c r="P374" s="39"/>
      <c r="Q374" s="39"/>
      <c r="R374" s="39"/>
      <c r="S374" s="39"/>
      <c r="T374" s="39"/>
      <c r="U374" s="39"/>
      <c r="V374" s="39"/>
      <c r="W374" s="39"/>
      <c r="X374" s="39"/>
      <c r="Y374" s="39"/>
      <c r="Z374" s="39"/>
      <c r="AA374" s="39"/>
    </row>
    <row r="375" spans="1:27" ht="111" customHeight="1">
      <c r="A375" s="39"/>
      <c r="B375" s="39"/>
      <c r="C375" s="39"/>
      <c r="D375" s="39"/>
      <c r="E375" s="70"/>
      <c r="F375" s="39"/>
      <c r="G375" s="39"/>
      <c r="H375" s="39"/>
      <c r="I375" s="39"/>
      <c r="J375" s="39"/>
      <c r="K375" s="39"/>
      <c r="L375" s="39"/>
      <c r="M375" s="39"/>
      <c r="N375" s="39"/>
      <c r="O375" s="39"/>
      <c r="P375" s="39"/>
      <c r="Q375" s="39"/>
      <c r="R375" s="39"/>
      <c r="S375" s="39"/>
      <c r="T375" s="39"/>
      <c r="U375" s="39"/>
      <c r="V375" s="39"/>
      <c r="W375" s="39"/>
      <c r="X375" s="39"/>
      <c r="Y375" s="39"/>
      <c r="Z375" s="39"/>
      <c r="AA375" s="39"/>
    </row>
    <row r="376" spans="1:27" ht="111" customHeight="1">
      <c r="A376" s="39"/>
      <c r="B376" s="39"/>
      <c r="C376" s="39"/>
      <c r="D376" s="39"/>
      <c r="E376" s="70"/>
      <c r="F376" s="39"/>
      <c r="G376" s="39"/>
      <c r="H376" s="39"/>
      <c r="I376" s="39"/>
      <c r="J376" s="39"/>
      <c r="K376" s="39"/>
      <c r="L376" s="39"/>
      <c r="M376" s="39"/>
      <c r="N376" s="39"/>
      <c r="O376" s="39"/>
      <c r="P376" s="39"/>
      <c r="Q376" s="39"/>
      <c r="R376" s="39"/>
      <c r="S376" s="39"/>
      <c r="T376" s="39"/>
      <c r="U376" s="39"/>
      <c r="V376" s="39"/>
      <c r="W376" s="39"/>
      <c r="X376" s="39"/>
      <c r="Y376" s="39"/>
      <c r="Z376" s="39"/>
      <c r="AA376" s="39"/>
    </row>
    <row r="377" spans="1:27" ht="111" customHeight="1">
      <c r="A377" s="39"/>
      <c r="B377" s="39"/>
      <c r="C377" s="39"/>
      <c r="D377" s="39"/>
      <c r="E377" s="70"/>
      <c r="F377" s="39"/>
      <c r="G377" s="39"/>
      <c r="H377" s="39"/>
      <c r="I377" s="39"/>
      <c r="J377" s="39"/>
      <c r="K377" s="39"/>
      <c r="L377" s="39"/>
      <c r="M377" s="39"/>
      <c r="N377" s="39"/>
      <c r="O377" s="39"/>
      <c r="P377" s="39"/>
      <c r="Q377" s="39"/>
      <c r="R377" s="39"/>
      <c r="S377" s="39"/>
      <c r="T377" s="39"/>
      <c r="U377" s="39"/>
      <c r="V377" s="39"/>
      <c r="W377" s="39"/>
      <c r="X377" s="39"/>
      <c r="Y377" s="39"/>
      <c r="Z377" s="39"/>
      <c r="AA377" s="39"/>
    </row>
    <row r="378" spans="1:27" ht="111" customHeight="1">
      <c r="A378" s="39"/>
      <c r="B378" s="39"/>
      <c r="C378" s="39"/>
      <c r="D378" s="39"/>
      <c r="E378" s="70"/>
      <c r="F378" s="39"/>
      <c r="G378" s="39"/>
      <c r="H378" s="39"/>
      <c r="I378" s="39"/>
      <c r="J378" s="39"/>
      <c r="K378" s="39"/>
      <c r="L378" s="39"/>
      <c r="M378" s="39"/>
      <c r="N378" s="39"/>
      <c r="O378" s="39"/>
      <c r="P378" s="39"/>
      <c r="Q378" s="39"/>
      <c r="R378" s="39"/>
      <c r="S378" s="39"/>
      <c r="T378" s="39"/>
      <c r="U378" s="39"/>
      <c r="V378" s="39"/>
      <c r="W378" s="39"/>
      <c r="X378" s="39"/>
      <c r="Y378" s="39"/>
      <c r="Z378" s="39"/>
      <c r="AA378" s="39"/>
    </row>
    <row r="379" spans="1:27" ht="111" customHeight="1">
      <c r="A379" s="39"/>
      <c r="B379" s="39"/>
      <c r="C379" s="39"/>
      <c r="D379" s="39"/>
      <c r="E379" s="70"/>
      <c r="F379" s="39"/>
      <c r="G379" s="39"/>
      <c r="H379" s="39"/>
      <c r="I379" s="39"/>
      <c r="J379" s="39"/>
      <c r="K379" s="39"/>
      <c r="L379" s="39"/>
      <c r="M379" s="39"/>
      <c r="N379" s="39"/>
      <c r="O379" s="39"/>
      <c r="P379" s="39"/>
      <c r="Q379" s="39"/>
      <c r="R379" s="39"/>
      <c r="S379" s="39"/>
      <c r="T379" s="39"/>
      <c r="U379" s="39"/>
      <c r="V379" s="39"/>
      <c r="W379" s="39"/>
      <c r="X379" s="39"/>
      <c r="Y379" s="39"/>
      <c r="Z379" s="39"/>
      <c r="AA379" s="39"/>
    </row>
    <row r="380" spans="1:27" ht="111" customHeight="1">
      <c r="A380" s="39"/>
      <c r="B380" s="39"/>
      <c r="C380" s="39"/>
      <c r="D380" s="39"/>
      <c r="E380" s="70"/>
      <c r="F380" s="39"/>
      <c r="G380" s="39"/>
      <c r="H380" s="39"/>
      <c r="I380" s="39"/>
      <c r="J380" s="39"/>
      <c r="K380" s="39"/>
      <c r="L380" s="39"/>
      <c r="M380" s="39"/>
      <c r="N380" s="39"/>
      <c r="O380" s="39"/>
      <c r="P380" s="39"/>
      <c r="Q380" s="39"/>
      <c r="R380" s="39"/>
      <c r="S380" s="39"/>
      <c r="T380" s="39"/>
      <c r="U380" s="39"/>
      <c r="V380" s="39"/>
      <c r="W380" s="39"/>
      <c r="X380" s="39"/>
      <c r="Y380" s="39"/>
      <c r="Z380" s="39"/>
      <c r="AA380" s="39"/>
    </row>
    <row r="381" spans="1:27" ht="111" customHeight="1">
      <c r="A381" s="39"/>
      <c r="B381" s="39"/>
      <c r="C381" s="39"/>
      <c r="D381" s="39"/>
      <c r="E381" s="70"/>
      <c r="F381" s="39"/>
      <c r="G381" s="39"/>
      <c r="H381" s="39"/>
      <c r="I381" s="39"/>
      <c r="J381" s="39"/>
      <c r="K381" s="39"/>
      <c r="L381" s="39"/>
      <c r="M381" s="39"/>
      <c r="N381" s="39"/>
      <c r="O381" s="39"/>
      <c r="P381" s="39"/>
      <c r="Q381" s="39"/>
      <c r="R381" s="39"/>
      <c r="S381" s="39"/>
      <c r="T381" s="39"/>
      <c r="U381" s="39"/>
      <c r="V381" s="39"/>
      <c r="W381" s="39"/>
      <c r="X381" s="39"/>
      <c r="Y381" s="39"/>
      <c r="Z381" s="39"/>
      <c r="AA381" s="39"/>
    </row>
    <row r="382" spans="1:27" ht="111" customHeight="1">
      <c r="A382" s="39"/>
      <c r="B382" s="39"/>
      <c r="C382" s="39"/>
      <c r="D382" s="39"/>
      <c r="E382" s="70"/>
      <c r="F382" s="39"/>
      <c r="G382" s="39"/>
      <c r="H382" s="39"/>
      <c r="I382" s="39"/>
      <c r="J382" s="39"/>
      <c r="K382" s="39"/>
      <c r="L382" s="39"/>
      <c r="M382" s="39"/>
      <c r="N382" s="39"/>
      <c r="O382" s="39"/>
      <c r="P382" s="39"/>
      <c r="Q382" s="39"/>
      <c r="R382" s="39"/>
      <c r="S382" s="39"/>
      <c r="T382" s="39"/>
      <c r="U382" s="39"/>
      <c r="V382" s="39"/>
      <c r="W382" s="39"/>
      <c r="X382" s="39"/>
      <c r="Y382" s="39"/>
      <c r="Z382" s="39"/>
      <c r="AA382" s="39"/>
    </row>
    <row r="383" spans="1:27" ht="111" customHeight="1">
      <c r="A383" s="39"/>
      <c r="B383" s="39"/>
      <c r="C383" s="39"/>
      <c r="D383" s="39"/>
      <c r="E383" s="70"/>
      <c r="F383" s="39"/>
      <c r="G383" s="39"/>
      <c r="H383" s="39"/>
      <c r="I383" s="39"/>
      <c r="J383" s="39"/>
      <c r="K383" s="39"/>
      <c r="L383" s="39"/>
      <c r="M383" s="39"/>
      <c r="N383" s="39"/>
      <c r="O383" s="39"/>
      <c r="P383" s="39"/>
      <c r="Q383" s="39"/>
      <c r="R383" s="39"/>
      <c r="S383" s="39"/>
      <c r="T383" s="39"/>
      <c r="U383" s="39"/>
      <c r="V383" s="39"/>
      <c r="W383" s="39"/>
      <c r="X383" s="39"/>
      <c r="Y383" s="39"/>
      <c r="Z383" s="39"/>
      <c r="AA383" s="39"/>
    </row>
    <row r="384" spans="1:27" ht="111" customHeight="1">
      <c r="A384" s="39"/>
      <c r="B384" s="39"/>
      <c r="C384" s="39"/>
      <c r="D384" s="39"/>
      <c r="E384" s="70"/>
      <c r="F384" s="39"/>
      <c r="G384" s="39"/>
      <c r="H384" s="39"/>
      <c r="I384" s="39"/>
      <c r="J384" s="39"/>
      <c r="K384" s="39"/>
      <c r="L384" s="39"/>
      <c r="M384" s="39"/>
      <c r="N384" s="39"/>
      <c r="O384" s="39"/>
      <c r="P384" s="39"/>
      <c r="Q384" s="39"/>
      <c r="R384" s="39"/>
      <c r="S384" s="39"/>
      <c r="T384" s="39"/>
      <c r="U384" s="39"/>
      <c r="V384" s="39"/>
      <c r="W384" s="39"/>
      <c r="X384" s="39"/>
      <c r="Y384" s="39"/>
      <c r="Z384" s="39"/>
      <c r="AA384" s="39"/>
    </row>
    <row r="385" spans="1:27" ht="111" customHeight="1">
      <c r="A385" s="39"/>
      <c r="B385" s="39"/>
      <c r="C385" s="39"/>
      <c r="D385" s="39"/>
      <c r="E385" s="70"/>
      <c r="F385" s="39"/>
      <c r="G385" s="39"/>
      <c r="H385" s="39"/>
      <c r="I385" s="39"/>
      <c r="J385" s="39"/>
      <c r="K385" s="39"/>
      <c r="L385" s="39"/>
      <c r="M385" s="39"/>
      <c r="N385" s="39"/>
      <c r="O385" s="39"/>
      <c r="P385" s="39"/>
      <c r="Q385" s="39"/>
      <c r="R385" s="39"/>
      <c r="S385" s="39"/>
      <c r="T385" s="39"/>
      <c r="U385" s="39"/>
      <c r="V385" s="39"/>
      <c r="W385" s="39"/>
      <c r="X385" s="39"/>
      <c r="Y385" s="39"/>
      <c r="Z385" s="39"/>
      <c r="AA385" s="39"/>
    </row>
    <row r="386" spans="1:27" ht="111" customHeight="1">
      <c r="A386" s="39"/>
      <c r="B386" s="39"/>
      <c r="C386" s="39"/>
      <c r="D386" s="39"/>
      <c r="E386" s="70"/>
      <c r="F386" s="39"/>
      <c r="G386" s="39"/>
      <c r="H386" s="39"/>
      <c r="I386" s="39"/>
      <c r="J386" s="39"/>
      <c r="K386" s="39"/>
      <c r="L386" s="39"/>
      <c r="M386" s="39"/>
      <c r="N386" s="39"/>
      <c r="O386" s="39"/>
      <c r="P386" s="39"/>
      <c r="Q386" s="39"/>
      <c r="R386" s="39"/>
      <c r="S386" s="39"/>
      <c r="T386" s="39"/>
      <c r="U386" s="39"/>
      <c r="V386" s="39"/>
      <c r="W386" s="39"/>
      <c r="X386" s="39"/>
      <c r="Y386" s="39"/>
      <c r="Z386" s="39"/>
      <c r="AA386" s="39"/>
    </row>
    <row r="387" spans="1:27" ht="111" customHeight="1">
      <c r="A387" s="39"/>
      <c r="B387" s="39"/>
      <c r="C387" s="39"/>
      <c r="D387" s="39"/>
      <c r="E387" s="70"/>
      <c r="F387" s="39"/>
      <c r="G387" s="39"/>
      <c r="H387" s="39"/>
      <c r="I387" s="39"/>
      <c r="J387" s="39"/>
      <c r="K387" s="39"/>
      <c r="L387" s="39"/>
      <c r="M387" s="39"/>
      <c r="N387" s="39"/>
      <c r="O387" s="39"/>
      <c r="P387" s="39"/>
      <c r="Q387" s="39"/>
      <c r="R387" s="39"/>
      <c r="S387" s="39"/>
      <c r="T387" s="39"/>
      <c r="U387" s="39"/>
      <c r="V387" s="39"/>
      <c r="W387" s="39"/>
      <c r="X387" s="39"/>
      <c r="Y387" s="39"/>
      <c r="Z387" s="39"/>
      <c r="AA387" s="39"/>
    </row>
    <row r="388" spans="1:27" ht="111" customHeight="1">
      <c r="A388" s="39"/>
      <c r="B388" s="39"/>
      <c r="C388" s="39"/>
      <c r="D388" s="39"/>
      <c r="E388" s="70"/>
      <c r="F388" s="39"/>
      <c r="G388" s="39"/>
      <c r="H388" s="39"/>
      <c r="I388" s="39"/>
      <c r="J388" s="39"/>
      <c r="K388" s="39"/>
      <c r="L388" s="39"/>
      <c r="M388" s="39"/>
      <c r="N388" s="39"/>
      <c r="O388" s="39"/>
      <c r="P388" s="39"/>
      <c r="Q388" s="39"/>
      <c r="R388" s="39"/>
      <c r="S388" s="39"/>
      <c r="T388" s="39"/>
      <c r="U388" s="39"/>
      <c r="V388" s="39"/>
      <c r="W388" s="39"/>
      <c r="X388" s="39"/>
      <c r="Y388" s="39"/>
      <c r="Z388" s="39"/>
      <c r="AA388" s="39"/>
    </row>
    <row r="389" spans="1:27" ht="111" customHeight="1">
      <c r="A389" s="39"/>
      <c r="B389" s="39"/>
      <c r="C389" s="39"/>
      <c r="D389" s="39"/>
      <c r="E389" s="70"/>
      <c r="F389" s="39"/>
      <c r="G389" s="39"/>
      <c r="H389" s="39"/>
      <c r="I389" s="39"/>
      <c r="J389" s="39"/>
      <c r="K389" s="39"/>
      <c r="L389" s="39"/>
      <c r="M389" s="39"/>
      <c r="N389" s="39"/>
      <c r="O389" s="39"/>
      <c r="P389" s="39"/>
      <c r="Q389" s="39"/>
      <c r="R389" s="39"/>
      <c r="S389" s="39"/>
      <c r="T389" s="39"/>
      <c r="U389" s="39"/>
      <c r="V389" s="39"/>
      <c r="W389" s="39"/>
      <c r="X389" s="39"/>
      <c r="Y389" s="39"/>
      <c r="Z389" s="39"/>
      <c r="AA389" s="39"/>
    </row>
    <row r="390" spans="1:27" ht="111" customHeight="1">
      <c r="A390" s="39"/>
      <c r="B390" s="39"/>
      <c r="C390" s="39"/>
      <c r="D390" s="39"/>
      <c r="E390" s="70"/>
      <c r="F390" s="39"/>
      <c r="G390" s="39"/>
      <c r="H390" s="39"/>
      <c r="I390" s="39"/>
      <c r="J390" s="39"/>
      <c r="K390" s="39"/>
      <c r="L390" s="39"/>
      <c r="M390" s="39"/>
      <c r="N390" s="39"/>
      <c r="O390" s="39"/>
      <c r="P390" s="39"/>
      <c r="Q390" s="39"/>
      <c r="R390" s="39"/>
      <c r="S390" s="39"/>
      <c r="T390" s="39"/>
      <c r="U390" s="39"/>
      <c r="V390" s="39"/>
      <c r="W390" s="39"/>
      <c r="X390" s="39"/>
      <c r="Y390" s="39"/>
      <c r="Z390" s="39"/>
      <c r="AA390" s="39"/>
    </row>
    <row r="391" spans="1:27" ht="111" customHeight="1">
      <c r="A391" s="39"/>
      <c r="B391" s="39"/>
      <c r="C391" s="39"/>
      <c r="D391" s="39"/>
      <c r="E391" s="70"/>
      <c r="F391" s="39"/>
      <c r="G391" s="39"/>
      <c r="H391" s="39"/>
      <c r="I391" s="39"/>
      <c r="J391" s="39"/>
      <c r="K391" s="39"/>
      <c r="L391" s="39"/>
      <c r="M391" s="39"/>
      <c r="N391" s="39"/>
      <c r="O391" s="39"/>
      <c r="P391" s="39"/>
      <c r="Q391" s="39"/>
      <c r="R391" s="39"/>
      <c r="S391" s="39"/>
      <c r="T391" s="39"/>
      <c r="U391" s="39"/>
      <c r="V391" s="39"/>
      <c r="W391" s="39"/>
      <c r="X391" s="39"/>
      <c r="Y391" s="39"/>
      <c r="Z391" s="39"/>
      <c r="AA391" s="39"/>
    </row>
    <row r="392" spans="1:27" ht="111" customHeight="1">
      <c r="A392" s="39"/>
      <c r="B392" s="39"/>
      <c r="C392" s="39"/>
      <c r="D392" s="39"/>
      <c r="E392" s="70"/>
      <c r="F392" s="39"/>
      <c r="G392" s="39"/>
      <c r="H392" s="39"/>
      <c r="I392" s="39"/>
      <c r="J392" s="39"/>
      <c r="K392" s="39"/>
      <c r="L392" s="39"/>
      <c r="M392" s="39"/>
      <c r="N392" s="39"/>
      <c r="O392" s="39"/>
      <c r="P392" s="39"/>
      <c r="Q392" s="39"/>
      <c r="R392" s="39"/>
      <c r="S392" s="39"/>
      <c r="T392" s="39"/>
      <c r="U392" s="39"/>
      <c r="V392" s="39"/>
      <c r="W392" s="39"/>
      <c r="X392" s="39"/>
      <c r="Y392" s="39"/>
      <c r="Z392" s="39"/>
      <c r="AA392" s="39"/>
    </row>
    <row r="393" spans="1:27" ht="111" customHeight="1">
      <c r="A393" s="39"/>
      <c r="B393" s="39"/>
      <c r="C393" s="39"/>
      <c r="D393" s="39"/>
      <c r="E393" s="70"/>
      <c r="F393" s="39"/>
      <c r="G393" s="39"/>
      <c r="H393" s="39"/>
      <c r="I393" s="39"/>
      <c r="J393" s="39"/>
      <c r="K393" s="39"/>
      <c r="L393" s="39"/>
      <c r="M393" s="39"/>
      <c r="N393" s="39"/>
      <c r="O393" s="39"/>
      <c r="P393" s="39"/>
      <c r="Q393" s="39"/>
      <c r="R393" s="39"/>
      <c r="S393" s="39"/>
      <c r="T393" s="39"/>
      <c r="U393" s="39"/>
      <c r="V393" s="39"/>
      <c r="W393" s="39"/>
      <c r="X393" s="39"/>
      <c r="Y393" s="39"/>
      <c r="Z393" s="39"/>
      <c r="AA393" s="39"/>
    </row>
    <row r="394" spans="1:27" ht="111" customHeight="1">
      <c r="A394" s="39"/>
      <c r="B394" s="39"/>
      <c r="C394" s="39"/>
      <c r="D394" s="39"/>
      <c r="E394" s="70"/>
      <c r="F394" s="39"/>
      <c r="G394" s="39"/>
      <c r="H394" s="39"/>
      <c r="I394" s="39"/>
      <c r="J394" s="39"/>
      <c r="K394" s="39"/>
      <c r="L394" s="39"/>
      <c r="M394" s="39"/>
      <c r="N394" s="39"/>
      <c r="O394" s="39"/>
      <c r="P394" s="39"/>
      <c r="Q394" s="39"/>
      <c r="R394" s="39"/>
      <c r="S394" s="39"/>
      <c r="T394" s="39"/>
      <c r="U394" s="39"/>
      <c r="V394" s="39"/>
      <c r="W394" s="39"/>
      <c r="X394" s="39"/>
      <c r="Y394" s="39"/>
      <c r="Z394" s="39"/>
      <c r="AA394" s="39"/>
    </row>
    <row r="395" spans="1:27" ht="111" customHeight="1">
      <c r="A395" s="39"/>
      <c r="B395" s="39"/>
      <c r="C395" s="39"/>
      <c r="D395" s="39"/>
      <c r="E395" s="70"/>
      <c r="F395" s="39"/>
      <c r="G395" s="39"/>
      <c r="H395" s="39"/>
      <c r="I395" s="39"/>
      <c r="J395" s="39"/>
      <c r="K395" s="39"/>
      <c r="L395" s="39"/>
      <c r="M395" s="39"/>
      <c r="N395" s="39"/>
      <c r="O395" s="39"/>
      <c r="P395" s="39"/>
      <c r="Q395" s="39"/>
      <c r="R395" s="39"/>
      <c r="S395" s="39"/>
      <c r="T395" s="39"/>
      <c r="U395" s="39"/>
      <c r="V395" s="39"/>
      <c r="W395" s="39"/>
      <c r="X395" s="39"/>
      <c r="Y395" s="39"/>
      <c r="Z395" s="39"/>
      <c r="AA395" s="39"/>
    </row>
    <row r="396" spans="1:27" ht="111" customHeight="1">
      <c r="A396" s="39"/>
      <c r="B396" s="39"/>
      <c r="C396" s="39"/>
      <c r="D396" s="39"/>
      <c r="E396" s="70"/>
      <c r="F396" s="39"/>
      <c r="G396" s="39"/>
      <c r="H396" s="39"/>
      <c r="I396" s="39"/>
      <c r="J396" s="39"/>
      <c r="K396" s="39"/>
      <c r="L396" s="39"/>
      <c r="M396" s="39"/>
      <c r="N396" s="39"/>
      <c r="O396" s="39"/>
      <c r="P396" s="39"/>
      <c r="Q396" s="39"/>
      <c r="R396" s="39"/>
      <c r="S396" s="39"/>
      <c r="T396" s="39"/>
      <c r="U396" s="39"/>
      <c r="V396" s="39"/>
      <c r="W396" s="39"/>
      <c r="X396" s="39"/>
      <c r="Y396" s="39"/>
      <c r="Z396" s="39"/>
      <c r="AA396" s="39"/>
    </row>
    <row r="397" spans="1:27" ht="111" customHeight="1">
      <c r="A397" s="39"/>
      <c r="B397" s="39"/>
      <c r="C397" s="39"/>
      <c r="D397" s="39"/>
      <c r="E397" s="70"/>
      <c r="F397" s="39"/>
      <c r="G397" s="39"/>
      <c r="H397" s="39"/>
      <c r="I397" s="39"/>
      <c r="J397" s="39"/>
      <c r="K397" s="39"/>
      <c r="L397" s="39"/>
      <c r="M397" s="39"/>
      <c r="N397" s="39"/>
      <c r="O397" s="39"/>
      <c r="P397" s="39"/>
      <c r="Q397" s="39"/>
      <c r="R397" s="39"/>
      <c r="S397" s="39"/>
      <c r="T397" s="39"/>
      <c r="U397" s="39"/>
      <c r="V397" s="39"/>
      <c r="W397" s="39"/>
      <c r="X397" s="39"/>
      <c r="Y397" s="39"/>
      <c r="Z397" s="39"/>
      <c r="AA397" s="39"/>
    </row>
    <row r="398" spans="1:27" ht="111" customHeight="1">
      <c r="A398" s="39"/>
      <c r="B398" s="39"/>
      <c r="C398" s="39"/>
      <c r="D398" s="39"/>
      <c r="E398" s="70"/>
      <c r="F398" s="39"/>
      <c r="G398" s="39"/>
      <c r="H398" s="39"/>
      <c r="I398" s="39"/>
      <c r="J398" s="39"/>
      <c r="K398" s="39"/>
      <c r="L398" s="39"/>
      <c r="M398" s="39"/>
      <c r="N398" s="39"/>
      <c r="O398" s="39"/>
      <c r="P398" s="39"/>
      <c r="Q398" s="39"/>
      <c r="R398" s="39"/>
      <c r="S398" s="39"/>
      <c r="T398" s="39"/>
      <c r="U398" s="39"/>
      <c r="V398" s="39"/>
      <c r="W398" s="39"/>
      <c r="X398" s="39"/>
      <c r="Y398" s="39"/>
      <c r="Z398" s="39"/>
      <c r="AA398" s="39"/>
    </row>
    <row r="399" spans="1:27" ht="111" customHeight="1">
      <c r="A399" s="39"/>
      <c r="B399" s="39"/>
      <c r="C399" s="39"/>
      <c r="D399" s="39"/>
      <c r="E399" s="70"/>
      <c r="F399" s="39"/>
      <c r="G399" s="39"/>
      <c r="H399" s="39"/>
      <c r="I399" s="39"/>
      <c r="J399" s="39"/>
      <c r="K399" s="39"/>
      <c r="L399" s="39"/>
      <c r="M399" s="39"/>
      <c r="N399" s="39"/>
      <c r="O399" s="39"/>
      <c r="P399" s="39"/>
      <c r="Q399" s="39"/>
      <c r="R399" s="39"/>
      <c r="S399" s="39"/>
      <c r="T399" s="39"/>
      <c r="U399" s="39"/>
      <c r="V399" s="39"/>
      <c r="W399" s="39"/>
      <c r="X399" s="39"/>
      <c r="Y399" s="39"/>
      <c r="Z399" s="39"/>
      <c r="AA399" s="39"/>
    </row>
    <row r="400" spans="1:27" ht="111" customHeight="1">
      <c r="A400" s="39"/>
      <c r="B400" s="39"/>
      <c r="C400" s="39"/>
      <c r="D400" s="39"/>
      <c r="E400" s="70"/>
      <c r="F400" s="39"/>
      <c r="G400" s="39"/>
      <c r="H400" s="39"/>
      <c r="I400" s="39"/>
      <c r="J400" s="39"/>
      <c r="K400" s="39"/>
      <c r="L400" s="39"/>
      <c r="M400" s="39"/>
      <c r="N400" s="39"/>
      <c r="O400" s="39"/>
      <c r="P400" s="39"/>
      <c r="Q400" s="39"/>
      <c r="R400" s="39"/>
      <c r="S400" s="39"/>
      <c r="T400" s="39"/>
      <c r="U400" s="39"/>
      <c r="V400" s="39"/>
      <c r="W400" s="39"/>
      <c r="X400" s="39"/>
      <c r="Y400" s="39"/>
      <c r="Z400" s="39"/>
      <c r="AA400" s="39"/>
    </row>
    <row r="401" spans="1:27" ht="111" customHeight="1">
      <c r="A401" s="39"/>
      <c r="B401" s="39"/>
      <c r="C401" s="39"/>
      <c r="D401" s="39"/>
      <c r="E401" s="70"/>
      <c r="F401" s="39"/>
      <c r="G401" s="39"/>
      <c r="H401" s="39"/>
      <c r="I401" s="39"/>
      <c r="J401" s="39"/>
      <c r="K401" s="39"/>
      <c r="L401" s="39"/>
      <c r="M401" s="39"/>
      <c r="N401" s="39"/>
      <c r="O401" s="39"/>
      <c r="P401" s="39"/>
      <c r="Q401" s="39"/>
      <c r="R401" s="39"/>
      <c r="S401" s="39"/>
      <c r="T401" s="39"/>
      <c r="U401" s="39"/>
      <c r="V401" s="39"/>
      <c r="W401" s="39"/>
      <c r="X401" s="39"/>
      <c r="Y401" s="39"/>
      <c r="Z401" s="39"/>
      <c r="AA401" s="39"/>
    </row>
    <row r="402" spans="1:27" ht="111" customHeight="1">
      <c r="A402" s="39"/>
      <c r="B402" s="39"/>
      <c r="C402" s="39"/>
      <c r="D402" s="39"/>
      <c r="E402" s="70"/>
      <c r="F402" s="39"/>
      <c r="G402" s="39"/>
      <c r="H402" s="39"/>
      <c r="I402" s="39"/>
      <c r="J402" s="39"/>
      <c r="K402" s="39"/>
      <c r="L402" s="39"/>
      <c r="M402" s="39"/>
      <c r="N402" s="39"/>
      <c r="O402" s="39"/>
      <c r="P402" s="39"/>
      <c r="Q402" s="39"/>
      <c r="R402" s="39"/>
      <c r="S402" s="39"/>
      <c r="T402" s="39"/>
      <c r="U402" s="39"/>
      <c r="V402" s="39"/>
      <c r="W402" s="39"/>
      <c r="X402" s="39"/>
      <c r="Y402" s="39"/>
      <c r="Z402" s="39"/>
      <c r="AA402" s="39"/>
    </row>
    <row r="403" spans="1:27" ht="111" customHeight="1">
      <c r="A403" s="39"/>
      <c r="B403" s="39"/>
      <c r="C403" s="39"/>
      <c r="D403" s="39"/>
      <c r="E403" s="70"/>
      <c r="F403" s="39"/>
      <c r="G403" s="39"/>
      <c r="H403" s="39"/>
      <c r="I403" s="39"/>
      <c r="J403" s="39"/>
      <c r="K403" s="39"/>
      <c r="L403" s="39"/>
      <c r="M403" s="39"/>
      <c r="N403" s="39"/>
      <c r="O403" s="39"/>
      <c r="P403" s="39"/>
      <c r="Q403" s="39"/>
      <c r="R403" s="39"/>
      <c r="S403" s="39"/>
      <c r="T403" s="39"/>
      <c r="U403" s="39"/>
      <c r="V403" s="39"/>
      <c r="W403" s="39"/>
      <c r="X403" s="39"/>
      <c r="Y403" s="39"/>
      <c r="Z403" s="39"/>
      <c r="AA403" s="39"/>
    </row>
    <row r="404" spans="1:27" ht="111" customHeight="1">
      <c r="A404" s="39"/>
      <c r="B404" s="39"/>
      <c r="C404" s="39"/>
      <c r="D404" s="39"/>
      <c r="E404" s="70"/>
      <c r="F404" s="39"/>
      <c r="G404" s="39"/>
      <c r="H404" s="39"/>
      <c r="I404" s="39"/>
      <c r="J404" s="39"/>
      <c r="K404" s="39"/>
      <c r="L404" s="39"/>
      <c r="M404" s="39"/>
      <c r="N404" s="39"/>
      <c r="O404" s="39"/>
      <c r="P404" s="39"/>
      <c r="Q404" s="39"/>
      <c r="R404" s="39"/>
      <c r="S404" s="39"/>
      <c r="T404" s="39"/>
      <c r="U404" s="39"/>
      <c r="V404" s="39"/>
      <c r="W404" s="39"/>
      <c r="X404" s="39"/>
      <c r="Y404" s="39"/>
      <c r="Z404" s="39"/>
      <c r="AA404" s="39"/>
    </row>
    <row r="405" spans="1:27" ht="111" customHeight="1">
      <c r="A405" s="39"/>
      <c r="B405" s="39"/>
      <c r="C405" s="39"/>
      <c r="D405" s="39"/>
      <c r="E405" s="70"/>
      <c r="F405" s="39"/>
      <c r="G405" s="39"/>
      <c r="H405" s="39"/>
      <c r="I405" s="39"/>
      <c r="J405" s="39"/>
      <c r="K405" s="39"/>
      <c r="L405" s="39"/>
      <c r="M405" s="39"/>
      <c r="N405" s="39"/>
      <c r="O405" s="39"/>
      <c r="P405" s="39"/>
      <c r="Q405" s="39"/>
      <c r="R405" s="39"/>
      <c r="S405" s="39"/>
      <c r="T405" s="39"/>
      <c r="U405" s="39"/>
      <c r="V405" s="39"/>
      <c r="W405" s="39"/>
      <c r="X405" s="39"/>
      <c r="Y405" s="39"/>
      <c r="Z405" s="39"/>
      <c r="AA405" s="39"/>
    </row>
    <row r="406" spans="1:27" ht="111" customHeight="1">
      <c r="A406" s="39"/>
      <c r="B406" s="39"/>
      <c r="C406" s="39"/>
      <c r="D406" s="39"/>
      <c r="E406" s="70"/>
      <c r="F406" s="39"/>
      <c r="G406" s="39"/>
      <c r="H406" s="39"/>
      <c r="I406" s="39"/>
      <c r="J406" s="39"/>
      <c r="K406" s="39"/>
      <c r="L406" s="39"/>
      <c r="M406" s="39"/>
      <c r="N406" s="39"/>
      <c r="O406" s="39"/>
      <c r="P406" s="39"/>
      <c r="Q406" s="39"/>
      <c r="R406" s="39"/>
      <c r="S406" s="39"/>
      <c r="T406" s="39"/>
      <c r="U406" s="39"/>
      <c r="V406" s="39"/>
      <c r="W406" s="39"/>
      <c r="X406" s="39"/>
      <c r="Y406" s="39"/>
      <c r="Z406" s="39"/>
      <c r="AA406" s="39"/>
    </row>
    <row r="407" spans="1:27" ht="111" customHeight="1">
      <c r="A407" s="39"/>
      <c r="B407" s="39"/>
      <c r="C407" s="39"/>
      <c r="D407" s="39"/>
      <c r="E407" s="70"/>
      <c r="F407" s="39"/>
      <c r="G407" s="39"/>
      <c r="H407" s="39"/>
      <c r="I407" s="39"/>
      <c r="J407" s="39"/>
      <c r="K407" s="39"/>
      <c r="L407" s="39"/>
      <c r="M407" s="39"/>
      <c r="N407" s="39"/>
      <c r="O407" s="39"/>
      <c r="P407" s="39"/>
      <c r="Q407" s="39"/>
      <c r="R407" s="39"/>
      <c r="S407" s="39"/>
      <c r="T407" s="39"/>
      <c r="U407" s="39"/>
      <c r="V407" s="39"/>
      <c r="W407" s="39"/>
      <c r="X407" s="39"/>
      <c r="Y407" s="39"/>
      <c r="Z407" s="39"/>
      <c r="AA407" s="39"/>
    </row>
    <row r="408" spans="1:27" ht="111" customHeight="1">
      <c r="A408" s="39"/>
      <c r="B408" s="39"/>
      <c r="C408" s="39"/>
      <c r="D408" s="39"/>
      <c r="E408" s="70"/>
      <c r="F408" s="39"/>
      <c r="G408" s="39"/>
      <c r="H408" s="39"/>
      <c r="I408" s="39"/>
      <c r="J408" s="39"/>
      <c r="K408" s="39"/>
      <c r="L408" s="39"/>
      <c r="M408" s="39"/>
      <c r="N408" s="39"/>
      <c r="O408" s="39"/>
      <c r="P408" s="39"/>
      <c r="Q408" s="39"/>
      <c r="R408" s="39"/>
      <c r="S408" s="39"/>
      <c r="T408" s="39"/>
      <c r="U408" s="39"/>
      <c r="V408" s="39"/>
      <c r="W408" s="39"/>
      <c r="X408" s="39"/>
      <c r="Y408" s="39"/>
      <c r="Z408" s="39"/>
      <c r="AA408" s="39"/>
    </row>
    <row r="409" spans="1:27" ht="111" customHeight="1">
      <c r="A409" s="39"/>
      <c r="B409" s="39"/>
      <c r="C409" s="39"/>
      <c r="D409" s="39"/>
      <c r="E409" s="70"/>
      <c r="F409" s="39"/>
      <c r="G409" s="39"/>
      <c r="H409" s="39"/>
      <c r="I409" s="39"/>
      <c r="J409" s="39"/>
      <c r="K409" s="39"/>
      <c r="L409" s="39"/>
      <c r="M409" s="39"/>
      <c r="N409" s="39"/>
      <c r="O409" s="39"/>
      <c r="P409" s="39"/>
      <c r="Q409" s="39"/>
      <c r="R409" s="39"/>
      <c r="S409" s="39"/>
      <c r="T409" s="39"/>
      <c r="U409" s="39"/>
      <c r="V409" s="39"/>
      <c r="W409" s="39"/>
      <c r="X409" s="39"/>
      <c r="Y409" s="39"/>
      <c r="Z409" s="39"/>
      <c r="AA409" s="39"/>
    </row>
    <row r="410" spans="1:27" ht="111" customHeight="1">
      <c r="A410" s="39"/>
      <c r="B410" s="39"/>
      <c r="C410" s="39"/>
      <c r="D410" s="39"/>
      <c r="E410" s="70"/>
      <c r="F410" s="39"/>
      <c r="G410" s="39"/>
      <c r="H410" s="39"/>
      <c r="I410" s="39"/>
      <c r="J410" s="39"/>
      <c r="K410" s="39"/>
      <c r="L410" s="39"/>
      <c r="M410" s="39"/>
      <c r="N410" s="39"/>
      <c r="O410" s="39"/>
      <c r="P410" s="39"/>
      <c r="Q410" s="39"/>
      <c r="R410" s="39"/>
      <c r="S410" s="39"/>
      <c r="T410" s="39"/>
      <c r="U410" s="39"/>
      <c r="V410" s="39"/>
      <c r="W410" s="39"/>
      <c r="X410" s="39"/>
      <c r="Y410" s="39"/>
      <c r="Z410" s="39"/>
      <c r="AA410" s="39"/>
    </row>
    <row r="411" spans="1:27" ht="111" customHeight="1">
      <c r="A411" s="39"/>
      <c r="B411" s="39"/>
      <c r="C411" s="39"/>
      <c r="D411" s="39"/>
      <c r="E411" s="70"/>
      <c r="F411" s="39"/>
      <c r="G411" s="39"/>
      <c r="H411" s="39"/>
      <c r="I411" s="39"/>
      <c r="J411" s="39"/>
      <c r="K411" s="39"/>
      <c r="L411" s="39"/>
      <c r="M411" s="39"/>
      <c r="N411" s="39"/>
      <c r="O411" s="39"/>
      <c r="P411" s="39"/>
      <c r="Q411" s="39"/>
      <c r="R411" s="39"/>
      <c r="S411" s="39"/>
      <c r="T411" s="39"/>
      <c r="U411" s="39"/>
      <c r="V411" s="39"/>
      <c r="W411" s="39"/>
      <c r="X411" s="39"/>
      <c r="Y411" s="39"/>
      <c r="Z411" s="39"/>
      <c r="AA411" s="39"/>
    </row>
    <row r="412" spans="1:27" ht="111" customHeight="1">
      <c r="A412" s="39"/>
      <c r="B412" s="39"/>
      <c r="C412" s="39"/>
      <c r="D412" s="39"/>
      <c r="E412" s="70"/>
      <c r="F412" s="39"/>
      <c r="G412" s="39"/>
      <c r="H412" s="39"/>
      <c r="I412" s="39"/>
      <c r="J412" s="39"/>
      <c r="K412" s="39"/>
      <c r="L412" s="39"/>
      <c r="M412" s="39"/>
      <c r="N412" s="39"/>
      <c r="O412" s="39"/>
      <c r="P412" s="39"/>
      <c r="Q412" s="39"/>
      <c r="R412" s="39"/>
      <c r="S412" s="39"/>
      <c r="T412" s="39"/>
      <c r="U412" s="39"/>
      <c r="V412" s="39"/>
      <c r="W412" s="39"/>
      <c r="X412" s="39"/>
      <c r="Y412" s="39"/>
      <c r="Z412" s="39"/>
      <c r="AA412" s="39"/>
    </row>
    <row r="413" spans="1:27" ht="111" customHeight="1">
      <c r="A413" s="39"/>
      <c r="B413" s="39"/>
      <c r="C413" s="39"/>
      <c r="D413" s="39"/>
      <c r="E413" s="70"/>
      <c r="F413" s="39"/>
      <c r="G413" s="39"/>
      <c r="H413" s="39"/>
      <c r="I413" s="39"/>
      <c r="J413" s="39"/>
      <c r="K413" s="39"/>
      <c r="L413" s="39"/>
      <c r="M413" s="39"/>
      <c r="N413" s="39"/>
      <c r="O413" s="39"/>
      <c r="P413" s="39"/>
      <c r="Q413" s="39"/>
      <c r="R413" s="39"/>
      <c r="S413" s="39"/>
      <c r="T413" s="39"/>
      <c r="U413" s="39"/>
      <c r="V413" s="39"/>
      <c r="W413" s="39"/>
      <c r="X413" s="39"/>
      <c r="Y413" s="39"/>
      <c r="Z413" s="39"/>
      <c r="AA413" s="39"/>
    </row>
    <row r="414" spans="1:27" ht="111" customHeight="1">
      <c r="A414" s="39"/>
      <c r="B414" s="39"/>
      <c r="C414" s="39"/>
      <c r="D414" s="39"/>
      <c r="E414" s="70"/>
      <c r="F414" s="39"/>
      <c r="G414" s="39"/>
      <c r="H414" s="39"/>
      <c r="I414" s="39"/>
      <c r="J414" s="39"/>
      <c r="K414" s="39"/>
      <c r="L414" s="39"/>
      <c r="M414" s="39"/>
      <c r="N414" s="39"/>
      <c r="O414" s="39"/>
      <c r="P414" s="39"/>
      <c r="Q414" s="39"/>
      <c r="R414" s="39"/>
      <c r="S414" s="39"/>
      <c r="T414" s="39"/>
      <c r="U414" s="39"/>
      <c r="V414" s="39"/>
      <c r="W414" s="39"/>
      <c r="X414" s="39"/>
      <c r="Y414" s="39"/>
      <c r="Z414" s="39"/>
      <c r="AA414" s="39"/>
    </row>
    <row r="415" spans="1:27" ht="111" customHeight="1">
      <c r="A415" s="39"/>
      <c r="B415" s="39"/>
      <c r="C415" s="39"/>
      <c r="D415" s="39"/>
      <c r="E415" s="70"/>
      <c r="F415" s="39"/>
      <c r="G415" s="39"/>
      <c r="H415" s="39"/>
      <c r="I415" s="39"/>
      <c r="J415" s="39"/>
      <c r="K415" s="39"/>
      <c r="L415" s="39"/>
      <c r="M415" s="39"/>
      <c r="N415" s="39"/>
      <c r="O415" s="39"/>
      <c r="P415" s="39"/>
      <c r="Q415" s="39"/>
      <c r="R415" s="39"/>
      <c r="S415" s="39"/>
      <c r="T415" s="39"/>
      <c r="U415" s="39"/>
      <c r="V415" s="39"/>
      <c r="W415" s="39"/>
      <c r="X415" s="39"/>
      <c r="Y415" s="39"/>
      <c r="Z415" s="39"/>
      <c r="AA415" s="39"/>
    </row>
    <row r="416" spans="1:27" ht="111" customHeight="1">
      <c r="A416" s="39"/>
      <c r="B416" s="39"/>
      <c r="C416" s="39"/>
      <c r="D416" s="39"/>
      <c r="E416" s="70"/>
      <c r="F416" s="39"/>
      <c r="G416" s="39"/>
      <c r="H416" s="39"/>
      <c r="I416" s="39"/>
      <c r="J416" s="39"/>
      <c r="K416" s="39"/>
      <c r="L416" s="39"/>
      <c r="M416" s="39"/>
      <c r="N416" s="39"/>
      <c r="O416" s="39"/>
      <c r="P416" s="39"/>
      <c r="Q416" s="39"/>
      <c r="R416" s="39"/>
      <c r="S416" s="39"/>
      <c r="T416" s="39"/>
      <c r="U416" s="39"/>
      <c r="V416" s="39"/>
      <c r="W416" s="39"/>
      <c r="X416" s="39"/>
      <c r="Y416" s="39"/>
      <c r="Z416" s="39"/>
      <c r="AA416" s="39"/>
    </row>
    <row r="417" spans="1:27" ht="111" customHeight="1">
      <c r="A417" s="39"/>
      <c r="B417" s="39"/>
      <c r="C417" s="39"/>
      <c r="D417" s="39"/>
      <c r="E417" s="70"/>
      <c r="F417" s="39"/>
      <c r="G417" s="39"/>
      <c r="H417" s="39"/>
      <c r="I417" s="39"/>
      <c r="J417" s="39"/>
      <c r="K417" s="39"/>
      <c r="L417" s="39"/>
      <c r="M417" s="39"/>
      <c r="N417" s="39"/>
      <c r="O417" s="39"/>
      <c r="P417" s="39"/>
      <c r="Q417" s="39"/>
      <c r="R417" s="39"/>
      <c r="S417" s="39"/>
      <c r="T417" s="39"/>
      <c r="U417" s="39"/>
      <c r="V417" s="39"/>
      <c r="W417" s="39"/>
      <c r="X417" s="39"/>
      <c r="Y417" s="39"/>
      <c r="Z417" s="39"/>
      <c r="AA417" s="39"/>
    </row>
    <row r="418" spans="1:27" ht="111" customHeight="1">
      <c r="A418" s="39"/>
      <c r="B418" s="39"/>
      <c r="C418" s="39"/>
      <c r="D418" s="39"/>
      <c r="E418" s="70"/>
      <c r="F418" s="39"/>
      <c r="G418" s="39"/>
      <c r="H418" s="39"/>
      <c r="I418" s="39"/>
      <c r="J418" s="39"/>
      <c r="K418" s="39"/>
      <c r="L418" s="39"/>
      <c r="M418" s="39"/>
      <c r="N418" s="39"/>
      <c r="O418" s="39"/>
      <c r="P418" s="39"/>
      <c r="Q418" s="39"/>
      <c r="R418" s="39"/>
      <c r="S418" s="39"/>
      <c r="T418" s="39"/>
      <c r="U418" s="39"/>
      <c r="V418" s="39"/>
      <c r="W418" s="39"/>
      <c r="X418" s="39"/>
      <c r="Y418" s="39"/>
      <c r="Z418" s="39"/>
      <c r="AA418" s="39"/>
    </row>
    <row r="419" spans="1:27" ht="111" customHeight="1">
      <c r="A419" s="39"/>
      <c r="B419" s="39"/>
      <c r="C419" s="39"/>
      <c r="D419" s="39"/>
      <c r="E419" s="70"/>
      <c r="F419" s="39"/>
      <c r="G419" s="39"/>
      <c r="H419" s="39"/>
      <c r="I419" s="39"/>
      <c r="J419" s="39"/>
      <c r="K419" s="39"/>
      <c r="L419" s="39"/>
      <c r="M419" s="39"/>
      <c r="N419" s="39"/>
      <c r="O419" s="39"/>
      <c r="P419" s="39"/>
      <c r="Q419" s="39"/>
      <c r="R419" s="39"/>
      <c r="S419" s="39"/>
      <c r="T419" s="39"/>
      <c r="U419" s="39"/>
      <c r="V419" s="39"/>
      <c r="W419" s="39"/>
      <c r="X419" s="39"/>
      <c r="Y419" s="39"/>
      <c r="Z419" s="39"/>
      <c r="AA419" s="39"/>
    </row>
    <row r="420" spans="1:27" ht="111" customHeight="1">
      <c r="A420" s="39"/>
      <c r="B420" s="39"/>
      <c r="C420" s="39"/>
      <c r="D420" s="39"/>
      <c r="E420" s="70"/>
      <c r="F420" s="39"/>
      <c r="G420" s="39"/>
      <c r="H420" s="39"/>
      <c r="I420" s="39"/>
      <c r="J420" s="39"/>
      <c r="K420" s="39"/>
      <c r="L420" s="39"/>
      <c r="M420" s="39"/>
      <c r="N420" s="39"/>
      <c r="O420" s="39"/>
      <c r="P420" s="39"/>
      <c r="Q420" s="39"/>
      <c r="R420" s="39"/>
      <c r="S420" s="39"/>
      <c r="T420" s="39"/>
      <c r="U420" s="39"/>
      <c r="V420" s="39"/>
      <c r="W420" s="39"/>
      <c r="X420" s="39"/>
      <c r="Y420" s="39"/>
      <c r="Z420" s="39"/>
      <c r="AA420" s="39"/>
    </row>
    <row r="421" spans="1:27" ht="111" customHeight="1">
      <c r="A421" s="39"/>
      <c r="B421" s="39"/>
      <c r="C421" s="39"/>
      <c r="D421" s="39"/>
      <c r="E421" s="70"/>
      <c r="F421" s="39"/>
      <c r="G421" s="39"/>
      <c r="H421" s="39"/>
      <c r="I421" s="39"/>
      <c r="J421" s="39"/>
      <c r="K421" s="39"/>
      <c r="L421" s="39"/>
      <c r="M421" s="39"/>
      <c r="N421" s="39"/>
      <c r="O421" s="39"/>
      <c r="P421" s="39"/>
      <c r="Q421" s="39"/>
      <c r="R421" s="39"/>
      <c r="S421" s="39"/>
      <c r="T421" s="39"/>
      <c r="U421" s="39"/>
      <c r="V421" s="39"/>
      <c r="W421" s="39"/>
      <c r="X421" s="39"/>
      <c r="Y421" s="39"/>
      <c r="Z421" s="39"/>
      <c r="AA421" s="39"/>
    </row>
    <row r="422" spans="1:27" ht="111" customHeight="1">
      <c r="A422" s="39"/>
      <c r="B422" s="39"/>
      <c r="C422" s="39"/>
      <c r="D422" s="39"/>
      <c r="E422" s="70"/>
      <c r="F422" s="39"/>
      <c r="G422" s="39"/>
      <c r="H422" s="39"/>
      <c r="I422" s="39"/>
      <c r="J422" s="39"/>
      <c r="K422" s="39"/>
      <c r="L422" s="39"/>
      <c r="M422" s="39"/>
      <c r="N422" s="39"/>
      <c r="O422" s="39"/>
      <c r="P422" s="39"/>
      <c r="Q422" s="39"/>
      <c r="R422" s="39"/>
      <c r="S422" s="39"/>
      <c r="T422" s="39"/>
      <c r="U422" s="39"/>
      <c r="V422" s="39"/>
      <c r="W422" s="39"/>
      <c r="X422" s="39"/>
      <c r="Y422" s="39"/>
      <c r="Z422" s="39"/>
      <c r="AA422" s="39"/>
    </row>
    <row r="423" spans="1:27" ht="111" customHeight="1">
      <c r="A423" s="39"/>
      <c r="B423" s="39"/>
      <c r="C423" s="39"/>
      <c r="D423" s="39"/>
      <c r="E423" s="70"/>
      <c r="F423" s="39"/>
      <c r="G423" s="39"/>
      <c r="H423" s="39"/>
      <c r="I423" s="39"/>
      <c r="J423" s="39"/>
      <c r="K423" s="39"/>
      <c r="L423" s="39"/>
      <c r="M423" s="39"/>
      <c r="N423" s="39"/>
      <c r="O423" s="39"/>
      <c r="P423" s="39"/>
      <c r="Q423" s="39"/>
      <c r="R423" s="39"/>
      <c r="S423" s="39"/>
      <c r="T423" s="39"/>
      <c r="U423" s="39"/>
      <c r="V423" s="39"/>
      <c r="W423" s="39"/>
      <c r="X423" s="39"/>
      <c r="Y423" s="39"/>
      <c r="Z423" s="39"/>
      <c r="AA423" s="39"/>
    </row>
    <row r="424" spans="1:27" ht="111" customHeight="1">
      <c r="A424" s="39"/>
      <c r="B424" s="39"/>
      <c r="C424" s="39"/>
      <c r="D424" s="39"/>
      <c r="E424" s="70"/>
      <c r="F424" s="39"/>
      <c r="G424" s="39"/>
      <c r="H424" s="39"/>
      <c r="I424" s="39"/>
      <c r="J424" s="39"/>
      <c r="K424" s="39"/>
      <c r="L424" s="39"/>
      <c r="M424" s="39"/>
      <c r="N424" s="39"/>
      <c r="O424" s="39"/>
      <c r="P424" s="39"/>
      <c r="Q424" s="39"/>
      <c r="R424" s="39"/>
      <c r="S424" s="39"/>
      <c r="T424" s="39"/>
      <c r="U424" s="39"/>
      <c r="V424" s="39"/>
      <c r="W424" s="39"/>
      <c r="X424" s="39"/>
      <c r="Y424" s="39"/>
      <c r="Z424" s="39"/>
      <c r="AA424" s="39"/>
    </row>
    <row r="425" spans="1:27" ht="111" customHeight="1">
      <c r="A425" s="39"/>
      <c r="B425" s="39"/>
      <c r="C425" s="39"/>
      <c r="D425" s="39"/>
      <c r="E425" s="70"/>
      <c r="F425" s="39"/>
      <c r="G425" s="39"/>
      <c r="H425" s="39"/>
      <c r="I425" s="39"/>
      <c r="J425" s="39"/>
      <c r="K425" s="39"/>
      <c r="L425" s="39"/>
      <c r="M425" s="39"/>
      <c r="N425" s="39"/>
      <c r="O425" s="39"/>
      <c r="P425" s="39"/>
      <c r="Q425" s="39"/>
      <c r="R425" s="39"/>
      <c r="S425" s="39"/>
      <c r="T425" s="39"/>
      <c r="U425" s="39"/>
      <c r="V425" s="39"/>
      <c r="W425" s="39"/>
      <c r="X425" s="39"/>
      <c r="Y425" s="39"/>
      <c r="Z425" s="39"/>
      <c r="AA425" s="39"/>
    </row>
    <row r="426" spans="1:27" ht="111" customHeight="1">
      <c r="A426" s="39"/>
      <c r="B426" s="39"/>
      <c r="C426" s="39"/>
      <c r="D426" s="39"/>
      <c r="E426" s="70"/>
      <c r="F426" s="39"/>
      <c r="G426" s="39"/>
      <c r="H426" s="39"/>
      <c r="I426" s="39"/>
      <c r="J426" s="39"/>
      <c r="K426" s="39"/>
      <c r="L426" s="39"/>
      <c r="M426" s="39"/>
      <c r="N426" s="39"/>
      <c r="O426" s="39"/>
      <c r="P426" s="39"/>
      <c r="Q426" s="39"/>
      <c r="R426" s="39"/>
      <c r="S426" s="39"/>
      <c r="T426" s="39"/>
      <c r="U426" s="39"/>
      <c r="V426" s="39"/>
      <c r="W426" s="39"/>
      <c r="X426" s="39"/>
      <c r="Y426" s="39"/>
      <c r="Z426" s="39"/>
      <c r="AA426" s="39"/>
    </row>
    <row r="427" spans="1:27" ht="111" customHeight="1">
      <c r="A427" s="39"/>
      <c r="B427" s="39"/>
      <c r="C427" s="39"/>
      <c r="D427" s="39"/>
      <c r="E427" s="70"/>
      <c r="F427" s="39"/>
      <c r="G427" s="39"/>
      <c r="H427" s="39"/>
      <c r="I427" s="39"/>
      <c r="J427" s="39"/>
      <c r="K427" s="39"/>
      <c r="L427" s="39"/>
      <c r="M427" s="39"/>
      <c r="N427" s="39"/>
      <c r="O427" s="39"/>
      <c r="P427" s="39"/>
      <c r="Q427" s="39"/>
      <c r="R427" s="39"/>
      <c r="S427" s="39"/>
      <c r="T427" s="39"/>
      <c r="U427" s="39"/>
      <c r="V427" s="39"/>
      <c r="W427" s="39"/>
      <c r="X427" s="39"/>
      <c r="Y427" s="39"/>
      <c r="Z427" s="39"/>
      <c r="AA427" s="39"/>
    </row>
    <row r="428" spans="1:27" ht="111" customHeight="1">
      <c r="A428" s="39"/>
      <c r="B428" s="39"/>
      <c r="C428" s="39"/>
      <c r="D428" s="39"/>
      <c r="E428" s="70"/>
      <c r="F428" s="39"/>
      <c r="G428" s="39"/>
      <c r="H428" s="39"/>
      <c r="I428" s="39"/>
      <c r="J428" s="39"/>
      <c r="K428" s="39"/>
      <c r="L428" s="39"/>
      <c r="M428" s="39"/>
      <c r="N428" s="39"/>
      <c r="O428" s="39"/>
      <c r="P428" s="39"/>
      <c r="Q428" s="39"/>
      <c r="R428" s="39"/>
      <c r="S428" s="39"/>
      <c r="T428" s="39"/>
      <c r="U428" s="39"/>
      <c r="V428" s="39"/>
      <c r="W428" s="39"/>
      <c r="X428" s="39"/>
      <c r="Y428" s="39"/>
      <c r="Z428" s="39"/>
      <c r="AA428" s="39"/>
    </row>
    <row r="429" spans="1:27" ht="111" customHeight="1">
      <c r="A429" s="39"/>
      <c r="B429" s="39"/>
      <c r="C429" s="39"/>
      <c r="D429" s="39"/>
      <c r="E429" s="70"/>
      <c r="F429" s="39"/>
      <c r="G429" s="39"/>
      <c r="H429" s="39"/>
      <c r="I429" s="39"/>
      <c r="J429" s="39"/>
      <c r="K429" s="39"/>
      <c r="L429" s="39"/>
      <c r="M429" s="39"/>
      <c r="N429" s="39"/>
      <c r="O429" s="39"/>
      <c r="P429" s="39"/>
      <c r="Q429" s="39"/>
      <c r="R429" s="39"/>
      <c r="S429" s="39"/>
      <c r="T429" s="39"/>
      <c r="U429" s="39"/>
      <c r="V429" s="39"/>
      <c r="W429" s="39"/>
      <c r="X429" s="39"/>
      <c r="Y429" s="39"/>
      <c r="Z429" s="39"/>
      <c r="AA429" s="39"/>
    </row>
    <row r="430" spans="1:27" ht="111" customHeight="1">
      <c r="A430" s="39"/>
      <c r="B430" s="39"/>
      <c r="C430" s="39"/>
      <c r="D430" s="39"/>
      <c r="E430" s="70"/>
      <c r="F430" s="39"/>
      <c r="G430" s="39"/>
      <c r="H430" s="39"/>
      <c r="I430" s="39"/>
      <c r="J430" s="39"/>
      <c r="K430" s="39"/>
      <c r="L430" s="39"/>
      <c r="M430" s="39"/>
      <c r="N430" s="39"/>
      <c r="O430" s="39"/>
      <c r="P430" s="39"/>
      <c r="Q430" s="39"/>
      <c r="R430" s="39"/>
      <c r="S430" s="39"/>
      <c r="T430" s="39"/>
      <c r="U430" s="39"/>
      <c r="V430" s="39"/>
      <c r="W430" s="39"/>
      <c r="X430" s="39"/>
      <c r="Y430" s="39"/>
      <c r="Z430" s="39"/>
      <c r="AA430" s="39"/>
    </row>
    <row r="431" spans="1:27" ht="111" customHeight="1">
      <c r="A431" s="39"/>
      <c r="B431" s="39"/>
      <c r="C431" s="39"/>
      <c r="D431" s="39"/>
      <c r="E431" s="70"/>
      <c r="F431" s="39"/>
      <c r="G431" s="39"/>
      <c r="H431" s="39"/>
      <c r="I431" s="39"/>
      <c r="J431" s="39"/>
      <c r="K431" s="39"/>
      <c r="L431" s="39"/>
      <c r="M431" s="39"/>
      <c r="N431" s="39"/>
      <c r="O431" s="39"/>
      <c r="P431" s="39"/>
      <c r="Q431" s="39"/>
      <c r="R431" s="39"/>
      <c r="S431" s="39"/>
      <c r="T431" s="39"/>
      <c r="U431" s="39"/>
      <c r="V431" s="39"/>
      <c r="W431" s="39"/>
      <c r="X431" s="39"/>
      <c r="Y431" s="39"/>
      <c r="Z431" s="39"/>
      <c r="AA431" s="39"/>
    </row>
    <row r="432" spans="1:27" ht="111" customHeight="1">
      <c r="A432" s="39"/>
      <c r="B432" s="39"/>
      <c r="C432" s="39"/>
      <c r="D432" s="39"/>
      <c r="E432" s="70"/>
      <c r="F432" s="39"/>
      <c r="G432" s="39"/>
      <c r="H432" s="39"/>
      <c r="I432" s="39"/>
      <c r="J432" s="39"/>
      <c r="K432" s="39"/>
      <c r="L432" s="39"/>
      <c r="M432" s="39"/>
      <c r="N432" s="39"/>
      <c r="O432" s="39"/>
      <c r="P432" s="39"/>
      <c r="Q432" s="39"/>
      <c r="R432" s="39"/>
      <c r="S432" s="39"/>
      <c r="T432" s="39"/>
      <c r="U432" s="39"/>
      <c r="V432" s="39"/>
      <c r="W432" s="39"/>
      <c r="X432" s="39"/>
      <c r="Y432" s="39"/>
      <c r="Z432" s="39"/>
      <c r="AA432" s="39"/>
    </row>
    <row r="433" spans="1:27" ht="111" customHeight="1">
      <c r="A433" s="39"/>
      <c r="B433" s="39"/>
      <c r="C433" s="39"/>
      <c r="D433" s="39"/>
      <c r="E433" s="70"/>
      <c r="F433" s="39"/>
      <c r="G433" s="39"/>
      <c r="H433" s="39"/>
      <c r="I433" s="39"/>
      <c r="J433" s="39"/>
      <c r="K433" s="39"/>
      <c r="L433" s="39"/>
      <c r="M433" s="39"/>
      <c r="N433" s="39"/>
      <c r="O433" s="39"/>
      <c r="P433" s="39"/>
      <c r="Q433" s="39"/>
      <c r="R433" s="39"/>
      <c r="S433" s="39"/>
      <c r="T433" s="39"/>
      <c r="U433" s="39"/>
      <c r="V433" s="39"/>
      <c r="W433" s="39"/>
      <c r="X433" s="39"/>
      <c r="Y433" s="39"/>
      <c r="Z433" s="39"/>
      <c r="AA433" s="39"/>
    </row>
    <row r="434" spans="1:27" ht="111" customHeight="1">
      <c r="A434" s="39"/>
      <c r="B434" s="39"/>
      <c r="C434" s="39"/>
      <c r="D434" s="39"/>
      <c r="E434" s="70"/>
      <c r="F434" s="39"/>
      <c r="G434" s="39"/>
      <c r="H434" s="39"/>
      <c r="I434" s="39"/>
      <c r="J434" s="39"/>
      <c r="K434" s="39"/>
      <c r="L434" s="39"/>
      <c r="M434" s="39"/>
      <c r="N434" s="39"/>
      <c r="O434" s="39"/>
      <c r="P434" s="39"/>
      <c r="Q434" s="39"/>
      <c r="R434" s="39"/>
      <c r="S434" s="39"/>
      <c r="T434" s="39"/>
      <c r="U434" s="39"/>
      <c r="V434" s="39"/>
      <c r="W434" s="39"/>
      <c r="X434" s="39"/>
      <c r="Y434" s="39"/>
      <c r="Z434" s="39"/>
      <c r="AA434" s="39"/>
    </row>
    <row r="435" spans="1:27" ht="111" customHeight="1">
      <c r="A435" s="39"/>
      <c r="B435" s="39"/>
      <c r="C435" s="39"/>
      <c r="D435" s="39"/>
      <c r="E435" s="70"/>
      <c r="F435" s="39"/>
      <c r="G435" s="39"/>
      <c r="H435" s="39"/>
      <c r="I435" s="39"/>
      <c r="J435" s="39"/>
      <c r="K435" s="39"/>
      <c r="L435" s="39"/>
      <c r="M435" s="39"/>
      <c r="N435" s="39"/>
      <c r="O435" s="39"/>
      <c r="P435" s="39"/>
      <c r="Q435" s="39"/>
      <c r="R435" s="39"/>
      <c r="S435" s="39"/>
      <c r="T435" s="39"/>
      <c r="U435" s="39"/>
      <c r="V435" s="39"/>
      <c r="W435" s="39"/>
      <c r="X435" s="39"/>
      <c r="Y435" s="39"/>
      <c r="Z435" s="39"/>
      <c r="AA435" s="39"/>
    </row>
    <row r="436" spans="1:27" ht="111" customHeight="1">
      <c r="A436" s="39"/>
      <c r="B436" s="39"/>
      <c r="C436" s="39"/>
      <c r="D436" s="39"/>
      <c r="E436" s="70"/>
      <c r="F436" s="39"/>
      <c r="G436" s="39"/>
      <c r="H436" s="39"/>
      <c r="I436" s="39"/>
      <c r="J436" s="39"/>
      <c r="K436" s="39"/>
      <c r="L436" s="39"/>
      <c r="M436" s="39"/>
      <c r="N436" s="39"/>
      <c r="O436" s="39"/>
      <c r="P436" s="39"/>
      <c r="Q436" s="39"/>
      <c r="R436" s="39"/>
      <c r="S436" s="39"/>
      <c r="T436" s="39"/>
      <c r="U436" s="39"/>
      <c r="V436" s="39"/>
      <c r="W436" s="39"/>
      <c r="X436" s="39"/>
      <c r="Y436" s="39"/>
      <c r="Z436" s="39"/>
      <c r="AA436" s="39"/>
    </row>
    <row r="437" spans="1:27" ht="111" customHeight="1">
      <c r="A437" s="39"/>
      <c r="B437" s="39"/>
      <c r="C437" s="39"/>
      <c r="D437" s="39"/>
      <c r="E437" s="70"/>
      <c r="F437" s="39"/>
      <c r="G437" s="39"/>
      <c r="H437" s="39"/>
      <c r="I437" s="39"/>
      <c r="J437" s="39"/>
      <c r="K437" s="39"/>
      <c r="L437" s="39"/>
      <c r="M437" s="39"/>
      <c r="N437" s="39"/>
      <c r="O437" s="39"/>
      <c r="P437" s="39"/>
      <c r="Q437" s="39"/>
      <c r="R437" s="39"/>
      <c r="S437" s="39"/>
      <c r="T437" s="39"/>
      <c r="U437" s="39"/>
      <c r="V437" s="39"/>
      <c r="W437" s="39"/>
      <c r="X437" s="39"/>
      <c r="Y437" s="39"/>
      <c r="Z437" s="39"/>
      <c r="AA437" s="39"/>
    </row>
    <row r="438" spans="1:27" ht="111" customHeight="1">
      <c r="A438" s="39"/>
      <c r="B438" s="39"/>
      <c r="C438" s="39"/>
      <c r="D438" s="39"/>
      <c r="E438" s="70"/>
      <c r="F438" s="39"/>
      <c r="G438" s="39"/>
      <c r="H438" s="39"/>
      <c r="I438" s="39"/>
      <c r="J438" s="39"/>
      <c r="K438" s="39"/>
      <c r="L438" s="39"/>
      <c r="M438" s="39"/>
      <c r="N438" s="39"/>
      <c r="O438" s="39"/>
      <c r="P438" s="39"/>
      <c r="Q438" s="39"/>
      <c r="R438" s="39"/>
      <c r="S438" s="39"/>
      <c r="T438" s="39"/>
      <c r="U438" s="39"/>
      <c r="V438" s="39"/>
      <c r="W438" s="39"/>
      <c r="X438" s="39"/>
      <c r="Y438" s="39"/>
      <c r="Z438" s="39"/>
      <c r="AA438" s="39"/>
    </row>
    <row r="439" spans="1:27" ht="111" customHeight="1">
      <c r="A439" s="39"/>
      <c r="B439" s="39"/>
      <c r="C439" s="39"/>
      <c r="D439" s="39"/>
      <c r="E439" s="70"/>
      <c r="F439" s="39"/>
      <c r="G439" s="39"/>
      <c r="H439" s="39"/>
      <c r="I439" s="39"/>
      <c r="J439" s="39"/>
      <c r="K439" s="39"/>
      <c r="L439" s="39"/>
      <c r="M439" s="39"/>
      <c r="N439" s="39"/>
      <c r="O439" s="39"/>
      <c r="P439" s="39"/>
      <c r="Q439" s="39"/>
      <c r="R439" s="39"/>
      <c r="S439" s="39"/>
      <c r="T439" s="39"/>
      <c r="U439" s="39"/>
      <c r="V439" s="39"/>
      <c r="W439" s="39"/>
      <c r="X439" s="39"/>
      <c r="Y439" s="39"/>
      <c r="Z439" s="39"/>
      <c r="AA439" s="39"/>
    </row>
    <row r="440" spans="1:27" ht="111" customHeight="1">
      <c r="A440" s="39"/>
      <c r="B440" s="39"/>
      <c r="C440" s="39"/>
      <c r="D440" s="39"/>
      <c r="E440" s="70"/>
      <c r="F440" s="39"/>
      <c r="G440" s="39"/>
      <c r="H440" s="39"/>
      <c r="I440" s="39"/>
      <c r="J440" s="39"/>
      <c r="K440" s="39"/>
      <c r="L440" s="39"/>
      <c r="M440" s="39"/>
      <c r="N440" s="39"/>
      <c r="O440" s="39"/>
      <c r="P440" s="39"/>
      <c r="Q440" s="39"/>
      <c r="R440" s="39"/>
      <c r="S440" s="39"/>
      <c r="T440" s="39"/>
      <c r="U440" s="39"/>
      <c r="V440" s="39"/>
      <c r="W440" s="39"/>
      <c r="X440" s="39"/>
      <c r="Y440" s="39"/>
      <c r="Z440" s="39"/>
      <c r="AA440" s="39"/>
    </row>
    <row r="441" spans="1:27" ht="111" customHeight="1">
      <c r="A441" s="39"/>
      <c r="B441" s="39"/>
      <c r="C441" s="39"/>
      <c r="D441" s="39"/>
      <c r="E441" s="70"/>
      <c r="F441" s="39"/>
      <c r="G441" s="39"/>
      <c r="H441" s="39"/>
      <c r="I441" s="39"/>
      <c r="J441" s="39"/>
      <c r="K441" s="39"/>
      <c r="L441" s="39"/>
      <c r="M441" s="39"/>
      <c r="N441" s="39"/>
      <c r="O441" s="39"/>
      <c r="P441" s="39"/>
      <c r="Q441" s="39"/>
      <c r="R441" s="39"/>
      <c r="S441" s="39"/>
      <c r="T441" s="39"/>
      <c r="U441" s="39"/>
      <c r="V441" s="39"/>
      <c r="W441" s="39"/>
      <c r="X441" s="39"/>
      <c r="Y441" s="39"/>
      <c r="Z441" s="39"/>
      <c r="AA441" s="39"/>
    </row>
    <row r="442" spans="1:27" ht="111" customHeight="1">
      <c r="A442" s="39"/>
      <c r="B442" s="39"/>
      <c r="C442" s="39"/>
      <c r="D442" s="39"/>
      <c r="E442" s="70"/>
      <c r="F442" s="39"/>
      <c r="G442" s="39"/>
      <c r="H442" s="39"/>
      <c r="I442" s="39"/>
      <c r="J442" s="39"/>
      <c r="K442" s="39"/>
      <c r="L442" s="39"/>
      <c r="M442" s="39"/>
      <c r="N442" s="39"/>
      <c r="O442" s="39"/>
      <c r="P442" s="39"/>
      <c r="Q442" s="39"/>
      <c r="R442" s="39"/>
      <c r="S442" s="39"/>
      <c r="T442" s="39"/>
      <c r="U442" s="39"/>
      <c r="V442" s="39"/>
      <c r="W442" s="39"/>
      <c r="X442" s="39"/>
      <c r="Y442" s="39"/>
      <c r="Z442" s="39"/>
      <c r="AA442" s="39"/>
    </row>
    <row r="443" spans="1:27" ht="111" customHeight="1">
      <c r="A443" s="39"/>
      <c r="B443" s="39"/>
      <c r="C443" s="39"/>
      <c r="D443" s="39"/>
      <c r="E443" s="70"/>
      <c r="F443" s="39"/>
      <c r="G443" s="39"/>
      <c r="H443" s="39"/>
      <c r="I443" s="39"/>
      <c r="J443" s="39"/>
      <c r="K443" s="39"/>
      <c r="L443" s="39"/>
      <c r="M443" s="39"/>
      <c r="N443" s="39"/>
      <c r="O443" s="39"/>
      <c r="P443" s="39"/>
      <c r="Q443" s="39"/>
      <c r="R443" s="39"/>
      <c r="S443" s="39"/>
      <c r="T443" s="39"/>
      <c r="U443" s="39"/>
      <c r="V443" s="39"/>
      <c r="W443" s="39"/>
      <c r="X443" s="39"/>
      <c r="Y443" s="39"/>
      <c r="Z443" s="39"/>
      <c r="AA443" s="39"/>
    </row>
    <row r="444" spans="1:27" ht="111" customHeight="1">
      <c r="A444" s="39"/>
      <c r="B444" s="39"/>
      <c r="C444" s="39"/>
      <c r="D444" s="39"/>
      <c r="E444" s="70"/>
      <c r="F444" s="39"/>
      <c r="G444" s="39"/>
      <c r="H444" s="39"/>
      <c r="I444" s="39"/>
      <c r="J444" s="39"/>
      <c r="K444" s="39"/>
      <c r="L444" s="39"/>
      <c r="M444" s="39"/>
      <c r="N444" s="39"/>
      <c r="O444" s="39"/>
      <c r="P444" s="39"/>
      <c r="Q444" s="39"/>
      <c r="R444" s="39"/>
      <c r="S444" s="39"/>
      <c r="T444" s="39"/>
      <c r="U444" s="39"/>
      <c r="V444" s="39"/>
      <c r="W444" s="39"/>
      <c r="X444" s="39"/>
      <c r="Y444" s="39"/>
      <c r="Z444" s="39"/>
      <c r="AA444" s="39"/>
    </row>
    <row r="445" spans="1:27" ht="111" customHeight="1">
      <c r="A445" s="39"/>
      <c r="B445" s="39"/>
      <c r="C445" s="39"/>
      <c r="D445" s="39"/>
      <c r="E445" s="70"/>
      <c r="F445" s="39"/>
      <c r="G445" s="39"/>
      <c r="H445" s="39"/>
      <c r="I445" s="39"/>
      <c r="J445" s="39"/>
      <c r="K445" s="39"/>
      <c r="L445" s="39"/>
      <c r="M445" s="39"/>
      <c r="N445" s="39"/>
      <c r="O445" s="39"/>
      <c r="P445" s="39"/>
      <c r="Q445" s="39"/>
      <c r="R445" s="39"/>
      <c r="S445" s="39"/>
      <c r="T445" s="39"/>
      <c r="U445" s="39"/>
      <c r="V445" s="39"/>
      <c r="W445" s="39"/>
      <c r="X445" s="39"/>
      <c r="Y445" s="39"/>
      <c r="Z445" s="39"/>
      <c r="AA445" s="39"/>
    </row>
    <row r="446" spans="1:27" ht="111" customHeight="1">
      <c r="A446" s="39"/>
      <c r="B446" s="39"/>
      <c r="C446" s="39"/>
      <c r="D446" s="39"/>
      <c r="E446" s="70"/>
      <c r="F446" s="39"/>
      <c r="G446" s="39"/>
      <c r="H446" s="39"/>
      <c r="I446" s="39"/>
      <c r="J446" s="39"/>
      <c r="K446" s="39"/>
      <c r="L446" s="39"/>
      <c r="M446" s="39"/>
      <c r="N446" s="39"/>
      <c r="O446" s="39"/>
      <c r="P446" s="39"/>
      <c r="Q446" s="39"/>
      <c r="R446" s="39"/>
      <c r="S446" s="39"/>
      <c r="T446" s="39"/>
      <c r="U446" s="39"/>
      <c r="V446" s="39"/>
      <c r="W446" s="39"/>
      <c r="X446" s="39"/>
      <c r="Y446" s="39"/>
      <c r="Z446" s="39"/>
      <c r="AA446" s="39"/>
    </row>
    <row r="447" spans="1:27" ht="111" customHeight="1">
      <c r="A447" s="39"/>
      <c r="B447" s="39"/>
      <c r="C447" s="39"/>
      <c r="D447" s="39"/>
      <c r="E447" s="70"/>
      <c r="F447" s="39"/>
      <c r="G447" s="39"/>
      <c r="H447" s="39"/>
      <c r="I447" s="39"/>
      <c r="J447" s="39"/>
      <c r="K447" s="39"/>
      <c r="L447" s="39"/>
      <c r="M447" s="39"/>
      <c r="N447" s="39"/>
      <c r="O447" s="39"/>
      <c r="P447" s="39"/>
      <c r="Q447" s="39"/>
      <c r="R447" s="39"/>
      <c r="S447" s="39"/>
      <c r="T447" s="39"/>
      <c r="U447" s="39"/>
      <c r="V447" s="39"/>
      <c r="W447" s="39"/>
      <c r="X447" s="39"/>
      <c r="Y447" s="39"/>
      <c r="Z447" s="39"/>
      <c r="AA447" s="39"/>
    </row>
    <row r="448" spans="1:27" ht="111" customHeight="1">
      <c r="A448" s="39"/>
      <c r="B448" s="39"/>
      <c r="C448" s="39"/>
      <c r="D448" s="39"/>
      <c r="E448" s="70"/>
      <c r="F448" s="39"/>
      <c r="G448" s="39"/>
      <c r="H448" s="39"/>
      <c r="I448" s="39"/>
      <c r="J448" s="39"/>
      <c r="K448" s="39"/>
      <c r="L448" s="39"/>
      <c r="M448" s="39"/>
      <c r="N448" s="39"/>
      <c r="O448" s="39"/>
      <c r="P448" s="39"/>
      <c r="Q448" s="39"/>
      <c r="R448" s="39"/>
      <c r="S448" s="39"/>
      <c r="T448" s="39"/>
      <c r="U448" s="39"/>
      <c r="V448" s="39"/>
      <c r="W448" s="39"/>
      <c r="X448" s="39"/>
      <c r="Y448" s="39"/>
      <c r="Z448" s="39"/>
      <c r="AA448" s="39"/>
    </row>
    <row r="449" spans="1:27" ht="111" customHeight="1">
      <c r="A449" s="39"/>
      <c r="B449" s="39"/>
      <c r="C449" s="39"/>
      <c r="D449" s="39"/>
      <c r="E449" s="70"/>
      <c r="F449" s="39"/>
      <c r="G449" s="39"/>
      <c r="H449" s="39"/>
      <c r="I449" s="39"/>
      <c r="J449" s="39"/>
      <c r="K449" s="39"/>
      <c r="L449" s="39"/>
      <c r="M449" s="39"/>
      <c r="N449" s="39"/>
      <c r="O449" s="39"/>
      <c r="P449" s="39"/>
      <c r="Q449" s="39"/>
      <c r="R449" s="39"/>
      <c r="S449" s="39"/>
      <c r="T449" s="39"/>
      <c r="U449" s="39"/>
      <c r="V449" s="39"/>
      <c r="W449" s="39"/>
      <c r="X449" s="39"/>
      <c r="Y449" s="39"/>
      <c r="Z449" s="39"/>
      <c r="AA449" s="39"/>
    </row>
    <row r="450" spans="1:27" ht="111" customHeight="1">
      <c r="A450" s="39"/>
      <c r="B450" s="39"/>
      <c r="C450" s="39"/>
      <c r="D450" s="39"/>
      <c r="E450" s="70"/>
      <c r="F450" s="39"/>
      <c r="G450" s="39"/>
      <c r="H450" s="39"/>
      <c r="I450" s="39"/>
      <c r="J450" s="39"/>
      <c r="K450" s="39"/>
      <c r="L450" s="39"/>
      <c r="M450" s="39"/>
      <c r="N450" s="39"/>
      <c r="O450" s="39"/>
      <c r="P450" s="39"/>
      <c r="Q450" s="39"/>
      <c r="R450" s="39"/>
      <c r="S450" s="39"/>
      <c r="T450" s="39"/>
      <c r="U450" s="39"/>
      <c r="V450" s="39"/>
      <c r="W450" s="39"/>
      <c r="X450" s="39"/>
      <c r="Y450" s="39"/>
      <c r="Z450" s="39"/>
      <c r="AA450" s="39"/>
    </row>
    <row r="451" spans="1:27" ht="111" customHeight="1">
      <c r="A451" s="39"/>
      <c r="B451" s="39"/>
      <c r="C451" s="39"/>
      <c r="D451" s="39"/>
      <c r="E451" s="70"/>
      <c r="F451" s="39"/>
      <c r="G451" s="39"/>
      <c r="H451" s="39"/>
      <c r="I451" s="39"/>
      <c r="J451" s="39"/>
      <c r="K451" s="39"/>
      <c r="L451" s="39"/>
      <c r="M451" s="39"/>
      <c r="N451" s="39"/>
      <c r="O451" s="39"/>
      <c r="P451" s="39"/>
      <c r="Q451" s="39"/>
      <c r="R451" s="39"/>
      <c r="S451" s="39"/>
      <c r="T451" s="39"/>
      <c r="U451" s="39"/>
      <c r="V451" s="39"/>
      <c r="W451" s="39"/>
      <c r="X451" s="39"/>
      <c r="Y451" s="39"/>
      <c r="Z451" s="39"/>
      <c r="AA451" s="39"/>
    </row>
    <row r="452" spans="1:27" ht="111" customHeight="1">
      <c r="A452" s="39"/>
      <c r="B452" s="39"/>
      <c r="C452" s="39"/>
      <c r="D452" s="39"/>
      <c r="E452" s="70"/>
      <c r="F452" s="39"/>
      <c r="G452" s="39"/>
      <c r="H452" s="39"/>
      <c r="I452" s="39"/>
      <c r="J452" s="39"/>
      <c r="K452" s="39"/>
      <c r="L452" s="39"/>
      <c r="M452" s="39"/>
      <c r="N452" s="39"/>
      <c r="O452" s="39"/>
      <c r="P452" s="39"/>
      <c r="Q452" s="39"/>
      <c r="R452" s="39"/>
      <c r="S452" s="39"/>
      <c r="T452" s="39"/>
      <c r="U452" s="39"/>
      <c r="V452" s="39"/>
      <c r="W452" s="39"/>
      <c r="X452" s="39"/>
      <c r="Y452" s="39"/>
      <c r="Z452" s="39"/>
      <c r="AA452" s="39"/>
    </row>
    <row r="453" spans="1:27" ht="111" customHeight="1">
      <c r="A453" s="39"/>
      <c r="B453" s="39"/>
      <c r="C453" s="39"/>
      <c r="D453" s="39"/>
      <c r="E453" s="70"/>
      <c r="F453" s="39"/>
      <c r="G453" s="39"/>
      <c r="H453" s="39"/>
      <c r="I453" s="39"/>
      <c r="J453" s="39"/>
      <c r="K453" s="39"/>
      <c r="L453" s="39"/>
      <c r="M453" s="39"/>
      <c r="N453" s="39"/>
      <c r="O453" s="39"/>
      <c r="P453" s="39"/>
      <c r="Q453" s="39"/>
      <c r="R453" s="39"/>
      <c r="S453" s="39"/>
      <c r="T453" s="39"/>
      <c r="U453" s="39"/>
      <c r="V453" s="39"/>
      <c r="W453" s="39"/>
      <c r="X453" s="39"/>
      <c r="Y453" s="39"/>
      <c r="Z453" s="39"/>
      <c r="AA453" s="39"/>
    </row>
    <row r="454" spans="1:27" ht="111" customHeight="1">
      <c r="A454" s="39"/>
      <c r="B454" s="39"/>
      <c r="C454" s="39"/>
      <c r="D454" s="39"/>
      <c r="E454" s="70"/>
      <c r="F454" s="39"/>
      <c r="G454" s="39"/>
      <c r="H454" s="39"/>
      <c r="I454" s="39"/>
      <c r="J454" s="39"/>
      <c r="K454" s="39"/>
      <c r="L454" s="39"/>
      <c r="M454" s="39"/>
      <c r="N454" s="39"/>
      <c r="O454" s="39"/>
      <c r="P454" s="39"/>
      <c r="Q454" s="39"/>
      <c r="R454" s="39"/>
      <c r="S454" s="39"/>
      <c r="T454" s="39"/>
      <c r="U454" s="39"/>
      <c r="V454" s="39"/>
      <c r="W454" s="39"/>
      <c r="X454" s="39"/>
      <c r="Y454" s="39"/>
      <c r="Z454" s="39"/>
      <c r="AA454" s="39"/>
    </row>
    <row r="455" spans="1:27" ht="111" customHeight="1">
      <c r="A455" s="39"/>
      <c r="B455" s="39"/>
      <c r="C455" s="39"/>
      <c r="D455" s="39"/>
      <c r="E455" s="70"/>
      <c r="F455" s="39"/>
      <c r="G455" s="39"/>
      <c r="H455" s="39"/>
      <c r="I455" s="39"/>
      <c r="J455" s="39"/>
      <c r="K455" s="39"/>
      <c r="L455" s="39"/>
      <c r="M455" s="39"/>
      <c r="N455" s="39"/>
      <c r="O455" s="39"/>
      <c r="P455" s="39"/>
      <c r="Q455" s="39"/>
      <c r="R455" s="39"/>
      <c r="S455" s="39"/>
      <c r="T455" s="39"/>
      <c r="U455" s="39"/>
      <c r="V455" s="39"/>
      <c r="W455" s="39"/>
      <c r="X455" s="39"/>
      <c r="Y455" s="39"/>
      <c r="Z455" s="39"/>
      <c r="AA455" s="39"/>
    </row>
    <row r="456" spans="1:27" ht="111" customHeight="1">
      <c r="A456" s="39"/>
      <c r="B456" s="39"/>
      <c r="C456" s="39"/>
      <c r="D456" s="39"/>
      <c r="E456" s="70"/>
      <c r="F456" s="39"/>
      <c r="G456" s="39"/>
      <c r="H456" s="39"/>
      <c r="I456" s="39"/>
      <c r="J456" s="39"/>
      <c r="K456" s="39"/>
      <c r="L456" s="39"/>
      <c r="M456" s="39"/>
      <c r="N456" s="39"/>
      <c r="O456" s="39"/>
      <c r="P456" s="39"/>
      <c r="Q456" s="39"/>
      <c r="R456" s="39"/>
      <c r="S456" s="39"/>
      <c r="T456" s="39"/>
      <c r="U456" s="39"/>
      <c r="V456" s="39"/>
      <c r="W456" s="39"/>
      <c r="X456" s="39"/>
      <c r="Y456" s="39"/>
      <c r="Z456" s="39"/>
      <c r="AA456" s="39"/>
    </row>
    <row r="457" spans="1:27" ht="111" customHeight="1">
      <c r="A457" s="39"/>
      <c r="B457" s="39"/>
      <c r="C457" s="39"/>
      <c r="D457" s="39"/>
      <c r="E457" s="70"/>
      <c r="F457" s="39"/>
      <c r="G457" s="39"/>
      <c r="H457" s="39"/>
      <c r="I457" s="39"/>
      <c r="J457" s="39"/>
      <c r="K457" s="39"/>
      <c r="L457" s="39"/>
      <c r="M457" s="39"/>
      <c r="N457" s="39"/>
      <c r="O457" s="39"/>
      <c r="P457" s="39"/>
      <c r="Q457" s="39"/>
      <c r="R457" s="39"/>
      <c r="S457" s="39"/>
      <c r="T457" s="39"/>
      <c r="U457" s="39"/>
      <c r="V457" s="39"/>
      <c r="W457" s="39"/>
      <c r="X457" s="39"/>
      <c r="Y457" s="39"/>
      <c r="Z457" s="39"/>
      <c r="AA457" s="39"/>
    </row>
    <row r="458" spans="1:27" ht="111" customHeight="1">
      <c r="A458" s="39"/>
      <c r="B458" s="39"/>
      <c r="C458" s="39"/>
      <c r="D458" s="39"/>
      <c r="E458" s="70"/>
      <c r="F458" s="39"/>
      <c r="G458" s="39"/>
      <c r="H458" s="39"/>
      <c r="I458" s="39"/>
      <c r="J458" s="39"/>
      <c r="K458" s="39"/>
      <c r="L458" s="39"/>
      <c r="M458" s="39"/>
      <c r="N458" s="39"/>
      <c r="O458" s="39"/>
      <c r="P458" s="39"/>
      <c r="Q458" s="39"/>
      <c r="R458" s="39"/>
      <c r="S458" s="39"/>
      <c r="T458" s="39"/>
      <c r="U458" s="39"/>
      <c r="V458" s="39"/>
      <c r="W458" s="39"/>
      <c r="X458" s="39"/>
      <c r="Y458" s="39"/>
      <c r="Z458" s="39"/>
      <c r="AA458" s="39"/>
    </row>
    <row r="459" spans="1:27" ht="111" customHeight="1">
      <c r="A459" s="39"/>
      <c r="B459" s="39"/>
      <c r="C459" s="39"/>
      <c r="D459" s="39"/>
      <c r="E459" s="70"/>
      <c r="F459" s="39"/>
      <c r="G459" s="39"/>
      <c r="H459" s="39"/>
      <c r="I459" s="39"/>
      <c r="J459" s="39"/>
      <c r="K459" s="39"/>
      <c r="L459" s="39"/>
      <c r="M459" s="39"/>
      <c r="N459" s="39"/>
      <c r="O459" s="39"/>
      <c r="P459" s="39"/>
      <c r="Q459" s="39"/>
      <c r="R459" s="39"/>
      <c r="S459" s="39"/>
      <c r="T459" s="39"/>
      <c r="U459" s="39"/>
      <c r="V459" s="39"/>
      <c r="W459" s="39"/>
      <c r="X459" s="39"/>
      <c r="Y459" s="39"/>
      <c r="Z459" s="39"/>
      <c r="AA459" s="39"/>
    </row>
    <row r="460" spans="1:27" ht="111" customHeight="1">
      <c r="A460" s="39"/>
      <c r="B460" s="39"/>
      <c r="C460" s="39"/>
      <c r="D460" s="39"/>
      <c r="E460" s="70"/>
      <c r="F460" s="39"/>
      <c r="G460" s="39"/>
      <c r="H460" s="39"/>
      <c r="I460" s="39"/>
      <c r="J460" s="39"/>
      <c r="K460" s="39"/>
      <c r="L460" s="39"/>
      <c r="M460" s="39"/>
      <c r="N460" s="39"/>
      <c r="O460" s="39"/>
      <c r="P460" s="39"/>
      <c r="Q460" s="39"/>
      <c r="R460" s="39"/>
      <c r="S460" s="39"/>
      <c r="T460" s="39"/>
      <c r="U460" s="39"/>
      <c r="V460" s="39"/>
      <c r="W460" s="39"/>
      <c r="X460" s="39"/>
      <c r="Y460" s="39"/>
      <c r="Z460" s="39"/>
      <c r="AA460" s="39"/>
    </row>
    <row r="461" spans="1:27" ht="111" customHeight="1">
      <c r="A461" s="39"/>
      <c r="B461" s="39"/>
      <c r="C461" s="39"/>
      <c r="D461" s="39"/>
      <c r="E461" s="70"/>
      <c r="F461" s="39"/>
      <c r="G461" s="39"/>
      <c r="H461" s="39"/>
      <c r="I461" s="39"/>
      <c r="J461" s="39"/>
      <c r="K461" s="39"/>
      <c r="L461" s="39"/>
      <c r="M461" s="39"/>
      <c r="N461" s="39"/>
      <c r="O461" s="39"/>
      <c r="P461" s="39"/>
      <c r="Q461" s="39"/>
      <c r="R461" s="39"/>
      <c r="S461" s="39"/>
      <c r="T461" s="39"/>
      <c r="U461" s="39"/>
      <c r="V461" s="39"/>
      <c r="W461" s="39"/>
      <c r="X461" s="39"/>
      <c r="Y461" s="39"/>
      <c r="Z461" s="39"/>
      <c r="AA461" s="39"/>
    </row>
    <row r="462" spans="1:27" ht="111" customHeight="1">
      <c r="A462" s="39"/>
      <c r="B462" s="39"/>
      <c r="C462" s="39"/>
      <c r="D462" s="39"/>
      <c r="E462" s="70"/>
      <c r="F462" s="39"/>
      <c r="G462" s="39"/>
      <c r="H462" s="39"/>
      <c r="I462" s="39"/>
      <c r="J462" s="39"/>
      <c r="K462" s="39"/>
      <c r="L462" s="39"/>
      <c r="M462" s="39"/>
      <c r="N462" s="39"/>
      <c r="O462" s="39"/>
      <c r="P462" s="39"/>
      <c r="Q462" s="39"/>
      <c r="R462" s="39"/>
      <c r="S462" s="39"/>
      <c r="T462" s="39"/>
      <c r="U462" s="39"/>
      <c r="V462" s="39"/>
      <c r="W462" s="39"/>
      <c r="X462" s="39"/>
      <c r="Y462" s="39"/>
      <c r="Z462" s="39"/>
      <c r="AA462" s="39"/>
    </row>
    <row r="463" spans="1:27" ht="111" customHeight="1">
      <c r="A463" s="39"/>
      <c r="B463" s="39"/>
      <c r="C463" s="39"/>
      <c r="D463" s="39"/>
      <c r="E463" s="70"/>
      <c r="F463" s="39"/>
      <c r="G463" s="39"/>
      <c r="H463" s="39"/>
      <c r="I463" s="39"/>
      <c r="J463" s="39"/>
      <c r="K463" s="39"/>
      <c r="L463" s="39"/>
      <c r="M463" s="39"/>
      <c r="N463" s="39"/>
      <c r="O463" s="39"/>
      <c r="P463" s="39"/>
      <c r="Q463" s="39"/>
      <c r="R463" s="39"/>
      <c r="S463" s="39"/>
      <c r="T463" s="39"/>
      <c r="U463" s="39"/>
      <c r="V463" s="39"/>
      <c r="W463" s="39"/>
      <c r="X463" s="39"/>
      <c r="Y463" s="39"/>
      <c r="Z463" s="39"/>
      <c r="AA463" s="39"/>
    </row>
    <row r="464" spans="1:27" ht="111" customHeight="1">
      <c r="A464" s="39"/>
      <c r="B464" s="39"/>
      <c r="C464" s="39"/>
      <c r="D464" s="39"/>
      <c r="E464" s="70"/>
      <c r="F464" s="39"/>
      <c r="G464" s="39"/>
      <c r="H464" s="39"/>
      <c r="I464" s="39"/>
      <c r="J464" s="39"/>
      <c r="K464" s="39"/>
      <c r="L464" s="39"/>
      <c r="M464" s="39"/>
      <c r="N464" s="39"/>
      <c r="O464" s="39"/>
      <c r="P464" s="39"/>
      <c r="Q464" s="39"/>
      <c r="R464" s="39"/>
      <c r="S464" s="39"/>
      <c r="T464" s="39"/>
      <c r="U464" s="39"/>
      <c r="V464" s="39"/>
      <c r="W464" s="39"/>
      <c r="X464" s="39"/>
      <c r="Y464" s="39"/>
      <c r="Z464" s="39"/>
      <c r="AA464" s="39"/>
    </row>
    <row r="465" spans="1:27" ht="111" customHeight="1">
      <c r="A465" s="39"/>
      <c r="B465" s="39"/>
      <c r="C465" s="39"/>
      <c r="D465" s="39"/>
      <c r="E465" s="70"/>
      <c r="F465" s="39"/>
      <c r="G465" s="39"/>
      <c r="H465" s="39"/>
      <c r="I465" s="39"/>
      <c r="J465" s="39"/>
      <c r="K465" s="39"/>
      <c r="L465" s="39"/>
      <c r="M465" s="39"/>
      <c r="N465" s="39"/>
      <c r="O465" s="39"/>
      <c r="P465" s="39"/>
      <c r="Q465" s="39"/>
      <c r="R465" s="39"/>
      <c r="S465" s="39"/>
      <c r="T465" s="39"/>
      <c r="U465" s="39"/>
      <c r="V465" s="39"/>
      <c r="W465" s="39"/>
      <c r="X465" s="39"/>
      <c r="Y465" s="39"/>
      <c r="Z465" s="39"/>
      <c r="AA465" s="39"/>
    </row>
    <row r="466" spans="1:27" ht="111" customHeight="1">
      <c r="A466" s="39"/>
      <c r="B466" s="39"/>
      <c r="C466" s="39"/>
      <c r="D466" s="39"/>
      <c r="E466" s="70"/>
      <c r="F466" s="39"/>
      <c r="G466" s="39"/>
      <c r="H466" s="39"/>
      <c r="I466" s="39"/>
      <c r="J466" s="39"/>
      <c r="K466" s="39"/>
      <c r="L466" s="39"/>
      <c r="M466" s="39"/>
      <c r="N466" s="39"/>
      <c r="O466" s="39"/>
      <c r="P466" s="39"/>
      <c r="Q466" s="39"/>
      <c r="R466" s="39"/>
      <c r="S466" s="39"/>
      <c r="T466" s="39"/>
      <c r="U466" s="39"/>
      <c r="V466" s="39"/>
      <c r="W466" s="39"/>
      <c r="X466" s="39"/>
      <c r="Y466" s="39"/>
      <c r="Z466" s="39"/>
      <c r="AA466" s="39"/>
    </row>
    <row r="467" spans="1:27" ht="111" customHeight="1">
      <c r="A467" s="39"/>
      <c r="B467" s="39"/>
      <c r="C467" s="39"/>
      <c r="D467" s="39"/>
      <c r="E467" s="70"/>
      <c r="F467" s="39"/>
      <c r="G467" s="39"/>
      <c r="H467" s="39"/>
      <c r="I467" s="39"/>
      <c r="J467" s="39"/>
      <c r="K467" s="39"/>
      <c r="L467" s="39"/>
      <c r="M467" s="39"/>
      <c r="N467" s="39"/>
      <c r="O467" s="39"/>
      <c r="P467" s="39"/>
      <c r="Q467" s="39"/>
      <c r="R467" s="39"/>
      <c r="S467" s="39"/>
      <c r="T467" s="39"/>
      <c r="U467" s="39"/>
      <c r="V467" s="39"/>
      <c r="W467" s="39"/>
      <c r="X467" s="39"/>
      <c r="Y467" s="39"/>
      <c r="Z467" s="39"/>
      <c r="AA467" s="39"/>
    </row>
    <row r="468" spans="1:27" ht="111" customHeight="1">
      <c r="A468" s="39"/>
      <c r="B468" s="39"/>
      <c r="C468" s="39"/>
      <c r="D468" s="39"/>
      <c r="E468" s="70"/>
      <c r="F468" s="39"/>
      <c r="G468" s="39"/>
      <c r="H468" s="39"/>
      <c r="I468" s="39"/>
      <c r="J468" s="39"/>
      <c r="K468" s="39"/>
      <c r="L468" s="39"/>
      <c r="M468" s="39"/>
      <c r="N468" s="39"/>
      <c r="O468" s="39"/>
      <c r="P468" s="39"/>
      <c r="Q468" s="39"/>
      <c r="R468" s="39"/>
      <c r="S468" s="39"/>
      <c r="T468" s="39"/>
      <c r="U468" s="39"/>
      <c r="V468" s="39"/>
      <c r="W468" s="39"/>
      <c r="X468" s="39"/>
      <c r="Y468" s="39"/>
      <c r="Z468" s="39"/>
      <c r="AA468" s="39"/>
    </row>
    <row r="469" spans="1:27" ht="111" customHeight="1">
      <c r="A469" s="39"/>
      <c r="B469" s="39"/>
      <c r="C469" s="39"/>
      <c r="D469" s="39"/>
      <c r="E469" s="70"/>
      <c r="F469" s="39"/>
      <c r="G469" s="39"/>
      <c r="H469" s="39"/>
      <c r="I469" s="39"/>
      <c r="J469" s="39"/>
      <c r="K469" s="39"/>
      <c r="L469" s="39"/>
      <c r="M469" s="39"/>
      <c r="N469" s="39"/>
      <c r="O469" s="39"/>
      <c r="P469" s="39"/>
      <c r="Q469" s="39"/>
      <c r="R469" s="39"/>
      <c r="S469" s="39"/>
      <c r="T469" s="39"/>
      <c r="U469" s="39"/>
      <c r="V469" s="39"/>
      <c r="W469" s="39"/>
      <c r="X469" s="39"/>
      <c r="Y469" s="39"/>
      <c r="Z469" s="39"/>
      <c r="AA469" s="39"/>
    </row>
    <row r="470" spans="1:27" ht="111" customHeight="1">
      <c r="A470" s="39"/>
      <c r="B470" s="39"/>
      <c r="C470" s="39"/>
      <c r="D470" s="39"/>
      <c r="E470" s="70"/>
      <c r="F470" s="39"/>
      <c r="G470" s="39"/>
      <c r="H470" s="39"/>
      <c r="I470" s="39"/>
      <c r="J470" s="39"/>
      <c r="K470" s="39"/>
      <c r="L470" s="39"/>
      <c r="M470" s="39"/>
      <c r="N470" s="39"/>
      <c r="O470" s="39"/>
      <c r="P470" s="39"/>
      <c r="Q470" s="39"/>
      <c r="R470" s="39"/>
      <c r="S470" s="39"/>
      <c r="T470" s="39"/>
      <c r="U470" s="39"/>
      <c r="V470" s="39"/>
      <c r="W470" s="39"/>
      <c r="X470" s="39"/>
      <c r="Y470" s="39"/>
      <c r="Z470" s="39"/>
      <c r="AA470" s="39"/>
    </row>
    <row r="471" spans="1:27" ht="111" customHeight="1">
      <c r="A471" s="39"/>
      <c r="B471" s="39"/>
      <c r="C471" s="39"/>
      <c r="D471" s="39"/>
      <c r="E471" s="70"/>
      <c r="F471" s="39"/>
      <c r="G471" s="39"/>
      <c r="H471" s="39"/>
      <c r="I471" s="39"/>
      <c r="J471" s="39"/>
      <c r="K471" s="39"/>
      <c r="L471" s="39"/>
      <c r="M471" s="39"/>
      <c r="N471" s="39"/>
      <c r="O471" s="39"/>
      <c r="P471" s="39"/>
      <c r="Q471" s="39"/>
      <c r="R471" s="39"/>
      <c r="S471" s="39"/>
      <c r="T471" s="39"/>
      <c r="U471" s="39"/>
      <c r="V471" s="39"/>
      <c r="W471" s="39"/>
      <c r="X471" s="39"/>
      <c r="Y471" s="39"/>
      <c r="Z471" s="39"/>
      <c r="AA471" s="39"/>
    </row>
    <row r="472" spans="1:27" ht="111" customHeight="1">
      <c r="A472" s="39"/>
      <c r="B472" s="39"/>
      <c r="C472" s="39"/>
      <c r="D472" s="39"/>
      <c r="E472" s="70"/>
      <c r="F472" s="39"/>
      <c r="G472" s="39"/>
      <c r="H472" s="39"/>
      <c r="I472" s="39"/>
      <c r="J472" s="39"/>
      <c r="K472" s="39"/>
      <c r="L472" s="39"/>
      <c r="M472" s="39"/>
      <c r="N472" s="39"/>
      <c r="O472" s="39"/>
      <c r="P472" s="39"/>
      <c r="Q472" s="39"/>
      <c r="R472" s="39"/>
      <c r="S472" s="39"/>
      <c r="T472" s="39"/>
      <c r="U472" s="39"/>
      <c r="V472" s="39"/>
      <c r="W472" s="39"/>
      <c r="X472" s="39"/>
      <c r="Y472" s="39"/>
      <c r="Z472" s="39"/>
      <c r="AA472" s="39"/>
    </row>
    <row r="473" spans="1:27" ht="111" customHeight="1">
      <c r="A473" s="39"/>
      <c r="B473" s="39"/>
      <c r="C473" s="39"/>
      <c r="D473" s="39"/>
      <c r="E473" s="70"/>
      <c r="F473" s="39"/>
      <c r="G473" s="39"/>
      <c r="H473" s="39"/>
      <c r="I473" s="39"/>
      <c r="J473" s="39"/>
      <c r="K473" s="39"/>
      <c r="L473" s="39"/>
      <c r="M473" s="39"/>
      <c r="N473" s="39"/>
      <c r="O473" s="39"/>
      <c r="P473" s="39"/>
      <c r="Q473" s="39"/>
      <c r="R473" s="39"/>
      <c r="S473" s="39"/>
      <c r="T473" s="39"/>
      <c r="U473" s="39"/>
      <c r="V473" s="39"/>
      <c r="W473" s="39"/>
      <c r="X473" s="39"/>
      <c r="Y473" s="39"/>
      <c r="Z473" s="39"/>
      <c r="AA473" s="39"/>
    </row>
    <row r="474" spans="1:27" ht="111" customHeight="1">
      <c r="A474" s="39"/>
      <c r="B474" s="39"/>
      <c r="C474" s="39"/>
      <c r="D474" s="39"/>
      <c r="E474" s="70"/>
      <c r="F474" s="39"/>
      <c r="G474" s="39"/>
      <c r="H474" s="39"/>
      <c r="I474" s="39"/>
      <c r="J474" s="39"/>
      <c r="K474" s="39"/>
      <c r="L474" s="39"/>
      <c r="M474" s="39"/>
      <c r="N474" s="39"/>
      <c r="O474" s="39"/>
      <c r="P474" s="39"/>
      <c r="Q474" s="39"/>
      <c r="R474" s="39"/>
      <c r="S474" s="39"/>
      <c r="T474" s="39"/>
      <c r="U474" s="39"/>
      <c r="V474" s="39"/>
      <c r="W474" s="39"/>
      <c r="X474" s="39"/>
      <c r="Y474" s="39"/>
      <c r="Z474" s="39"/>
      <c r="AA474" s="39"/>
    </row>
    <row r="475" spans="1:27" ht="111" customHeight="1">
      <c r="A475" s="39"/>
      <c r="B475" s="39"/>
      <c r="C475" s="39"/>
      <c r="D475" s="39"/>
      <c r="E475" s="70"/>
      <c r="F475" s="39"/>
      <c r="G475" s="39"/>
      <c r="H475" s="39"/>
      <c r="I475" s="39"/>
      <c r="J475" s="39"/>
      <c r="K475" s="39"/>
      <c r="L475" s="39"/>
      <c r="M475" s="39"/>
      <c r="N475" s="39"/>
      <c r="O475" s="39"/>
      <c r="P475" s="39"/>
      <c r="Q475" s="39"/>
      <c r="R475" s="39"/>
      <c r="S475" s="39"/>
      <c r="T475" s="39"/>
      <c r="U475" s="39"/>
      <c r="V475" s="39"/>
      <c r="W475" s="39"/>
      <c r="X475" s="39"/>
      <c r="Y475" s="39"/>
      <c r="Z475" s="39"/>
      <c r="AA475" s="39"/>
    </row>
    <row r="476" spans="1:27" ht="111" customHeight="1">
      <c r="A476" s="39"/>
      <c r="B476" s="39"/>
      <c r="C476" s="39"/>
      <c r="D476" s="39"/>
      <c r="E476" s="70"/>
      <c r="F476" s="39"/>
      <c r="G476" s="39"/>
      <c r="H476" s="39"/>
      <c r="I476" s="39"/>
      <c r="J476" s="39"/>
      <c r="K476" s="39"/>
      <c r="L476" s="39"/>
      <c r="M476" s="39"/>
      <c r="N476" s="39"/>
      <c r="O476" s="39"/>
      <c r="P476" s="39"/>
      <c r="Q476" s="39"/>
      <c r="R476" s="39"/>
      <c r="S476" s="39"/>
      <c r="T476" s="39"/>
      <c r="U476" s="39"/>
      <c r="V476" s="39"/>
      <c r="W476" s="39"/>
      <c r="X476" s="39"/>
      <c r="Y476" s="39"/>
      <c r="Z476" s="39"/>
      <c r="AA476" s="39"/>
    </row>
    <row r="477" spans="1:27" ht="111" customHeight="1">
      <c r="A477" s="39"/>
      <c r="B477" s="39"/>
      <c r="C477" s="39"/>
      <c r="D477" s="39"/>
      <c r="E477" s="70"/>
      <c r="F477" s="39"/>
      <c r="G477" s="39"/>
      <c r="H477" s="39"/>
      <c r="I477" s="39"/>
      <c r="J477" s="39"/>
      <c r="K477" s="39"/>
      <c r="L477" s="39"/>
      <c r="M477" s="39"/>
      <c r="N477" s="39"/>
      <c r="O477" s="39"/>
      <c r="P477" s="39"/>
      <c r="Q477" s="39"/>
      <c r="R477" s="39"/>
      <c r="S477" s="39"/>
      <c r="T477" s="39"/>
      <c r="U477" s="39"/>
      <c r="V477" s="39"/>
      <c r="W477" s="39"/>
      <c r="X477" s="39"/>
      <c r="Y477" s="39"/>
      <c r="Z477" s="39"/>
      <c r="AA477" s="39"/>
    </row>
    <row r="478" spans="1:27" ht="111" customHeight="1">
      <c r="A478" s="39"/>
      <c r="B478" s="39"/>
      <c r="C478" s="39"/>
      <c r="D478" s="39"/>
      <c r="E478" s="70"/>
      <c r="F478" s="39"/>
      <c r="G478" s="39"/>
      <c r="H478" s="39"/>
      <c r="I478" s="39"/>
      <c r="J478" s="39"/>
      <c r="K478" s="39"/>
      <c r="L478" s="39"/>
      <c r="M478" s="39"/>
      <c r="N478" s="39"/>
      <c r="O478" s="39"/>
      <c r="P478" s="39"/>
      <c r="Q478" s="39"/>
      <c r="R478" s="39"/>
      <c r="S478" s="39"/>
      <c r="T478" s="39"/>
      <c r="U478" s="39"/>
      <c r="V478" s="39"/>
      <c r="W478" s="39"/>
      <c r="X478" s="39"/>
      <c r="Y478" s="39"/>
      <c r="Z478" s="39"/>
      <c r="AA478" s="39"/>
    </row>
    <row r="479" spans="1:27" ht="111" customHeight="1">
      <c r="A479" s="39"/>
      <c r="B479" s="39"/>
      <c r="C479" s="39"/>
      <c r="D479" s="39"/>
      <c r="E479" s="70"/>
      <c r="F479" s="39"/>
      <c r="G479" s="39"/>
      <c r="H479" s="39"/>
      <c r="I479" s="39"/>
      <c r="J479" s="39"/>
      <c r="K479" s="39"/>
      <c r="L479" s="39"/>
      <c r="M479" s="39"/>
      <c r="N479" s="39"/>
      <c r="O479" s="39"/>
      <c r="P479" s="39"/>
      <c r="Q479" s="39"/>
      <c r="R479" s="39"/>
      <c r="S479" s="39"/>
      <c r="T479" s="39"/>
      <c r="U479" s="39"/>
      <c r="V479" s="39"/>
      <c r="W479" s="39"/>
      <c r="X479" s="39"/>
      <c r="Y479" s="39"/>
      <c r="Z479" s="39"/>
      <c r="AA479" s="39"/>
    </row>
    <row r="480" spans="1:27" ht="111" customHeight="1">
      <c r="A480" s="39"/>
      <c r="B480" s="39"/>
      <c r="C480" s="39"/>
      <c r="D480" s="39"/>
      <c r="E480" s="70"/>
      <c r="F480" s="39"/>
      <c r="G480" s="39"/>
      <c r="H480" s="39"/>
      <c r="I480" s="39"/>
      <c r="J480" s="39"/>
      <c r="K480" s="39"/>
      <c r="L480" s="39"/>
      <c r="M480" s="39"/>
      <c r="N480" s="39"/>
      <c r="O480" s="39"/>
      <c r="P480" s="39"/>
      <c r="Q480" s="39"/>
      <c r="R480" s="39"/>
      <c r="S480" s="39"/>
      <c r="T480" s="39"/>
      <c r="U480" s="39"/>
      <c r="V480" s="39"/>
      <c r="W480" s="39"/>
      <c r="X480" s="39"/>
      <c r="Y480" s="39"/>
      <c r="Z480" s="39"/>
      <c r="AA480" s="39"/>
    </row>
    <row r="481" spans="1:27" ht="111" customHeight="1">
      <c r="A481" s="39"/>
      <c r="B481" s="39"/>
      <c r="C481" s="39"/>
      <c r="D481" s="39"/>
      <c r="E481" s="70"/>
      <c r="F481" s="39"/>
      <c r="G481" s="39"/>
      <c r="H481" s="39"/>
      <c r="I481" s="39"/>
      <c r="J481" s="39"/>
      <c r="K481" s="39"/>
      <c r="L481" s="39"/>
      <c r="M481" s="39"/>
      <c r="N481" s="39"/>
      <c r="O481" s="39"/>
      <c r="P481" s="39"/>
      <c r="Q481" s="39"/>
      <c r="R481" s="39"/>
      <c r="S481" s="39"/>
      <c r="T481" s="39"/>
      <c r="U481" s="39"/>
      <c r="V481" s="39"/>
      <c r="W481" s="39"/>
      <c r="X481" s="39"/>
      <c r="Y481" s="39"/>
      <c r="Z481" s="39"/>
      <c r="AA481" s="39"/>
    </row>
    <row r="482" spans="1:27" ht="111" customHeight="1">
      <c r="A482" s="39"/>
      <c r="B482" s="39"/>
      <c r="C482" s="39"/>
      <c r="D482" s="39"/>
      <c r="E482" s="70"/>
      <c r="F482" s="39"/>
      <c r="G482" s="39"/>
      <c r="H482" s="39"/>
      <c r="I482" s="39"/>
      <c r="J482" s="39"/>
      <c r="K482" s="39"/>
      <c r="L482" s="39"/>
      <c r="M482" s="39"/>
      <c r="N482" s="39"/>
      <c r="O482" s="39"/>
      <c r="P482" s="39"/>
      <c r="Q482" s="39"/>
      <c r="R482" s="39"/>
      <c r="S482" s="39"/>
      <c r="T482" s="39"/>
      <c r="U482" s="39"/>
      <c r="V482" s="39"/>
      <c r="W482" s="39"/>
      <c r="X482" s="39"/>
      <c r="Y482" s="39"/>
      <c r="Z482" s="39"/>
      <c r="AA482" s="39"/>
    </row>
    <row r="483" spans="1:27" ht="111" customHeight="1">
      <c r="A483" s="39"/>
      <c r="B483" s="39"/>
      <c r="C483" s="39"/>
      <c r="D483" s="39"/>
      <c r="E483" s="70"/>
      <c r="F483" s="39"/>
      <c r="G483" s="39"/>
      <c r="H483" s="39"/>
      <c r="I483" s="39"/>
      <c r="J483" s="39"/>
      <c r="K483" s="39"/>
      <c r="L483" s="39"/>
      <c r="M483" s="39"/>
      <c r="N483" s="39"/>
      <c r="O483" s="39"/>
      <c r="P483" s="39"/>
      <c r="Q483" s="39"/>
      <c r="R483" s="39"/>
      <c r="S483" s="39"/>
      <c r="T483" s="39"/>
      <c r="U483" s="39"/>
      <c r="V483" s="39"/>
      <c r="W483" s="39"/>
      <c r="X483" s="39"/>
      <c r="Y483" s="39"/>
      <c r="Z483" s="39"/>
      <c r="AA483" s="39"/>
    </row>
    <row r="484" spans="1:27" ht="111" customHeight="1">
      <c r="A484" s="39"/>
      <c r="B484" s="39"/>
      <c r="C484" s="39"/>
      <c r="D484" s="39"/>
      <c r="E484" s="70"/>
      <c r="F484" s="39"/>
      <c r="G484" s="39"/>
      <c r="H484" s="39"/>
      <c r="I484" s="39"/>
      <c r="J484" s="39"/>
      <c r="K484" s="39"/>
      <c r="L484" s="39"/>
      <c r="M484" s="39"/>
      <c r="N484" s="39"/>
      <c r="O484" s="39"/>
      <c r="P484" s="39"/>
      <c r="Q484" s="39"/>
      <c r="R484" s="39"/>
      <c r="S484" s="39"/>
      <c r="T484" s="39"/>
      <c r="U484" s="39"/>
      <c r="V484" s="39"/>
      <c r="W484" s="39"/>
      <c r="X484" s="39"/>
      <c r="Y484" s="39"/>
      <c r="Z484" s="39"/>
      <c r="AA484" s="39"/>
    </row>
    <row r="485" spans="1:27" ht="111" customHeight="1">
      <c r="A485" s="39"/>
      <c r="B485" s="39"/>
      <c r="C485" s="39"/>
      <c r="D485" s="39"/>
      <c r="E485" s="70"/>
      <c r="F485" s="39"/>
      <c r="G485" s="39"/>
      <c r="H485" s="39"/>
      <c r="I485" s="39"/>
      <c r="J485" s="39"/>
      <c r="K485" s="39"/>
      <c r="L485" s="39"/>
      <c r="M485" s="39"/>
      <c r="N485" s="39"/>
      <c r="O485" s="39"/>
      <c r="P485" s="39"/>
      <c r="Q485" s="39"/>
      <c r="R485" s="39"/>
      <c r="S485" s="39"/>
      <c r="T485" s="39"/>
      <c r="U485" s="39"/>
      <c r="V485" s="39"/>
      <c r="W485" s="39"/>
      <c r="X485" s="39"/>
      <c r="Y485" s="39"/>
      <c r="Z485" s="39"/>
      <c r="AA485" s="39"/>
    </row>
    <row r="486" spans="1:27" ht="111" customHeight="1">
      <c r="A486" s="39"/>
      <c r="B486" s="39"/>
      <c r="C486" s="39"/>
      <c r="D486" s="39"/>
      <c r="E486" s="70"/>
      <c r="F486" s="39"/>
      <c r="G486" s="39"/>
      <c r="H486" s="39"/>
      <c r="I486" s="39"/>
      <c r="J486" s="39"/>
      <c r="K486" s="39"/>
      <c r="L486" s="39"/>
      <c r="M486" s="39"/>
      <c r="N486" s="39"/>
      <c r="O486" s="39"/>
      <c r="P486" s="39"/>
      <c r="Q486" s="39"/>
      <c r="R486" s="39"/>
      <c r="S486" s="39"/>
      <c r="T486" s="39"/>
      <c r="U486" s="39"/>
      <c r="V486" s="39"/>
      <c r="W486" s="39"/>
      <c r="X486" s="39"/>
      <c r="Y486" s="39"/>
      <c r="Z486" s="39"/>
      <c r="AA486" s="39"/>
    </row>
    <row r="487" spans="1:27" ht="111" customHeight="1">
      <c r="A487" s="39"/>
      <c r="B487" s="39"/>
      <c r="C487" s="39"/>
      <c r="D487" s="39"/>
      <c r="E487" s="70"/>
      <c r="F487" s="39"/>
      <c r="G487" s="39"/>
      <c r="H487" s="39"/>
      <c r="I487" s="39"/>
      <c r="J487" s="39"/>
      <c r="K487" s="39"/>
      <c r="L487" s="39"/>
      <c r="M487" s="39"/>
      <c r="N487" s="39"/>
      <c r="O487" s="39"/>
      <c r="P487" s="39"/>
      <c r="Q487" s="39"/>
      <c r="R487" s="39"/>
      <c r="S487" s="39"/>
      <c r="T487" s="39"/>
      <c r="U487" s="39"/>
      <c r="V487" s="39"/>
      <c r="W487" s="39"/>
      <c r="X487" s="39"/>
      <c r="Y487" s="39"/>
      <c r="Z487" s="39"/>
      <c r="AA487" s="39"/>
    </row>
    <row r="488" spans="1:27" ht="111" customHeight="1">
      <c r="A488" s="39"/>
      <c r="B488" s="39"/>
      <c r="C488" s="39"/>
      <c r="D488" s="39"/>
      <c r="E488" s="70"/>
      <c r="F488" s="39"/>
      <c r="G488" s="39"/>
      <c r="H488" s="39"/>
      <c r="I488" s="39"/>
      <c r="J488" s="39"/>
      <c r="K488" s="39"/>
      <c r="L488" s="39"/>
      <c r="M488" s="39"/>
      <c r="N488" s="39"/>
      <c r="O488" s="39"/>
      <c r="P488" s="39"/>
      <c r="Q488" s="39"/>
      <c r="R488" s="39"/>
      <c r="S488" s="39"/>
      <c r="T488" s="39"/>
      <c r="U488" s="39"/>
      <c r="V488" s="39"/>
      <c r="W488" s="39"/>
      <c r="X488" s="39"/>
      <c r="Y488" s="39"/>
      <c r="Z488" s="39"/>
      <c r="AA488" s="39"/>
    </row>
    <row r="489" spans="1:27" ht="111" customHeight="1">
      <c r="A489" s="39"/>
      <c r="B489" s="39"/>
      <c r="C489" s="39"/>
      <c r="D489" s="39"/>
      <c r="E489" s="70"/>
      <c r="F489" s="39"/>
      <c r="G489" s="39"/>
      <c r="H489" s="39"/>
      <c r="I489" s="39"/>
      <c r="J489" s="39"/>
      <c r="K489" s="39"/>
      <c r="L489" s="39"/>
      <c r="M489" s="39"/>
      <c r="N489" s="39"/>
      <c r="O489" s="39"/>
      <c r="P489" s="39"/>
      <c r="Q489" s="39"/>
      <c r="R489" s="39"/>
      <c r="S489" s="39"/>
      <c r="T489" s="39"/>
      <c r="U489" s="39"/>
      <c r="V489" s="39"/>
      <c r="W489" s="39"/>
      <c r="X489" s="39"/>
      <c r="Y489" s="39"/>
      <c r="Z489" s="39"/>
      <c r="AA489" s="39"/>
    </row>
    <row r="490" spans="1:27" ht="111" customHeight="1">
      <c r="A490" s="39"/>
      <c r="B490" s="39"/>
      <c r="C490" s="39"/>
      <c r="D490" s="39"/>
      <c r="E490" s="70"/>
      <c r="F490" s="39"/>
      <c r="G490" s="39"/>
      <c r="H490" s="39"/>
      <c r="I490" s="39"/>
      <c r="J490" s="39"/>
      <c r="K490" s="39"/>
      <c r="L490" s="39"/>
      <c r="M490" s="39"/>
      <c r="N490" s="39"/>
      <c r="O490" s="39"/>
      <c r="P490" s="39"/>
      <c r="Q490" s="39"/>
      <c r="R490" s="39"/>
      <c r="S490" s="39"/>
      <c r="T490" s="39"/>
      <c r="U490" s="39"/>
      <c r="V490" s="39"/>
      <c r="W490" s="39"/>
      <c r="X490" s="39"/>
      <c r="Y490" s="39"/>
      <c r="Z490" s="39"/>
      <c r="AA490" s="39"/>
    </row>
    <row r="491" spans="1:27" ht="111" customHeight="1">
      <c r="A491" s="39"/>
      <c r="B491" s="39"/>
      <c r="C491" s="39"/>
      <c r="D491" s="39"/>
      <c r="E491" s="70"/>
      <c r="F491" s="39"/>
      <c r="G491" s="39"/>
      <c r="H491" s="39"/>
      <c r="I491" s="39"/>
      <c r="J491" s="39"/>
      <c r="K491" s="39"/>
      <c r="L491" s="39"/>
      <c r="M491" s="39"/>
      <c r="N491" s="39"/>
      <c r="O491" s="39"/>
      <c r="P491" s="39"/>
      <c r="Q491" s="39"/>
      <c r="R491" s="39"/>
      <c r="S491" s="39"/>
      <c r="T491" s="39"/>
      <c r="U491" s="39"/>
      <c r="V491" s="39"/>
      <c r="W491" s="39"/>
      <c r="X491" s="39"/>
      <c r="Y491" s="39"/>
      <c r="Z491" s="39"/>
      <c r="AA491" s="39"/>
    </row>
    <row r="492" spans="1:27" ht="111" customHeight="1">
      <c r="A492" s="39"/>
      <c r="B492" s="39"/>
      <c r="C492" s="39"/>
      <c r="D492" s="39"/>
      <c r="E492" s="70"/>
      <c r="F492" s="39"/>
      <c r="G492" s="39"/>
      <c r="H492" s="39"/>
      <c r="I492" s="39"/>
      <c r="J492" s="39"/>
      <c r="K492" s="39"/>
      <c r="L492" s="39"/>
      <c r="M492" s="39"/>
      <c r="N492" s="39"/>
      <c r="O492" s="39"/>
      <c r="P492" s="39"/>
      <c r="Q492" s="39"/>
      <c r="R492" s="39"/>
      <c r="S492" s="39"/>
      <c r="T492" s="39"/>
      <c r="U492" s="39"/>
      <c r="V492" s="39"/>
      <c r="W492" s="39"/>
      <c r="X492" s="39"/>
      <c r="Y492" s="39"/>
      <c r="Z492" s="39"/>
      <c r="AA492" s="39"/>
    </row>
    <row r="493" spans="1:27" ht="111" customHeight="1">
      <c r="A493" s="39"/>
      <c r="B493" s="39"/>
      <c r="C493" s="39"/>
      <c r="D493" s="39"/>
      <c r="E493" s="70"/>
      <c r="F493" s="39"/>
      <c r="G493" s="39"/>
      <c r="H493" s="39"/>
      <c r="I493" s="39"/>
      <c r="J493" s="39"/>
      <c r="K493" s="39"/>
      <c r="L493" s="39"/>
      <c r="M493" s="39"/>
      <c r="N493" s="39"/>
      <c r="O493" s="39"/>
      <c r="P493" s="39"/>
      <c r="Q493" s="39"/>
      <c r="R493" s="39"/>
      <c r="S493" s="39"/>
      <c r="T493" s="39"/>
      <c r="U493" s="39"/>
      <c r="V493" s="39"/>
      <c r="W493" s="39"/>
      <c r="X493" s="39"/>
      <c r="Y493" s="39"/>
      <c r="Z493" s="39"/>
      <c r="AA493" s="39"/>
    </row>
    <row r="494" spans="1:27" ht="111" customHeight="1">
      <c r="A494" s="39"/>
      <c r="B494" s="39"/>
      <c r="C494" s="39"/>
      <c r="D494" s="39"/>
      <c r="E494" s="70"/>
      <c r="F494" s="39"/>
      <c r="G494" s="39"/>
      <c r="H494" s="39"/>
      <c r="I494" s="39"/>
      <c r="J494" s="39"/>
      <c r="K494" s="39"/>
      <c r="L494" s="39"/>
      <c r="M494" s="39"/>
      <c r="N494" s="39"/>
      <c r="O494" s="39"/>
      <c r="P494" s="39"/>
      <c r="Q494" s="39"/>
      <c r="R494" s="39"/>
      <c r="S494" s="39"/>
      <c r="T494" s="39"/>
      <c r="U494" s="39"/>
      <c r="V494" s="39"/>
      <c r="W494" s="39"/>
      <c r="X494" s="39"/>
      <c r="Y494" s="39"/>
      <c r="Z494" s="39"/>
      <c r="AA494" s="39"/>
    </row>
    <row r="495" spans="1:27" ht="111" customHeight="1">
      <c r="A495" s="39"/>
      <c r="B495" s="39"/>
      <c r="C495" s="39"/>
      <c r="D495" s="39"/>
      <c r="E495" s="70"/>
      <c r="F495" s="39"/>
      <c r="G495" s="39"/>
      <c r="H495" s="39"/>
      <c r="I495" s="39"/>
      <c r="J495" s="39"/>
      <c r="K495" s="39"/>
      <c r="L495" s="39"/>
      <c r="M495" s="39"/>
      <c r="N495" s="39"/>
      <c r="O495" s="39"/>
      <c r="P495" s="39"/>
      <c r="Q495" s="39"/>
      <c r="R495" s="39"/>
      <c r="S495" s="39"/>
      <c r="T495" s="39"/>
      <c r="U495" s="39"/>
      <c r="V495" s="39"/>
      <c r="W495" s="39"/>
      <c r="X495" s="39"/>
      <c r="Y495" s="39"/>
      <c r="Z495" s="39"/>
      <c r="AA495" s="39"/>
    </row>
    <row r="496" spans="1:27" ht="111" customHeight="1">
      <c r="A496" s="39"/>
      <c r="B496" s="39"/>
      <c r="C496" s="39"/>
      <c r="D496" s="39"/>
      <c r="E496" s="70"/>
      <c r="F496" s="39"/>
      <c r="G496" s="39"/>
      <c r="H496" s="39"/>
      <c r="I496" s="39"/>
      <c r="J496" s="39"/>
      <c r="K496" s="39"/>
      <c r="L496" s="39"/>
      <c r="M496" s="39"/>
      <c r="N496" s="39"/>
      <c r="O496" s="39"/>
      <c r="P496" s="39"/>
      <c r="Q496" s="39"/>
      <c r="R496" s="39"/>
      <c r="S496" s="39"/>
      <c r="T496" s="39"/>
      <c r="U496" s="39"/>
      <c r="V496" s="39"/>
      <c r="W496" s="39"/>
      <c r="X496" s="39"/>
      <c r="Y496" s="39"/>
      <c r="Z496" s="39"/>
      <c r="AA496" s="39"/>
    </row>
    <row r="497" spans="1:27" ht="111" customHeight="1">
      <c r="A497" s="39"/>
      <c r="B497" s="39"/>
      <c r="C497" s="39"/>
      <c r="D497" s="39"/>
      <c r="E497" s="70"/>
      <c r="F497" s="39"/>
      <c r="G497" s="39"/>
      <c r="H497" s="39"/>
      <c r="I497" s="39"/>
      <c r="J497" s="39"/>
      <c r="K497" s="39"/>
      <c r="L497" s="39"/>
      <c r="M497" s="39"/>
      <c r="N497" s="39"/>
      <c r="O497" s="39"/>
      <c r="P497" s="39"/>
      <c r="Q497" s="39"/>
      <c r="R497" s="39"/>
      <c r="S497" s="39"/>
      <c r="T497" s="39"/>
      <c r="U497" s="39"/>
      <c r="V497" s="39"/>
      <c r="W497" s="39"/>
      <c r="X497" s="39"/>
      <c r="Y497" s="39"/>
      <c r="Z497" s="39"/>
      <c r="AA497" s="39"/>
    </row>
    <row r="498" spans="1:27" ht="111" customHeight="1">
      <c r="A498" s="39"/>
      <c r="B498" s="39"/>
      <c r="C498" s="39"/>
      <c r="D498" s="39"/>
      <c r="E498" s="70"/>
      <c r="F498" s="39"/>
      <c r="G498" s="39"/>
      <c r="H498" s="39"/>
      <c r="I498" s="39"/>
      <c r="J498" s="39"/>
      <c r="K498" s="39"/>
      <c r="L498" s="39"/>
      <c r="M498" s="39"/>
      <c r="N498" s="39"/>
      <c r="O498" s="39"/>
      <c r="P498" s="39"/>
      <c r="Q498" s="39"/>
      <c r="R498" s="39"/>
      <c r="S498" s="39"/>
      <c r="T498" s="39"/>
      <c r="U498" s="39"/>
      <c r="V498" s="39"/>
      <c r="W498" s="39"/>
      <c r="X498" s="39"/>
      <c r="Y498" s="39"/>
      <c r="Z498" s="39"/>
      <c r="AA498" s="39"/>
    </row>
    <row r="499" spans="1:27" ht="111" customHeight="1">
      <c r="A499" s="39"/>
      <c r="B499" s="39"/>
      <c r="C499" s="39"/>
      <c r="D499" s="39"/>
      <c r="E499" s="70"/>
      <c r="F499" s="39"/>
      <c r="G499" s="39"/>
      <c r="H499" s="39"/>
      <c r="I499" s="39"/>
      <c r="J499" s="39"/>
      <c r="K499" s="39"/>
      <c r="L499" s="39"/>
      <c r="M499" s="39"/>
      <c r="N499" s="39"/>
      <c r="O499" s="39"/>
      <c r="P499" s="39"/>
      <c r="Q499" s="39"/>
      <c r="R499" s="39"/>
      <c r="S499" s="39"/>
      <c r="T499" s="39"/>
      <c r="U499" s="39"/>
      <c r="V499" s="39"/>
      <c r="W499" s="39"/>
      <c r="X499" s="39"/>
      <c r="Y499" s="39"/>
      <c r="Z499" s="39"/>
      <c r="AA499" s="39"/>
    </row>
    <row r="500" spans="1:27" ht="111" customHeight="1">
      <c r="A500" s="39"/>
      <c r="B500" s="39"/>
      <c r="C500" s="39"/>
      <c r="D500" s="39"/>
      <c r="E500" s="70"/>
      <c r="F500" s="39"/>
      <c r="G500" s="39"/>
      <c r="H500" s="39"/>
      <c r="I500" s="39"/>
      <c r="J500" s="39"/>
      <c r="K500" s="39"/>
      <c r="L500" s="39"/>
      <c r="M500" s="39"/>
      <c r="N500" s="39"/>
      <c r="O500" s="39"/>
      <c r="P500" s="39"/>
      <c r="Q500" s="39"/>
      <c r="R500" s="39"/>
      <c r="S500" s="39"/>
      <c r="T500" s="39"/>
      <c r="U500" s="39"/>
      <c r="V500" s="39"/>
      <c r="W500" s="39"/>
      <c r="X500" s="39"/>
      <c r="Y500" s="39"/>
      <c r="Z500" s="39"/>
      <c r="AA500" s="39"/>
    </row>
    <row r="501" spans="1:27" ht="111" customHeight="1">
      <c r="A501" s="39"/>
      <c r="B501" s="39"/>
      <c r="C501" s="39"/>
      <c r="D501" s="39"/>
      <c r="E501" s="70"/>
      <c r="F501" s="39"/>
      <c r="G501" s="39"/>
      <c r="H501" s="39"/>
      <c r="I501" s="39"/>
      <c r="J501" s="39"/>
      <c r="K501" s="39"/>
      <c r="L501" s="39"/>
      <c r="M501" s="39"/>
      <c r="N501" s="39"/>
      <c r="O501" s="39"/>
      <c r="P501" s="39"/>
      <c r="Q501" s="39"/>
      <c r="R501" s="39"/>
      <c r="S501" s="39"/>
      <c r="T501" s="39"/>
      <c r="U501" s="39"/>
      <c r="V501" s="39"/>
      <c r="W501" s="39"/>
      <c r="X501" s="39"/>
      <c r="Y501" s="39"/>
      <c r="Z501" s="39"/>
      <c r="AA501" s="39"/>
    </row>
    <row r="502" spans="1:27" ht="111" customHeight="1">
      <c r="A502" s="39"/>
      <c r="B502" s="39"/>
      <c r="C502" s="39"/>
      <c r="D502" s="39"/>
      <c r="E502" s="70"/>
      <c r="F502" s="39"/>
      <c r="G502" s="39"/>
      <c r="H502" s="39"/>
      <c r="I502" s="39"/>
      <c r="J502" s="39"/>
      <c r="K502" s="39"/>
      <c r="L502" s="39"/>
      <c r="M502" s="39"/>
      <c r="N502" s="39"/>
      <c r="O502" s="39"/>
      <c r="P502" s="39"/>
      <c r="Q502" s="39"/>
      <c r="R502" s="39"/>
      <c r="S502" s="39"/>
      <c r="T502" s="39"/>
      <c r="U502" s="39"/>
      <c r="V502" s="39"/>
      <c r="W502" s="39"/>
      <c r="X502" s="39"/>
      <c r="Y502" s="39"/>
      <c r="Z502" s="39"/>
      <c r="AA502" s="39"/>
    </row>
    <row r="503" spans="1:27" ht="111" customHeight="1">
      <c r="A503" s="39"/>
      <c r="B503" s="39"/>
      <c r="C503" s="39"/>
      <c r="D503" s="39"/>
      <c r="E503" s="70"/>
      <c r="F503" s="39"/>
      <c r="G503" s="39"/>
      <c r="H503" s="39"/>
      <c r="I503" s="39"/>
      <c r="J503" s="39"/>
      <c r="K503" s="39"/>
      <c r="L503" s="39"/>
      <c r="M503" s="39"/>
      <c r="N503" s="39"/>
      <c r="O503" s="39"/>
      <c r="P503" s="39"/>
      <c r="Q503" s="39"/>
      <c r="R503" s="39"/>
      <c r="S503" s="39"/>
      <c r="T503" s="39"/>
      <c r="U503" s="39"/>
      <c r="V503" s="39"/>
      <c r="W503" s="39"/>
      <c r="X503" s="39"/>
      <c r="Y503" s="39"/>
      <c r="Z503" s="39"/>
      <c r="AA503" s="39"/>
    </row>
    <row r="504" spans="1:27" ht="111" customHeight="1">
      <c r="A504" s="39"/>
      <c r="B504" s="39"/>
      <c r="C504" s="39"/>
      <c r="D504" s="39"/>
      <c r="E504" s="70"/>
      <c r="F504" s="39"/>
      <c r="G504" s="39"/>
      <c r="H504" s="39"/>
      <c r="I504" s="39"/>
      <c r="J504" s="39"/>
      <c r="K504" s="39"/>
      <c r="L504" s="39"/>
      <c r="M504" s="39"/>
      <c r="N504" s="39"/>
      <c r="O504" s="39"/>
      <c r="P504" s="39"/>
      <c r="Q504" s="39"/>
      <c r="R504" s="39"/>
      <c r="S504" s="39"/>
      <c r="T504" s="39"/>
      <c r="U504" s="39"/>
      <c r="V504" s="39"/>
      <c r="W504" s="39"/>
      <c r="X504" s="39"/>
      <c r="Y504" s="39"/>
      <c r="Z504" s="39"/>
      <c r="AA504" s="39"/>
    </row>
    <row r="505" spans="1:27" ht="111" customHeight="1">
      <c r="A505" s="39"/>
      <c r="B505" s="39"/>
      <c r="C505" s="39"/>
      <c r="D505" s="39"/>
      <c r="E505" s="70"/>
      <c r="F505" s="39"/>
      <c r="G505" s="39"/>
      <c r="H505" s="39"/>
      <c r="I505" s="39"/>
      <c r="J505" s="39"/>
      <c r="K505" s="39"/>
      <c r="L505" s="39"/>
      <c r="M505" s="39"/>
      <c r="N505" s="39"/>
      <c r="O505" s="39"/>
      <c r="P505" s="39"/>
      <c r="Q505" s="39"/>
      <c r="R505" s="39"/>
      <c r="S505" s="39"/>
      <c r="T505" s="39"/>
      <c r="U505" s="39"/>
      <c r="V505" s="39"/>
      <c r="W505" s="39"/>
      <c r="X505" s="39"/>
      <c r="Y505" s="39"/>
      <c r="Z505" s="39"/>
      <c r="AA505" s="39"/>
    </row>
    <row r="506" spans="1:27" ht="111" customHeight="1">
      <c r="A506" s="39"/>
      <c r="B506" s="39"/>
      <c r="C506" s="39"/>
      <c r="D506" s="39"/>
      <c r="E506" s="70"/>
      <c r="F506" s="39"/>
      <c r="G506" s="39"/>
      <c r="H506" s="39"/>
      <c r="I506" s="39"/>
      <c r="J506" s="39"/>
      <c r="K506" s="39"/>
      <c r="L506" s="39"/>
      <c r="M506" s="39"/>
      <c r="N506" s="39"/>
      <c r="O506" s="39"/>
      <c r="P506" s="39"/>
      <c r="Q506" s="39"/>
      <c r="R506" s="39"/>
      <c r="S506" s="39"/>
      <c r="T506" s="39"/>
      <c r="U506" s="39"/>
      <c r="V506" s="39"/>
      <c r="W506" s="39"/>
      <c r="X506" s="39"/>
      <c r="Y506" s="39"/>
      <c r="Z506" s="39"/>
      <c r="AA506" s="39"/>
    </row>
    <row r="507" spans="1:27" ht="111" customHeight="1">
      <c r="A507" s="39"/>
      <c r="B507" s="39"/>
      <c r="C507" s="39"/>
      <c r="D507" s="39"/>
      <c r="E507" s="70"/>
      <c r="F507" s="39"/>
      <c r="G507" s="39"/>
      <c r="H507" s="39"/>
      <c r="I507" s="39"/>
      <c r="J507" s="39"/>
      <c r="K507" s="39"/>
      <c r="L507" s="39"/>
      <c r="M507" s="39"/>
      <c r="N507" s="39"/>
      <c r="O507" s="39"/>
      <c r="P507" s="39"/>
      <c r="Q507" s="39"/>
      <c r="R507" s="39"/>
      <c r="S507" s="39"/>
      <c r="T507" s="39"/>
      <c r="U507" s="39"/>
      <c r="V507" s="39"/>
      <c r="W507" s="39"/>
      <c r="X507" s="39"/>
      <c r="Y507" s="39"/>
      <c r="Z507" s="39"/>
      <c r="AA507" s="39"/>
    </row>
    <row r="508" spans="1:27" ht="111" customHeight="1">
      <c r="A508" s="39"/>
      <c r="B508" s="39"/>
      <c r="C508" s="39"/>
      <c r="D508" s="39"/>
      <c r="E508" s="70"/>
      <c r="F508" s="39"/>
      <c r="G508" s="39"/>
      <c r="H508" s="39"/>
      <c r="I508" s="39"/>
      <c r="J508" s="39"/>
      <c r="K508" s="39"/>
      <c r="L508" s="39"/>
      <c r="M508" s="39"/>
      <c r="N508" s="39"/>
      <c r="O508" s="39"/>
      <c r="P508" s="39"/>
      <c r="Q508" s="39"/>
      <c r="R508" s="39"/>
      <c r="S508" s="39"/>
      <c r="T508" s="39"/>
      <c r="U508" s="39"/>
      <c r="V508" s="39"/>
      <c r="W508" s="39"/>
      <c r="X508" s="39"/>
      <c r="Y508" s="39"/>
      <c r="Z508" s="39"/>
      <c r="AA508" s="39"/>
    </row>
    <row r="509" spans="1:27" ht="111" customHeight="1">
      <c r="A509" s="39"/>
      <c r="B509" s="39"/>
      <c r="C509" s="39"/>
      <c r="D509" s="39"/>
      <c r="E509" s="70"/>
      <c r="F509" s="39"/>
      <c r="G509" s="39"/>
      <c r="H509" s="39"/>
      <c r="I509" s="39"/>
      <c r="J509" s="39"/>
      <c r="K509" s="39"/>
      <c r="L509" s="39"/>
      <c r="M509" s="39"/>
      <c r="N509" s="39"/>
      <c r="O509" s="39"/>
      <c r="P509" s="39"/>
      <c r="Q509" s="39"/>
      <c r="R509" s="39"/>
      <c r="S509" s="39"/>
      <c r="T509" s="39"/>
      <c r="U509" s="39"/>
      <c r="V509" s="39"/>
      <c r="W509" s="39"/>
      <c r="X509" s="39"/>
      <c r="Y509" s="39"/>
      <c r="Z509" s="39"/>
      <c r="AA509" s="39"/>
    </row>
    <row r="510" spans="1:27" ht="111" customHeight="1">
      <c r="A510" s="39"/>
      <c r="B510" s="39"/>
      <c r="C510" s="39"/>
      <c r="D510" s="39"/>
      <c r="E510" s="70"/>
      <c r="F510" s="39"/>
      <c r="G510" s="39"/>
      <c r="H510" s="39"/>
      <c r="I510" s="39"/>
      <c r="J510" s="39"/>
      <c r="K510" s="39"/>
      <c r="L510" s="39"/>
      <c r="M510" s="39"/>
      <c r="N510" s="39"/>
      <c r="O510" s="39"/>
      <c r="P510" s="39"/>
      <c r="Q510" s="39"/>
      <c r="R510" s="39"/>
      <c r="S510" s="39"/>
      <c r="T510" s="39"/>
      <c r="U510" s="39"/>
      <c r="V510" s="39"/>
      <c r="W510" s="39"/>
      <c r="X510" s="39"/>
      <c r="Y510" s="39"/>
      <c r="Z510" s="39"/>
      <c r="AA510" s="39"/>
    </row>
    <row r="511" spans="1:27" ht="111" customHeight="1">
      <c r="A511" s="39"/>
      <c r="B511" s="39"/>
      <c r="C511" s="39"/>
      <c r="D511" s="39"/>
      <c r="E511" s="70"/>
      <c r="F511" s="39"/>
      <c r="G511" s="39"/>
      <c r="H511" s="39"/>
      <c r="I511" s="39"/>
      <c r="J511" s="39"/>
      <c r="K511" s="39"/>
      <c r="L511" s="39"/>
      <c r="M511" s="39"/>
      <c r="N511" s="39"/>
      <c r="O511" s="39"/>
      <c r="P511" s="39"/>
      <c r="Q511" s="39"/>
      <c r="R511" s="39"/>
      <c r="S511" s="39"/>
      <c r="T511" s="39"/>
      <c r="U511" s="39"/>
      <c r="V511" s="39"/>
      <c r="W511" s="39"/>
      <c r="X511" s="39"/>
      <c r="Y511" s="39"/>
      <c r="Z511" s="39"/>
      <c r="AA511" s="39"/>
    </row>
    <row r="512" spans="1:27" ht="111" customHeight="1">
      <c r="A512" s="39"/>
      <c r="B512" s="39"/>
      <c r="C512" s="39"/>
      <c r="D512" s="39"/>
      <c r="E512" s="70"/>
      <c r="F512" s="39"/>
      <c r="G512" s="39"/>
      <c r="H512" s="39"/>
      <c r="I512" s="39"/>
      <c r="J512" s="39"/>
      <c r="K512" s="39"/>
      <c r="L512" s="39"/>
      <c r="M512" s="39"/>
      <c r="N512" s="39"/>
      <c r="O512" s="39"/>
      <c r="P512" s="39"/>
      <c r="Q512" s="39"/>
      <c r="R512" s="39"/>
      <c r="S512" s="39"/>
      <c r="T512" s="39"/>
      <c r="U512" s="39"/>
      <c r="V512" s="39"/>
      <c r="W512" s="39"/>
      <c r="X512" s="39"/>
      <c r="Y512" s="39"/>
      <c r="Z512" s="39"/>
      <c r="AA512" s="39"/>
    </row>
    <row r="513" spans="1:27" ht="111" customHeight="1">
      <c r="A513" s="39"/>
      <c r="B513" s="39"/>
      <c r="C513" s="39"/>
      <c r="D513" s="39"/>
      <c r="E513" s="70"/>
      <c r="F513" s="39"/>
      <c r="G513" s="39"/>
      <c r="H513" s="39"/>
      <c r="I513" s="39"/>
      <c r="J513" s="39"/>
      <c r="K513" s="39"/>
      <c r="L513" s="39"/>
      <c r="M513" s="39"/>
      <c r="N513" s="39"/>
      <c r="O513" s="39"/>
      <c r="P513" s="39"/>
      <c r="Q513" s="39"/>
      <c r="R513" s="39"/>
      <c r="S513" s="39"/>
      <c r="T513" s="39"/>
      <c r="U513" s="39"/>
      <c r="V513" s="39"/>
      <c r="W513" s="39"/>
      <c r="X513" s="39"/>
      <c r="Y513" s="39"/>
      <c r="Z513" s="39"/>
      <c r="AA513" s="39"/>
    </row>
    <row r="514" spans="1:27" ht="111" customHeight="1">
      <c r="A514" s="39"/>
      <c r="B514" s="39"/>
      <c r="C514" s="39"/>
      <c r="D514" s="39"/>
      <c r="E514" s="70"/>
      <c r="F514" s="39"/>
      <c r="G514" s="39"/>
      <c r="H514" s="39"/>
      <c r="I514" s="39"/>
      <c r="J514" s="39"/>
      <c r="K514" s="39"/>
      <c r="L514" s="39"/>
      <c r="M514" s="39"/>
      <c r="N514" s="39"/>
      <c r="O514" s="39"/>
      <c r="P514" s="39"/>
      <c r="Q514" s="39"/>
      <c r="R514" s="39"/>
      <c r="S514" s="39"/>
      <c r="T514" s="39"/>
      <c r="U514" s="39"/>
      <c r="V514" s="39"/>
      <c r="W514" s="39"/>
      <c r="X514" s="39"/>
      <c r="Y514" s="39"/>
      <c r="Z514" s="39"/>
      <c r="AA514" s="39"/>
    </row>
    <row r="515" spans="1:27" ht="111" customHeight="1">
      <c r="A515" s="39"/>
      <c r="B515" s="39"/>
      <c r="C515" s="39"/>
      <c r="D515" s="39"/>
      <c r="E515" s="70"/>
      <c r="F515" s="39"/>
      <c r="G515" s="39"/>
      <c r="H515" s="39"/>
      <c r="I515" s="39"/>
      <c r="J515" s="39"/>
      <c r="K515" s="39"/>
      <c r="L515" s="39"/>
      <c r="M515" s="39"/>
      <c r="N515" s="39"/>
      <c r="O515" s="39"/>
      <c r="P515" s="39"/>
      <c r="Q515" s="39"/>
      <c r="R515" s="39"/>
      <c r="S515" s="39"/>
      <c r="T515" s="39"/>
      <c r="U515" s="39"/>
      <c r="V515" s="39"/>
      <c r="W515" s="39"/>
      <c r="X515" s="39"/>
      <c r="Y515" s="39"/>
      <c r="Z515" s="39"/>
      <c r="AA515" s="39"/>
    </row>
    <row r="516" spans="1:27" ht="111" customHeight="1">
      <c r="A516" s="39"/>
      <c r="B516" s="39"/>
      <c r="C516" s="39"/>
      <c r="D516" s="39"/>
      <c r="E516" s="70"/>
      <c r="F516" s="39"/>
      <c r="G516" s="39"/>
      <c r="H516" s="39"/>
      <c r="I516" s="39"/>
      <c r="J516" s="39"/>
      <c r="K516" s="39"/>
      <c r="L516" s="39"/>
      <c r="M516" s="39"/>
      <c r="N516" s="39"/>
      <c r="O516" s="39"/>
      <c r="P516" s="39"/>
      <c r="Q516" s="39"/>
      <c r="R516" s="39"/>
      <c r="S516" s="39"/>
      <c r="T516" s="39"/>
      <c r="U516" s="39"/>
      <c r="V516" s="39"/>
      <c r="W516" s="39"/>
      <c r="X516" s="39"/>
      <c r="Y516" s="39"/>
      <c r="Z516" s="39"/>
      <c r="AA516" s="39"/>
    </row>
    <row r="517" spans="1:27" ht="111" customHeight="1">
      <c r="A517" s="39"/>
      <c r="B517" s="39"/>
      <c r="C517" s="39"/>
      <c r="D517" s="39"/>
      <c r="E517" s="70"/>
      <c r="F517" s="39"/>
      <c r="G517" s="39"/>
      <c r="H517" s="39"/>
      <c r="I517" s="39"/>
      <c r="J517" s="39"/>
      <c r="K517" s="39"/>
      <c r="L517" s="39"/>
      <c r="M517" s="39"/>
      <c r="N517" s="39"/>
      <c r="O517" s="39"/>
      <c r="P517" s="39"/>
      <c r="Q517" s="39"/>
      <c r="R517" s="39"/>
      <c r="S517" s="39"/>
      <c r="T517" s="39"/>
      <c r="U517" s="39"/>
      <c r="V517" s="39"/>
      <c r="W517" s="39"/>
      <c r="X517" s="39"/>
      <c r="Y517" s="39"/>
      <c r="Z517" s="39"/>
      <c r="AA517" s="39"/>
    </row>
    <row r="518" spans="1:27" ht="111" customHeight="1">
      <c r="A518" s="39"/>
      <c r="B518" s="39"/>
      <c r="C518" s="39"/>
      <c r="D518" s="39"/>
      <c r="E518" s="70"/>
      <c r="F518" s="39"/>
      <c r="G518" s="39"/>
      <c r="H518" s="39"/>
      <c r="I518" s="39"/>
      <c r="J518" s="39"/>
      <c r="K518" s="39"/>
      <c r="L518" s="39"/>
      <c r="M518" s="39"/>
      <c r="N518" s="39"/>
      <c r="O518" s="39"/>
      <c r="P518" s="39"/>
      <c r="Q518" s="39"/>
      <c r="R518" s="39"/>
      <c r="S518" s="39"/>
      <c r="T518" s="39"/>
      <c r="U518" s="39"/>
      <c r="V518" s="39"/>
      <c r="W518" s="39"/>
      <c r="X518" s="39"/>
      <c r="Y518" s="39"/>
      <c r="Z518" s="39"/>
      <c r="AA518" s="39"/>
    </row>
    <row r="519" spans="1:27" ht="111" customHeight="1">
      <c r="A519" s="39"/>
      <c r="B519" s="39"/>
      <c r="C519" s="39"/>
      <c r="D519" s="39"/>
      <c r="E519" s="70"/>
      <c r="F519" s="39"/>
      <c r="G519" s="39"/>
      <c r="H519" s="39"/>
      <c r="I519" s="39"/>
      <c r="J519" s="39"/>
      <c r="K519" s="39"/>
      <c r="L519" s="39"/>
      <c r="M519" s="39"/>
      <c r="N519" s="39"/>
      <c r="O519" s="39"/>
      <c r="P519" s="39"/>
      <c r="Q519" s="39"/>
      <c r="R519" s="39"/>
      <c r="S519" s="39"/>
      <c r="T519" s="39"/>
      <c r="U519" s="39"/>
      <c r="V519" s="39"/>
      <c r="W519" s="39"/>
      <c r="X519" s="39"/>
      <c r="Y519" s="39"/>
      <c r="Z519" s="39"/>
      <c r="AA519" s="39"/>
    </row>
    <row r="520" spans="1:27" ht="111" customHeight="1">
      <c r="A520" s="39"/>
      <c r="B520" s="39"/>
      <c r="C520" s="39"/>
      <c r="D520" s="39"/>
      <c r="E520" s="70"/>
      <c r="F520" s="39"/>
      <c r="G520" s="39"/>
      <c r="H520" s="39"/>
      <c r="I520" s="39"/>
      <c r="J520" s="39"/>
      <c r="K520" s="39"/>
      <c r="L520" s="39"/>
      <c r="M520" s="39"/>
      <c r="N520" s="39"/>
      <c r="O520" s="39"/>
      <c r="P520" s="39"/>
      <c r="Q520" s="39"/>
      <c r="R520" s="39"/>
      <c r="S520" s="39"/>
      <c r="T520" s="39"/>
      <c r="U520" s="39"/>
      <c r="V520" s="39"/>
      <c r="W520" s="39"/>
      <c r="X520" s="39"/>
      <c r="Y520" s="39"/>
      <c r="Z520" s="39"/>
      <c r="AA520" s="39"/>
    </row>
    <row r="521" spans="1:27" ht="111" customHeight="1">
      <c r="A521" s="39"/>
      <c r="B521" s="39"/>
      <c r="C521" s="39"/>
      <c r="D521" s="39"/>
      <c r="E521" s="70"/>
      <c r="F521" s="39"/>
      <c r="G521" s="39"/>
      <c r="H521" s="39"/>
      <c r="I521" s="39"/>
      <c r="J521" s="39"/>
      <c r="K521" s="39"/>
      <c r="L521" s="39"/>
      <c r="M521" s="39"/>
      <c r="N521" s="39"/>
      <c r="O521" s="39"/>
      <c r="P521" s="39"/>
      <c r="Q521" s="39"/>
      <c r="R521" s="39"/>
      <c r="S521" s="39"/>
      <c r="T521" s="39"/>
      <c r="U521" s="39"/>
      <c r="V521" s="39"/>
      <c r="W521" s="39"/>
      <c r="X521" s="39"/>
      <c r="Y521" s="39"/>
      <c r="Z521" s="39"/>
      <c r="AA521" s="39"/>
    </row>
    <row r="522" spans="1:27" ht="111" customHeight="1">
      <c r="A522" s="39"/>
      <c r="B522" s="39"/>
      <c r="C522" s="39"/>
      <c r="D522" s="39"/>
      <c r="E522" s="70"/>
      <c r="F522" s="39"/>
      <c r="G522" s="39"/>
      <c r="H522" s="39"/>
      <c r="I522" s="39"/>
      <c r="J522" s="39"/>
      <c r="K522" s="39"/>
      <c r="L522" s="39"/>
      <c r="M522" s="39"/>
      <c r="N522" s="39"/>
      <c r="O522" s="39"/>
      <c r="P522" s="39"/>
      <c r="Q522" s="39"/>
      <c r="R522" s="39"/>
      <c r="S522" s="39"/>
      <c r="T522" s="39"/>
      <c r="U522" s="39"/>
      <c r="V522" s="39"/>
      <c r="W522" s="39"/>
      <c r="X522" s="39"/>
      <c r="Y522" s="39"/>
      <c r="Z522" s="39"/>
      <c r="AA522" s="39"/>
    </row>
    <row r="523" spans="1:27" ht="111" customHeight="1">
      <c r="A523" s="39"/>
      <c r="B523" s="39"/>
      <c r="C523" s="39"/>
      <c r="D523" s="39"/>
      <c r="E523" s="70"/>
      <c r="F523" s="39"/>
      <c r="G523" s="39"/>
      <c r="H523" s="39"/>
      <c r="I523" s="39"/>
      <c r="J523" s="39"/>
      <c r="K523" s="39"/>
      <c r="L523" s="39"/>
      <c r="M523" s="39"/>
      <c r="N523" s="39"/>
      <c r="O523" s="39"/>
      <c r="P523" s="39"/>
      <c r="Q523" s="39"/>
      <c r="R523" s="39"/>
      <c r="S523" s="39"/>
      <c r="T523" s="39"/>
      <c r="U523" s="39"/>
      <c r="V523" s="39"/>
      <c r="W523" s="39"/>
      <c r="X523" s="39"/>
      <c r="Y523" s="39"/>
      <c r="Z523" s="39"/>
      <c r="AA523" s="39"/>
    </row>
    <row r="524" spans="1:27" ht="111" customHeight="1">
      <c r="A524" s="39"/>
      <c r="B524" s="39"/>
      <c r="C524" s="39"/>
      <c r="D524" s="39"/>
      <c r="E524" s="70"/>
      <c r="F524" s="39"/>
      <c r="G524" s="39"/>
      <c r="H524" s="39"/>
      <c r="I524" s="39"/>
      <c r="J524" s="39"/>
      <c r="K524" s="39"/>
      <c r="L524" s="39"/>
      <c r="M524" s="39"/>
      <c r="N524" s="39"/>
      <c r="O524" s="39"/>
      <c r="P524" s="39"/>
      <c r="Q524" s="39"/>
      <c r="R524" s="39"/>
      <c r="S524" s="39"/>
      <c r="T524" s="39"/>
      <c r="U524" s="39"/>
      <c r="V524" s="39"/>
      <c r="W524" s="39"/>
      <c r="X524" s="39"/>
      <c r="Y524" s="39"/>
      <c r="Z524" s="39"/>
      <c r="AA524" s="39"/>
    </row>
    <row r="525" spans="1:27" ht="111" customHeight="1">
      <c r="A525" s="39"/>
      <c r="B525" s="39"/>
      <c r="C525" s="39"/>
      <c r="D525" s="39"/>
      <c r="E525" s="70"/>
      <c r="F525" s="39"/>
      <c r="G525" s="39"/>
      <c r="H525" s="39"/>
      <c r="I525" s="39"/>
      <c r="J525" s="39"/>
      <c r="K525" s="39"/>
      <c r="L525" s="39"/>
      <c r="M525" s="39"/>
      <c r="N525" s="39"/>
      <c r="O525" s="39"/>
      <c r="P525" s="39"/>
      <c r="Q525" s="39"/>
      <c r="R525" s="39"/>
      <c r="S525" s="39"/>
      <c r="T525" s="39"/>
      <c r="U525" s="39"/>
      <c r="V525" s="39"/>
      <c r="W525" s="39"/>
      <c r="X525" s="39"/>
      <c r="Y525" s="39"/>
      <c r="Z525" s="39"/>
      <c r="AA525" s="39"/>
    </row>
    <row r="526" spans="1:27" ht="111" customHeight="1">
      <c r="A526" s="39"/>
      <c r="B526" s="39"/>
      <c r="C526" s="39"/>
      <c r="D526" s="39"/>
      <c r="E526" s="70"/>
      <c r="F526" s="39"/>
      <c r="G526" s="39"/>
      <c r="H526" s="39"/>
      <c r="I526" s="39"/>
      <c r="J526" s="39"/>
      <c r="K526" s="39"/>
      <c r="L526" s="39"/>
      <c r="M526" s="39"/>
      <c r="N526" s="39"/>
      <c r="O526" s="39"/>
      <c r="P526" s="39"/>
      <c r="Q526" s="39"/>
      <c r="R526" s="39"/>
      <c r="S526" s="39"/>
      <c r="T526" s="39"/>
      <c r="U526" s="39"/>
      <c r="V526" s="39"/>
      <c r="W526" s="39"/>
      <c r="X526" s="39"/>
      <c r="Y526" s="39"/>
      <c r="Z526" s="39"/>
      <c r="AA526" s="39"/>
    </row>
    <row r="527" spans="1:27" ht="111" customHeight="1">
      <c r="A527" s="39"/>
      <c r="B527" s="39"/>
      <c r="C527" s="39"/>
      <c r="D527" s="39"/>
      <c r="E527" s="70"/>
      <c r="F527" s="39"/>
      <c r="G527" s="39"/>
      <c r="H527" s="39"/>
      <c r="I527" s="39"/>
      <c r="J527" s="39"/>
      <c r="K527" s="39"/>
      <c r="L527" s="39"/>
      <c r="M527" s="39"/>
      <c r="N527" s="39"/>
      <c r="O527" s="39"/>
      <c r="P527" s="39"/>
      <c r="Q527" s="39"/>
      <c r="R527" s="39"/>
      <c r="S527" s="39"/>
      <c r="T527" s="39"/>
      <c r="U527" s="39"/>
      <c r="V527" s="39"/>
      <c r="W527" s="39"/>
      <c r="X527" s="39"/>
      <c r="Y527" s="39"/>
      <c r="Z527" s="39"/>
      <c r="AA527" s="39"/>
    </row>
    <row r="528" spans="1:27" ht="111" customHeight="1">
      <c r="A528" s="39"/>
      <c r="B528" s="39"/>
      <c r="C528" s="39"/>
      <c r="D528" s="39"/>
      <c r="E528" s="70"/>
      <c r="F528" s="39"/>
      <c r="G528" s="39"/>
      <c r="H528" s="39"/>
      <c r="I528" s="39"/>
      <c r="J528" s="39"/>
      <c r="K528" s="39"/>
      <c r="L528" s="39"/>
      <c r="M528" s="39"/>
      <c r="N528" s="39"/>
      <c r="O528" s="39"/>
      <c r="P528" s="39"/>
      <c r="Q528" s="39"/>
      <c r="R528" s="39"/>
      <c r="S528" s="39"/>
      <c r="T528" s="39"/>
      <c r="U528" s="39"/>
      <c r="V528" s="39"/>
      <c r="W528" s="39"/>
      <c r="X528" s="39"/>
      <c r="Y528" s="39"/>
      <c r="Z528" s="39"/>
      <c r="AA528" s="39"/>
    </row>
    <row r="529" spans="1:27" ht="111" customHeight="1">
      <c r="A529" s="39"/>
      <c r="B529" s="39"/>
      <c r="C529" s="39"/>
      <c r="D529" s="39"/>
      <c r="E529" s="70"/>
      <c r="F529" s="39"/>
      <c r="G529" s="39"/>
      <c r="H529" s="39"/>
      <c r="I529" s="39"/>
      <c r="J529" s="39"/>
      <c r="K529" s="39"/>
      <c r="L529" s="39"/>
      <c r="M529" s="39"/>
      <c r="N529" s="39"/>
      <c r="O529" s="39"/>
      <c r="P529" s="39"/>
      <c r="Q529" s="39"/>
      <c r="R529" s="39"/>
      <c r="S529" s="39"/>
      <c r="T529" s="39"/>
      <c r="U529" s="39"/>
      <c r="V529" s="39"/>
      <c r="W529" s="39"/>
      <c r="X529" s="39"/>
      <c r="Y529" s="39"/>
      <c r="Z529" s="39"/>
      <c r="AA529" s="39"/>
    </row>
    <row r="530" spans="1:27" ht="111" customHeight="1">
      <c r="A530" s="39"/>
      <c r="B530" s="39"/>
      <c r="C530" s="39"/>
      <c r="D530" s="39"/>
      <c r="E530" s="70"/>
      <c r="F530" s="39"/>
      <c r="G530" s="39"/>
      <c r="H530" s="39"/>
      <c r="I530" s="39"/>
      <c r="J530" s="39"/>
      <c r="K530" s="39"/>
      <c r="L530" s="39"/>
      <c r="M530" s="39"/>
      <c r="N530" s="39"/>
      <c r="O530" s="39"/>
      <c r="P530" s="39"/>
      <c r="Q530" s="39"/>
      <c r="R530" s="39"/>
      <c r="S530" s="39"/>
      <c r="T530" s="39"/>
      <c r="U530" s="39"/>
      <c r="V530" s="39"/>
      <c r="W530" s="39"/>
      <c r="X530" s="39"/>
      <c r="Y530" s="39"/>
      <c r="Z530" s="39"/>
      <c r="AA530" s="39"/>
    </row>
    <row r="531" spans="1:27" ht="111" customHeight="1">
      <c r="A531" s="39"/>
      <c r="B531" s="39"/>
      <c r="C531" s="39"/>
      <c r="D531" s="39"/>
      <c r="E531" s="70"/>
      <c r="F531" s="39"/>
      <c r="G531" s="39"/>
      <c r="H531" s="39"/>
      <c r="I531" s="39"/>
      <c r="J531" s="39"/>
      <c r="K531" s="39"/>
      <c r="L531" s="39"/>
      <c r="M531" s="39"/>
      <c r="N531" s="39"/>
      <c r="O531" s="39"/>
      <c r="P531" s="39"/>
      <c r="Q531" s="39"/>
      <c r="R531" s="39"/>
      <c r="S531" s="39"/>
      <c r="T531" s="39"/>
      <c r="U531" s="39"/>
      <c r="V531" s="39"/>
      <c r="W531" s="39"/>
      <c r="X531" s="39"/>
      <c r="Y531" s="39"/>
      <c r="Z531" s="39"/>
      <c r="AA531" s="39"/>
    </row>
    <row r="532" spans="1:27" ht="111" customHeight="1">
      <c r="A532" s="39"/>
      <c r="B532" s="39"/>
      <c r="C532" s="39"/>
      <c r="D532" s="39"/>
      <c r="E532" s="70"/>
      <c r="F532" s="39"/>
      <c r="G532" s="39"/>
      <c r="H532" s="39"/>
      <c r="I532" s="39"/>
      <c r="J532" s="39"/>
      <c r="K532" s="39"/>
      <c r="L532" s="39"/>
      <c r="M532" s="39"/>
      <c r="N532" s="39"/>
      <c r="O532" s="39"/>
      <c r="P532" s="39"/>
      <c r="Q532" s="39"/>
      <c r="R532" s="39"/>
      <c r="S532" s="39"/>
      <c r="T532" s="39"/>
      <c r="U532" s="39"/>
      <c r="V532" s="39"/>
      <c r="W532" s="39"/>
      <c r="X532" s="39"/>
      <c r="Y532" s="39"/>
      <c r="Z532" s="39"/>
      <c r="AA532" s="39"/>
    </row>
    <row r="533" spans="1:27" ht="111" customHeight="1">
      <c r="A533" s="39"/>
      <c r="B533" s="39"/>
      <c r="C533" s="39"/>
      <c r="D533" s="39"/>
      <c r="E533" s="70"/>
      <c r="F533" s="39"/>
      <c r="G533" s="39"/>
      <c r="H533" s="39"/>
      <c r="I533" s="39"/>
      <c r="J533" s="39"/>
      <c r="K533" s="39"/>
      <c r="L533" s="39"/>
      <c r="M533" s="39"/>
      <c r="N533" s="39"/>
      <c r="O533" s="39"/>
      <c r="P533" s="39"/>
      <c r="Q533" s="39"/>
      <c r="R533" s="39"/>
      <c r="S533" s="39"/>
      <c r="T533" s="39"/>
      <c r="U533" s="39"/>
      <c r="V533" s="39"/>
      <c r="W533" s="39"/>
      <c r="X533" s="39"/>
      <c r="Y533" s="39"/>
      <c r="Z533" s="39"/>
      <c r="AA533" s="39"/>
    </row>
    <row r="534" spans="1:27" ht="111" customHeight="1">
      <c r="A534" s="39"/>
      <c r="B534" s="39"/>
      <c r="C534" s="39"/>
      <c r="D534" s="39"/>
      <c r="E534" s="70"/>
      <c r="F534" s="39"/>
      <c r="G534" s="39"/>
      <c r="H534" s="39"/>
      <c r="I534" s="39"/>
      <c r="J534" s="39"/>
      <c r="K534" s="39"/>
      <c r="L534" s="39"/>
      <c r="M534" s="39"/>
      <c r="N534" s="39"/>
      <c r="O534" s="39"/>
      <c r="P534" s="39"/>
      <c r="Q534" s="39"/>
      <c r="R534" s="39"/>
      <c r="S534" s="39"/>
      <c r="T534" s="39"/>
      <c r="U534" s="39"/>
      <c r="V534" s="39"/>
      <c r="W534" s="39"/>
      <c r="X534" s="39"/>
      <c r="Y534" s="39"/>
      <c r="Z534" s="39"/>
      <c r="AA534" s="39"/>
    </row>
    <row r="535" spans="1:27" ht="111" customHeight="1">
      <c r="A535" s="39"/>
      <c r="B535" s="39"/>
      <c r="C535" s="39"/>
      <c r="D535" s="39"/>
      <c r="E535" s="70"/>
      <c r="F535" s="39"/>
      <c r="G535" s="39"/>
      <c r="H535" s="39"/>
      <c r="I535" s="39"/>
      <c r="J535" s="39"/>
      <c r="K535" s="39"/>
      <c r="L535" s="39"/>
      <c r="M535" s="39"/>
      <c r="N535" s="39"/>
      <c r="O535" s="39"/>
      <c r="P535" s="39"/>
      <c r="Q535" s="39"/>
      <c r="R535" s="39"/>
      <c r="S535" s="39"/>
      <c r="T535" s="39"/>
      <c r="U535" s="39"/>
      <c r="V535" s="39"/>
      <c r="W535" s="39"/>
      <c r="X535" s="39"/>
      <c r="Y535" s="39"/>
      <c r="Z535" s="39"/>
      <c r="AA535" s="39"/>
    </row>
    <row r="536" spans="1:27" ht="111" customHeight="1">
      <c r="A536" s="39"/>
      <c r="B536" s="39"/>
      <c r="C536" s="39"/>
      <c r="D536" s="39"/>
      <c r="E536" s="70"/>
      <c r="F536" s="39"/>
      <c r="G536" s="39"/>
      <c r="H536" s="39"/>
      <c r="I536" s="39"/>
      <c r="J536" s="39"/>
      <c r="K536" s="39"/>
      <c r="L536" s="39"/>
      <c r="M536" s="39"/>
      <c r="N536" s="39"/>
      <c r="O536" s="39"/>
      <c r="P536" s="39"/>
      <c r="Q536" s="39"/>
      <c r="R536" s="39"/>
      <c r="S536" s="39"/>
      <c r="T536" s="39"/>
      <c r="U536" s="39"/>
      <c r="V536" s="39"/>
      <c r="W536" s="39"/>
      <c r="X536" s="39"/>
      <c r="Y536" s="39"/>
      <c r="Z536" s="39"/>
      <c r="AA536" s="39"/>
    </row>
    <row r="537" spans="1:27" ht="111" customHeight="1">
      <c r="A537" s="39"/>
      <c r="B537" s="39"/>
      <c r="C537" s="39"/>
      <c r="D537" s="39"/>
      <c r="E537" s="70"/>
      <c r="F537" s="39"/>
      <c r="G537" s="39"/>
      <c r="H537" s="39"/>
      <c r="I537" s="39"/>
      <c r="J537" s="39"/>
      <c r="K537" s="39"/>
      <c r="L537" s="39"/>
      <c r="M537" s="39"/>
      <c r="N537" s="39"/>
      <c r="O537" s="39"/>
      <c r="P537" s="39"/>
      <c r="Q537" s="39"/>
      <c r="R537" s="39"/>
      <c r="S537" s="39"/>
      <c r="T537" s="39"/>
      <c r="U537" s="39"/>
      <c r="V537" s="39"/>
      <c r="W537" s="39"/>
      <c r="X537" s="39"/>
      <c r="Y537" s="39"/>
      <c r="Z537" s="39"/>
      <c r="AA537" s="39"/>
    </row>
    <row r="538" spans="1:27" ht="111" customHeight="1">
      <c r="A538" s="39"/>
      <c r="B538" s="39"/>
      <c r="C538" s="39"/>
      <c r="D538" s="39"/>
      <c r="E538" s="70"/>
      <c r="F538" s="39"/>
      <c r="G538" s="39"/>
      <c r="H538" s="39"/>
      <c r="I538" s="39"/>
      <c r="J538" s="39"/>
      <c r="K538" s="39"/>
      <c r="L538" s="39"/>
      <c r="M538" s="39"/>
      <c r="N538" s="39"/>
      <c r="O538" s="39"/>
      <c r="P538" s="39"/>
      <c r="Q538" s="39"/>
      <c r="R538" s="39"/>
      <c r="S538" s="39"/>
      <c r="T538" s="39"/>
      <c r="U538" s="39"/>
      <c r="V538" s="39"/>
      <c r="W538" s="39"/>
      <c r="X538" s="39"/>
      <c r="Y538" s="39"/>
      <c r="Z538" s="39"/>
      <c r="AA538" s="39"/>
    </row>
    <row r="539" spans="1:27" ht="111" customHeight="1">
      <c r="A539" s="39"/>
      <c r="B539" s="39"/>
      <c r="C539" s="39"/>
      <c r="D539" s="39"/>
      <c r="E539" s="70"/>
      <c r="F539" s="39"/>
      <c r="G539" s="39"/>
      <c r="H539" s="39"/>
      <c r="I539" s="39"/>
      <c r="J539" s="39"/>
      <c r="K539" s="39"/>
      <c r="L539" s="39"/>
      <c r="M539" s="39"/>
      <c r="N539" s="39"/>
      <c r="O539" s="39"/>
      <c r="P539" s="39"/>
      <c r="Q539" s="39"/>
      <c r="R539" s="39"/>
      <c r="S539" s="39"/>
      <c r="T539" s="39"/>
      <c r="U539" s="39"/>
      <c r="V539" s="39"/>
      <c r="W539" s="39"/>
      <c r="X539" s="39"/>
      <c r="Y539" s="39"/>
      <c r="Z539" s="39"/>
      <c r="AA539" s="39"/>
    </row>
    <row r="540" spans="1:27" ht="111" customHeight="1">
      <c r="A540" s="39"/>
      <c r="B540" s="39"/>
      <c r="C540" s="39"/>
      <c r="D540" s="39"/>
      <c r="E540" s="70"/>
      <c r="F540" s="39"/>
      <c r="G540" s="39"/>
      <c r="H540" s="39"/>
      <c r="I540" s="39"/>
      <c r="J540" s="39"/>
      <c r="K540" s="39"/>
      <c r="L540" s="39"/>
      <c r="M540" s="39"/>
      <c r="N540" s="39"/>
      <c r="O540" s="39"/>
      <c r="P540" s="39"/>
      <c r="Q540" s="39"/>
      <c r="R540" s="39"/>
      <c r="S540" s="39"/>
      <c r="T540" s="39"/>
      <c r="U540" s="39"/>
      <c r="V540" s="39"/>
      <c r="W540" s="39"/>
      <c r="X540" s="39"/>
      <c r="Y540" s="39"/>
      <c r="Z540" s="39"/>
      <c r="AA540" s="39"/>
    </row>
    <row r="541" spans="1:27" ht="111" customHeight="1">
      <c r="A541" s="39"/>
      <c r="B541" s="39"/>
      <c r="C541" s="39"/>
      <c r="D541" s="39"/>
      <c r="E541" s="70"/>
      <c r="F541" s="39"/>
      <c r="G541" s="39"/>
      <c r="H541" s="39"/>
      <c r="I541" s="39"/>
      <c r="J541" s="39"/>
      <c r="K541" s="39"/>
      <c r="L541" s="39"/>
      <c r="M541" s="39"/>
      <c r="N541" s="39"/>
      <c r="O541" s="39"/>
      <c r="P541" s="39"/>
      <c r="Q541" s="39"/>
      <c r="R541" s="39"/>
      <c r="S541" s="39"/>
      <c r="T541" s="39"/>
      <c r="U541" s="39"/>
      <c r="V541" s="39"/>
      <c r="W541" s="39"/>
      <c r="X541" s="39"/>
      <c r="Y541" s="39"/>
      <c r="Z541" s="39"/>
      <c r="AA541" s="39"/>
    </row>
    <row r="542" spans="1:27" ht="111" customHeight="1">
      <c r="A542" s="39"/>
      <c r="B542" s="39"/>
      <c r="C542" s="39"/>
      <c r="D542" s="39"/>
      <c r="E542" s="70"/>
      <c r="F542" s="39"/>
      <c r="G542" s="39"/>
      <c r="H542" s="39"/>
      <c r="I542" s="39"/>
      <c r="J542" s="39"/>
      <c r="K542" s="39"/>
      <c r="L542" s="39"/>
      <c r="M542" s="39"/>
      <c r="N542" s="39"/>
      <c r="O542" s="39"/>
      <c r="P542" s="39"/>
      <c r="Q542" s="39"/>
      <c r="R542" s="39"/>
      <c r="S542" s="39"/>
      <c r="T542" s="39"/>
      <c r="U542" s="39"/>
      <c r="V542" s="39"/>
      <c r="W542" s="39"/>
      <c r="X542" s="39"/>
      <c r="Y542" s="39"/>
      <c r="Z542" s="39"/>
      <c r="AA542" s="39"/>
    </row>
    <row r="543" spans="1:27" ht="111" customHeight="1">
      <c r="A543" s="39"/>
      <c r="B543" s="39"/>
      <c r="C543" s="39"/>
      <c r="D543" s="39"/>
      <c r="E543" s="70"/>
      <c r="F543" s="39"/>
      <c r="G543" s="39"/>
      <c r="H543" s="39"/>
      <c r="I543" s="39"/>
      <c r="J543" s="39"/>
      <c r="K543" s="39"/>
      <c r="L543" s="39"/>
      <c r="M543" s="39"/>
      <c r="N543" s="39"/>
      <c r="O543" s="39"/>
      <c r="P543" s="39"/>
      <c r="Q543" s="39"/>
      <c r="R543" s="39"/>
      <c r="S543" s="39"/>
      <c r="T543" s="39"/>
      <c r="U543" s="39"/>
      <c r="V543" s="39"/>
      <c r="W543" s="39"/>
      <c r="X543" s="39"/>
      <c r="Y543" s="39"/>
      <c r="Z543" s="39"/>
      <c r="AA543" s="39"/>
    </row>
    <row r="544" spans="1:27" ht="111" customHeight="1">
      <c r="A544" s="39"/>
      <c r="B544" s="39"/>
      <c r="C544" s="39"/>
      <c r="D544" s="39"/>
      <c r="E544" s="70"/>
      <c r="F544" s="39"/>
      <c r="G544" s="39"/>
      <c r="H544" s="39"/>
      <c r="I544" s="39"/>
      <c r="J544" s="39"/>
      <c r="K544" s="39"/>
      <c r="L544" s="39"/>
      <c r="M544" s="39"/>
      <c r="N544" s="39"/>
      <c r="O544" s="39"/>
      <c r="P544" s="39"/>
      <c r="Q544" s="39"/>
      <c r="R544" s="39"/>
      <c r="S544" s="39"/>
      <c r="T544" s="39"/>
      <c r="U544" s="39"/>
      <c r="V544" s="39"/>
      <c r="W544" s="39"/>
      <c r="X544" s="39"/>
      <c r="Y544" s="39"/>
      <c r="Z544" s="39"/>
      <c r="AA544" s="39"/>
    </row>
    <row r="545" spans="1:27" ht="111" customHeight="1">
      <c r="A545" s="39"/>
      <c r="B545" s="39"/>
      <c r="C545" s="39"/>
      <c r="D545" s="39"/>
      <c r="E545" s="70"/>
      <c r="F545" s="39"/>
      <c r="G545" s="39"/>
      <c r="H545" s="39"/>
      <c r="I545" s="39"/>
      <c r="J545" s="39"/>
      <c r="K545" s="39"/>
      <c r="L545" s="39"/>
      <c r="M545" s="39"/>
      <c r="N545" s="39"/>
      <c r="O545" s="39"/>
      <c r="P545" s="39"/>
      <c r="Q545" s="39"/>
      <c r="R545" s="39"/>
      <c r="S545" s="39"/>
      <c r="T545" s="39"/>
      <c r="U545" s="39"/>
      <c r="V545" s="39"/>
      <c r="W545" s="39"/>
      <c r="X545" s="39"/>
      <c r="Y545" s="39"/>
      <c r="Z545" s="39"/>
      <c r="AA545" s="39"/>
    </row>
    <row r="546" spans="1:27" ht="111" customHeight="1">
      <c r="A546" s="39"/>
      <c r="B546" s="39"/>
      <c r="C546" s="39"/>
      <c r="D546" s="39"/>
      <c r="E546" s="70"/>
      <c r="F546" s="39"/>
      <c r="G546" s="39"/>
      <c r="H546" s="39"/>
      <c r="I546" s="39"/>
      <c r="J546" s="39"/>
      <c r="K546" s="39"/>
      <c r="L546" s="39"/>
      <c r="M546" s="39"/>
      <c r="N546" s="39"/>
      <c r="O546" s="39"/>
      <c r="P546" s="39"/>
      <c r="Q546" s="39"/>
      <c r="R546" s="39"/>
      <c r="S546" s="39"/>
      <c r="T546" s="39"/>
      <c r="U546" s="39"/>
      <c r="V546" s="39"/>
      <c r="W546" s="39"/>
      <c r="X546" s="39"/>
      <c r="Y546" s="39"/>
      <c r="Z546" s="39"/>
      <c r="AA546" s="39"/>
    </row>
    <row r="547" spans="1:27" ht="111" customHeight="1">
      <c r="A547" s="39"/>
      <c r="B547" s="39"/>
      <c r="C547" s="39"/>
      <c r="D547" s="39"/>
      <c r="E547" s="70"/>
      <c r="F547" s="39"/>
      <c r="G547" s="39"/>
      <c r="H547" s="39"/>
      <c r="I547" s="39"/>
      <c r="J547" s="39"/>
      <c r="K547" s="39"/>
      <c r="L547" s="39"/>
      <c r="M547" s="39"/>
      <c r="N547" s="39"/>
      <c r="O547" s="39"/>
      <c r="P547" s="39"/>
      <c r="Q547" s="39"/>
      <c r="R547" s="39"/>
      <c r="S547" s="39"/>
      <c r="T547" s="39"/>
      <c r="U547" s="39"/>
      <c r="V547" s="39"/>
      <c r="W547" s="39"/>
      <c r="X547" s="39"/>
      <c r="Y547" s="39"/>
      <c r="Z547" s="39"/>
      <c r="AA547" s="39"/>
    </row>
    <row r="548" spans="1:27" ht="111" customHeight="1">
      <c r="A548" s="39"/>
      <c r="B548" s="39"/>
      <c r="C548" s="39"/>
      <c r="D548" s="39"/>
      <c r="E548" s="70"/>
      <c r="F548" s="39"/>
      <c r="G548" s="39"/>
      <c r="H548" s="39"/>
      <c r="I548" s="39"/>
      <c r="J548" s="39"/>
      <c r="K548" s="39"/>
      <c r="L548" s="39"/>
      <c r="M548" s="39"/>
      <c r="N548" s="39"/>
      <c r="O548" s="39"/>
      <c r="P548" s="39"/>
      <c r="Q548" s="39"/>
      <c r="R548" s="39"/>
      <c r="S548" s="39"/>
      <c r="T548" s="39"/>
      <c r="U548" s="39"/>
      <c r="V548" s="39"/>
      <c r="W548" s="39"/>
      <c r="X548" s="39"/>
      <c r="Y548" s="39"/>
      <c r="Z548" s="39"/>
      <c r="AA548" s="39"/>
    </row>
    <row r="549" spans="1:27" ht="111" customHeight="1">
      <c r="A549" s="39"/>
      <c r="B549" s="39"/>
      <c r="C549" s="39"/>
      <c r="D549" s="39"/>
      <c r="E549" s="70"/>
      <c r="F549" s="39"/>
      <c r="G549" s="39"/>
      <c r="H549" s="39"/>
      <c r="I549" s="39"/>
      <c r="J549" s="39"/>
      <c r="K549" s="39"/>
      <c r="L549" s="39"/>
      <c r="M549" s="39"/>
      <c r="N549" s="39"/>
      <c r="O549" s="39"/>
      <c r="P549" s="39"/>
      <c r="Q549" s="39"/>
      <c r="R549" s="39"/>
      <c r="S549" s="39"/>
      <c r="T549" s="39"/>
      <c r="U549" s="39"/>
      <c r="V549" s="39"/>
      <c r="W549" s="39"/>
      <c r="X549" s="39"/>
      <c r="Y549" s="39"/>
      <c r="Z549" s="39"/>
      <c r="AA549" s="39"/>
    </row>
    <row r="550" spans="1:27" ht="111" customHeight="1">
      <c r="A550" s="39"/>
      <c r="B550" s="39"/>
      <c r="C550" s="39"/>
      <c r="D550" s="39"/>
      <c r="E550" s="70"/>
      <c r="F550" s="39"/>
      <c r="G550" s="39"/>
      <c r="H550" s="39"/>
      <c r="I550" s="39"/>
      <c r="J550" s="39"/>
      <c r="K550" s="39"/>
      <c r="L550" s="39"/>
      <c r="M550" s="39"/>
      <c r="N550" s="39"/>
      <c r="O550" s="39"/>
      <c r="P550" s="39"/>
      <c r="Q550" s="39"/>
      <c r="R550" s="39"/>
      <c r="S550" s="39"/>
      <c r="T550" s="39"/>
      <c r="U550" s="39"/>
      <c r="V550" s="39"/>
      <c r="W550" s="39"/>
      <c r="X550" s="39"/>
      <c r="Y550" s="39"/>
      <c r="Z550" s="39"/>
      <c r="AA550" s="39"/>
    </row>
    <row r="551" spans="1:27" ht="111" customHeight="1">
      <c r="A551" s="39"/>
      <c r="B551" s="39"/>
      <c r="C551" s="39"/>
      <c r="D551" s="39"/>
      <c r="E551" s="70"/>
      <c r="F551" s="39"/>
      <c r="G551" s="39"/>
      <c r="H551" s="39"/>
      <c r="I551" s="39"/>
      <c r="J551" s="39"/>
      <c r="K551" s="39"/>
      <c r="L551" s="39"/>
      <c r="M551" s="39"/>
      <c r="N551" s="39"/>
      <c r="O551" s="39"/>
      <c r="P551" s="39"/>
      <c r="Q551" s="39"/>
      <c r="R551" s="39"/>
      <c r="S551" s="39"/>
      <c r="T551" s="39"/>
      <c r="U551" s="39"/>
      <c r="V551" s="39"/>
      <c r="W551" s="39"/>
      <c r="X551" s="39"/>
      <c r="Y551" s="39"/>
      <c r="Z551" s="39"/>
      <c r="AA551" s="39"/>
    </row>
    <row r="552" spans="1:27" ht="111" customHeight="1">
      <c r="A552" s="39"/>
      <c r="B552" s="39"/>
      <c r="C552" s="39"/>
      <c r="D552" s="39"/>
      <c r="E552" s="70"/>
      <c r="F552" s="39"/>
      <c r="G552" s="39"/>
      <c r="H552" s="39"/>
      <c r="I552" s="39"/>
      <c r="J552" s="39"/>
      <c r="K552" s="39"/>
      <c r="L552" s="39"/>
      <c r="M552" s="39"/>
      <c r="N552" s="39"/>
      <c r="O552" s="39"/>
      <c r="P552" s="39"/>
      <c r="Q552" s="39"/>
      <c r="R552" s="39"/>
      <c r="S552" s="39"/>
      <c r="T552" s="39"/>
      <c r="U552" s="39"/>
      <c r="V552" s="39"/>
      <c r="W552" s="39"/>
      <c r="X552" s="39"/>
      <c r="Y552" s="39"/>
      <c r="Z552" s="39"/>
      <c r="AA552" s="39"/>
    </row>
    <row r="553" spans="1:27" ht="111" customHeight="1">
      <c r="A553" s="39"/>
      <c r="B553" s="39"/>
      <c r="C553" s="39"/>
      <c r="D553" s="39"/>
      <c r="E553" s="70"/>
      <c r="F553" s="39"/>
      <c r="G553" s="39"/>
      <c r="H553" s="39"/>
      <c r="I553" s="39"/>
      <c r="J553" s="39"/>
      <c r="K553" s="39"/>
      <c r="L553" s="39"/>
      <c r="M553" s="39"/>
      <c r="N553" s="39"/>
      <c r="O553" s="39"/>
      <c r="P553" s="39"/>
      <c r="Q553" s="39"/>
      <c r="R553" s="39"/>
      <c r="S553" s="39"/>
      <c r="T553" s="39"/>
      <c r="U553" s="39"/>
      <c r="V553" s="39"/>
      <c r="W553" s="39"/>
      <c r="X553" s="39"/>
      <c r="Y553" s="39"/>
      <c r="Z553" s="39"/>
      <c r="AA553" s="39"/>
    </row>
    <row r="554" spans="1:27" ht="111" customHeight="1">
      <c r="A554" s="39"/>
      <c r="B554" s="39"/>
      <c r="C554" s="39"/>
      <c r="D554" s="39"/>
      <c r="E554" s="70"/>
      <c r="F554" s="39"/>
      <c r="G554" s="39"/>
      <c r="H554" s="39"/>
      <c r="I554" s="39"/>
      <c r="J554" s="39"/>
      <c r="K554" s="39"/>
      <c r="L554" s="39"/>
      <c r="M554" s="39"/>
      <c r="N554" s="39"/>
      <c r="O554" s="39"/>
      <c r="P554" s="39"/>
      <c r="Q554" s="39"/>
      <c r="R554" s="39"/>
      <c r="S554" s="39"/>
      <c r="T554" s="39"/>
      <c r="U554" s="39"/>
      <c r="V554" s="39"/>
      <c r="W554" s="39"/>
      <c r="X554" s="39"/>
      <c r="Y554" s="39"/>
      <c r="Z554" s="39"/>
      <c r="AA554" s="39"/>
    </row>
    <row r="555" spans="1:27" ht="111" customHeight="1">
      <c r="A555" s="39"/>
      <c r="B555" s="39"/>
      <c r="C555" s="39"/>
      <c r="D555" s="39"/>
      <c r="E555" s="70"/>
      <c r="F555" s="39"/>
      <c r="G555" s="39"/>
      <c r="H555" s="39"/>
      <c r="I555" s="39"/>
      <c r="J555" s="39"/>
      <c r="K555" s="39"/>
      <c r="L555" s="39"/>
      <c r="M555" s="39"/>
      <c r="N555" s="39"/>
      <c r="O555" s="39"/>
      <c r="P555" s="39"/>
      <c r="Q555" s="39"/>
      <c r="R555" s="39"/>
      <c r="S555" s="39"/>
      <c r="T555" s="39"/>
      <c r="U555" s="39"/>
      <c r="V555" s="39"/>
      <c r="W555" s="39"/>
      <c r="X555" s="39"/>
      <c r="Y555" s="39"/>
      <c r="Z555" s="39"/>
      <c r="AA555" s="39"/>
    </row>
    <row r="556" spans="1:27" ht="111" customHeight="1">
      <c r="A556" s="39"/>
      <c r="B556" s="39"/>
      <c r="C556" s="39"/>
      <c r="D556" s="39"/>
      <c r="E556" s="70"/>
      <c r="F556" s="39"/>
      <c r="G556" s="39"/>
      <c r="H556" s="39"/>
      <c r="I556" s="39"/>
      <c r="J556" s="39"/>
      <c r="K556" s="39"/>
      <c r="L556" s="39"/>
      <c r="M556" s="39"/>
      <c r="N556" s="39"/>
      <c r="O556" s="39"/>
      <c r="P556" s="39"/>
      <c r="Q556" s="39"/>
      <c r="R556" s="39"/>
      <c r="S556" s="39"/>
      <c r="T556" s="39"/>
      <c r="U556" s="39"/>
      <c r="V556" s="39"/>
      <c r="W556" s="39"/>
      <c r="X556" s="39"/>
      <c r="Y556" s="39"/>
      <c r="Z556" s="39"/>
      <c r="AA556" s="39"/>
    </row>
    <row r="557" spans="1:27" ht="111" customHeight="1">
      <c r="A557" s="39"/>
      <c r="B557" s="39"/>
      <c r="C557" s="39"/>
      <c r="D557" s="39"/>
      <c r="E557" s="70"/>
      <c r="F557" s="39"/>
      <c r="G557" s="39"/>
      <c r="H557" s="39"/>
      <c r="I557" s="39"/>
      <c r="J557" s="39"/>
      <c r="K557" s="39"/>
      <c r="L557" s="39"/>
      <c r="M557" s="39"/>
      <c r="N557" s="39"/>
      <c r="O557" s="39"/>
      <c r="P557" s="39"/>
      <c r="Q557" s="39"/>
      <c r="R557" s="39"/>
      <c r="S557" s="39"/>
      <c r="T557" s="39"/>
      <c r="U557" s="39"/>
      <c r="V557" s="39"/>
      <c r="W557" s="39"/>
      <c r="X557" s="39"/>
      <c r="Y557" s="39"/>
      <c r="Z557" s="39"/>
      <c r="AA557" s="39"/>
    </row>
    <row r="558" spans="1:27" ht="111" customHeight="1">
      <c r="A558" s="39"/>
      <c r="B558" s="39"/>
      <c r="C558" s="39"/>
      <c r="D558" s="39"/>
      <c r="E558" s="70"/>
      <c r="F558" s="39"/>
      <c r="G558" s="39"/>
      <c r="H558" s="39"/>
      <c r="I558" s="39"/>
      <c r="J558" s="39"/>
      <c r="K558" s="39"/>
      <c r="L558" s="39"/>
      <c r="M558" s="39"/>
      <c r="N558" s="39"/>
      <c r="O558" s="39"/>
      <c r="P558" s="39"/>
      <c r="Q558" s="39"/>
      <c r="R558" s="39"/>
      <c r="S558" s="39"/>
      <c r="T558" s="39"/>
      <c r="U558" s="39"/>
      <c r="V558" s="39"/>
      <c r="W558" s="39"/>
      <c r="X558" s="39"/>
      <c r="Y558" s="39"/>
      <c r="Z558" s="39"/>
      <c r="AA558" s="39"/>
    </row>
    <row r="559" spans="1:27" ht="111" customHeight="1">
      <c r="A559" s="39"/>
      <c r="B559" s="39"/>
      <c r="C559" s="39"/>
      <c r="D559" s="39"/>
      <c r="E559" s="70"/>
      <c r="F559" s="39"/>
      <c r="G559" s="39"/>
      <c r="H559" s="39"/>
      <c r="I559" s="39"/>
      <c r="J559" s="39"/>
      <c r="K559" s="39"/>
      <c r="L559" s="39"/>
      <c r="M559" s="39"/>
      <c r="N559" s="39"/>
      <c r="O559" s="39"/>
      <c r="P559" s="39"/>
      <c r="Q559" s="39"/>
      <c r="R559" s="39"/>
      <c r="S559" s="39"/>
      <c r="T559" s="39"/>
      <c r="U559" s="39"/>
      <c r="V559" s="39"/>
      <c r="W559" s="39"/>
      <c r="X559" s="39"/>
      <c r="Y559" s="39"/>
      <c r="Z559" s="39"/>
      <c r="AA559" s="39"/>
    </row>
    <row r="560" spans="1:27" ht="111" customHeight="1">
      <c r="A560" s="39"/>
      <c r="B560" s="39"/>
      <c r="C560" s="39"/>
      <c r="D560" s="39"/>
      <c r="E560" s="70"/>
      <c r="F560" s="39"/>
      <c r="G560" s="39"/>
      <c r="H560" s="39"/>
      <c r="I560" s="39"/>
      <c r="J560" s="39"/>
      <c r="K560" s="39"/>
      <c r="L560" s="39"/>
      <c r="M560" s="39"/>
      <c r="N560" s="39"/>
      <c r="O560" s="39"/>
      <c r="P560" s="39"/>
      <c r="Q560" s="39"/>
      <c r="R560" s="39"/>
      <c r="S560" s="39"/>
      <c r="T560" s="39"/>
      <c r="U560" s="39"/>
      <c r="V560" s="39"/>
      <c r="W560" s="39"/>
      <c r="X560" s="39"/>
      <c r="Y560" s="39"/>
      <c r="Z560" s="39"/>
      <c r="AA560" s="39"/>
    </row>
    <row r="561" spans="1:27" ht="111" customHeight="1">
      <c r="A561" s="39"/>
      <c r="B561" s="39"/>
      <c r="C561" s="39"/>
      <c r="D561" s="39"/>
      <c r="E561" s="70"/>
      <c r="F561" s="39"/>
      <c r="G561" s="39"/>
      <c r="H561" s="39"/>
      <c r="I561" s="39"/>
      <c r="J561" s="39"/>
      <c r="K561" s="39"/>
      <c r="L561" s="39"/>
      <c r="M561" s="39"/>
      <c r="N561" s="39"/>
      <c r="O561" s="39"/>
      <c r="P561" s="39"/>
      <c r="Q561" s="39"/>
      <c r="R561" s="39"/>
      <c r="S561" s="39"/>
      <c r="T561" s="39"/>
      <c r="U561" s="39"/>
      <c r="V561" s="39"/>
      <c r="W561" s="39"/>
      <c r="X561" s="39"/>
      <c r="Y561" s="39"/>
      <c r="Z561" s="39"/>
      <c r="AA561" s="39"/>
    </row>
    <row r="562" spans="1:27" ht="111" customHeight="1">
      <c r="A562" s="39"/>
      <c r="B562" s="39"/>
      <c r="C562" s="39"/>
      <c r="D562" s="39"/>
      <c r="E562" s="70"/>
      <c r="F562" s="39"/>
      <c r="G562" s="39"/>
      <c r="H562" s="39"/>
      <c r="I562" s="39"/>
      <c r="J562" s="39"/>
      <c r="K562" s="39"/>
      <c r="L562" s="39"/>
      <c r="M562" s="39"/>
      <c r="N562" s="39"/>
      <c r="O562" s="39"/>
      <c r="P562" s="39"/>
      <c r="Q562" s="39"/>
      <c r="R562" s="39"/>
      <c r="S562" s="39"/>
      <c r="T562" s="39"/>
      <c r="U562" s="39"/>
      <c r="V562" s="39"/>
      <c r="W562" s="39"/>
      <c r="X562" s="39"/>
      <c r="Y562" s="39"/>
      <c r="Z562" s="39"/>
      <c r="AA562" s="39"/>
    </row>
    <row r="563" spans="1:27" ht="111" customHeight="1">
      <c r="A563" s="39"/>
      <c r="B563" s="39"/>
      <c r="C563" s="39"/>
      <c r="D563" s="39"/>
      <c r="E563" s="70"/>
      <c r="F563" s="39"/>
      <c r="G563" s="39"/>
      <c r="H563" s="39"/>
      <c r="I563" s="39"/>
      <c r="J563" s="39"/>
      <c r="K563" s="39"/>
      <c r="L563" s="39"/>
      <c r="M563" s="39"/>
      <c r="N563" s="39"/>
      <c r="O563" s="39"/>
      <c r="P563" s="39"/>
      <c r="Q563" s="39"/>
      <c r="R563" s="39"/>
      <c r="S563" s="39"/>
      <c r="T563" s="39"/>
      <c r="U563" s="39"/>
      <c r="V563" s="39"/>
      <c r="W563" s="39"/>
      <c r="X563" s="39"/>
      <c r="Y563" s="39"/>
      <c r="Z563" s="39"/>
      <c r="AA563" s="39"/>
    </row>
    <row r="564" spans="1:27" ht="111" customHeight="1">
      <c r="A564" s="39"/>
      <c r="B564" s="39"/>
      <c r="C564" s="39"/>
      <c r="D564" s="39"/>
      <c r="E564" s="70"/>
      <c r="F564" s="39"/>
      <c r="G564" s="39"/>
      <c r="H564" s="39"/>
      <c r="I564" s="39"/>
      <c r="J564" s="39"/>
      <c r="K564" s="39"/>
      <c r="L564" s="39"/>
      <c r="M564" s="39"/>
      <c r="N564" s="39"/>
      <c r="O564" s="39"/>
      <c r="P564" s="39"/>
      <c r="Q564" s="39"/>
      <c r="R564" s="39"/>
      <c r="S564" s="39"/>
      <c r="T564" s="39"/>
      <c r="U564" s="39"/>
      <c r="V564" s="39"/>
      <c r="W564" s="39"/>
      <c r="X564" s="39"/>
      <c r="Y564" s="39"/>
      <c r="Z564" s="39"/>
      <c r="AA564" s="39"/>
    </row>
    <row r="565" spans="1:27" ht="111" customHeight="1">
      <c r="A565" s="39"/>
      <c r="B565" s="39"/>
      <c r="C565" s="39"/>
      <c r="D565" s="39"/>
      <c r="E565" s="70"/>
      <c r="F565" s="39"/>
      <c r="G565" s="39"/>
      <c r="H565" s="39"/>
      <c r="I565" s="39"/>
      <c r="J565" s="39"/>
      <c r="K565" s="39"/>
      <c r="L565" s="39"/>
      <c r="M565" s="39"/>
      <c r="N565" s="39"/>
      <c r="O565" s="39"/>
      <c r="P565" s="39"/>
      <c r="Q565" s="39"/>
      <c r="R565" s="39"/>
      <c r="S565" s="39"/>
      <c r="T565" s="39"/>
      <c r="U565" s="39"/>
      <c r="V565" s="39"/>
      <c r="W565" s="39"/>
      <c r="X565" s="39"/>
      <c r="Y565" s="39"/>
      <c r="Z565" s="39"/>
      <c r="AA565" s="39"/>
    </row>
    <row r="566" spans="1:27" ht="111" customHeight="1">
      <c r="A566" s="39"/>
      <c r="B566" s="39"/>
      <c r="C566" s="39"/>
      <c r="D566" s="39"/>
      <c r="E566" s="70"/>
      <c r="F566" s="39"/>
      <c r="G566" s="39"/>
      <c r="H566" s="39"/>
      <c r="I566" s="39"/>
      <c r="J566" s="39"/>
      <c r="K566" s="39"/>
      <c r="L566" s="39"/>
      <c r="M566" s="39"/>
      <c r="N566" s="39"/>
      <c r="O566" s="39"/>
      <c r="P566" s="39"/>
      <c r="Q566" s="39"/>
      <c r="R566" s="39"/>
      <c r="S566" s="39"/>
      <c r="T566" s="39"/>
      <c r="U566" s="39"/>
      <c r="V566" s="39"/>
      <c r="W566" s="39"/>
      <c r="X566" s="39"/>
      <c r="Y566" s="39"/>
      <c r="Z566" s="39"/>
      <c r="AA566" s="39"/>
    </row>
    <row r="567" spans="1:27" ht="111" customHeight="1">
      <c r="A567" s="39"/>
      <c r="B567" s="39"/>
      <c r="C567" s="39"/>
      <c r="D567" s="39"/>
      <c r="E567" s="70"/>
      <c r="F567" s="39"/>
      <c r="G567" s="39"/>
      <c r="H567" s="39"/>
      <c r="I567" s="39"/>
      <c r="J567" s="39"/>
      <c r="K567" s="39"/>
      <c r="L567" s="39"/>
      <c r="M567" s="39"/>
      <c r="N567" s="39"/>
      <c r="O567" s="39"/>
      <c r="P567" s="39"/>
      <c r="Q567" s="39"/>
      <c r="R567" s="39"/>
      <c r="S567" s="39"/>
      <c r="T567" s="39"/>
      <c r="U567" s="39"/>
      <c r="V567" s="39"/>
      <c r="W567" s="39"/>
      <c r="X567" s="39"/>
      <c r="Y567" s="39"/>
      <c r="Z567" s="39"/>
      <c r="AA567" s="39"/>
    </row>
    <row r="568" spans="1:27" ht="111" customHeight="1">
      <c r="A568" s="39"/>
      <c r="B568" s="39"/>
      <c r="C568" s="39"/>
      <c r="D568" s="39"/>
      <c r="E568" s="70"/>
      <c r="F568" s="39"/>
      <c r="G568" s="39"/>
      <c r="H568" s="39"/>
      <c r="I568" s="39"/>
      <c r="J568" s="39"/>
      <c r="K568" s="39"/>
      <c r="L568" s="39"/>
      <c r="M568" s="39"/>
      <c r="N568" s="39"/>
      <c r="O568" s="39"/>
      <c r="P568" s="39"/>
      <c r="Q568" s="39"/>
      <c r="R568" s="39"/>
      <c r="S568" s="39"/>
      <c r="T568" s="39"/>
      <c r="U568" s="39"/>
      <c r="V568" s="39"/>
      <c r="W568" s="39"/>
      <c r="X568" s="39"/>
      <c r="Y568" s="39"/>
      <c r="Z568" s="39"/>
      <c r="AA568" s="39"/>
    </row>
    <row r="569" spans="1:27" ht="111" customHeight="1">
      <c r="A569" s="39"/>
      <c r="B569" s="39"/>
      <c r="C569" s="39"/>
      <c r="D569" s="39"/>
      <c r="E569" s="70"/>
      <c r="F569" s="39"/>
      <c r="G569" s="39"/>
      <c r="H569" s="39"/>
      <c r="I569" s="39"/>
      <c r="J569" s="39"/>
      <c r="K569" s="39"/>
      <c r="L569" s="39"/>
      <c r="M569" s="39"/>
      <c r="N569" s="39"/>
      <c r="O569" s="39"/>
      <c r="P569" s="39"/>
      <c r="Q569" s="39"/>
      <c r="R569" s="39"/>
      <c r="S569" s="39"/>
      <c r="T569" s="39"/>
      <c r="U569" s="39"/>
      <c r="V569" s="39"/>
      <c r="W569" s="39"/>
      <c r="X569" s="39"/>
      <c r="Y569" s="39"/>
      <c r="Z569" s="39"/>
      <c r="AA569" s="39"/>
    </row>
    <row r="570" spans="1:27" ht="111" customHeight="1">
      <c r="A570" s="39"/>
      <c r="B570" s="39"/>
      <c r="C570" s="39"/>
      <c r="D570" s="39"/>
      <c r="E570" s="70"/>
      <c r="F570" s="39"/>
      <c r="G570" s="39"/>
      <c r="H570" s="39"/>
      <c r="I570" s="39"/>
      <c r="J570" s="39"/>
      <c r="K570" s="39"/>
      <c r="L570" s="39"/>
      <c r="M570" s="39"/>
      <c r="N570" s="39"/>
      <c r="O570" s="39"/>
      <c r="P570" s="39"/>
      <c r="Q570" s="39"/>
      <c r="R570" s="39"/>
      <c r="S570" s="39"/>
      <c r="T570" s="39"/>
      <c r="U570" s="39"/>
      <c r="V570" s="39"/>
      <c r="W570" s="39"/>
      <c r="X570" s="39"/>
      <c r="Y570" s="39"/>
      <c r="Z570" s="39"/>
      <c r="AA570" s="39"/>
    </row>
    <row r="571" spans="1:27" ht="111" customHeight="1">
      <c r="A571" s="39"/>
      <c r="B571" s="39"/>
      <c r="C571" s="39"/>
      <c r="D571" s="39"/>
      <c r="E571" s="70"/>
      <c r="F571" s="39"/>
      <c r="G571" s="39"/>
      <c r="H571" s="39"/>
      <c r="I571" s="39"/>
      <c r="J571" s="39"/>
      <c r="K571" s="39"/>
      <c r="L571" s="39"/>
      <c r="M571" s="39"/>
      <c r="N571" s="39"/>
      <c r="O571" s="39"/>
      <c r="P571" s="39"/>
      <c r="Q571" s="39"/>
      <c r="R571" s="39"/>
      <c r="S571" s="39"/>
      <c r="T571" s="39"/>
      <c r="U571" s="39"/>
      <c r="V571" s="39"/>
      <c r="W571" s="39"/>
      <c r="X571" s="39"/>
      <c r="Y571" s="39"/>
      <c r="Z571" s="39"/>
      <c r="AA571" s="39"/>
    </row>
    <row r="572" spans="1:27" ht="111" customHeight="1">
      <c r="A572" s="39"/>
      <c r="B572" s="39"/>
      <c r="C572" s="39"/>
      <c r="D572" s="39"/>
      <c r="E572" s="70"/>
      <c r="F572" s="39"/>
      <c r="G572" s="39"/>
      <c r="H572" s="39"/>
      <c r="I572" s="39"/>
      <c r="J572" s="39"/>
      <c r="K572" s="39"/>
      <c r="L572" s="39"/>
      <c r="M572" s="39"/>
      <c r="N572" s="39"/>
      <c r="O572" s="39"/>
      <c r="P572" s="39"/>
      <c r="Q572" s="39"/>
      <c r="R572" s="39"/>
      <c r="S572" s="39"/>
      <c r="T572" s="39"/>
      <c r="U572" s="39"/>
      <c r="V572" s="39"/>
      <c r="W572" s="39"/>
      <c r="X572" s="39"/>
      <c r="Y572" s="39"/>
      <c r="Z572" s="39"/>
      <c r="AA572" s="39"/>
    </row>
    <row r="573" spans="1:27" ht="111" customHeight="1">
      <c r="A573" s="39"/>
      <c r="B573" s="39"/>
      <c r="C573" s="39"/>
      <c r="D573" s="39"/>
      <c r="E573" s="70"/>
      <c r="F573" s="39"/>
      <c r="G573" s="39"/>
      <c r="H573" s="39"/>
      <c r="I573" s="39"/>
      <c r="J573" s="39"/>
      <c r="K573" s="39"/>
      <c r="L573" s="39"/>
      <c r="M573" s="39"/>
      <c r="N573" s="39"/>
      <c r="O573" s="39"/>
      <c r="P573" s="39"/>
      <c r="Q573" s="39"/>
      <c r="R573" s="39"/>
      <c r="S573" s="39"/>
      <c r="T573" s="39"/>
      <c r="U573" s="39"/>
      <c r="V573" s="39"/>
      <c r="W573" s="39"/>
      <c r="X573" s="39"/>
      <c r="Y573" s="39"/>
      <c r="Z573" s="39"/>
      <c r="AA573" s="39"/>
    </row>
    <row r="574" spans="1:27" ht="111" customHeight="1">
      <c r="A574" s="39"/>
      <c r="B574" s="39"/>
      <c r="C574" s="39"/>
      <c r="D574" s="39"/>
      <c r="E574" s="70"/>
      <c r="F574" s="39"/>
      <c r="G574" s="39"/>
      <c r="H574" s="39"/>
      <c r="I574" s="39"/>
      <c r="J574" s="39"/>
      <c r="K574" s="39"/>
      <c r="L574" s="39"/>
      <c r="M574" s="39"/>
      <c r="N574" s="39"/>
      <c r="O574" s="39"/>
      <c r="P574" s="39"/>
      <c r="Q574" s="39"/>
      <c r="R574" s="39"/>
      <c r="S574" s="39"/>
      <c r="T574" s="39"/>
      <c r="U574" s="39"/>
      <c r="V574" s="39"/>
      <c r="W574" s="39"/>
      <c r="X574" s="39"/>
      <c r="Y574" s="39"/>
      <c r="Z574" s="39"/>
      <c r="AA574" s="39"/>
    </row>
    <row r="575" spans="1:27" ht="111" customHeight="1">
      <c r="A575" s="39"/>
      <c r="B575" s="39"/>
      <c r="C575" s="39"/>
      <c r="D575" s="39"/>
      <c r="E575" s="70"/>
      <c r="F575" s="39"/>
      <c r="G575" s="39"/>
      <c r="H575" s="39"/>
      <c r="I575" s="39"/>
      <c r="J575" s="39"/>
      <c r="K575" s="39"/>
      <c r="L575" s="39"/>
      <c r="M575" s="39"/>
      <c r="N575" s="39"/>
      <c r="O575" s="39"/>
      <c r="P575" s="39"/>
      <c r="Q575" s="39"/>
      <c r="R575" s="39"/>
      <c r="S575" s="39"/>
      <c r="T575" s="39"/>
      <c r="U575" s="39"/>
      <c r="V575" s="39"/>
      <c r="W575" s="39"/>
      <c r="X575" s="39"/>
      <c r="Y575" s="39"/>
      <c r="Z575" s="39"/>
      <c r="AA575" s="39"/>
    </row>
    <row r="576" spans="1:27" ht="111" customHeight="1">
      <c r="A576" s="39"/>
      <c r="B576" s="39"/>
      <c r="C576" s="39"/>
      <c r="D576" s="39"/>
      <c r="E576" s="70"/>
      <c r="F576" s="39"/>
      <c r="G576" s="39"/>
      <c r="H576" s="39"/>
      <c r="I576" s="39"/>
      <c r="J576" s="39"/>
      <c r="K576" s="39"/>
      <c r="L576" s="39"/>
      <c r="M576" s="39"/>
      <c r="N576" s="39"/>
      <c r="O576" s="39"/>
      <c r="P576" s="39"/>
      <c r="Q576" s="39"/>
      <c r="R576" s="39"/>
      <c r="S576" s="39"/>
      <c r="T576" s="39"/>
      <c r="U576" s="39"/>
      <c r="V576" s="39"/>
      <c r="W576" s="39"/>
      <c r="X576" s="39"/>
      <c r="Y576" s="39"/>
      <c r="Z576" s="39"/>
      <c r="AA576" s="39"/>
    </row>
    <row r="577" spans="1:27" ht="111" customHeight="1">
      <c r="A577" s="39"/>
      <c r="B577" s="39"/>
      <c r="C577" s="39"/>
      <c r="D577" s="39"/>
      <c r="E577" s="70"/>
      <c r="F577" s="39"/>
      <c r="G577" s="39"/>
      <c r="H577" s="39"/>
      <c r="I577" s="39"/>
      <c r="J577" s="39"/>
      <c r="K577" s="39"/>
      <c r="L577" s="39"/>
      <c r="M577" s="39"/>
      <c r="N577" s="39"/>
      <c r="O577" s="39"/>
      <c r="P577" s="39"/>
      <c r="Q577" s="39"/>
      <c r="R577" s="39"/>
      <c r="S577" s="39"/>
      <c r="T577" s="39"/>
      <c r="U577" s="39"/>
      <c r="V577" s="39"/>
      <c r="W577" s="39"/>
      <c r="X577" s="39"/>
      <c r="Y577" s="39"/>
      <c r="Z577" s="39"/>
      <c r="AA577" s="39"/>
    </row>
    <row r="578" spans="1:27" ht="111" customHeight="1">
      <c r="A578" s="39"/>
      <c r="B578" s="39"/>
      <c r="C578" s="39"/>
      <c r="D578" s="39"/>
      <c r="E578" s="70"/>
      <c r="F578" s="39"/>
      <c r="G578" s="39"/>
      <c r="H578" s="39"/>
      <c r="I578" s="39"/>
      <c r="J578" s="39"/>
      <c r="K578" s="39"/>
      <c r="L578" s="39"/>
      <c r="M578" s="39"/>
      <c r="N578" s="39"/>
      <c r="O578" s="39"/>
      <c r="P578" s="39"/>
      <c r="Q578" s="39"/>
      <c r="R578" s="39"/>
      <c r="S578" s="39"/>
      <c r="T578" s="39"/>
      <c r="U578" s="39"/>
      <c r="V578" s="39"/>
      <c r="W578" s="39"/>
      <c r="X578" s="39"/>
      <c r="Y578" s="39"/>
      <c r="Z578" s="39"/>
      <c r="AA578" s="39"/>
    </row>
    <row r="579" spans="1:27" ht="111" customHeight="1">
      <c r="A579" s="39"/>
      <c r="B579" s="39"/>
      <c r="C579" s="39"/>
      <c r="D579" s="39"/>
      <c r="E579" s="70"/>
      <c r="F579" s="39"/>
      <c r="G579" s="39"/>
      <c r="H579" s="39"/>
      <c r="I579" s="39"/>
      <c r="J579" s="39"/>
      <c r="K579" s="39"/>
      <c r="L579" s="39"/>
      <c r="M579" s="39"/>
      <c r="N579" s="39"/>
      <c r="O579" s="39"/>
      <c r="P579" s="39"/>
      <c r="Q579" s="39"/>
      <c r="R579" s="39"/>
      <c r="S579" s="39"/>
      <c r="T579" s="39"/>
      <c r="U579" s="39"/>
      <c r="V579" s="39"/>
      <c r="W579" s="39"/>
      <c r="X579" s="39"/>
      <c r="Y579" s="39"/>
      <c r="Z579" s="39"/>
      <c r="AA579" s="39"/>
    </row>
    <row r="580" spans="1:27" ht="111" customHeight="1">
      <c r="A580" s="39"/>
      <c r="B580" s="39"/>
      <c r="C580" s="39"/>
      <c r="D580" s="39"/>
      <c r="E580" s="70"/>
      <c r="F580" s="39"/>
      <c r="G580" s="39"/>
      <c r="H580" s="39"/>
      <c r="I580" s="39"/>
      <c r="J580" s="39"/>
      <c r="K580" s="39"/>
      <c r="L580" s="39"/>
      <c r="M580" s="39"/>
      <c r="N580" s="39"/>
      <c r="O580" s="39"/>
      <c r="P580" s="39"/>
      <c r="Q580" s="39"/>
      <c r="R580" s="39"/>
      <c r="S580" s="39"/>
      <c r="T580" s="39"/>
      <c r="U580" s="39"/>
      <c r="V580" s="39"/>
      <c r="W580" s="39"/>
      <c r="X580" s="39"/>
      <c r="Y580" s="39"/>
      <c r="Z580" s="39"/>
      <c r="AA580" s="39"/>
    </row>
    <row r="581" spans="1:27" ht="111" customHeight="1">
      <c r="A581" s="39"/>
      <c r="B581" s="39"/>
      <c r="C581" s="39"/>
      <c r="D581" s="39"/>
      <c r="E581" s="70"/>
      <c r="F581" s="39"/>
      <c r="G581" s="39"/>
      <c r="H581" s="39"/>
      <c r="I581" s="39"/>
      <c r="J581" s="39"/>
      <c r="K581" s="39"/>
      <c r="L581" s="39"/>
      <c r="M581" s="39"/>
      <c r="N581" s="39"/>
      <c r="O581" s="39"/>
      <c r="P581" s="39"/>
      <c r="Q581" s="39"/>
      <c r="R581" s="39"/>
      <c r="S581" s="39"/>
      <c r="T581" s="39"/>
      <c r="U581" s="39"/>
      <c r="V581" s="39"/>
      <c r="W581" s="39"/>
      <c r="X581" s="39"/>
      <c r="Y581" s="39"/>
      <c r="Z581" s="39"/>
      <c r="AA581" s="39"/>
    </row>
    <row r="582" spans="1:27" ht="111" customHeight="1">
      <c r="A582" s="39"/>
      <c r="B582" s="39"/>
      <c r="C582" s="39"/>
      <c r="D582" s="39"/>
      <c r="E582" s="70"/>
      <c r="F582" s="39"/>
      <c r="G582" s="39"/>
      <c r="H582" s="39"/>
      <c r="I582" s="39"/>
      <c r="J582" s="39"/>
      <c r="K582" s="39"/>
      <c r="L582" s="39"/>
      <c r="M582" s="39"/>
      <c r="N582" s="39"/>
      <c r="O582" s="39"/>
      <c r="P582" s="39"/>
      <c r="Q582" s="39"/>
      <c r="R582" s="39"/>
      <c r="S582" s="39"/>
      <c r="T582" s="39"/>
      <c r="U582" s="39"/>
      <c r="V582" s="39"/>
      <c r="W582" s="39"/>
      <c r="X582" s="39"/>
      <c r="Y582" s="39"/>
      <c r="Z582" s="39"/>
      <c r="AA582" s="39"/>
    </row>
    <row r="583" spans="1:27" ht="111" customHeight="1">
      <c r="A583" s="39"/>
      <c r="B583" s="39"/>
      <c r="C583" s="39"/>
      <c r="D583" s="39"/>
      <c r="E583" s="70"/>
      <c r="F583" s="39"/>
      <c r="G583" s="39"/>
      <c r="H583" s="39"/>
      <c r="I583" s="39"/>
      <c r="J583" s="39"/>
      <c r="K583" s="39"/>
      <c r="L583" s="39"/>
      <c r="M583" s="39"/>
      <c r="N583" s="39"/>
      <c r="O583" s="39"/>
      <c r="P583" s="39"/>
      <c r="Q583" s="39"/>
      <c r="R583" s="39"/>
      <c r="S583" s="39"/>
      <c r="T583" s="39"/>
      <c r="U583" s="39"/>
      <c r="V583" s="39"/>
      <c r="W583" s="39"/>
      <c r="X583" s="39"/>
      <c r="Y583" s="39"/>
      <c r="Z583" s="39"/>
      <c r="AA583" s="39"/>
    </row>
    <row r="584" spans="1:27" ht="111" customHeight="1">
      <c r="A584" s="39"/>
      <c r="B584" s="39"/>
      <c r="C584" s="39"/>
      <c r="D584" s="39"/>
      <c r="E584" s="70"/>
      <c r="F584" s="39"/>
      <c r="G584" s="39"/>
      <c r="H584" s="39"/>
      <c r="I584" s="39"/>
      <c r="J584" s="39"/>
      <c r="K584" s="39"/>
      <c r="L584" s="39"/>
      <c r="M584" s="39"/>
      <c r="N584" s="39"/>
      <c r="O584" s="39"/>
      <c r="P584" s="39"/>
      <c r="Q584" s="39"/>
      <c r="R584" s="39"/>
      <c r="S584" s="39"/>
      <c r="T584" s="39"/>
      <c r="U584" s="39"/>
      <c r="V584" s="39"/>
      <c r="W584" s="39"/>
      <c r="X584" s="39"/>
      <c r="Y584" s="39"/>
      <c r="Z584" s="39"/>
      <c r="AA584" s="39"/>
    </row>
    <row r="585" spans="1:27" ht="111" customHeight="1">
      <c r="A585" s="39"/>
      <c r="B585" s="39"/>
      <c r="C585" s="39"/>
      <c r="D585" s="39"/>
      <c r="E585" s="70"/>
      <c r="F585" s="39"/>
      <c r="G585" s="39"/>
      <c r="H585" s="39"/>
      <c r="I585" s="39"/>
      <c r="J585" s="39"/>
      <c r="K585" s="39"/>
      <c r="L585" s="39"/>
      <c r="M585" s="39"/>
      <c r="N585" s="39"/>
      <c r="O585" s="39"/>
      <c r="P585" s="39"/>
      <c r="Q585" s="39"/>
      <c r="R585" s="39"/>
      <c r="S585" s="39"/>
      <c r="T585" s="39"/>
      <c r="U585" s="39"/>
      <c r="V585" s="39"/>
      <c r="W585" s="39"/>
      <c r="X585" s="39"/>
      <c r="Y585" s="39"/>
      <c r="Z585" s="39"/>
      <c r="AA585" s="39"/>
    </row>
    <row r="586" spans="1:27" ht="111" customHeight="1">
      <c r="A586" s="39"/>
      <c r="B586" s="39"/>
      <c r="C586" s="39"/>
      <c r="D586" s="39"/>
      <c r="E586" s="70"/>
      <c r="F586" s="39"/>
      <c r="G586" s="39"/>
      <c r="H586" s="39"/>
      <c r="I586" s="39"/>
      <c r="J586" s="39"/>
      <c r="K586" s="39"/>
      <c r="L586" s="39"/>
      <c r="M586" s="39"/>
      <c r="N586" s="39"/>
      <c r="O586" s="39"/>
      <c r="P586" s="39"/>
      <c r="Q586" s="39"/>
      <c r="R586" s="39"/>
      <c r="S586" s="39"/>
      <c r="T586" s="39"/>
      <c r="U586" s="39"/>
      <c r="V586" s="39"/>
      <c r="W586" s="39"/>
      <c r="X586" s="39"/>
      <c r="Y586" s="39"/>
      <c r="Z586" s="39"/>
      <c r="AA586" s="39"/>
    </row>
    <row r="587" spans="1:27" ht="111" customHeight="1">
      <c r="A587" s="39"/>
      <c r="B587" s="39"/>
      <c r="C587" s="39"/>
      <c r="D587" s="39"/>
      <c r="E587" s="70"/>
      <c r="F587" s="39"/>
      <c r="G587" s="39"/>
      <c r="H587" s="39"/>
      <c r="I587" s="39"/>
      <c r="J587" s="39"/>
      <c r="K587" s="39"/>
      <c r="L587" s="39"/>
      <c r="M587" s="39"/>
      <c r="N587" s="39"/>
      <c r="O587" s="39"/>
      <c r="P587" s="39"/>
      <c r="Q587" s="39"/>
      <c r="R587" s="39"/>
      <c r="S587" s="39"/>
      <c r="T587" s="39"/>
      <c r="U587" s="39"/>
      <c r="V587" s="39"/>
      <c r="W587" s="39"/>
      <c r="X587" s="39"/>
      <c r="Y587" s="39"/>
      <c r="Z587" s="39"/>
      <c r="AA587" s="39"/>
    </row>
    <row r="588" spans="1:27" ht="111" customHeight="1">
      <c r="A588" s="39"/>
      <c r="B588" s="39"/>
      <c r="C588" s="39"/>
      <c r="D588" s="39"/>
      <c r="E588" s="70"/>
      <c r="F588" s="39"/>
      <c r="G588" s="39"/>
      <c r="H588" s="39"/>
      <c r="I588" s="39"/>
      <c r="J588" s="39"/>
      <c r="K588" s="39"/>
      <c r="L588" s="39"/>
      <c r="M588" s="39"/>
      <c r="N588" s="39"/>
      <c r="O588" s="39"/>
      <c r="P588" s="39"/>
      <c r="Q588" s="39"/>
      <c r="R588" s="39"/>
      <c r="S588" s="39"/>
      <c r="T588" s="39"/>
      <c r="U588" s="39"/>
      <c r="V588" s="39"/>
      <c r="W588" s="39"/>
      <c r="X588" s="39"/>
      <c r="Y588" s="39"/>
      <c r="Z588" s="39"/>
      <c r="AA588" s="39"/>
    </row>
    <row r="589" spans="1:27" ht="111" customHeight="1">
      <c r="A589" s="39"/>
      <c r="B589" s="39"/>
      <c r="C589" s="39"/>
      <c r="D589" s="39"/>
      <c r="E589" s="70"/>
      <c r="F589" s="39"/>
      <c r="G589" s="39"/>
      <c r="H589" s="39"/>
      <c r="I589" s="39"/>
      <c r="J589" s="39"/>
      <c r="K589" s="39"/>
      <c r="L589" s="39"/>
      <c r="M589" s="39"/>
      <c r="N589" s="39"/>
      <c r="O589" s="39"/>
      <c r="P589" s="39"/>
      <c r="Q589" s="39"/>
      <c r="R589" s="39"/>
      <c r="S589" s="39"/>
      <c r="T589" s="39"/>
      <c r="U589" s="39"/>
      <c r="V589" s="39"/>
      <c r="W589" s="39"/>
      <c r="X589" s="39"/>
      <c r="Y589" s="39"/>
      <c r="Z589" s="39"/>
      <c r="AA589" s="39"/>
    </row>
    <row r="590" spans="1:27" ht="111" customHeight="1">
      <c r="A590" s="39"/>
      <c r="B590" s="39"/>
      <c r="C590" s="39"/>
      <c r="D590" s="39"/>
      <c r="E590" s="70"/>
      <c r="F590" s="39"/>
      <c r="G590" s="39"/>
      <c r="H590" s="39"/>
      <c r="I590" s="39"/>
      <c r="J590" s="39"/>
      <c r="K590" s="39"/>
      <c r="L590" s="39"/>
      <c r="M590" s="39"/>
      <c r="N590" s="39"/>
      <c r="O590" s="39"/>
      <c r="P590" s="39"/>
      <c r="Q590" s="39"/>
      <c r="R590" s="39"/>
      <c r="S590" s="39"/>
      <c r="T590" s="39"/>
      <c r="U590" s="39"/>
      <c r="V590" s="39"/>
      <c r="W590" s="39"/>
      <c r="X590" s="39"/>
      <c r="Y590" s="39"/>
      <c r="Z590" s="39"/>
      <c r="AA590" s="39"/>
    </row>
    <row r="591" spans="1:27" ht="111" customHeight="1">
      <c r="A591" s="39"/>
      <c r="B591" s="39"/>
      <c r="C591" s="39"/>
      <c r="D591" s="39"/>
      <c r="E591" s="70"/>
      <c r="F591" s="39"/>
      <c r="G591" s="39"/>
      <c r="H591" s="39"/>
      <c r="I591" s="39"/>
      <c r="J591" s="39"/>
      <c r="K591" s="39"/>
      <c r="L591" s="39"/>
      <c r="M591" s="39"/>
      <c r="N591" s="39"/>
      <c r="O591" s="39"/>
      <c r="P591" s="39"/>
      <c r="Q591" s="39"/>
      <c r="R591" s="39"/>
      <c r="S591" s="39"/>
      <c r="T591" s="39"/>
      <c r="U591" s="39"/>
      <c r="V591" s="39"/>
      <c r="W591" s="39"/>
      <c r="X591" s="39"/>
      <c r="Y591" s="39"/>
      <c r="Z591" s="39"/>
      <c r="AA591" s="39"/>
    </row>
    <row r="592" spans="1:27" ht="111" customHeight="1">
      <c r="A592" s="39"/>
      <c r="B592" s="39"/>
      <c r="C592" s="39"/>
      <c r="D592" s="39"/>
      <c r="E592" s="70"/>
      <c r="F592" s="39"/>
      <c r="G592" s="39"/>
      <c r="H592" s="39"/>
      <c r="I592" s="39"/>
      <c r="J592" s="39"/>
      <c r="K592" s="39"/>
      <c r="L592" s="39"/>
      <c r="M592" s="39"/>
      <c r="N592" s="39"/>
      <c r="O592" s="39"/>
      <c r="P592" s="39"/>
      <c r="Q592" s="39"/>
      <c r="R592" s="39"/>
      <c r="S592" s="39"/>
      <c r="T592" s="39"/>
      <c r="U592" s="39"/>
      <c r="V592" s="39"/>
      <c r="W592" s="39"/>
      <c r="X592" s="39"/>
      <c r="Y592" s="39"/>
      <c r="Z592" s="39"/>
      <c r="AA592" s="39"/>
    </row>
    <row r="593" spans="1:27" ht="111" customHeight="1">
      <c r="A593" s="39"/>
      <c r="B593" s="39"/>
      <c r="C593" s="39"/>
      <c r="D593" s="39"/>
      <c r="E593" s="70"/>
      <c r="F593" s="39"/>
      <c r="G593" s="39"/>
      <c r="H593" s="39"/>
      <c r="I593" s="39"/>
      <c r="J593" s="39"/>
      <c r="K593" s="39"/>
      <c r="L593" s="39"/>
      <c r="M593" s="39"/>
      <c r="N593" s="39"/>
      <c r="O593" s="39"/>
      <c r="P593" s="39"/>
      <c r="Q593" s="39"/>
      <c r="R593" s="39"/>
      <c r="S593" s="39"/>
      <c r="T593" s="39"/>
      <c r="U593" s="39"/>
      <c r="V593" s="39"/>
      <c r="W593" s="39"/>
      <c r="X593" s="39"/>
      <c r="Y593" s="39"/>
      <c r="Z593" s="39"/>
      <c r="AA593" s="39"/>
    </row>
    <row r="594" spans="1:27" ht="111" customHeight="1">
      <c r="A594" s="39"/>
      <c r="B594" s="39"/>
      <c r="C594" s="39"/>
      <c r="D594" s="39"/>
      <c r="E594" s="70"/>
      <c r="F594" s="39"/>
      <c r="G594" s="39"/>
      <c r="H594" s="39"/>
      <c r="I594" s="39"/>
      <c r="J594" s="39"/>
      <c r="K594" s="39"/>
      <c r="L594" s="39"/>
      <c r="M594" s="39"/>
      <c r="N594" s="39"/>
      <c r="O594" s="39"/>
      <c r="P594" s="39"/>
      <c r="Q594" s="39"/>
      <c r="R594" s="39"/>
      <c r="S594" s="39"/>
      <c r="T594" s="39"/>
      <c r="U594" s="39"/>
      <c r="V594" s="39"/>
      <c r="W594" s="39"/>
      <c r="X594" s="39"/>
      <c r="Y594" s="39"/>
      <c r="Z594" s="39"/>
      <c r="AA594" s="39"/>
    </row>
    <row r="595" spans="1:27" ht="111" customHeight="1">
      <c r="A595" s="39"/>
      <c r="B595" s="39"/>
      <c r="C595" s="39"/>
      <c r="D595" s="39"/>
      <c r="E595" s="70"/>
      <c r="F595" s="39"/>
      <c r="G595" s="39"/>
      <c r="H595" s="39"/>
      <c r="I595" s="39"/>
      <c r="J595" s="39"/>
      <c r="K595" s="39"/>
      <c r="L595" s="39"/>
      <c r="M595" s="39"/>
      <c r="N595" s="39"/>
      <c r="O595" s="39"/>
      <c r="P595" s="39"/>
      <c r="Q595" s="39"/>
      <c r="R595" s="39"/>
      <c r="S595" s="39"/>
      <c r="T595" s="39"/>
      <c r="U595" s="39"/>
      <c r="V595" s="39"/>
      <c r="W595" s="39"/>
      <c r="X595" s="39"/>
      <c r="Y595" s="39"/>
      <c r="Z595" s="39"/>
      <c r="AA595" s="39"/>
    </row>
    <row r="596" spans="1:27" ht="111" customHeight="1">
      <c r="A596" s="39"/>
      <c r="B596" s="39"/>
      <c r="C596" s="39"/>
      <c r="D596" s="39"/>
      <c r="E596" s="70"/>
      <c r="F596" s="39"/>
      <c r="G596" s="39"/>
      <c r="H596" s="39"/>
      <c r="I596" s="39"/>
      <c r="J596" s="39"/>
      <c r="K596" s="39"/>
      <c r="L596" s="39"/>
      <c r="M596" s="39"/>
      <c r="N596" s="39"/>
      <c r="O596" s="39"/>
      <c r="P596" s="39"/>
      <c r="Q596" s="39"/>
      <c r="R596" s="39"/>
      <c r="S596" s="39"/>
      <c r="T596" s="39"/>
      <c r="U596" s="39"/>
      <c r="V596" s="39"/>
      <c r="W596" s="39"/>
      <c r="X596" s="39"/>
      <c r="Y596" s="39"/>
      <c r="Z596" s="39"/>
      <c r="AA596" s="39"/>
    </row>
    <row r="597" spans="1:27" ht="111" customHeight="1">
      <c r="A597" s="39"/>
      <c r="B597" s="39"/>
      <c r="C597" s="39"/>
      <c r="D597" s="39"/>
      <c r="E597" s="70"/>
      <c r="F597" s="39"/>
      <c r="G597" s="39"/>
      <c r="H597" s="39"/>
      <c r="I597" s="39"/>
      <c r="J597" s="39"/>
      <c r="K597" s="39"/>
      <c r="L597" s="39"/>
      <c r="M597" s="39"/>
      <c r="N597" s="39"/>
      <c r="O597" s="39"/>
      <c r="P597" s="39"/>
      <c r="Q597" s="39"/>
      <c r="R597" s="39"/>
      <c r="S597" s="39"/>
      <c r="T597" s="39"/>
      <c r="U597" s="39"/>
      <c r="V597" s="39"/>
      <c r="W597" s="39"/>
      <c r="X597" s="39"/>
      <c r="Y597" s="39"/>
      <c r="Z597" s="39"/>
      <c r="AA597" s="39"/>
    </row>
    <row r="598" spans="1:27" ht="111" customHeight="1">
      <c r="A598" s="39"/>
      <c r="B598" s="39"/>
      <c r="C598" s="39"/>
      <c r="D598" s="39"/>
      <c r="E598" s="70"/>
      <c r="F598" s="39"/>
      <c r="G598" s="39"/>
      <c r="H598" s="39"/>
      <c r="I598" s="39"/>
      <c r="J598" s="39"/>
      <c r="K598" s="39"/>
      <c r="L598" s="39"/>
      <c r="M598" s="39"/>
      <c r="N598" s="39"/>
      <c r="O598" s="39"/>
      <c r="P598" s="39"/>
      <c r="Q598" s="39"/>
      <c r="R598" s="39"/>
      <c r="S598" s="39"/>
      <c r="T598" s="39"/>
      <c r="U598" s="39"/>
      <c r="V598" s="39"/>
      <c r="W598" s="39"/>
      <c r="X598" s="39"/>
      <c r="Y598" s="39"/>
      <c r="Z598" s="39"/>
      <c r="AA598" s="39"/>
    </row>
    <row r="599" spans="1:27" ht="111" customHeight="1">
      <c r="A599" s="39"/>
      <c r="B599" s="39"/>
      <c r="C599" s="39"/>
      <c r="D599" s="39"/>
      <c r="E599" s="70"/>
      <c r="F599" s="39"/>
      <c r="G599" s="39"/>
      <c r="H599" s="39"/>
      <c r="I599" s="39"/>
      <c r="J599" s="39"/>
      <c r="K599" s="39"/>
      <c r="L599" s="39"/>
      <c r="M599" s="39"/>
      <c r="N599" s="39"/>
      <c r="O599" s="39"/>
      <c r="P599" s="39"/>
      <c r="Q599" s="39"/>
      <c r="R599" s="39"/>
      <c r="S599" s="39"/>
      <c r="T599" s="39"/>
      <c r="U599" s="39"/>
      <c r="V599" s="39"/>
      <c r="W599" s="39"/>
      <c r="X599" s="39"/>
      <c r="Y599" s="39"/>
      <c r="Z599" s="39"/>
      <c r="AA599" s="39"/>
    </row>
    <row r="600" spans="1:27" ht="111" customHeight="1">
      <c r="A600" s="39"/>
      <c r="B600" s="39"/>
      <c r="C600" s="39"/>
      <c r="D600" s="39"/>
      <c r="E600" s="70"/>
      <c r="F600" s="39"/>
      <c r="G600" s="39"/>
      <c r="H600" s="39"/>
      <c r="I600" s="39"/>
      <c r="J600" s="39"/>
      <c r="K600" s="39"/>
      <c r="L600" s="39"/>
      <c r="M600" s="39"/>
      <c r="N600" s="39"/>
      <c r="O600" s="39"/>
      <c r="P600" s="39"/>
      <c r="Q600" s="39"/>
      <c r="R600" s="39"/>
      <c r="S600" s="39"/>
      <c r="T600" s="39"/>
      <c r="U600" s="39"/>
      <c r="V600" s="39"/>
      <c r="W600" s="39"/>
      <c r="X600" s="39"/>
      <c r="Y600" s="39"/>
      <c r="Z600" s="39"/>
      <c r="AA600" s="39"/>
    </row>
    <row r="601" spans="1:27" ht="111" customHeight="1">
      <c r="A601" s="39"/>
      <c r="B601" s="39"/>
      <c r="C601" s="39"/>
      <c r="D601" s="39"/>
      <c r="E601" s="70"/>
      <c r="F601" s="39"/>
      <c r="G601" s="39"/>
      <c r="H601" s="39"/>
      <c r="I601" s="39"/>
      <c r="J601" s="39"/>
      <c r="K601" s="39"/>
      <c r="L601" s="39"/>
      <c r="M601" s="39"/>
      <c r="N601" s="39"/>
      <c r="O601" s="39"/>
      <c r="P601" s="39"/>
      <c r="Q601" s="39"/>
      <c r="R601" s="39"/>
      <c r="S601" s="39"/>
      <c r="T601" s="39"/>
      <c r="U601" s="39"/>
      <c r="V601" s="39"/>
      <c r="W601" s="39"/>
      <c r="X601" s="39"/>
      <c r="Y601" s="39"/>
      <c r="Z601" s="39"/>
      <c r="AA601" s="39"/>
    </row>
    <row r="602" spans="1:27" ht="111" customHeight="1">
      <c r="A602" s="39"/>
      <c r="B602" s="39"/>
      <c r="C602" s="39"/>
      <c r="D602" s="39"/>
      <c r="E602" s="70"/>
      <c r="F602" s="39"/>
      <c r="G602" s="39"/>
      <c r="H602" s="39"/>
      <c r="I602" s="39"/>
      <c r="J602" s="39"/>
      <c r="K602" s="39"/>
      <c r="L602" s="39"/>
      <c r="M602" s="39"/>
      <c r="N602" s="39"/>
      <c r="O602" s="39"/>
      <c r="P602" s="39"/>
      <c r="Q602" s="39"/>
      <c r="R602" s="39"/>
      <c r="S602" s="39"/>
      <c r="T602" s="39"/>
      <c r="U602" s="39"/>
      <c r="V602" s="39"/>
      <c r="W602" s="39"/>
      <c r="X602" s="39"/>
      <c r="Y602" s="39"/>
      <c r="Z602" s="39"/>
      <c r="AA602" s="39"/>
    </row>
    <row r="603" spans="1:27" ht="111" customHeight="1">
      <c r="A603" s="39"/>
      <c r="B603" s="39"/>
      <c r="C603" s="39"/>
      <c r="D603" s="39"/>
      <c r="E603" s="70"/>
      <c r="F603" s="39"/>
      <c r="G603" s="39"/>
      <c r="H603" s="39"/>
      <c r="I603" s="39"/>
      <c r="J603" s="39"/>
      <c r="K603" s="39"/>
      <c r="L603" s="39"/>
      <c r="M603" s="39"/>
      <c r="N603" s="39"/>
      <c r="O603" s="39"/>
      <c r="P603" s="39"/>
      <c r="Q603" s="39"/>
      <c r="R603" s="39"/>
      <c r="S603" s="39"/>
      <c r="T603" s="39"/>
      <c r="U603" s="39"/>
      <c r="V603" s="39"/>
      <c r="W603" s="39"/>
      <c r="X603" s="39"/>
      <c r="Y603" s="39"/>
      <c r="Z603" s="39"/>
      <c r="AA603" s="39"/>
    </row>
    <row r="604" spans="1:27" ht="111" customHeight="1">
      <c r="A604" s="39"/>
      <c r="B604" s="39"/>
      <c r="C604" s="39"/>
      <c r="D604" s="39"/>
      <c r="E604" s="70"/>
      <c r="F604" s="39"/>
      <c r="G604" s="39"/>
      <c r="H604" s="39"/>
      <c r="I604" s="39"/>
      <c r="J604" s="39"/>
      <c r="K604" s="39"/>
      <c r="L604" s="39"/>
      <c r="M604" s="39"/>
      <c r="N604" s="39"/>
      <c r="O604" s="39"/>
      <c r="P604" s="39"/>
      <c r="Q604" s="39"/>
      <c r="R604" s="39"/>
      <c r="S604" s="39"/>
      <c r="T604" s="39"/>
      <c r="U604" s="39"/>
      <c r="V604" s="39"/>
      <c r="W604" s="39"/>
      <c r="X604" s="39"/>
      <c r="Y604" s="39"/>
      <c r="Z604" s="39"/>
      <c r="AA604" s="39"/>
    </row>
    <row r="605" spans="1:27" ht="111" customHeight="1">
      <c r="A605" s="39"/>
      <c r="B605" s="39"/>
      <c r="C605" s="39"/>
      <c r="D605" s="39"/>
      <c r="E605" s="70"/>
      <c r="F605" s="39"/>
      <c r="G605" s="39"/>
      <c r="H605" s="39"/>
      <c r="I605" s="39"/>
      <c r="J605" s="39"/>
      <c r="K605" s="39"/>
      <c r="L605" s="39"/>
      <c r="M605" s="39"/>
      <c r="N605" s="39"/>
      <c r="O605" s="39"/>
      <c r="P605" s="39"/>
      <c r="Q605" s="39"/>
      <c r="R605" s="39"/>
      <c r="S605" s="39"/>
      <c r="T605" s="39"/>
      <c r="U605" s="39"/>
      <c r="V605" s="39"/>
      <c r="W605" s="39"/>
      <c r="X605" s="39"/>
      <c r="Y605" s="39"/>
      <c r="Z605" s="39"/>
      <c r="AA605" s="39"/>
    </row>
    <row r="606" spans="1:27" ht="111" customHeight="1">
      <c r="A606" s="39"/>
      <c r="B606" s="39"/>
      <c r="C606" s="39"/>
      <c r="D606" s="39"/>
      <c r="E606" s="70"/>
      <c r="F606" s="39"/>
      <c r="G606" s="39"/>
      <c r="H606" s="39"/>
      <c r="I606" s="39"/>
      <c r="J606" s="39"/>
      <c r="K606" s="39"/>
      <c r="L606" s="39"/>
      <c r="M606" s="39"/>
      <c r="N606" s="39"/>
      <c r="O606" s="39"/>
      <c r="P606" s="39"/>
      <c r="Q606" s="39"/>
      <c r="R606" s="39"/>
      <c r="S606" s="39"/>
      <c r="T606" s="39"/>
      <c r="U606" s="39"/>
      <c r="V606" s="39"/>
      <c r="W606" s="39"/>
      <c r="X606" s="39"/>
      <c r="Y606" s="39"/>
      <c r="Z606" s="39"/>
      <c r="AA606" s="39"/>
    </row>
    <row r="607" spans="1:27" ht="111" customHeight="1">
      <c r="A607" s="39"/>
      <c r="B607" s="39"/>
      <c r="C607" s="39"/>
      <c r="D607" s="39"/>
      <c r="E607" s="70"/>
      <c r="F607" s="39"/>
      <c r="G607" s="39"/>
      <c r="H607" s="39"/>
      <c r="I607" s="39"/>
      <c r="J607" s="39"/>
      <c r="K607" s="39"/>
      <c r="L607" s="39"/>
      <c r="M607" s="39"/>
      <c r="N607" s="39"/>
      <c r="O607" s="39"/>
      <c r="P607" s="39"/>
      <c r="Q607" s="39"/>
      <c r="R607" s="39"/>
      <c r="S607" s="39"/>
      <c r="T607" s="39"/>
      <c r="U607" s="39"/>
      <c r="V607" s="39"/>
      <c r="W607" s="39"/>
      <c r="X607" s="39"/>
      <c r="Y607" s="39"/>
      <c r="Z607" s="39"/>
      <c r="AA607" s="39"/>
    </row>
    <row r="608" spans="1:27" ht="111" customHeight="1">
      <c r="A608" s="39"/>
      <c r="B608" s="39"/>
      <c r="C608" s="39"/>
      <c r="D608" s="39"/>
      <c r="E608" s="70"/>
      <c r="F608" s="39"/>
      <c r="G608" s="39"/>
      <c r="H608" s="39"/>
      <c r="I608" s="39"/>
      <c r="J608" s="39"/>
      <c r="K608" s="39"/>
      <c r="L608" s="39"/>
      <c r="M608" s="39"/>
      <c r="N608" s="39"/>
      <c r="O608" s="39"/>
      <c r="P608" s="39"/>
      <c r="Q608" s="39"/>
      <c r="R608" s="39"/>
      <c r="S608" s="39"/>
      <c r="T608" s="39"/>
      <c r="U608" s="39"/>
      <c r="V608" s="39"/>
      <c r="W608" s="39"/>
      <c r="X608" s="39"/>
      <c r="Y608" s="39"/>
      <c r="Z608" s="39"/>
      <c r="AA608" s="39"/>
    </row>
    <row r="609" spans="1:27" ht="111" customHeight="1">
      <c r="A609" s="39"/>
      <c r="B609" s="39"/>
      <c r="C609" s="39"/>
      <c r="D609" s="39"/>
      <c r="E609" s="70"/>
      <c r="F609" s="39"/>
      <c r="G609" s="39"/>
      <c r="H609" s="39"/>
      <c r="I609" s="39"/>
      <c r="J609" s="39"/>
      <c r="K609" s="39"/>
      <c r="L609" s="39"/>
      <c r="M609" s="39"/>
      <c r="N609" s="39"/>
      <c r="O609" s="39"/>
      <c r="P609" s="39"/>
      <c r="Q609" s="39"/>
      <c r="R609" s="39"/>
      <c r="S609" s="39"/>
      <c r="T609" s="39"/>
      <c r="U609" s="39"/>
      <c r="V609" s="39"/>
      <c r="W609" s="39"/>
      <c r="X609" s="39"/>
      <c r="Y609" s="39"/>
      <c r="Z609" s="39"/>
      <c r="AA609" s="39"/>
    </row>
    <row r="610" spans="1:27" ht="111" customHeight="1">
      <c r="A610" s="39"/>
      <c r="B610" s="39"/>
      <c r="C610" s="39"/>
      <c r="D610" s="39"/>
      <c r="E610" s="70"/>
      <c r="F610" s="39"/>
      <c r="G610" s="39"/>
      <c r="H610" s="39"/>
      <c r="I610" s="39"/>
      <c r="J610" s="39"/>
      <c r="K610" s="39"/>
      <c r="L610" s="39"/>
      <c r="M610" s="39"/>
      <c r="N610" s="39"/>
      <c r="O610" s="39"/>
      <c r="P610" s="39"/>
      <c r="Q610" s="39"/>
      <c r="R610" s="39"/>
      <c r="S610" s="39"/>
      <c r="T610" s="39"/>
      <c r="U610" s="39"/>
      <c r="V610" s="39"/>
      <c r="W610" s="39"/>
      <c r="X610" s="39"/>
      <c r="Y610" s="39"/>
      <c r="Z610" s="39"/>
      <c r="AA610" s="39"/>
    </row>
    <row r="611" spans="1:27" ht="111" customHeight="1">
      <c r="A611" s="39"/>
      <c r="B611" s="39"/>
      <c r="C611" s="39"/>
      <c r="D611" s="39"/>
      <c r="E611" s="70"/>
      <c r="F611" s="39"/>
      <c r="G611" s="39"/>
      <c r="H611" s="39"/>
      <c r="I611" s="39"/>
      <c r="J611" s="39"/>
      <c r="K611" s="39"/>
      <c r="L611" s="39"/>
      <c r="M611" s="39"/>
      <c r="N611" s="39"/>
      <c r="O611" s="39"/>
      <c r="P611" s="39"/>
      <c r="Q611" s="39"/>
      <c r="R611" s="39"/>
      <c r="S611" s="39"/>
      <c r="T611" s="39"/>
      <c r="U611" s="39"/>
      <c r="V611" s="39"/>
      <c r="W611" s="39"/>
      <c r="X611" s="39"/>
      <c r="Y611" s="39"/>
      <c r="Z611" s="39"/>
      <c r="AA611" s="39"/>
    </row>
    <row r="612" spans="1:27" ht="111" customHeight="1">
      <c r="A612" s="39"/>
      <c r="B612" s="39"/>
      <c r="C612" s="39"/>
      <c r="D612" s="39"/>
      <c r="E612" s="70"/>
      <c r="F612" s="39"/>
      <c r="G612" s="39"/>
      <c r="H612" s="39"/>
      <c r="I612" s="39"/>
      <c r="J612" s="39"/>
      <c r="K612" s="39"/>
      <c r="L612" s="39"/>
      <c r="M612" s="39"/>
      <c r="N612" s="39"/>
      <c r="O612" s="39"/>
      <c r="P612" s="39"/>
      <c r="Q612" s="39"/>
      <c r="R612" s="39"/>
      <c r="S612" s="39"/>
      <c r="T612" s="39"/>
      <c r="U612" s="39"/>
      <c r="V612" s="39"/>
      <c r="W612" s="39"/>
      <c r="X612" s="39"/>
      <c r="Y612" s="39"/>
      <c r="Z612" s="39"/>
      <c r="AA612" s="39"/>
    </row>
    <row r="613" spans="1:27" ht="111" customHeight="1">
      <c r="A613" s="39"/>
      <c r="B613" s="39"/>
      <c r="C613" s="39"/>
      <c r="D613" s="39"/>
      <c r="E613" s="70"/>
      <c r="F613" s="39"/>
      <c r="G613" s="39"/>
      <c r="H613" s="39"/>
      <c r="I613" s="39"/>
      <c r="J613" s="39"/>
      <c r="K613" s="39"/>
      <c r="L613" s="39"/>
      <c r="M613" s="39"/>
      <c r="N613" s="39"/>
      <c r="O613" s="39"/>
      <c r="P613" s="39"/>
      <c r="Q613" s="39"/>
      <c r="R613" s="39"/>
      <c r="S613" s="39"/>
      <c r="T613" s="39"/>
      <c r="U613" s="39"/>
      <c r="V613" s="39"/>
      <c r="W613" s="39"/>
      <c r="X613" s="39"/>
      <c r="Y613" s="39"/>
      <c r="Z613" s="39"/>
      <c r="AA613" s="39"/>
    </row>
    <row r="614" spans="1:27" ht="111" customHeight="1">
      <c r="A614" s="39"/>
      <c r="B614" s="39"/>
      <c r="C614" s="39"/>
      <c r="D614" s="39"/>
      <c r="E614" s="70"/>
      <c r="F614" s="39"/>
      <c r="G614" s="39"/>
      <c r="H614" s="39"/>
      <c r="I614" s="39"/>
      <c r="J614" s="39"/>
      <c r="K614" s="39"/>
      <c r="L614" s="39"/>
      <c r="M614" s="39"/>
      <c r="N614" s="39"/>
      <c r="O614" s="39"/>
      <c r="P614" s="39"/>
      <c r="Q614" s="39"/>
      <c r="R614" s="39"/>
      <c r="S614" s="39"/>
      <c r="T614" s="39"/>
      <c r="U614" s="39"/>
      <c r="V614" s="39"/>
      <c r="W614" s="39"/>
      <c r="X614" s="39"/>
      <c r="Y614" s="39"/>
      <c r="Z614" s="39"/>
      <c r="AA614" s="39"/>
    </row>
    <row r="615" spans="1:27" ht="111" customHeight="1">
      <c r="A615" s="39"/>
      <c r="B615" s="39"/>
      <c r="C615" s="39"/>
      <c r="D615" s="39"/>
      <c r="E615" s="70"/>
      <c r="F615" s="39"/>
      <c r="G615" s="39"/>
      <c r="H615" s="39"/>
      <c r="I615" s="39"/>
      <c r="J615" s="39"/>
      <c r="K615" s="39"/>
      <c r="L615" s="39"/>
      <c r="M615" s="39"/>
      <c r="N615" s="39"/>
      <c r="O615" s="39"/>
      <c r="P615" s="39"/>
      <c r="Q615" s="39"/>
      <c r="R615" s="39"/>
      <c r="S615" s="39"/>
      <c r="T615" s="39"/>
      <c r="U615" s="39"/>
      <c r="V615" s="39"/>
      <c r="W615" s="39"/>
      <c r="X615" s="39"/>
      <c r="Y615" s="39"/>
      <c r="Z615" s="39"/>
      <c r="AA615" s="39"/>
    </row>
    <row r="616" spans="1:27" ht="111" customHeight="1">
      <c r="A616" s="39"/>
      <c r="B616" s="39"/>
      <c r="C616" s="39"/>
      <c r="D616" s="39"/>
      <c r="E616" s="70"/>
      <c r="F616" s="39"/>
      <c r="G616" s="39"/>
      <c r="H616" s="39"/>
      <c r="I616" s="39"/>
      <c r="J616" s="39"/>
      <c r="K616" s="39"/>
      <c r="L616" s="39"/>
      <c r="M616" s="39"/>
      <c r="N616" s="39"/>
      <c r="O616" s="39"/>
      <c r="P616" s="39"/>
      <c r="Q616" s="39"/>
      <c r="R616" s="39"/>
      <c r="S616" s="39"/>
      <c r="T616" s="39"/>
      <c r="U616" s="39"/>
      <c r="V616" s="39"/>
      <c r="W616" s="39"/>
      <c r="X616" s="39"/>
      <c r="Y616" s="39"/>
      <c r="Z616" s="39"/>
      <c r="AA616" s="39"/>
    </row>
    <row r="617" spans="1:27" ht="111" customHeight="1">
      <c r="A617" s="39"/>
      <c r="B617" s="39"/>
      <c r="C617" s="39"/>
      <c r="D617" s="39"/>
      <c r="E617" s="70"/>
      <c r="F617" s="39"/>
      <c r="G617" s="39"/>
      <c r="H617" s="39"/>
      <c r="I617" s="39"/>
      <c r="J617" s="39"/>
      <c r="K617" s="39"/>
      <c r="L617" s="39"/>
      <c r="M617" s="39"/>
      <c r="N617" s="39"/>
      <c r="O617" s="39"/>
      <c r="P617" s="39"/>
      <c r="Q617" s="39"/>
      <c r="R617" s="39"/>
      <c r="S617" s="39"/>
      <c r="T617" s="39"/>
      <c r="U617" s="39"/>
      <c r="V617" s="39"/>
      <c r="W617" s="39"/>
      <c r="X617" s="39"/>
      <c r="Y617" s="39"/>
      <c r="Z617" s="39"/>
      <c r="AA617" s="39"/>
    </row>
    <row r="618" spans="1:27" ht="111" customHeight="1">
      <c r="A618" s="39"/>
      <c r="B618" s="39"/>
      <c r="C618" s="39"/>
      <c r="D618" s="39"/>
      <c r="E618" s="70"/>
      <c r="F618" s="39"/>
      <c r="G618" s="39"/>
      <c r="H618" s="39"/>
      <c r="I618" s="39"/>
      <c r="J618" s="39"/>
      <c r="K618" s="39"/>
      <c r="L618" s="39"/>
      <c r="M618" s="39"/>
      <c r="N618" s="39"/>
      <c r="O618" s="39"/>
      <c r="P618" s="39"/>
      <c r="Q618" s="39"/>
      <c r="R618" s="39"/>
      <c r="S618" s="39"/>
      <c r="T618" s="39"/>
      <c r="U618" s="39"/>
      <c r="V618" s="39"/>
      <c r="W618" s="39"/>
      <c r="X618" s="39"/>
      <c r="Y618" s="39"/>
      <c r="Z618" s="39"/>
      <c r="AA618" s="39"/>
    </row>
    <row r="619" spans="1:27" ht="111" customHeight="1">
      <c r="A619" s="39"/>
      <c r="B619" s="39"/>
      <c r="C619" s="39"/>
      <c r="D619" s="39"/>
      <c r="E619" s="70"/>
      <c r="F619" s="39"/>
      <c r="G619" s="39"/>
      <c r="H619" s="39"/>
      <c r="I619" s="39"/>
      <c r="J619" s="39"/>
      <c r="K619" s="39"/>
      <c r="L619" s="39"/>
      <c r="M619" s="39"/>
      <c r="N619" s="39"/>
      <c r="O619" s="39"/>
      <c r="P619" s="39"/>
      <c r="Q619" s="39"/>
      <c r="R619" s="39"/>
      <c r="S619" s="39"/>
      <c r="T619" s="39"/>
      <c r="U619" s="39"/>
      <c r="V619" s="39"/>
      <c r="W619" s="39"/>
      <c r="X619" s="39"/>
      <c r="Y619" s="39"/>
      <c r="Z619" s="39"/>
      <c r="AA619" s="39"/>
    </row>
    <row r="620" spans="1:27" ht="111" customHeight="1">
      <c r="A620" s="39"/>
      <c r="B620" s="39"/>
      <c r="C620" s="39"/>
      <c r="D620" s="39"/>
      <c r="E620" s="70"/>
      <c r="F620" s="39"/>
      <c r="G620" s="39"/>
      <c r="H620" s="39"/>
      <c r="I620" s="39"/>
      <c r="J620" s="39"/>
      <c r="K620" s="39"/>
      <c r="L620" s="39"/>
      <c r="M620" s="39"/>
      <c r="N620" s="39"/>
      <c r="O620" s="39"/>
      <c r="P620" s="39"/>
      <c r="Q620" s="39"/>
      <c r="R620" s="39"/>
      <c r="S620" s="39"/>
      <c r="T620" s="39"/>
      <c r="U620" s="39"/>
      <c r="V620" s="39"/>
      <c r="W620" s="39"/>
      <c r="X620" s="39"/>
      <c r="Y620" s="39"/>
      <c r="Z620" s="39"/>
      <c r="AA620" s="39"/>
    </row>
    <row r="621" spans="1:27" ht="111" customHeight="1">
      <c r="A621" s="39"/>
      <c r="B621" s="39"/>
      <c r="C621" s="39"/>
      <c r="D621" s="39"/>
      <c r="E621" s="70"/>
      <c r="F621" s="39"/>
      <c r="G621" s="39"/>
      <c r="H621" s="39"/>
      <c r="I621" s="39"/>
      <c r="J621" s="39"/>
      <c r="K621" s="39"/>
      <c r="L621" s="39"/>
      <c r="M621" s="39"/>
      <c r="N621" s="39"/>
      <c r="O621" s="39"/>
      <c r="P621" s="39"/>
      <c r="Q621" s="39"/>
      <c r="R621" s="39"/>
      <c r="S621" s="39"/>
      <c r="T621" s="39"/>
      <c r="U621" s="39"/>
      <c r="V621" s="39"/>
      <c r="W621" s="39"/>
      <c r="X621" s="39"/>
      <c r="Y621" s="39"/>
      <c r="Z621" s="39"/>
      <c r="AA621" s="39"/>
    </row>
    <row r="622" spans="1:27" ht="111" customHeight="1">
      <c r="A622" s="39"/>
      <c r="B622" s="39"/>
      <c r="C622" s="39"/>
      <c r="D622" s="39"/>
      <c r="E622" s="70"/>
      <c r="F622" s="39"/>
      <c r="G622" s="39"/>
      <c r="H622" s="39"/>
      <c r="I622" s="39"/>
      <c r="J622" s="39"/>
      <c r="K622" s="39"/>
      <c r="L622" s="39"/>
      <c r="M622" s="39"/>
      <c r="N622" s="39"/>
      <c r="O622" s="39"/>
      <c r="P622" s="39"/>
      <c r="Q622" s="39"/>
      <c r="R622" s="39"/>
      <c r="S622" s="39"/>
      <c r="T622" s="39"/>
      <c r="U622" s="39"/>
      <c r="V622" s="39"/>
      <c r="W622" s="39"/>
      <c r="X622" s="39"/>
      <c r="Y622" s="39"/>
      <c r="Z622" s="39"/>
      <c r="AA622" s="39"/>
    </row>
    <row r="623" spans="1:27" ht="111" customHeight="1">
      <c r="A623" s="39"/>
      <c r="B623" s="39"/>
      <c r="C623" s="39"/>
      <c r="D623" s="39"/>
      <c r="E623" s="70"/>
      <c r="F623" s="39"/>
      <c r="G623" s="39"/>
      <c r="H623" s="39"/>
      <c r="I623" s="39"/>
      <c r="J623" s="39"/>
      <c r="K623" s="39"/>
      <c r="L623" s="39"/>
      <c r="M623" s="39"/>
      <c r="N623" s="39"/>
      <c r="O623" s="39"/>
      <c r="P623" s="39"/>
      <c r="Q623" s="39"/>
      <c r="R623" s="39"/>
      <c r="S623" s="39"/>
      <c r="T623" s="39"/>
      <c r="U623" s="39"/>
      <c r="V623" s="39"/>
      <c r="W623" s="39"/>
      <c r="X623" s="39"/>
      <c r="Y623" s="39"/>
      <c r="Z623" s="39"/>
      <c r="AA623" s="39"/>
    </row>
    <row r="624" spans="1:27" ht="111" customHeight="1">
      <c r="A624" s="39"/>
      <c r="B624" s="39"/>
      <c r="C624" s="39"/>
      <c r="D624" s="39"/>
      <c r="E624" s="70"/>
      <c r="F624" s="39"/>
      <c r="G624" s="39"/>
      <c r="H624" s="39"/>
      <c r="I624" s="39"/>
      <c r="J624" s="39"/>
      <c r="K624" s="39"/>
      <c r="L624" s="39"/>
      <c r="M624" s="39"/>
      <c r="N624" s="39"/>
      <c r="O624" s="39"/>
      <c r="P624" s="39"/>
      <c r="Q624" s="39"/>
      <c r="R624" s="39"/>
      <c r="S624" s="39"/>
      <c r="T624" s="39"/>
      <c r="U624" s="39"/>
      <c r="V624" s="39"/>
      <c r="W624" s="39"/>
      <c r="X624" s="39"/>
      <c r="Y624" s="39"/>
      <c r="Z624" s="39"/>
      <c r="AA624" s="39"/>
    </row>
    <row r="625" spans="1:27" ht="111" customHeight="1">
      <c r="A625" s="39"/>
      <c r="B625" s="39"/>
      <c r="C625" s="39"/>
      <c r="D625" s="39"/>
      <c r="E625" s="70"/>
      <c r="F625" s="39"/>
      <c r="G625" s="39"/>
      <c r="H625" s="39"/>
      <c r="I625" s="39"/>
      <c r="J625" s="39"/>
      <c r="K625" s="39"/>
      <c r="L625" s="39"/>
      <c r="M625" s="39"/>
      <c r="N625" s="39"/>
      <c r="O625" s="39"/>
      <c r="P625" s="39"/>
      <c r="Q625" s="39"/>
      <c r="R625" s="39"/>
      <c r="S625" s="39"/>
      <c r="T625" s="39"/>
      <c r="U625" s="39"/>
      <c r="V625" s="39"/>
      <c r="W625" s="39"/>
      <c r="X625" s="39"/>
      <c r="Y625" s="39"/>
      <c r="Z625" s="39"/>
      <c r="AA625" s="39"/>
    </row>
    <row r="626" spans="1:27" ht="111" customHeight="1">
      <c r="A626" s="39"/>
      <c r="B626" s="39"/>
      <c r="C626" s="39"/>
      <c r="D626" s="39"/>
      <c r="E626" s="70"/>
      <c r="F626" s="39"/>
      <c r="G626" s="39"/>
      <c r="H626" s="39"/>
      <c r="I626" s="39"/>
      <c r="J626" s="39"/>
      <c r="K626" s="39"/>
      <c r="L626" s="39"/>
      <c r="M626" s="39"/>
      <c r="N626" s="39"/>
      <c r="O626" s="39"/>
      <c r="P626" s="39"/>
      <c r="Q626" s="39"/>
      <c r="R626" s="39"/>
      <c r="S626" s="39"/>
      <c r="T626" s="39"/>
      <c r="U626" s="39"/>
      <c r="V626" s="39"/>
      <c r="W626" s="39"/>
      <c r="X626" s="39"/>
      <c r="Y626" s="39"/>
      <c r="Z626" s="39"/>
      <c r="AA626" s="39"/>
    </row>
    <row r="627" spans="1:27" ht="111" customHeight="1">
      <c r="A627" s="39"/>
      <c r="B627" s="39"/>
      <c r="C627" s="39"/>
      <c r="D627" s="39"/>
      <c r="E627" s="70"/>
      <c r="F627" s="39"/>
      <c r="G627" s="39"/>
      <c r="H627" s="39"/>
      <c r="I627" s="39"/>
      <c r="J627" s="39"/>
      <c r="K627" s="39"/>
      <c r="L627" s="39"/>
      <c r="M627" s="39"/>
      <c r="N627" s="39"/>
      <c r="O627" s="39"/>
      <c r="P627" s="39"/>
      <c r="Q627" s="39"/>
      <c r="R627" s="39"/>
      <c r="S627" s="39"/>
      <c r="T627" s="39"/>
      <c r="U627" s="39"/>
      <c r="V627" s="39"/>
      <c r="W627" s="39"/>
      <c r="X627" s="39"/>
      <c r="Y627" s="39"/>
      <c r="Z627" s="39"/>
      <c r="AA627" s="39"/>
    </row>
    <row r="628" spans="1:27" ht="111" customHeight="1">
      <c r="A628" s="39"/>
      <c r="B628" s="39"/>
      <c r="C628" s="39"/>
      <c r="D628" s="39"/>
      <c r="E628" s="70"/>
      <c r="F628" s="39"/>
      <c r="G628" s="39"/>
      <c r="H628" s="39"/>
      <c r="I628" s="39"/>
      <c r="J628" s="39"/>
      <c r="K628" s="39"/>
      <c r="L628" s="39"/>
      <c r="M628" s="39"/>
      <c r="N628" s="39"/>
      <c r="O628" s="39"/>
      <c r="P628" s="39"/>
      <c r="Q628" s="39"/>
      <c r="R628" s="39"/>
      <c r="S628" s="39"/>
      <c r="T628" s="39"/>
      <c r="U628" s="39"/>
      <c r="V628" s="39"/>
      <c r="W628" s="39"/>
      <c r="X628" s="39"/>
      <c r="Y628" s="39"/>
      <c r="Z628" s="39"/>
      <c r="AA628" s="39"/>
    </row>
    <row r="629" spans="1:27" ht="111" customHeight="1">
      <c r="A629" s="39"/>
      <c r="B629" s="39"/>
      <c r="C629" s="39"/>
      <c r="D629" s="39"/>
      <c r="E629" s="70"/>
      <c r="F629" s="39"/>
      <c r="G629" s="39"/>
      <c r="H629" s="39"/>
      <c r="I629" s="39"/>
      <c r="J629" s="39"/>
      <c r="K629" s="39"/>
      <c r="L629" s="39"/>
      <c r="M629" s="39"/>
      <c r="N629" s="39"/>
      <c r="O629" s="39"/>
      <c r="P629" s="39"/>
      <c r="Q629" s="39"/>
      <c r="R629" s="39"/>
      <c r="S629" s="39"/>
      <c r="T629" s="39"/>
      <c r="U629" s="39"/>
      <c r="V629" s="39"/>
      <c r="W629" s="39"/>
      <c r="X629" s="39"/>
      <c r="Y629" s="39"/>
      <c r="Z629" s="39"/>
      <c r="AA629" s="39"/>
    </row>
    <row r="630" spans="1:27" ht="111" customHeight="1">
      <c r="A630" s="39"/>
      <c r="B630" s="39"/>
      <c r="C630" s="39"/>
      <c r="D630" s="39"/>
      <c r="E630" s="70"/>
      <c r="F630" s="39"/>
      <c r="G630" s="39"/>
      <c r="H630" s="39"/>
      <c r="I630" s="39"/>
      <c r="J630" s="39"/>
      <c r="K630" s="39"/>
      <c r="L630" s="39"/>
      <c r="M630" s="39"/>
      <c r="N630" s="39"/>
      <c r="O630" s="39"/>
      <c r="P630" s="39"/>
      <c r="Q630" s="39"/>
      <c r="R630" s="39"/>
      <c r="S630" s="39"/>
      <c r="T630" s="39"/>
      <c r="U630" s="39"/>
      <c r="V630" s="39"/>
      <c r="W630" s="39"/>
      <c r="X630" s="39"/>
      <c r="Y630" s="39"/>
      <c r="Z630" s="39"/>
      <c r="AA630" s="39"/>
    </row>
    <row r="631" spans="1:27" ht="111" customHeight="1">
      <c r="A631" s="39"/>
      <c r="B631" s="39"/>
      <c r="C631" s="39"/>
      <c r="D631" s="39"/>
      <c r="E631" s="70"/>
      <c r="F631" s="39"/>
      <c r="G631" s="39"/>
      <c r="H631" s="39"/>
      <c r="I631" s="39"/>
      <c r="J631" s="39"/>
      <c r="K631" s="39"/>
      <c r="L631" s="39"/>
      <c r="M631" s="39"/>
      <c r="N631" s="39"/>
      <c r="O631" s="39"/>
      <c r="P631" s="39"/>
      <c r="Q631" s="39"/>
      <c r="R631" s="39"/>
      <c r="S631" s="39"/>
      <c r="T631" s="39"/>
      <c r="U631" s="39"/>
      <c r="V631" s="39"/>
      <c r="W631" s="39"/>
      <c r="X631" s="39"/>
      <c r="Y631" s="39"/>
      <c r="Z631" s="39"/>
      <c r="AA631" s="39"/>
    </row>
    <row r="632" spans="1:27" ht="111" customHeight="1">
      <c r="A632" s="39"/>
      <c r="B632" s="39"/>
      <c r="C632" s="39"/>
      <c r="D632" s="39"/>
      <c r="E632" s="70"/>
      <c r="F632" s="39"/>
      <c r="G632" s="39"/>
      <c r="H632" s="39"/>
      <c r="I632" s="39"/>
      <c r="J632" s="39"/>
      <c r="K632" s="39"/>
      <c r="L632" s="39"/>
      <c r="M632" s="39"/>
      <c r="N632" s="39"/>
      <c r="O632" s="39"/>
      <c r="P632" s="39"/>
      <c r="Q632" s="39"/>
      <c r="R632" s="39"/>
      <c r="S632" s="39"/>
      <c r="T632" s="39"/>
      <c r="U632" s="39"/>
      <c r="V632" s="39"/>
      <c r="W632" s="39"/>
      <c r="X632" s="39"/>
      <c r="Y632" s="39"/>
      <c r="Z632" s="39"/>
      <c r="AA632" s="39"/>
    </row>
    <row r="633" spans="1:27" ht="111" customHeight="1">
      <c r="A633" s="39"/>
      <c r="B633" s="39"/>
      <c r="C633" s="39"/>
      <c r="D633" s="39"/>
      <c r="E633" s="70"/>
      <c r="F633" s="39"/>
      <c r="G633" s="39"/>
      <c r="H633" s="39"/>
      <c r="I633" s="39"/>
      <c r="J633" s="39"/>
      <c r="K633" s="39"/>
      <c r="L633" s="39"/>
      <c r="M633" s="39"/>
      <c r="N633" s="39"/>
      <c r="O633" s="39"/>
      <c r="P633" s="39"/>
      <c r="Q633" s="39"/>
      <c r="R633" s="39"/>
      <c r="S633" s="39"/>
      <c r="T633" s="39"/>
      <c r="U633" s="39"/>
      <c r="V633" s="39"/>
      <c r="W633" s="39"/>
      <c r="X633" s="39"/>
      <c r="Y633" s="39"/>
      <c r="Z633" s="39"/>
      <c r="AA633" s="39"/>
    </row>
    <row r="634" spans="1:27" ht="111" customHeight="1">
      <c r="A634" s="39"/>
      <c r="B634" s="39"/>
      <c r="C634" s="39"/>
      <c r="D634" s="39"/>
      <c r="E634" s="70"/>
      <c r="F634" s="39"/>
      <c r="G634" s="39"/>
      <c r="H634" s="39"/>
      <c r="I634" s="39"/>
      <c r="J634" s="39"/>
      <c r="K634" s="39"/>
      <c r="L634" s="39"/>
      <c r="M634" s="39"/>
      <c r="N634" s="39"/>
      <c r="O634" s="39"/>
      <c r="P634" s="39"/>
      <c r="Q634" s="39"/>
      <c r="R634" s="39"/>
      <c r="S634" s="39"/>
      <c r="T634" s="39"/>
      <c r="U634" s="39"/>
      <c r="V634" s="39"/>
      <c r="W634" s="39"/>
      <c r="X634" s="39"/>
      <c r="Y634" s="39"/>
      <c r="Z634" s="39"/>
      <c r="AA634" s="39"/>
    </row>
    <row r="635" spans="1:27" ht="111" customHeight="1">
      <c r="A635" s="39"/>
      <c r="B635" s="39"/>
      <c r="C635" s="39"/>
      <c r="D635" s="39"/>
      <c r="E635" s="70"/>
      <c r="F635" s="39"/>
      <c r="G635" s="39"/>
      <c r="H635" s="39"/>
      <c r="I635" s="39"/>
      <c r="J635" s="39"/>
      <c r="K635" s="39"/>
      <c r="L635" s="39"/>
      <c r="M635" s="39"/>
      <c r="N635" s="39"/>
      <c r="O635" s="39"/>
      <c r="P635" s="39"/>
      <c r="Q635" s="39"/>
      <c r="R635" s="39"/>
      <c r="S635" s="39"/>
      <c r="T635" s="39"/>
      <c r="U635" s="39"/>
      <c r="V635" s="39"/>
      <c r="W635" s="39"/>
      <c r="X635" s="39"/>
      <c r="Y635" s="39"/>
      <c r="Z635" s="39"/>
      <c r="AA635" s="39"/>
    </row>
    <row r="636" spans="1:27" ht="111" customHeight="1">
      <c r="A636" s="39"/>
      <c r="B636" s="39"/>
      <c r="C636" s="39"/>
      <c r="D636" s="39"/>
      <c r="E636" s="70"/>
      <c r="F636" s="39"/>
      <c r="G636" s="39"/>
      <c r="H636" s="39"/>
      <c r="I636" s="39"/>
      <c r="J636" s="39"/>
      <c r="K636" s="39"/>
      <c r="L636" s="39"/>
      <c r="M636" s="39"/>
      <c r="N636" s="39"/>
      <c r="O636" s="39"/>
      <c r="P636" s="39"/>
      <c r="Q636" s="39"/>
      <c r="R636" s="39"/>
      <c r="S636" s="39"/>
      <c r="T636" s="39"/>
      <c r="U636" s="39"/>
      <c r="V636" s="39"/>
      <c r="W636" s="39"/>
      <c r="X636" s="39"/>
      <c r="Y636" s="39"/>
      <c r="Z636" s="39"/>
      <c r="AA636" s="39"/>
    </row>
    <row r="637" spans="1:27" ht="111" customHeight="1">
      <c r="A637" s="39"/>
      <c r="B637" s="39"/>
      <c r="C637" s="39"/>
      <c r="D637" s="39"/>
      <c r="E637" s="70"/>
      <c r="F637" s="39"/>
      <c r="G637" s="39"/>
      <c r="H637" s="39"/>
      <c r="I637" s="39"/>
      <c r="J637" s="39"/>
      <c r="K637" s="39"/>
      <c r="L637" s="39"/>
      <c r="M637" s="39"/>
      <c r="N637" s="39"/>
      <c r="O637" s="39"/>
      <c r="P637" s="39"/>
      <c r="Q637" s="39"/>
      <c r="R637" s="39"/>
      <c r="S637" s="39"/>
      <c r="T637" s="39"/>
      <c r="U637" s="39"/>
      <c r="V637" s="39"/>
      <c r="W637" s="39"/>
      <c r="X637" s="39"/>
      <c r="Y637" s="39"/>
      <c r="Z637" s="39"/>
      <c r="AA637" s="39"/>
    </row>
    <row r="638" spans="1:27" ht="111" customHeight="1">
      <c r="A638" s="39"/>
      <c r="B638" s="39"/>
      <c r="C638" s="39"/>
      <c r="D638" s="39"/>
      <c r="E638" s="70"/>
      <c r="F638" s="39"/>
      <c r="G638" s="39"/>
      <c r="H638" s="39"/>
      <c r="I638" s="39"/>
      <c r="J638" s="39"/>
      <c r="K638" s="39"/>
      <c r="L638" s="39"/>
      <c r="M638" s="39"/>
      <c r="N638" s="39"/>
      <c r="O638" s="39"/>
      <c r="P638" s="39"/>
      <c r="Q638" s="39"/>
      <c r="R638" s="39"/>
      <c r="S638" s="39"/>
      <c r="T638" s="39"/>
      <c r="U638" s="39"/>
      <c r="V638" s="39"/>
      <c r="W638" s="39"/>
      <c r="X638" s="39"/>
      <c r="Y638" s="39"/>
      <c r="Z638" s="39"/>
      <c r="AA638" s="39"/>
    </row>
    <row r="639" spans="1:27" ht="111" customHeight="1">
      <c r="A639" s="39"/>
      <c r="B639" s="39"/>
      <c r="C639" s="39"/>
      <c r="D639" s="39"/>
      <c r="E639" s="70"/>
      <c r="F639" s="39"/>
      <c r="G639" s="39"/>
      <c r="H639" s="39"/>
      <c r="I639" s="39"/>
      <c r="J639" s="39"/>
      <c r="K639" s="39"/>
      <c r="L639" s="39"/>
      <c r="M639" s="39"/>
      <c r="N639" s="39"/>
      <c r="O639" s="39"/>
      <c r="P639" s="39"/>
      <c r="Q639" s="39"/>
      <c r="R639" s="39"/>
      <c r="S639" s="39"/>
      <c r="T639" s="39"/>
      <c r="U639" s="39"/>
      <c r="V639" s="39"/>
      <c r="W639" s="39"/>
      <c r="X639" s="39"/>
      <c r="Y639" s="39"/>
      <c r="Z639" s="39"/>
      <c r="AA639" s="39"/>
    </row>
    <row r="640" spans="1:27" ht="111" customHeight="1">
      <c r="A640" s="39"/>
      <c r="B640" s="39"/>
      <c r="C640" s="39"/>
      <c r="D640" s="39"/>
      <c r="E640" s="70"/>
      <c r="F640" s="39"/>
      <c r="G640" s="39"/>
      <c r="H640" s="39"/>
      <c r="I640" s="39"/>
      <c r="J640" s="39"/>
      <c r="K640" s="39"/>
      <c r="L640" s="39"/>
      <c r="M640" s="39"/>
      <c r="N640" s="39"/>
      <c r="O640" s="39"/>
      <c r="P640" s="39"/>
      <c r="Q640" s="39"/>
      <c r="R640" s="39"/>
      <c r="S640" s="39"/>
      <c r="T640" s="39"/>
      <c r="U640" s="39"/>
      <c r="V640" s="39"/>
      <c r="W640" s="39"/>
      <c r="X640" s="39"/>
      <c r="Y640" s="39"/>
      <c r="Z640" s="39"/>
      <c r="AA640" s="39"/>
    </row>
    <row r="641" spans="1:27" ht="111" customHeight="1">
      <c r="A641" s="39"/>
      <c r="B641" s="39"/>
      <c r="C641" s="39"/>
      <c r="D641" s="39"/>
      <c r="E641" s="70"/>
      <c r="F641" s="39"/>
      <c r="G641" s="39"/>
      <c r="H641" s="39"/>
      <c r="I641" s="39"/>
      <c r="J641" s="39"/>
      <c r="K641" s="39"/>
      <c r="L641" s="39"/>
      <c r="M641" s="39"/>
      <c r="N641" s="39"/>
      <c r="O641" s="39"/>
      <c r="P641" s="39"/>
      <c r="Q641" s="39"/>
      <c r="R641" s="39"/>
      <c r="S641" s="39"/>
      <c r="T641" s="39"/>
      <c r="U641" s="39"/>
      <c r="V641" s="39"/>
      <c r="W641" s="39"/>
      <c r="X641" s="39"/>
      <c r="Y641" s="39"/>
      <c r="Z641" s="39"/>
      <c r="AA641" s="39"/>
    </row>
    <row r="642" spans="1:27" ht="111" customHeight="1">
      <c r="A642" s="39"/>
      <c r="B642" s="39"/>
      <c r="C642" s="39"/>
      <c r="D642" s="39"/>
      <c r="E642" s="70"/>
      <c r="F642" s="39"/>
      <c r="G642" s="39"/>
      <c r="H642" s="39"/>
      <c r="I642" s="39"/>
      <c r="J642" s="39"/>
      <c r="K642" s="39"/>
      <c r="L642" s="39"/>
      <c r="M642" s="39"/>
      <c r="N642" s="39"/>
      <c r="O642" s="39"/>
      <c r="P642" s="39"/>
      <c r="Q642" s="39"/>
      <c r="R642" s="39"/>
      <c r="S642" s="39"/>
      <c r="T642" s="39"/>
      <c r="U642" s="39"/>
      <c r="V642" s="39"/>
      <c r="W642" s="39"/>
      <c r="X642" s="39"/>
      <c r="Y642" s="39"/>
      <c r="Z642" s="39"/>
      <c r="AA642" s="39"/>
    </row>
    <row r="643" spans="1:27" ht="111" customHeight="1">
      <c r="A643" s="39"/>
      <c r="B643" s="39"/>
      <c r="C643" s="39"/>
      <c r="D643" s="39"/>
      <c r="E643" s="70"/>
      <c r="F643" s="39"/>
      <c r="G643" s="39"/>
      <c r="H643" s="39"/>
      <c r="I643" s="39"/>
      <c r="J643" s="39"/>
      <c r="K643" s="39"/>
      <c r="L643" s="39"/>
      <c r="M643" s="39"/>
      <c r="N643" s="39"/>
      <c r="O643" s="39"/>
      <c r="P643" s="39"/>
      <c r="Q643" s="39"/>
      <c r="R643" s="39"/>
      <c r="S643" s="39"/>
      <c r="T643" s="39"/>
      <c r="U643" s="39"/>
      <c r="V643" s="39"/>
      <c r="W643" s="39"/>
      <c r="X643" s="39"/>
      <c r="Y643" s="39"/>
      <c r="Z643" s="39"/>
      <c r="AA643" s="39"/>
    </row>
    <row r="644" spans="1:27" ht="111" customHeight="1">
      <c r="A644" s="39"/>
      <c r="B644" s="39"/>
      <c r="C644" s="39"/>
      <c r="D644" s="39"/>
      <c r="E644" s="70"/>
      <c r="F644" s="39"/>
      <c r="G644" s="39"/>
      <c r="H644" s="39"/>
      <c r="I644" s="39"/>
      <c r="J644" s="39"/>
      <c r="K644" s="39"/>
      <c r="L644" s="39"/>
      <c r="M644" s="39"/>
      <c r="N644" s="39"/>
      <c r="O644" s="39"/>
      <c r="P644" s="39"/>
      <c r="Q644" s="39"/>
      <c r="R644" s="39"/>
      <c r="S644" s="39"/>
      <c r="T644" s="39"/>
      <c r="U644" s="39"/>
      <c r="V644" s="39"/>
      <c r="W644" s="39"/>
      <c r="X644" s="39"/>
      <c r="Y644" s="39"/>
      <c r="Z644" s="39"/>
      <c r="AA644" s="39"/>
    </row>
    <row r="645" spans="1:27" ht="111" customHeight="1">
      <c r="A645" s="39"/>
      <c r="B645" s="39"/>
      <c r="C645" s="39"/>
      <c r="D645" s="39"/>
      <c r="E645" s="70"/>
      <c r="F645" s="39"/>
      <c r="G645" s="39"/>
      <c r="H645" s="39"/>
      <c r="I645" s="39"/>
      <c r="J645" s="39"/>
      <c r="K645" s="39"/>
      <c r="L645" s="39"/>
      <c r="M645" s="39"/>
      <c r="N645" s="39"/>
      <c r="O645" s="39"/>
      <c r="P645" s="39"/>
      <c r="Q645" s="39"/>
      <c r="R645" s="39"/>
      <c r="S645" s="39"/>
      <c r="T645" s="39"/>
      <c r="U645" s="39"/>
      <c r="V645" s="39"/>
      <c r="W645" s="39"/>
      <c r="X645" s="39"/>
      <c r="Y645" s="39"/>
      <c r="Z645" s="39"/>
      <c r="AA645" s="39"/>
    </row>
    <row r="646" spans="1:27" ht="111" customHeight="1">
      <c r="A646" s="39"/>
      <c r="B646" s="39"/>
      <c r="C646" s="39"/>
      <c r="D646" s="39"/>
      <c r="E646" s="70"/>
      <c r="F646" s="39"/>
      <c r="G646" s="39"/>
      <c r="H646" s="39"/>
      <c r="I646" s="39"/>
      <c r="J646" s="39"/>
      <c r="K646" s="39"/>
      <c r="L646" s="39"/>
      <c r="M646" s="39"/>
      <c r="N646" s="39"/>
      <c r="O646" s="39"/>
      <c r="P646" s="39"/>
      <c r="Q646" s="39"/>
      <c r="R646" s="39"/>
      <c r="S646" s="39"/>
      <c r="T646" s="39"/>
      <c r="U646" s="39"/>
      <c r="V646" s="39"/>
      <c r="W646" s="39"/>
      <c r="X646" s="39"/>
      <c r="Y646" s="39"/>
      <c r="Z646" s="39"/>
      <c r="AA646" s="39"/>
    </row>
    <row r="647" spans="1:27" ht="111" customHeight="1">
      <c r="A647" s="39"/>
      <c r="B647" s="39"/>
      <c r="C647" s="39"/>
      <c r="D647" s="39"/>
      <c r="E647" s="70"/>
      <c r="F647" s="39"/>
      <c r="G647" s="39"/>
      <c r="H647" s="39"/>
      <c r="I647" s="39"/>
      <c r="J647" s="39"/>
      <c r="K647" s="39"/>
      <c r="L647" s="39"/>
      <c r="M647" s="39"/>
      <c r="N647" s="39"/>
      <c r="O647" s="39"/>
      <c r="P647" s="39"/>
      <c r="Q647" s="39"/>
      <c r="R647" s="39"/>
      <c r="S647" s="39"/>
      <c r="T647" s="39"/>
      <c r="U647" s="39"/>
      <c r="V647" s="39"/>
      <c r="W647" s="39"/>
      <c r="X647" s="39"/>
      <c r="Y647" s="39"/>
      <c r="Z647" s="39"/>
      <c r="AA647" s="39"/>
    </row>
    <row r="648" spans="1:27" ht="111" customHeight="1">
      <c r="A648" s="39"/>
      <c r="B648" s="39"/>
      <c r="C648" s="39"/>
      <c r="D648" s="39"/>
      <c r="E648" s="70"/>
      <c r="F648" s="39"/>
      <c r="G648" s="39"/>
      <c r="H648" s="39"/>
      <c r="I648" s="39"/>
      <c r="J648" s="39"/>
      <c r="K648" s="39"/>
      <c r="L648" s="39"/>
      <c r="M648" s="39"/>
      <c r="N648" s="39"/>
      <c r="O648" s="39"/>
      <c r="P648" s="39"/>
      <c r="Q648" s="39"/>
      <c r="R648" s="39"/>
      <c r="S648" s="39"/>
      <c r="T648" s="39"/>
      <c r="U648" s="39"/>
      <c r="V648" s="39"/>
      <c r="W648" s="39"/>
      <c r="X648" s="39"/>
      <c r="Y648" s="39"/>
      <c r="Z648" s="39"/>
      <c r="AA648" s="39"/>
    </row>
    <row r="649" spans="1:27" ht="111" customHeight="1">
      <c r="A649" s="39"/>
      <c r="B649" s="39"/>
      <c r="C649" s="39"/>
      <c r="D649" s="39"/>
      <c r="E649" s="70"/>
      <c r="F649" s="39"/>
      <c r="G649" s="39"/>
      <c r="H649" s="39"/>
      <c r="I649" s="39"/>
      <c r="J649" s="39"/>
      <c r="K649" s="39"/>
      <c r="L649" s="39"/>
      <c r="M649" s="39"/>
      <c r="N649" s="39"/>
      <c r="O649" s="39"/>
      <c r="P649" s="39"/>
      <c r="Q649" s="39"/>
      <c r="R649" s="39"/>
      <c r="S649" s="39"/>
      <c r="T649" s="39"/>
      <c r="U649" s="39"/>
      <c r="V649" s="39"/>
      <c r="W649" s="39"/>
      <c r="X649" s="39"/>
      <c r="Y649" s="39"/>
      <c r="Z649" s="39"/>
      <c r="AA649" s="39"/>
    </row>
    <row r="650" spans="1:27" ht="111" customHeight="1">
      <c r="A650" s="39"/>
      <c r="B650" s="39"/>
      <c r="C650" s="39"/>
      <c r="D650" s="39"/>
      <c r="E650" s="70"/>
      <c r="F650" s="39"/>
      <c r="G650" s="39"/>
      <c r="H650" s="39"/>
      <c r="I650" s="39"/>
      <c r="J650" s="39"/>
      <c r="K650" s="39"/>
      <c r="L650" s="39"/>
      <c r="M650" s="39"/>
      <c r="N650" s="39"/>
      <c r="O650" s="39"/>
      <c r="P650" s="39"/>
      <c r="Q650" s="39"/>
      <c r="R650" s="39"/>
      <c r="S650" s="39"/>
      <c r="T650" s="39"/>
      <c r="U650" s="39"/>
      <c r="V650" s="39"/>
      <c r="W650" s="39"/>
      <c r="X650" s="39"/>
      <c r="Y650" s="39"/>
      <c r="Z650" s="39"/>
      <c r="AA650" s="39"/>
    </row>
    <row r="651" spans="1:27" ht="111" customHeight="1">
      <c r="A651" s="39"/>
      <c r="B651" s="39"/>
      <c r="C651" s="39"/>
      <c r="D651" s="39"/>
      <c r="E651" s="70"/>
      <c r="F651" s="39"/>
      <c r="G651" s="39"/>
      <c r="H651" s="39"/>
      <c r="I651" s="39"/>
      <c r="J651" s="39"/>
      <c r="K651" s="39"/>
      <c r="L651" s="39"/>
      <c r="M651" s="39"/>
      <c r="N651" s="39"/>
      <c r="O651" s="39"/>
      <c r="P651" s="39"/>
      <c r="Q651" s="39"/>
      <c r="R651" s="39"/>
      <c r="S651" s="39"/>
      <c r="T651" s="39"/>
      <c r="U651" s="39"/>
      <c r="V651" s="39"/>
      <c r="W651" s="39"/>
      <c r="X651" s="39"/>
      <c r="Y651" s="39"/>
      <c r="Z651" s="39"/>
      <c r="AA651" s="39"/>
    </row>
    <row r="652" spans="1:27" ht="111" customHeight="1">
      <c r="A652" s="39"/>
      <c r="B652" s="39"/>
      <c r="C652" s="39"/>
      <c r="D652" s="39"/>
      <c r="E652" s="70"/>
      <c r="F652" s="39"/>
      <c r="G652" s="39"/>
      <c r="H652" s="39"/>
      <c r="I652" s="39"/>
      <c r="J652" s="39"/>
      <c r="K652" s="39"/>
      <c r="L652" s="39"/>
      <c r="M652" s="39"/>
      <c r="N652" s="39"/>
      <c r="O652" s="39"/>
      <c r="P652" s="39"/>
      <c r="Q652" s="39"/>
      <c r="R652" s="39"/>
      <c r="S652" s="39"/>
      <c r="T652" s="39"/>
      <c r="U652" s="39"/>
      <c r="V652" s="39"/>
      <c r="W652" s="39"/>
      <c r="X652" s="39"/>
      <c r="Y652" s="39"/>
      <c r="Z652" s="39"/>
      <c r="AA652" s="39"/>
    </row>
    <row r="653" spans="1:27" ht="111" customHeight="1">
      <c r="A653" s="39"/>
      <c r="B653" s="39"/>
      <c r="C653" s="39"/>
      <c r="D653" s="39"/>
      <c r="E653" s="70"/>
      <c r="F653" s="39"/>
      <c r="G653" s="39"/>
      <c r="H653" s="39"/>
      <c r="I653" s="39"/>
      <c r="J653" s="39"/>
      <c r="K653" s="39"/>
      <c r="L653" s="39"/>
      <c r="M653" s="39"/>
      <c r="N653" s="39"/>
      <c r="O653" s="39"/>
      <c r="P653" s="39"/>
      <c r="Q653" s="39"/>
      <c r="R653" s="39"/>
      <c r="S653" s="39"/>
      <c r="T653" s="39"/>
      <c r="U653" s="39"/>
      <c r="V653" s="39"/>
      <c r="W653" s="39"/>
      <c r="X653" s="39"/>
      <c r="Y653" s="39"/>
      <c r="Z653" s="39"/>
      <c r="AA653" s="39"/>
    </row>
    <row r="654" spans="1:27" ht="111" customHeight="1">
      <c r="A654" s="39"/>
      <c r="B654" s="39"/>
      <c r="C654" s="39"/>
      <c r="D654" s="39"/>
      <c r="E654" s="70"/>
      <c r="F654" s="39"/>
      <c r="G654" s="39"/>
      <c r="H654" s="39"/>
      <c r="I654" s="39"/>
      <c r="J654" s="39"/>
      <c r="K654" s="39"/>
      <c r="L654" s="39"/>
      <c r="M654" s="39"/>
      <c r="N654" s="39"/>
      <c r="O654" s="39"/>
      <c r="P654" s="39"/>
      <c r="Q654" s="39"/>
      <c r="R654" s="39"/>
      <c r="S654" s="39"/>
      <c r="T654" s="39"/>
      <c r="U654" s="39"/>
      <c r="V654" s="39"/>
      <c r="W654" s="39"/>
      <c r="X654" s="39"/>
      <c r="Y654" s="39"/>
      <c r="Z654" s="39"/>
      <c r="AA654" s="39"/>
    </row>
    <row r="655" spans="1:27" ht="111" customHeight="1">
      <c r="A655" s="39"/>
      <c r="B655" s="39"/>
      <c r="C655" s="39"/>
      <c r="D655" s="39"/>
      <c r="E655" s="70"/>
      <c r="F655" s="39"/>
      <c r="G655" s="39"/>
      <c r="H655" s="39"/>
      <c r="I655" s="39"/>
      <c r="J655" s="39"/>
      <c r="K655" s="39"/>
      <c r="L655" s="39"/>
      <c r="M655" s="39"/>
      <c r="N655" s="39"/>
      <c r="O655" s="39"/>
      <c r="P655" s="39"/>
      <c r="Q655" s="39"/>
      <c r="R655" s="39"/>
      <c r="S655" s="39"/>
      <c r="T655" s="39"/>
      <c r="U655" s="39"/>
      <c r="V655" s="39"/>
      <c r="W655" s="39"/>
      <c r="X655" s="39"/>
      <c r="Y655" s="39"/>
      <c r="Z655" s="39"/>
      <c r="AA655" s="39"/>
    </row>
    <row r="656" spans="1:27" ht="111" customHeight="1">
      <c r="A656" s="39"/>
      <c r="B656" s="39"/>
      <c r="C656" s="39"/>
      <c r="D656" s="39"/>
      <c r="E656" s="70"/>
      <c r="F656" s="39"/>
      <c r="G656" s="39"/>
      <c r="H656" s="39"/>
      <c r="I656" s="39"/>
      <c r="J656" s="39"/>
      <c r="K656" s="39"/>
      <c r="L656" s="39"/>
      <c r="M656" s="39"/>
      <c r="N656" s="39"/>
      <c r="O656" s="39"/>
      <c r="P656" s="39"/>
      <c r="Q656" s="39"/>
      <c r="R656" s="39"/>
      <c r="S656" s="39"/>
      <c r="T656" s="39"/>
      <c r="U656" s="39"/>
      <c r="V656" s="39"/>
      <c r="W656" s="39"/>
      <c r="X656" s="39"/>
      <c r="Y656" s="39"/>
      <c r="Z656" s="39"/>
      <c r="AA656" s="39"/>
    </row>
    <row r="657" spans="1:27" ht="111" customHeight="1">
      <c r="A657" s="39"/>
      <c r="B657" s="39"/>
      <c r="C657" s="39"/>
      <c r="D657" s="39"/>
      <c r="E657" s="70"/>
      <c r="F657" s="39"/>
      <c r="G657" s="39"/>
      <c r="H657" s="39"/>
      <c r="I657" s="39"/>
      <c r="J657" s="39"/>
      <c r="K657" s="39"/>
      <c r="L657" s="39"/>
      <c r="M657" s="39"/>
      <c r="N657" s="39"/>
      <c r="O657" s="39"/>
      <c r="P657" s="39"/>
      <c r="Q657" s="39"/>
      <c r="R657" s="39"/>
      <c r="S657" s="39"/>
      <c r="T657" s="39"/>
      <c r="U657" s="39"/>
      <c r="V657" s="39"/>
      <c r="W657" s="39"/>
      <c r="X657" s="39"/>
      <c r="Y657" s="39"/>
      <c r="Z657" s="39"/>
      <c r="AA657" s="39"/>
    </row>
    <row r="658" spans="1:27" ht="111" customHeight="1">
      <c r="A658" s="39"/>
      <c r="B658" s="39"/>
      <c r="C658" s="39"/>
      <c r="D658" s="39"/>
      <c r="E658" s="70"/>
      <c r="F658" s="39"/>
      <c r="G658" s="39"/>
      <c r="H658" s="39"/>
      <c r="I658" s="39"/>
      <c r="J658" s="39"/>
      <c r="K658" s="39"/>
      <c r="L658" s="39"/>
      <c r="M658" s="39"/>
      <c r="N658" s="39"/>
      <c r="O658" s="39"/>
      <c r="P658" s="39"/>
      <c r="Q658" s="39"/>
      <c r="R658" s="39"/>
      <c r="S658" s="39"/>
      <c r="T658" s="39"/>
      <c r="U658" s="39"/>
      <c r="V658" s="39"/>
      <c r="W658" s="39"/>
      <c r="X658" s="39"/>
      <c r="Y658" s="39"/>
      <c r="Z658" s="39"/>
      <c r="AA658" s="39"/>
    </row>
    <row r="659" spans="1:27" ht="111" customHeight="1">
      <c r="A659" s="39"/>
      <c r="B659" s="39"/>
      <c r="C659" s="39"/>
      <c r="D659" s="39"/>
      <c r="E659" s="70"/>
      <c r="F659" s="39"/>
      <c r="G659" s="39"/>
      <c r="H659" s="39"/>
      <c r="I659" s="39"/>
      <c r="J659" s="39"/>
      <c r="K659" s="39"/>
      <c r="L659" s="39"/>
      <c r="M659" s="39"/>
      <c r="N659" s="39"/>
      <c r="O659" s="39"/>
      <c r="P659" s="39"/>
      <c r="Q659" s="39"/>
      <c r="R659" s="39"/>
      <c r="S659" s="39"/>
      <c r="T659" s="39"/>
      <c r="U659" s="39"/>
      <c r="V659" s="39"/>
      <c r="W659" s="39"/>
      <c r="X659" s="39"/>
      <c r="Y659" s="39"/>
      <c r="Z659" s="39"/>
      <c r="AA659" s="39"/>
    </row>
    <row r="660" spans="1:27" ht="111" customHeight="1">
      <c r="A660" s="39"/>
      <c r="B660" s="39"/>
      <c r="C660" s="39"/>
      <c r="D660" s="39"/>
      <c r="E660" s="70"/>
      <c r="F660" s="39"/>
      <c r="G660" s="39"/>
      <c r="H660" s="39"/>
      <c r="I660" s="39"/>
      <c r="J660" s="39"/>
      <c r="K660" s="39"/>
      <c r="L660" s="39"/>
      <c r="M660" s="39"/>
      <c r="N660" s="39"/>
      <c r="O660" s="39"/>
      <c r="P660" s="39"/>
      <c r="Q660" s="39"/>
      <c r="R660" s="39"/>
      <c r="S660" s="39"/>
      <c r="T660" s="39"/>
      <c r="U660" s="39"/>
      <c r="V660" s="39"/>
      <c r="W660" s="39"/>
      <c r="X660" s="39"/>
      <c r="Y660" s="39"/>
      <c r="Z660" s="39"/>
      <c r="AA660" s="39"/>
    </row>
    <row r="661" spans="1:27" ht="111" customHeight="1">
      <c r="A661" s="39"/>
      <c r="B661" s="39"/>
      <c r="C661" s="39"/>
      <c r="D661" s="39"/>
      <c r="E661" s="70"/>
      <c r="F661" s="39"/>
      <c r="G661" s="39"/>
      <c r="H661" s="39"/>
      <c r="I661" s="39"/>
      <c r="J661" s="39"/>
      <c r="K661" s="39"/>
      <c r="L661" s="39"/>
      <c r="M661" s="39"/>
      <c r="N661" s="39"/>
      <c r="O661" s="39"/>
      <c r="P661" s="39"/>
      <c r="Q661" s="39"/>
      <c r="R661" s="39"/>
      <c r="S661" s="39"/>
      <c r="T661" s="39"/>
      <c r="U661" s="39"/>
      <c r="V661" s="39"/>
      <c r="W661" s="39"/>
      <c r="X661" s="39"/>
      <c r="Y661" s="39"/>
      <c r="Z661" s="39"/>
      <c r="AA661" s="39"/>
    </row>
    <row r="662" spans="1:27" ht="111" customHeight="1">
      <c r="A662" s="39"/>
      <c r="B662" s="39"/>
      <c r="C662" s="39"/>
      <c r="D662" s="39"/>
      <c r="E662" s="70"/>
      <c r="F662" s="39"/>
      <c r="G662" s="39"/>
      <c r="H662" s="39"/>
      <c r="I662" s="39"/>
      <c r="J662" s="39"/>
      <c r="K662" s="39"/>
      <c r="L662" s="39"/>
      <c r="M662" s="39"/>
      <c r="N662" s="39"/>
      <c r="O662" s="39"/>
      <c r="P662" s="39"/>
      <c r="Q662" s="39"/>
      <c r="R662" s="39"/>
      <c r="S662" s="39"/>
      <c r="T662" s="39"/>
      <c r="U662" s="39"/>
      <c r="V662" s="39"/>
      <c r="W662" s="39"/>
      <c r="X662" s="39"/>
      <c r="Y662" s="39"/>
      <c r="Z662" s="39"/>
      <c r="AA662" s="39"/>
    </row>
    <row r="663" spans="1:27" ht="111" customHeight="1">
      <c r="A663" s="39"/>
      <c r="B663" s="39"/>
      <c r="C663" s="39"/>
      <c r="D663" s="39"/>
      <c r="E663" s="70"/>
      <c r="F663" s="39"/>
      <c r="G663" s="39"/>
      <c r="H663" s="39"/>
      <c r="I663" s="39"/>
      <c r="J663" s="39"/>
      <c r="K663" s="39"/>
      <c r="L663" s="39"/>
      <c r="M663" s="39"/>
      <c r="N663" s="39"/>
      <c r="O663" s="39"/>
      <c r="P663" s="39"/>
      <c r="Q663" s="39"/>
      <c r="R663" s="39"/>
      <c r="S663" s="39"/>
      <c r="T663" s="39"/>
      <c r="U663" s="39"/>
      <c r="V663" s="39"/>
      <c r="W663" s="39"/>
      <c r="X663" s="39"/>
      <c r="Y663" s="39"/>
      <c r="Z663" s="39"/>
      <c r="AA663" s="39"/>
    </row>
    <row r="664" spans="1:27" ht="111" customHeight="1">
      <c r="A664" s="39"/>
      <c r="B664" s="39"/>
      <c r="C664" s="39"/>
      <c r="D664" s="39"/>
      <c r="E664" s="70"/>
      <c r="F664" s="39"/>
      <c r="G664" s="39"/>
      <c r="H664" s="39"/>
      <c r="I664" s="39"/>
      <c r="J664" s="39"/>
      <c r="K664" s="39"/>
      <c r="L664" s="39"/>
      <c r="M664" s="39"/>
      <c r="N664" s="39"/>
      <c r="O664" s="39"/>
      <c r="P664" s="39"/>
      <c r="Q664" s="39"/>
      <c r="R664" s="39"/>
      <c r="S664" s="39"/>
      <c r="T664" s="39"/>
      <c r="U664" s="39"/>
      <c r="V664" s="39"/>
      <c r="W664" s="39"/>
      <c r="X664" s="39"/>
      <c r="Y664" s="39"/>
      <c r="Z664" s="39"/>
      <c r="AA664" s="39"/>
    </row>
    <row r="665" spans="1:27" ht="111" customHeight="1">
      <c r="A665" s="39"/>
      <c r="B665" s="39"/>
      <c r="C665" s="39"/>
      <c r="D665" s="39"/>
      <c r="E665" s="70"/>
      <c r="F665" s="39"/>
      <c r="G665" s="39"/>
      <c r="H665" s="39"/>
      <c r="I665" s="39"/>
      <c r="J665" s="39"/>
      <c r="K665" s="39"/>
      <c r="L665" s="39"/>
      <c r="M665" s="39"/>
      <c r="N665" s="39"/>
      <c r="O665" s="39"/>
      <c r="P665" s="39"/>
      <c r="Q665" s="39"/>
      <c r="R665" s="39"/>
      <c r="S665" s="39"/>
      <c r="T665" s="39"/>
      <c r="U665" s="39"/>
      <c r="V665" s="39"/>
      <c r="W665" s="39"/>
      <c r="X665" s="39"/>
      <c r="Y665" s="39"/>
      <c r="Z665" s="39"/>
      <c r="AA665" s="39"/>
    </row>
    <row r="666" spans="1:27" ht="111" customHeight="1">
      <c r="A666" s="39"/>
      <c r="B666" s="39"/>
      <c r="C666" s="39"/>
      <c r="D666" s="39"/>
      <c r="E666" s="70"/>
      <c r="F666" s="39"/>
      <c r="G666" s="39"/>
      <c r="H666" s="39"/>
      <c r="I666" s="39"/>
      <c r="J666" s="39"/>
      <c r="K666" s="39"/>
      <c r="L666" s="39"/>
      <c r="M666" s="39"/>
      <c r="N666" s="39"/>
      <c r="O666" s="39"/>
      <c r="P666" s="39"/>
      <c r="Q666" s="39"/>
      <c r="R666" s="39"/>
      <c r="S666" s="39"/>
      <c r="T666" s="39"/>
      <c r="U666" s="39"/>
      <c r="V666" s="39"/>
      <c r="W666" s="39"/>
      <c r="X666" s="39"/>
      <c r="Y666" s="39"/>
      <c r="Z666" s="39"/>
      <c r="AA666" s="39"/>
    </row>
    <row r="667" spans="1:27" ht="111" customHeight="1">
      <c r="A667" s="39"/>
      <c r="B667" s="39"/>
      <c r="C667" s="39"/>
      <c r="D667" s="39"/>
      <c r="E667" s="70"/>
      <c r="F667" s="39"/>
      <c r="G667" s="39"/>
      <c r="H667" s="39"/>
      <c r="I667" s="39"/>
      <c r="J667" s="39"/>
      <c r="K667" s="39"/>
      <c r="L667" s="39"/>
      <c r="M667" s="39"/>
      <c r="N667" s="39"/>
      <c r="O667" s="39"/>
      <c r="P667" s="39"/>
      <c r="Q667" s="39"/>
      <c r="R667" s="39"/>
      <c r="S667" s="39"/>
      <c r="T667" s="39"/>
      <c r="U667" s="39"/>
      <c r="V667" s="39"/>
      <c r="W667" s="39"/>
      <c r="X667" s="39"/>
      <c r="Y667" s="39"/>
      <c r="Z667" s="39"/>
      <c r="AA667" s="39"/>
    </row>
    <row r="668" spans="1:27" ht="111" customHeight="1">
      <c r="A668" s="39"/>
      <c r="B668" s="39"/>
      <c r="C668" s="39"/>
      <c r="D668" s="39"/>
      <c r="E668" s="70"/>
      <c r="F668" s="39"/>
      <c r="G668" s="39"/>
      <c r="H668" s="39"/>
      <c r="I668" s="39"/>
      <c r="J668" s="39"/>
      <c r="K668" s="39"/>
      <c r="L668" s="39"/>
      <c r="M668" s="39"/>
      <c r="N668" s="39"/>
      <c r="O668" s="39"/>
      <c r="P668" s="39"/>
      <c r="Q668" s="39"/>
      <c r="R668" s="39"/>
      <c r="S668" s="39"/>
      <c r="T668" s="39"/>
      <c r="U668" s="39"/>
      <c r="V668" s="39"/>
      <c r="W668" s="39"/>
      <c r="X668" s="39"/>
      <c r="Y668" s="39"/>
      <c r="Z668" s="39"/>
      <c r="AA668" s="39"/>
    </row>
    <row r="669" spans="1:27" ht="111" customHeight="1">
      <c r="A669" s="39"/>
      <c r="B669" s="39"/>
      <c r="C669" s="39"/>
      <c r="D669" s="39"/>
      <c r="E669" s="70"/>
      <c r="F669" s="39"/>
      <c r="G669" s="39"/>
      <c r="H669" s="39"/>
      <c r="I669" s="39"/>
      <c r="J669" s="39"/>
      <c r="K669" s="39"/>
      <c r="L669" s="39"/>
      <c r="M669" s="39"/>
      <c r="N669" s="39"/>
      <c r="O669" s="39"/>
      <c r="P669" s="39"/>
      <c r="Q669" s="39"/>
      <c r="R669" s="39"/>
      <c r="S669" s="39"/>
      <c r="T669" s="39"/>
      <c r="U669" s="39"/>
      <c r="V669" s="39"/>
      <c r="W669" s="39"/>
      <c r="X669" s="39"/>
      <c r="Y669" s="39"/>
      <c r="Z669" s="39"/>
      <c r="AA669" s="39"/>
    </row>
    <row r="670" spans="1:27" ht="111" customHeight="1">
      <c r="A670" s="39"/>
      <c r="B670" s="39"/>
      <c r="C670" s="39"/>
      <c r="D670" s="39"/>
      <c r="E670" s="70"/>
      <c r="F670" s="39"/>
      <c r="G670" s="39"/>
      <c r="H670" s="39"/>
      <c r="I670" s="39"/>
      <c r="J670" s="39"/>
      <c r="K670" s="39"/>
      <c r="L670" s="39"/>
      <c r="M670" s="39"/>
      <c r="N670" s="39"/>
      <c r="O670" s="39"/>
      <c r="P670" s="39"/>
      <c r="Q670" s="39"/>
      <c r="R670" s="39"/>
      <c r="S670" s="39"/>
      <c r="T670" s="39"/>
      <c r="U670" s="39"/>
      <c r="V670" s="39"/>
      <c r="W670" s="39"/>
      <c r="X670" s="39"/>
      <c r="Y670" s="39"/>
      <c r="Z670" s="39"/>
      <c r="AA670" s="39"/>
    </row>
    <row r="671" spans="1:27" ht="111" customHeight="1">
      <c r="A671" s="39"/>
      <c r="B671" s="39"/>
      <c r="C671" s="39"/>
      <c r="D671" s="39"/>
      <c r="E671" s="70"/>
      <c r="F671" s="39"/>
      <c r="G671" s="39"/>
      <c r="H671" s="39"/>
      <c r="I671" s="39"/>
      <c r="J671" s="39"/>
      <c r="K671" s="39"/>
      <c r="L671" s="39"/>
      <c r="M671" s="39"/>
      <c r="N671" s="39"/>
      <c r="O671" s="39"/>
      <c r="P671" s="39"/>
      <c r="Q671" s="39"/>
      <c r="R671" s="39"/>
      <c r="S671" s="39"/>
      <c r="T671" s="39"/>
      <c r="U671" s="39"/>
      <c r="V671" s="39"/>
      <c r="W671" s="39"/>
      <c r="X671" s="39"/>
      <c r="Y671" s="39"/>
      <c r="Z671" s="39"/>
      <c r="AA671" s="39"/>
    </row>
    <row r="672" spans="1:27" ht="111" customHeight="1">
      <c r="A672" s="39"/>
      <c r="B672" s="39"/>
      <c r="C672" s="39"/>
      <c r="D672" s="39"/>
      <c r="E672" s="70"/>
      <c r="F672" s="39"/>
      <c r="G672" s="39"/>
      <c r="H672" s="39"/>
      <c r="I672" s="39"/>
      <c r="J672" s="39"/>
      <c r="K672" s="39"/>
      <c r="L672" s="39"/>
      <c r="M672" s="39"/>
      <c r="N672" s="39"/>
      <c r="O672" s="39"/>
      <c r="P672" s="39"/>
      <c r="Q672" s="39"/>
      <c r="R672" s="39"/>
      <c r="S672" s="39"/>
      <c r="T672" s="39"/>
      <c r="U672" s="39"/>
      <c r="V672" s="39"/>
      <c r="W672" s="39"/>
      <c r="X672" s="39"/>
      <c r="Y672" s="39"/>
      <c r="Z672" s="39"/>
      <c r="AA672" s="39"/>
    </row>
    <row r="673" spans="1:27" ht="111" customHeight="1">
      <c r="A673" s="39"/>
      <c r="B673" s="39"/>
      <c r="C673" s="39"/>
      <c r="D673" s="39"/>
      <c r="E673" s="70"/>
      <c r="F673" s="39"/>
      <c r="G673" s="39"/>
      <c r="H673" s="39"/>
      <c r="I673" s="39"/>
      <c r="J673" s="39"/>
      <c r="K673" s="39"/>
      <c r="L673" s="39"/>
      <c r="M673" s="39"/>
      <c r="N673" s="39"/>
      <c r="O673" s="39"/>
      <c r="P673" s="39"/>
      <c r="Q673" s="39"/>
      <c r="R673" s="39"/>
      <c r="S673" s="39"/>
      <c r="T673" s="39"/>
      <c r="U673" s="39"/>
      <c r="V673" s="39"/>
      <c r="W673" s="39"/>
      <c r="X673" s="39"/>
      <c r="Y673" s="39"/>
      <c r="Z673" s="39"/>
      <c r="AA673" s="39"/>
    </row>
    <row r="674" spans="1:27" ht="111" customHeight="1">
      <c r="A674" s="39"/>
      <c r="B674" s="39"/>
      <c r="C674" s="39"/>
      <c r="D674" s="39"/>
      <c r="E674" s="70"/>
      <c r="F674" s="39"/>
      <c r="G674" s="39"/>
      <c r="H674" s="39"/>
      <c r="I674" s="39"/>
      <c r="J674" s="39"/>
      <c r="K674" s="39"/>
      <c r="L674" s="39"/>
      <c r="M674" s="39"/>
      <c r="N674" s="39"/>
      <c r="O674" s="39"/>
      <c r="P674" s="39"/>
      <c r="Q674" s="39"/>
      <c r="R674" s="39"/>
      <c r="S674" s="39"/>
      <c r="T674" s="39"/>
      <c r="U674" s="39"/>
      <c r="V674" s="39"/>
      <c r="W674" s="39"/>
      <c r="X674" s="39"/>
      <c r="Y674" s="39"/>
      <c r="Z674" s="39"/>
      <c r="AA674" s="39"/>
    </row>
    <row r="675" spans="1:27" ht="111" customHeight="1">
      <c r="A675" s="39"/>
      <c r="B675" s="39"/>
      <c r="C675" s="39"/>
      <c r="D675" s="39"/>
      <c r="E675" s="70"/>
      <c r="F675" s="39"/>
      <c r="G675" s="39"/>
      <c r="H675" s="39"/>
      <c r="I675" s="39"/>
      <c r="J675" s="39"/>
      <c r="K675" s="39"/>
      <c r="L675" s="39"/>
      <c r="M675" s="39"/>
      <c r="N675" s="39"/>
      <c r="O675" s="39"/>
      <c r="P675" s="39"/>
      <c r="Q675" s="39"/>
      <c r="R675" s="39"/>
      <c r="S675" s="39"/>
      <c r="T675" s="39"/>
      <c r="U675" s="39"/>
      <c r="V675" s="39"/>
      <c r="W675" s="39"/>
      <c r="X675" s="39"/>
      <c r="Y675" s="39"/>
      <c r="Z675" s="39"/>
      <c r="AA675" s="39"/>
    </row>
    <row r="676" spans="1:27" ht="111" customHeight="1">
      <c r="A676" s="39"/>
      <c r="B676" s="39"/>
      <c r="C676" s="39"/>
      <c r="D676" s="39"/>
      <c r="E676" s="70"/>
      <c r="F676" s="39"/>
      <c r="G676" s="39"/>
      <c r="H676" s="39"/>
      <c r="I676" s="39"/>
      <c r="J676" s="39"/>
      <c r="K676" s="39"/>
      <c r="L676" s="39"/>
      <c r="M676" s="39"/>
      <c r="N676" s="39"/>
      <c r="O676" s="39"/>
      <c r="P676" s="39"/>
      <c r="Q676" s="39"/>
      <c r="R676" s="39"/>
      <c r="S676" s="39"/>
      <c r="T676" s="39"/>
      <c r="U676" s="39"/>
      <c r="V676" s="39"/>
      <c r="W676" s="39"/>
      <c r="X676" s="39"/>
      <c r="Y676" s="39"/>
      <c r="Z676" s="39"/>
      <c r="AA676" s="39"/>
    </row>
    <row r="677" spans="1:27" ht="111" customHeight="1">
      <c r="A677" s="39"/>
      <c r="B677" s="39"/>
      <c r="C677" s="39"/>
      <c r="D677" s="39"/>
      <c r="E677" s="70"/>
      <c r="F677" s="39"/>
      <c r="G677" s="39"/>
      <c r="H677" s="39"/>
      <c r="I677" s="39"/>
      <c r="J677" s="39"/>
      <c r="K677" s="39"/>
      <c r="L677" s="39"/>
      <c r="M677" s="39"/>
      <c r="N677" s="39"/>
      <c r="O677" s="39"/>
      <c r="P677" s="39"/>
      <c r="Q677" s="39"/>
      <c r="R677" s="39"/>
      <c r="S677" s="39"/>
      <c r="T677" s="39"/>
      <c r="U677" s="39"/>
      <c r="V677" s="39"/>
      <c r="W677" s="39"/>
      <c r="X677" s="39"/>
      <c r="Y677" s="39"/>
      <c r="Z677" s="39"/>
      <c r="AA677" s="39"/>
    </row>
    <row r="678" spans="1:27" ht="111" customHeight="1">
      <c r="A678" s="39"/>
      <c r="B678" s="39"/>
      <c r="C678" s="39"/>
      <c r="D678" s="39"/>
      <c r="E678" s="70"/>
      <c r="F678" s="39"/>
      <c r="G678" s="39"/>
      <c r="H678" s="39"/>
      <c r="I678" s="39"/>
      <c r="J678" s="39"/>
      <c r="K678" s="39"/>
      <c r="L678" s="39"/>
      <c r="M678" s="39"/>
      <c r="N678" s="39"/>
      <c r="O678" s="39"/>
      <c r="P678" s="39"/>
      <c r="Q678" s="39"/>
      <c r="R678" s="39"/>
      <c r="S678" s="39"/>
      <c r="T678" s="39"/>
      <c r="U678" s="39"/>
      <c r="V678" s="39"/>
      <c r="W678" s="39"/>
      <c r="X678" s="39"/>
      <c r="Y678" s="39"/>
      <c r="Z678" s="39"/>
      <c r="AA678" s="39"/>
    </row>
    <row r="679" spans="1:27" ht="111" customHeight="1">
      <c r="A679" s="39"/>
      <c r="B679" s="39"/>
      <c r="C679" s="39"/>
      <c r="D679" s="39"/>
      <c r="E679" s="70"/>
      <c r="F679" s="39"/>
      <c r="G679" s="39"/>
      <c r="H679" s="39"/>
      <c r="I679" s="39"/>
      <c r="J679" s="39"/>
      <c r="K679" s="39"/>
      <c r="L679" s="39"/>
      <c r="M679" s="39"/>
      <c r="N679" s="39"/>
      <c r="O679" s="39"/>
      <c r="P679" s="39"/>
      <c r="Q679" s="39"/>
      <c r="R679" s="39"/>
      <c r="S679" s="39"/>
      <c r="T679" s="39"/>
      <c r="U679" s="39"/>
      <c r="V679" s="39"/>
      <c r="W679" s="39"/>
      <c r="X679" s="39"/>
      <c r="Y679" s="39"/>
      <c r="Z679" s="39"/>
      <c r="AA679" s="39"/>
    </row>
    <row r="680" spans="1:27" ht="111" customHeight="1">
      <c r="A680" s="39"/>
      <c r="B680" s="39"/>
      <c r="C680" s="39"/>
      <c r="D680" s="39"/>
      <c r="E680" s="70"/>
      <c r="F680" s="39"/>
      <c r="G680" s="39"/>
      <c r="H680" s="39"/>
      <c r="I680" s="39"/>
      <c r="J680" s="39"/>
      <c r="K680" s="39"/>
      <c r="L680" s="39"/>
      <c r="M680" s="39"/>
      <c r="N680" s="39"/>
      <c r="O680" s="39"/>
      <c r="P680" s="39"/>
      <c r="Q680" s="39"/>
      <c r="R680" s="39"/>
      <c r="S680" s="39"/>
      <c r="T680" s="39"/>
      <c r="U680" s="39"/>
      <c r="V680" s="39"/>
      <c r="W680" s="39"/>
      <c r="X680" s="39"/>
      <c r="Y680" s="39"/>
      <c r="Z680" s="39"/>
      <c r="AA680" s="39"/>
    </row>
    <row r="681" spans="1:27" ht="111" customHeight="1">
      <c r="A681" s="39"/>
      <c r="B681" s="39"/>
      <c r="C681" s="39"/>
      <c r="D681" s="39"/>
      <c r="E681" s="70"/>
      <c r="F681" s="39"/>
      <c r="G681" s="39"/>
      <c r="H681" s="39"/>
      <c r="I681" s="39"/>
      <c r="J681" s="39"/>
      <c r="K681" s="39"/>
      <c r="L681" s="39"/>
      <c r="M681" s="39"/>
      <c r="N681" s="39"/>
      <c r="O681" s="39"/>
      <c r="P681" s="39"/>
      <c r="Q681" s="39"/>
      <c r="R681" s="39"/>
      <c r="S681" s="39"/>
      <c r="T681" s="39"/>
      <c r="U681" s="39"/>
      <c r="V681" s="39"/>
      <c r="W681" s="39"/>
      <c r="X681" s="39"/>
      <c r="Y681" s="39"/>
      <c r="Z681" s="39"/>
      <c r="AA681" s="39"/>
    </row>
    <row r="682" spans="1:27" ht="111" customHeight="1">
      <c r="A682" s="39"/>
      <c r="B682" s="39"/>
      <c r="C682" s="39"/>
      <c r="D682" s="39"/>
      <c r="E682" s="70"/>
      <c r="F682" s="39"/>
      <c r="G682" s="39"/>
      <c r="H682" s="39"/>
      <c r="I682" s="39"/>
      <c r="J682" s="39"/>
      <c r="K682" s="39"/>
      <c r="L682" s="39"/>
      <c r="M682" s="39"/>
      <c r="N682" s="39"/>
      <c r="O682" s="39"/>
      <c r="P682" s="39"/>
      <c r="Q682" s="39"/>
      <c r="R682" s="39"/>
      <c r="S682" s="39"/>
      <c r="T682" s="39"/>
      <c r="U682" s="39"/>
      <c r="V682" s="39"/>
      <c r="W682" s="39"/>
      <c r="X682" s="39"/>
      <c r="Y682" s="39"/>
      <c r="Z682" s="39"/>
      <c r="AA682" s="39"/>
    </row>
    <row r="683" spans="1:27" ht="111" customHeight="1">
      <c r="A683" s="39"/>
      <c r="B683" s="39"/>
      <c r="C683" s="39"/>
      <c r="D683" s="39"/>
      <c r="E683" s="70"/>
      <c r="F683" s="39"/>
      <c r="G683" s="39"/>
      <c r="H683" s="39"/>
      <c r="I683" s="39"/>
      <c r="J683" s="39"/>
      <c r="K683" s="39"/>
      <c r="L683" s="39"/>
      <c r="M683" s="39"/>
      <c r="N683" s="39"/>
      <c r="O683" s="39"/>
      <c r="P683" s="39"/>
      <c r="Q683" s="39"/>
      <c r="R683" s="39"/>
      <c r="S683" s="39"/>
      <c r="T683" s="39"/>
      <c r="U683" s="39"/>
      <c r="V683" s="39"/>
      <c r="W683" s="39"/>
      <c r="X683" s="39"/>
      <c r="Y683" s="39"/>
      <c r="Z683" s="39"/>
      <c r="AA683" s="39"/>
    </row>
    <row r="684" spans="1:27" ht="111" customHeight="1">
      <c r="A684" s="39"/>
      <c r="B684" s="39"/>
      <c r="C684" s="39"/>
      <c r="D684" s="39"/>
      <c r="E684" s="70"/>
      <c r="F684" s="39"/>
      <c r="G684" s="39"/>
      <c r="H684" s="39"/>
      <c r="I684" s="39"/>
      <c r="J684" s="39"/>
      <c r="K684" s="39"/>
      <c r="L684" s="39"/>
      <c r="M684" s="39"/>
      <c r="N684" s="39"/>
      <c r="O684" s="39"/>
      <c r="P684" s="39"/>
      <c r="Q684" s="39"/>
      <c r="R684" s="39"/>
      <c r="S684" s="39"/>
      <c r="T684" s="39"/>
      <c r="U684" s="39"/>
      <c r="V684" s="39"/>
      <c r="W684" s="39"/>
      <c r="X684" s="39"/>
      <c r="Y684" s="39"/>
      <c r="Z684" s="39"/>
      <c r="AA684" s="39"/>
    </row>
    <row r="685" spans="1:27" ht="111" customHeight="1">
      <c r="A685" s="39"/>
      <c r="B685" s="39"/>
      <c r="C685" s="39"/>
      <c r="D685" s="39"/>
      <c r="E685" s="70"/>
      <c r="F685" s="39"/>
      <c r="G685" s="39"/>
      <c r="H685" s="39"/>
      <c r="I685" s="39"/>
      <c r="J685" s="39"/>
      <c r="K685" s="39"/>
      <c r="L685" s="39"/>
      <c r="M685" s="39"/>
      <c r="N685" s="39"/>
      <c r="O685" s="39"/>
      <c r="P685" s="39"/>
      <c r="Q685" s="39"/>
      <c r="R685" s="39"/>
      <c r="S685" s="39"/>
      <c r="T685" s="39"/>
      <c r="U685" s="39"/>
      <c r="V685" s="39"/>
      <c r="W685" s="39"/>
      <c r="X685" s="39"/>
      <c r="Y685" s="39"/>
      <c r="Z685" s="39"/>
      <c r="AA685" s="39"/>
    </row>
    <row r="686" spans="1:27" ht="111" customHeight="1">
      <c r="A686" s="39"/>
      <c r="B686" s="39"/>
      <c r="C686" s="39"/>
      <c r="D686" s="39"/>
      <c r="E686" s="70"/>
      <c r="F686" s="39"/>
      <c r="G686" s="39"/>
      <c r="H686" s="39"/>
      <c r="I686" s="39"/>
      <c r="J686" s="39"/>
      <c r="K686" s="39"/>
      <c r="L686" s="39"/>
      <c r="M686" s="39"/>
      <c r="N686" s="39"/>
      <c r="O686" s="39"/>
      <c r="P686" s="39"/>
      <c r="Q686" s="39"/>
      <c r="R686" s="39"/>
      <c r="S686" s="39"/>
      <c r="T686" s="39"/>
      <c r="U686" s="39"/>
      <c r="V686" s="39"/>
      <c r="W686" s="39"/>
      <c r="X686" s="39"/>
      <c r="Y686" s="39"/>
      <c r="Z686" s="39"/>
      <c r="AA686" s="39"/>
    </row>
    <row r="687" spans="1:27" ht="111" customHeight="1">
      <c r="A687" s="39"/>
      <c r="B687" s="39"/>
      <c r="C687" s="39"/>
      <c r="D687" s="39"/>
      <c r="E687" s="70"/>
      <c r="F687" s="39"/>
      <c r="G687" s="39"/>
      <c r="H687" s="39"/>
      <c r="I687" s="39"/>
      <c r="J687" s="39"/>
      <c r="K687" s="39"/>
      <c r="L687" s="39"/>
      <c r="M687" s="39"/>
      <c r="N687" s="39"/>
      <c r="O687" s="39"/>
      <c r="P687" s="39"/>
      <c r="Q687" s="39"/>
      <c r="R687" s="39"/>
      <c r="S687" s="39"/>
      <c r="T687" s="39"/>
      <c r="U687" s="39"/>
      <c r="V687" s="39"/>
      <c r="W687" s="39"/>
      <c r="X687" s="39"/>
      <c r="Y687" s="39"/>
      <c r="Z687" s="39"/>
      <c r="AA687" s="39"/>
    </row>
    <row r="688" spans="1:27" ht="111" customHeight="1">
      <c r="A688" s="39"/>
      <c r="B688" s="39"/>
      <c r="C688" s="39"/>
      <c r="D688" s="39"/>
      <c r="E688" s="70"/>
      <c r="F688" s="39"/>
      <c r="G688" s="39"/>
      <c r="H688" s="39"/>
      <c r="I688" s="39"/>
      <c r="J688" s="39"/>
      <c r="K688" s="39"/>
      <c r="L688" s="39"/>
      <c r="M688" s="39"/>
      <c r="N688" s="39"/>
      <c r="O688" s="39"/>
      <c r="P688" s="39"/>
      <c r="Q688" s="39"/>
      <c r="R688" s="39"/>
      <c r="S688" s="39"/>
      <c r="T688" s="39"/>
      <c r="U688" s="39"/>
      <c r="V688" s="39"/>
      <c r="W688" s="39"/>
      <c r="X688" s="39"/>
      <c r="Y688" s="39"/>
      <c r="Z688" s="39"/>
      <c r="AA688" s="39"/>
    </row>
    <row r="689" spans="1:27" ht="111" customHeight="1">
      <c r="A689" s="39"/>
      <c r="B689" s="39"/>
      <c r="C689" s="39"/>
      <c r="D689" s="39"/>
      <c r="E689" s="70"/>
      <c r="F689" s="39"/>
      <c r="G689" s="39"/>
      <c r="H689" s="39"/>
      <c r="I689" s="39"/>
      <c r="J689" s="39"/>
      <c r="K689" s="39"/>
      <c r="L689" s="39"/>
      <c r="M689" s="39"/>
      <c r="N689" s="39"/>
      <c r="O689" s="39"/>
      <c r="P689" s="39"/>
      <c r="Q689" s="39"/>
      <c r="R689" s="39"/>
      <c r="S689" s="39"/>
      <c r="T689" s="39"/>
      <c r="U689" s="39"/>
      <c r="V689" s="39"/>
      <c r="W689" s="39"/>
      <c r="X689" s="39"/>
      <c r="Y689" s="39"/>
      <c r="Z689" s="39"/>
      <c r="AA689" s="39"/>
    </row>
    <row r="690" spans="1:27" ht="111" customHeight="1">
      <c r="A690" s="39"/>
      <c r="B690" s="39"/>
      <c r="C690" s="39"/>
      <c r="D690" s="39"/>
      <c r="E690" s="70"/>
      <c r="F690" s="39"/>
      <c r="G690" s="39"/>
      <c r="H690" s="39"/>
      <c r="I690" s="39"/>
      <c r="J690" s="39"/>
      <c r="K690" s="39"/>
      <c r="L690" s="39"/>
      <c r="M690" s="39"/>
      <c r="N690" s="39"/>
      <c r="O690" s="39"/>
      <c r="P690" s="39"/>
      <c r="Q690" s="39"/>
      <c r="R690" s="39"/>
      <c r="S690" s="39"/>
      <c r="T690" s="39"/>
      <c r="U690" s="39"/>
      <c r="V690" s="39"/>
      <c r="W690" s="39"/>
      <c r="X690" s="39"/>
      <c r="Y690" s="39"/>
      <c r="Z690" s="39"/>
      <c r="AA690" s="39"/>
    </row>
    <row r="691" spans="1:27" ht="111" customHeight="1">
      <c r="A691" s="39"/>
      <c r="B691" s="39"/>
      <c r="C691" s="39"/>
      <c r="D691" s="39"/>
      <c r="E691" s="70"/>
      <c r="F691" s="39"/>
      <c r="G691" s="39"/>
      <c r="H691" s="39"/>
      <c r="I691" s="39"/>
      <c r="J691" s="39"/>
      <c r="K691" s="39"/>
      <c r="L691" s="39"/>
      <c r="M691" s="39"/>
      <c r="N691" s="39"/>
      <c r="O691" s="39"/>
      <c r="P691" s="39"/>
      <c r="Q691" s="39"/>
      <c r="R691" s="39"/>
      <c r="S691" s="39"/>
      <c r="T691" s="39"/>
      <c r="U691" s="39"/>
      <c r="V691" s="39"/>
      <c r="W691" s="39"/>
      <c r="X691" s="39"/>
      <c r="Y691" s="39"/>
      <c r="Z691" s="39"/>
      <c r="AA691" s="39"/>
    </row>
    <row r="692" spans="1:27" ht="111" customHeight="1">
      <c r="A692" s="39"/>
      <c r="B692" s="39"/>
      <c r="C692" s="39"/>
      <c r="D692" s="39"/>
      <c r="E692" s="70"/>
      <c r="F692" s="39"/>
      <c r="G692" s="39"/>
      <c r="H692" s="39"/>
      <c r="I692" s="39"/>
      <c r="J692" s="39"/>
      <c r="K692" s="39"/>
      <c r="L692" s="39"/>
      <c r="M692" s="39"/>
      <c r="N692" s="39"/>
      <c r="O692" s="39"/>
      <c r="P692" s="39"/>
      <c r="Q692" s="39"/>
      <c r="R692" s="39"/>
      <c r="S692" s="39"/>
      <c r="T692" s="39"/>
      <c r="U692" s="39"/>
      <c r="V692" s="39"/>
      <c r="W692" s="39"/>
      <c r="X692" s="39"/>
      <c r="Y692" s="39"/>
      <c r="Z692" s="39"/>
      <c r="AA692" s="39"/>
    </row>
    <row r="693" spans="1:27" ht="111" customHeight="1">
      <c r="A693" s="39"/>
      <c r="B693" s="39"/>
      <c r="C693" s="39"/>
      <c r="D693" s="39"/>
      <c r="E693" s="70"/>
      <c r="F693" s="39"/>
      <c r="G693" s="39"/>
      <c r="H693" s="39"/>
      <c r="I693" s="39"/>
      <c r="J693" s="39"/>
      <c r="K693" s="39"/>
      <c r="L693" s="39"/>
      <c r="M693" s="39"/>
      <c r="N693" s="39"/>
      <c r="O693" s="39"/>
      <c r="P693" s="39"/>
      <c r="Q693" s="39"/>
      <c r="R693" s="39"/>
      <c r="S693" s="39"/>
      <c r="T693" s="39"/>
      <c r="U693" s="39"/>
      <c r="V693" s="39"/>
      <c r="W693" s="39"/>
      <c r="X693" s="39"/>
      <c r="Y693" s="39"/>
      <c r="Z693" s="39"/>
      <c r="AA693" s="39"/>
    </row>
    <row r="694" spans="1:27" ht="111" customHeight="1">
      <c r="A694" s="39"/>
      <c r="B694" s="39"/>
      <c r="C694" s="39"/>
      <c r="D694" s="39"/>
      <c r="E694" s="70"/>
      <c r="F694" s="39"/>
      <c r="G694" s="39"/>
      <c r="H694" s="39"/>
      <c r="I694" s="39"/>
      <c r="J694" s="39"/>
      <c r="K694" s="39"/>
      <c r="L694" s="39"/>
      <c r="M694" s="39"/>
      <c r="N694" s="39"/>
      <c r="O694" s="39"/>
      <c r="P694" s="39"/>
      <c r="Q694" s="39"/>
      <c r="R694" s="39"/>
      <c r="S694" s="39"/>
      <c r="T694" s="39"/>
      <c r="U694" s="39"/>
      <c r="V694" s="39"/>
      <c r="W694" s="39"/>
      <c r="X694" s="39"/>
      <c r="Y694" s="39"/>
      <c r="Z694" s="39"/>
      <c r="AA694" s="39"/>
    </row>
    <row r="695" spans="1:27" ht="111" customHeight="1">
      <c r="A695" s="39"/>
      <c r="B695" s="39"/>
      <c r="C695" s="39"/>
      <c r="D695" s="39"/>
      <c r="E695" s="70"/>
      <c r="F695" s="39"/>
      <c r="G695" s="39"/>
      <c r="H695" s="39"/>
      <c r="I695" s="39"/>
      <c r="J695" s="39"/>
      <c r="K695" s="39"/>
      <c r="L695" s="39"/>
      <c r="M695" s="39"/>
      <c r="N695" s="39"/>
      <c r="O695" s="39"/>
      <c r="P695" s="39"/>
      <c r="Q695" s="39"/>
      <c r="R695" s="39"/>
      <c r="S695" s="39"/>
      <c r="T695" s="39"/>
      <c r="U695" s="39"/>
      <c r="V695" s="39"/>
      <c r="W695" s="39"/>
      <c r="X695" s="39"/>
      <c r="Y695" s="39"/>
      <c r="Z695" s="39"/>
      <c r="AA695" s="39"/>
    </row>
    <row r="696" spans="1:27" ht="111" customHeight="1">
      <c r="A696" s="39"/>
      <c r="B696" s="39"/>
      <c r="C696" s="39"/>
      <c r="D696" s="39"/>
      <c r="E696" s="70"/>
      <c r="F696" s="39"/>
      <c r="G696" s="39"/>
      <c r="H696" s="39"/>
      <c r="I696" s="39"/>
      <c r="J696" s="39"/>
      <c r="K696" s="39"/>
      <c r="L696" s="39"/>
      <c r="M696" s="39"/>
      <c r="N696" s="39"/>
      <c r="O696" s="39"/>
      <c r="P696" s="39"/>
      <c r="Q696" s="39"/>
      <c r="R696" s="39"/>
      <c r="S696" s="39"/>
      <c r="T696" s="39"/>
      <c r="U696" s="39"/>
      <c r="V696" s="39"/>
      <c r="W696" s="39"/>
      <c r="X696" s="39"/>
      <c r="Y696" s="39"/>
      <c r="Z696" s="39"/>
      <c r="AA696" s="39"/>
    </row>
    <row r="697" spans="1:27" ht="111" customHeight="1">
      <c r="A697" s="39"/>
      <c r="B697" s="39"/>
      <c r="C697" s="39"/>
      <c r="D697" s="39"/>
      <c r="E697" s="70"/>
      <c r="F697" s="39"/>
      <c r="G697" s="39"/>
      <c r="H697" s="39"/>
      <c r="I697" s="39"/>
      <c r="J697" s="39"/>
      <c r="K697" s="39"/>
      <c r="L697" s="39"/>
      <c r="M697" s="39"/>
      <c r="N697" s="39"/>
      <c r="O697" s="39"/>
      <c r="P697" s="39"/>
      <c r="Q697" s="39"/>
      <c r="R697" s="39"/>
      <c r="S697" s="39"/>
      <c r="T697" s="39"/>
      <c r="U697" s="39"/>
      <c r="V697" s="39"/>
      <c r="W697" s="39"/>
      <c r="X697" s="39"/>
      <c r="Y697" s="39"/>
      <c r="Z697" s="39"/>
      <c r="AA697" s="39"/>
    </row>
    <row r="698" spans="1:27" ht="111" customHeight="1">
      <c r="A698" s="39"/>
      <c r="B698" s="39"/>
      <c r="C698" s="39"/>
      <c r="D698" s="39"/>
      <c r="E698" s="70"/>
      <c r="F698" s="39"/>
      <c r="G698" s="39"/>
      <c r="H698" s="39"/>
      <c r="I698" s="39"/>
      <c r="J698" s="39"/>
      <c r="K698" s="39"/>
      <c r="L698" s="39"/>
      <c r="M698" s="39"/>
      <c r="N698" s="39"/>
      <c r="O698" s="39"/>
      <c r="P698" s="39"/>
      <c r="Q698" s="39"/>
      <c r="R698" s="39"/>
      <c r="S698" s="39"/>
      <c r="T698" s="39"/>
      <c r="U698" s="39"/>
      <c r="V698" s="39"/>
      <c r="W698" s="39"/>
      <c r="X698" s="39"/>
      <c r="Y698" s="39"/>
      <c r="Z698" s="39"/>
      <c r="AA698" s="39"/>
    </row>
    <row r="699" spans="1:27" ht="111" customHeight="1">
      <c r="A699" s="39"/>
      <c r="B699" s="39"/>
      <c r="C699" s="39"/>
      <c r="D699" s="39"/>
      <c r="E699" s="70"/>
      <c r="F699" s="39"/>
      <c r="G699" s="39"/>
      <c r="H699" s="39"/>
      <c r="I699" s="39"/>
      <c r="J699" s="39"/>
      <c r="K699" s="39"/>
      <c r="L699" s="39"/>
      <c r="M699" s="39"/>
      <c r="N699" s="39"/>
      <c r="O699" s="39"/>
      <c r="P699" s="39"/>
      <c r="Q699" s="39"/>
      <c r="R699" s="39"/>
      <c r="S699" s="39"/>
      <c r="T699" s="39"/>
      <c r="U699" s="39"/>
      <c r="V699" s="39"/>
      <c r="W699" s="39"/>
      <c r="X699" s="39"/>
      <c r="Y699" s="39"/>
      <c r="Z699" s="39"/>
      <c r="AA699" s="39"/>
    </row>
    <row r="700" spans="1:27" ht="111" customHeight="1">
      <c r="A700" s="39"/>
      <c r="B700" s="39"/>
      <c r="C700" s="39"/>
      <c r="D700" s="39"/>
      <c r="E700" s="70"/>
      <c r="F700" s="39"/>
      <c r="G700" s="39"/>
      <c r="H700" s="39"/>
      <c r="I700" s="39"/>
      <c r="J700" s="39"/>
      <c r="K700" s="39"/>
      <c r="L700" s="39"/>
      <c r="M700" s="39"/>
      <c r="N700" s="39"/>
      <c r="O700" s="39"/>
      <c r="P700" s="39"/>
      <c r="Q700" s="39"/>
      <c r="R700" s="39"/>
      <c r="S700" s="39"/>
      <c r="T700" s="39"/>
      <c r="U700" s="39"/>
      <c r="V700" s="39"/>
      <c r="W700" s="39"/>
      <c r="X700" s="39"/>
      <c r="Y700" s="39"/>
      <c r="Z700" s="39"/>
      <c r="AA700" s="39"/>
    </row>
    <row r="701" spans="1:27" ht="111" customHeight="1">
      <c r="A701" s="39"/>
      <c r="B701" s="39"/>
      <c r="C701" s="39"/>
      <c r="D701" s="39"/>
      <c r="E701" s="70"/>
      <c r="F701" s="39"/>
      <c r="G701" s="39"/>
      <c r="H701" s="39"/>
      <c r="I701" s="39"/>
      <c r="J701" s="39"/>
      <c r="K701" s="39"/>
      <c r="L701" s="39"/>
      <c r="M701" s="39"/>
      <c r="N701" s="39"/>
      <c r="O701" s="39"/>
      <c r="P701" s="39"/>
      <c r="Q701" s="39"/>
      <c r="R701" s="39"/>
      <c r="S701" s="39"/>
      <c r="T701" s="39"/>
      <c r="U701" s="39"/>
      <c r="V701" s="39"/>
      <c r="W701" s="39"/>
      <c r="X701" s="39"/>
      <c r="Y701" s="39"/>
      <c r="Z701" s="39"/>
      <c r="AA701" s="39"/>
    </row>
    <row r="702" spans="1:27" ht="111" customHeight="1">
      <c r="A702" s="39"/>
      <c r="B702" s="39"/>
      <c r="C702" s="39"/>
      <c r="D702" s="39"/>
      <c r="E702" s="70"/>
      <c r="F702" s="39"/>
      <c r="G702" s="39"/>
      <c r="H702" s="39"/>
      <c r="I702" s="39"/>
      <c r="J702" s="39"/>
      <c r="K702" s="39"/>
      <c r="L702" s="39"/>
      <c r="M702" s="39"/>
      <c r="N702" s="39"/>
      <c r="O702" s="39"/>
      <c r="P702" s="39"/>
      <c r="Q702" s="39"/>
      <c r="R702" s="39"/>
      <c r="S702" s="39"/>
      <c r="T702" s="39"/>
      <c r="U702" s="39"/>
      <c r="V702" s="39"/>
      <c r="W702" s="39"/>
      <c r="X702" s="39"/>
      <c r="Y702" s="39"/>
      <c r="Z702" s="39"/>
      <c r="AA702" s="39"/>
    </row>
    <row r="703" spans="1:27" ht="111" customHeight="1">
      <c r="A703" s="39"/>
      <c r="B703" s="39"/>
      <c r="C703" s="39"/>
      <c r="D703" s="39"/>
      <c r="E703" s="70"/>
      <c r="F703" s="39"/>
      <c r="G703" s="39"/>
      <c r="H703" s="39"/>
      <c r="I703" s="39"/>
      <c r="J703" s="39"/>
      <c r="K703" s="39"/>
      <c r="L703" s="39"/>
      <c r="M703" s="39"/>
      <c r="N703" s="39"/>
      <c r="O703" s="39"/>
      <c r="P703" s="39"/>
      <c r="Q703" s="39"/>
      <c r="R703" s="39"/>
      <c r="S703" s="39"/>
      <c r="T703" s="39"/>
      <c r="U703" s="39"/>
      <c r="V703" s="39"/>
      <c r="W703" s="39"/>
      <c r="X703" s="39"/>
      <c r="Y703" s="39"/>
      <c r="Z703" s="39"/>
      <c r="AA703" s="39"/>
    </row>
    <row r="704" spans="1:27" ht="111" customHeight="1">
      <c r="A704" s="39"/>
      <c r="B704" s="39"/>
      <c r="C704" s="39"/>
      <c r="D704" s="39"/>
      <c r="E704" s="70"/>
      <c r="F704" s="39"/>
      <c r="G704" s="39"/>
      <c r="H704" s="39"/>
      <c r="I704" s="39"/>
      <c r="J704" s="39"/>
      <c r="K704" s="39"/>
      <c r="L704" s="39"/>
      <c r="M704" s="39"/>
      <c r="N704" s="39"/>
      <c r="O704" s="39"/>
      <c r="P704" s="39"/>
      <c r="Q704" s="39"/>
      <c r="R704" s="39"/>
      <c r="S704" s="39"/>
      <c r="T704" s="39"/>
      <c r="U704" s="39"/>
      <c r="V704" s="39"/>
      <c r="W704" s="39"/>
      <c r="X704" s="39"/>
      <c r="Y704" s="39"/>
      <c r="Z704" s="39"/>
      <c r="AA704" s="39"/>
    </row>
    <row r="705" spans="1:27" ht="111" customHeight="1">
      <c r="A705" s="39"/>
      <c r="B705" s="39"/>
      <c r="C705" s="39"/>
      <c r="D705" s="39"/>
      <c r="E705" s="70"/>
      <c r="F705" s="39"/>
      <c r="G705" s="39"/>
      <c r="H705" s="39"/>
      <c r="I705" s="39"/>
      <c r="J705" s="39"/>
      <c r="K705" s="39"/>
      <c r="L705" s="39"/>
      <c r="M705" s="39"/>
      <c r="N705" s="39"/>
      <c r="O705" s="39"/>
      <c r="P705" s="39"/>
      <c r="Q705" s="39"/>
      <c r="R705" s="39"/>
      <c r="S705" s="39"/>
      <c r="T705" s="39"/>
      <c r="U705" s="39"/>
      <c r="V705" s="39"/>
      <c r="W705" s="39"/>
      <c r="X705" s="39"/>
      <c r="Y705" s="39"/>
      <c r="Z705" s="39"/>
      <c r="AA705" s="39"/>
    </row>
    <row r="706" spans="1:27" ht="111" customHeight="1">
      <c r="A706" s="39"/>
      <c r="B706" s="39"/>
      <c r="C706" s="39"/>
      <c r="D706" s="39"/>
      <c r="E706" s="70"/>
      <c r="F706" s="39"/>
      <c r="G706" s="39"/>
      <c r="H706" s="39"/>
      <c r="I706" s="39"/>
      <c r="J706" s="39"/>
      <c r="K706" s="39"/>
      <c r="L706" s="39"/>
      <c r="M706" s="39"/>
      <c r="N706" s="39"/>
      <c r="O706" s="39"/>
      <c r="P706" s="39"/>
      <c r="Q706" s="39"/>
      <c r="R706" s="39"/>
      <c r="S706" s="39"/>
      <c r="T706" s="39"/>
      <c r="U706" s="39"/>
      <c r="V706" s="39"/>
      <c r="W706" s="39"/>
      <c r="X706" s="39"/>
      <c r="Y706" s="39"/>
      <c r="Z706" s="39"/>
      <c r="AA706" s="39"/>
    </row>
    <row r="707" spans="1:27" ht="111" customHeight="1">
      <c r="A707" s="39"/>
      <c r="B707" s="39"/>
      <c r="C707" s="39"/>
      <c r="D707" s="39"/>
      <c r="E707" s="70"/>
      <c r="F707" s="39"/>
      <c r="G707" s="39"/>
      <c r="H707" s="39"/>
      <c r="I707" s="39"/>
      <c r="J707" s="39"/>
      <c r="K707" s="39"/>
      <c r="L707" s="39"/>
      <c r="M707" s="39"/>
      <c r="N707" s="39"/>
      <c r="O707" s="39"/>
      <c r="P707" s="39"/>
      <c r="Q707" s="39"/>
      <c r="R707" s="39"/>
      <c r="S707" s="39"/>
      <c r="T707" s="39"/>
      <c r="U707" s="39"/>
      <c r="V707" s="39"/>
      <c r="W707" s="39"/>
      <c r="X707" s="39"/>
      <c r="Y707" s="39"/>
      <c r="Z707" s="39"/>
      <c r="AA707" s="39"/>
    </row>
    <row r="708" spans="1:27" ht="111" customHeight="1">
      <c r="A708" s="39"/>
      <c r="B708" s="39"/>
      <c r="C708" s="39"/>
      <c r="D708" s="39"/>
      <c r="E708" s="70"/>
      <c r="F708" s="39"/>
      <c r="G708" s="39"/>
      <c r="H708" s="39"/>
      <c r="I708" s="39"/>
      <c r="J708" s="39"/>
      <c r="K708" s="39"/>
      <c r="L708" s="39"/>
      <c r="M708" s="39"/>
      <c r="N708" s="39"/>
      <c r="O708" s="39"/>
      <c r="P708" s="39"/>
      <c r="Q708" s="39"/>
      <c r="R708" s="39"/>
      <c r="S708" s="39"/>
      <c r="T708" s="39"/>
      <c r="U708" s="39"/>
      <c r="V708" s="39"/>
      <c r="W708" s="39"/>
      <c r="X708" s="39"/>
      <c r="Y708" s="39"/>
      <c r="Z708" s="39"/>
      <c r="AA708" s="39"/>
    </row>
    <row r="709" spans="1:27" ht="111" customHeight="1">
      <c r="A709" s="39"/>
      <c r="B709" s="39"/>
      <c r="C709" s="39"/>
      <c r="D709" s="39"/>
      <c r="E709" s="70"/>
      <c r="F709" s="39"/>
      <c r="G709" s="39"/>
      <c r="H709" s="39"/>
      <c r="I709" s="39"/>
      <c r="J709" s="39"/>
      <c r="K709" s="39"/>
      <c r="L709" s="39"/>
      <c r="M709" s="39"/>
      <c r="N709" s="39"/>
      <c r="O709" s="39"/>
      <c r="P709" s="39"/>
      <c r="Q709" s="39"/>
      <c r="R709" s="39"/>
      <c r="S709" s="39"/>
      <c r="T709" s="39"/>
      <c r="U709" s="39"/>
      <c r="V709" s="39"/>
      <c r="W709" s="39"/>
      <c r="X709" s="39"/>
      <c r="Y709" s="39"/>
      <c r="Z709" s="39"/>
      <c r="AA709" s="39"/>
    </row>
    <row r="710" spans="1:27" ht="111" customHeight="1">
      <c r="A710" s="39"/>
      <c r="B710" s="39"/>
      <c r="C710" s="39"/>
      <c r="D710" s="39"/>
      <c r="E710" s="70"/>
      <c r="F710" s="39"/>
      <c r="G710" s="39"/>
      <c r="H710" s="39"/>
      <c r="I710" s="39"/>
      <c r="J710" s="39"/>
      <c r="K710" s="39"/>
      <c r="L710" s="39"/>
      <c r="M710" s="39"/>
      <c r="N710" s="39"/>
      <c r="O710" s="39"/>
      <c r="P710" s="39"/>
      <c r="Q710" s="39"/>
      <c r="R710" s="39"/>
      <c r="S710" s="39"/>
      <c r="T710" s="39"/>
      <c r="U710" s="39"/>
      <c r="V710" s="39"/>
      <c r="W710" s="39"/>
      <c r="X710" s="39"/>
      <c r="Y710" s="39"/>
      <c r="Z710" s="39"/>
      <c r="AA710" s="39"/>
    </row>
    <row r="711" spans="1:27" ht="111" customHeight="1">
      <c r="A711" s="39"/>
      <c r="B711" s="39"/>
      <c r="C711" s="39"/>
      <c r="D711" s="39"/>
      <c r="E711" s="70"/>
      <c r="F711" s="39"/>
      <c r="G711" s="39"/>
      <c r="H711" s="39"/>
      <c r="I711" s="39"/>
      <c r="J711" s="39"/>
      <c r="K711" s="39"/>
      <c r="L711" s="39"/>
      <c r="M711" s="39"/>
      <c r="N711" s="39"/>
      <c r="O711" s="39"/>
      <c r="P711" s="39"/>
      <c r="Q711" s="39"/>
      <c r="R711" s="39"/>
      <c r="S711" s="39"/>
      <c r="T711" s="39"/>
      <c r="U711" s="39"/>
      <c r="V711" s="39"/>
      <c r="W711" s="39"/>
      <c r="X711" s="39"/>
      <c r="Y711" s="39"/>
      <c r="Z711" s="39"/>
      <c r="AA711" s="39"/>
    </row>
    <row r="712" spans="1:27" ht="111" customHeight="1">
      <c r="A712" s="39"/>
      <c r="B712" s="39"/>
      <c r="C712" s="39"/>
      <c r="D712" s="39"/>
      <c r="E712" s="70"/>
      <c r="F712" s="39"/>
      <c r="G712" s="39"/>
      <c r="H712" s="39"/>
      <c r="I712" s="39"/>
      <c r="J712" s="39"/>
      <c r="K712" s="39"/>
      <c r="L712" s="39"/>
      <c r="M712" s="39"/>
      <c r="N712" s="39"/>
      <c r="O712" s="39"/>
      <c r="P712" s="39"/>
      <c r="Q712" s="39"/>
      <c r="R712" s="39"/>
      <c r="S712" s="39"/>
      <c r="T712" s="39"/>
      <c r="U712" s="39"/>
      <c r="V712" s="39"/>
      <c r="W712" s="39"/>
      <c r="X712" s="39"/>
      <c r="Y712" s="39"/>
      <c r="Z712" s="39"/>
      <c r="AA712" s="39"/>
    </row>
    <row r="713" spans="1:27" ht="111" customHeight="1">
      <c r="A713" s="39"/>
      <c r="B713" s="39"/>
      <c r="C713" s="39"/>
      <c r="D713" s="39"/>
      <c r="E713" s="70"/>
      <c r="F713" s="39"/>
      <c r="G713" s="39"/>
      <c r="H713" s="39"/>
      <c r="I713" s="39"/>
      <c r="J713" s="39"/>
      <c r="K713" s="39"/>
      <c r="L713" s="39"/>
      <c r="M713" s="39"/>
      <c r="N713" s="39"/>
      <c r="O713" s="39"/>
      <c r="P713" s="39"/>
      <c r="Q713" s="39"/>
      <c r="R713" s="39"/>
      <c r="S713" s="39"/>
      <c r="T713" s="39"/>
      <c r="U713" s="39"/>
      <c r="V713" s="39"/>
      <c r="W713" s="39"/>
      <c r="X713" s="39"/>
      <c r="Y713" s="39"/>
      <c r="Z713" s="39"/>
      <c r="AA713" s="39"/>
    </row>
    <row r="714" spans="1:27" ht="111" customHeight="1">
      <c r="A714" s="39"/>
      <c r="B714" s="39"/>
      <c r="C714" s="39"/>
      <c r="D714" s="39"/>
      <c r="E714" s="70"/>
      <c r="F714" s="39"/>
      <c r="G714" s="39"/>
      <c r="H714" s="39"/>
      <c r="I714" s="39"/>
      <c r="J714" s="39"/>
      <c r="K714" s="39"/>
      <c r="L714" s="39"/>
      <c r="M714" s="39"/>
      <c r="N714" s="39"/>
      <c r="O714" s="39"/>
      <c r="P714" s="39"/>
      <c r="Q714" s="39"/>
      <c r="R714" s="39"/>
      <c r="S714" s="39"/>
      <c r="T714" s="39"/>
      <c r="U714" s="39"/>
      <c r="V714" s="39"/>
      <c r="W714" s="39"/>
      <c r="X714" s="39"/>
      <c r="Y714" s="39"/>
      <c r="Z714" s="39"/>
      <c r="AA714" s="39"/>
    </row>
    <row r="715" spans="1:27" ht="111" customHeight="1">
      <c r="A715" s="39"/>
      <c r="B715" s="39"/>
      <c r="C715" s="39"/>
      <c r="D715" s="39"/>
      <c r="E715" s="70"/>
      <c r="F715" s="39"/>
      <c r="G715" s="39"/>
      <c r="H715" s="39"/>
      <c r="I715" s="39"/>
      <c r="J715" s="39"/>
      <c r="K715" s="39"/>
      <c r="L715" s="39"/>
      <c r="M715" s="39"/>
      <c r="N715" s="39"/>
      <c r="O715" s="39"/>
      <c r="P715" s="39"/>
      <c r="Q715" s="39"/>
      <c r="R715" s="39"/>
      <c r="S715" s="39"/>
      <c r="T715" s="39"/>
      <c r="U715" s="39"/>
      <c r="V715" s="39"/>
      <c r="W715" s="39"/>
      <c r="X715" s="39"/>
      <c r="Y715" s="39"/>
      <c r="Z715" s="39"/>
      <c r="AA715" s="39"/>
    </row>
    <row r="716" spans="1:27" ht="111" customHeight="1">
      <c r="A716" s="39"/>
      <c r="B716" s="39"/>
      <c r="C716" s="39"/>
      <c r="D716" s="39"/>
      <c r="E716" s="70"/>
      <c r="F716" s="39"/>
      <c r="G716" s="39"/>
      <c r="H716" s="39"/>
      <c r="I716" s="39"/>
      <c r="J716" s="39"/>
      <c r="K716" s="39"/>
      <c r="L716" s="39"/>
      <c r="M716" s="39"/>
      <c r="N716" s="39"/>
      <c r="O716" s="39"/>
      <c r="P716" s="39"/>
      <c r="Q716" s="39"/>
      <c r="R716" s="39"/>
      <c r="S716" s="39"/>
      <c r="T716" s="39"/>
      <c r="U716" s="39"/>
      <c r="V716" s="39"/>
      <c r="W716" s="39"/>
      <c r="X716" s="39"/>
      <c r="Y716" s="39"/>
      <c r="Z716" s="39"/>
      <c r="AA716" s="39"/>
    </row>
    <row r="717" spans="1:27" ht="111" customHeight="1">
      <c r="A717" s="39"/>
      <c r="B717" s="39"/>
      <c r="C717" s="39"/>
      <c r="D717" s="39"/>
      <c r="E717" s="70"/>
      <c r="F717" s="39"/>
      <c r="G717" s="39"/>
      <c r="H717" s="39"/>
      <c r="I717" s="39"/>
      <c r="J717" s="39"/>
      <c r="K717" s="39"/>
      <c r="L717" s="39"/>
      <c r="M717" s="39"/>
      <c r="N717" s="39"/>
      <c r="O717" s="39"/>
      <c r="P717" s="39"/>
      <c r="Q717" s="39"/>
      <c r="R717" s="39"/>
      <c r="S717" s="39"/>
      <c r="T717" s="39"/>
      <c r="U717" s="39"/>
      <c r="V717" s="39"/>
      <c r="W717" s="39"/>
      <c r="X717" s="39"/>
      <c r="Y717" s="39"/>
      <c r="Z717" s="39"/>
      <c r="AA717" s="39"/>
    </row>
    <row r="718" spans="1:27" ht="111" customHeight="1">
      <c r="A718" s="39"/>
      <c r="B718" s="39"/>
      <c r="C718" s="39"/>
      <c r="D718" s="39"/>
      <c r="E718" s="70"/>
      <c r="F718" s="39"/>
      <c r="G718" s="39"/>
      <c r="H718" s="39"/>
      <c r="I718" s="39"/>
      <c r="J718" s="39"/>
      <c r="K718" s="39"/>
      <c r="L718" s="39"/>
      <c r="M718" s="39"/>
      <c r="N718" s="39"/>
      <c r="O718" s="39"/>
      <c r="P718" s="39"/>
      <c r="Q718" s="39"/>
      <c r="R718" s="39"/>
      <c r="S718" s="39"/>
      <c r="T718" s="39"/>
      <c r="U718" s="39"/>
      <c r="V718" s="39"/>
      <c r="W718" s="39"/>
      <c r="X718" s="39"/>
      <c r="Y718" s="39"/>
      <c r="Z718" s="39"/>
      <c r="AA718" s="39"/>
    </row>
    <row r="719" spans="1:27" ht="111" customHeight="1">
      <c r="A719" s="39"/>
      <c r="B719" s="39"/>
      <c r="C719" s="39"/>
      <c r="D719" s="39"/>
      <c r="E719" s="70"/>
      <c r="F719" s="39"/>
      <c r="G719" s="39"/>
      <c r="H719" s="39"/>
      <c r="I719" s="39"/>
      <c r="J719" s="39"/>
      <c r="K719" s="39"/>
      <c r="L719" s="39"/>
      <c r="M719" s="39"/>
      <c r="N719" s="39"/>
      <c r="O719" s="39"/>
      <c r="P719" s="39"/>
      <c r="Q719" s="39"/>
      <c r="R719" s="39"/>
      <c r="S719" s="39"/>
      <c r="T719" s="39"/>
      <c r="U719" s="39"/>
      <c r="V719" s="39"/>
      <c r="W719" s="39"/>
      <c r="X719" s="39"/>
      <c r="Y719" s="39"/>
      <c r="Z719" s="39"/>
      <c r="AA719" s="39"/>
    </row>
    <row r="720" spans="1:27" ht="111" customHeight="1">
      <c r="A720" s="39"/>
      <c r="B720" s="39"/>
      <c r="C720" s="39"/>
      <c r="D720" s="39"/>
      <c r="E720" s="70"/>
      <c r="F720" s="39"/>
      <c r="G720" s="39"/>
      <c r="H720" s="39"/>
      <c r="I720" s="39"/>
      <c r="J720" s="39"/>
      <c r="K720" s="39"/>
      <c r="L720" s="39"/>
      <c r="M720" s="39"/>
      <c r="N720" s="39"/>
      <c r="O720" s="39"/>
      <c r="P720" s="39"/>
      <c r="Q720" s="39"/>
      <c r="R720" s="39"/>
      <c r="S720" s="39"/>
      <c r="T720" s="39"/>
      <c r="U720" s="39"/>
      <c r="V720" s="39"/>
      <c r="W720" s="39"/>
      <c r="X720" s="39"/>
      <c r="Y720" s="39"/>
      <c r="Z720" s="39"/>
      <c r="AA720" s="39"/>
    </row>
    <row r="721" spans="1:27" ht="111" customHeight="1">
      <c r="A721" s="39"/>
      <c r="B721" s="39"/>
      <c r="C721" s="39"/>
      <c r="D721" s="39"/>
      <c r="E721" s="70"/>
      <c r="F721" s="39"/>
      <c r="G721" s="39"/>
      <c r="H721" s="39"/>
      <c r="I721" s="39"/>
      <c r="J721" s="39"/>
      <c r="K721" s="39"/>
      <c r="L721" s="39"/>
      <c r="M721" s="39"/>
      <c r="N721" s="39"/>
      <c r="O721" s="39"/>
      <c r="P721" s="39"/>
      <c r="Q721" s="39"/>
      <c r="R721" s="39"/>
      <c r="S721" s="39"/>
      <c r="T721" s="39"/>
      <c r="U721" s="39"/>
      <c r="V721" s="39"/>
      <c r="W721" s="39"/>
      <c r="X721" s="39"/>
      <c r="Y721" s="39"/>
      <c r="Z721" s="39"/>
      <c r="AA721" s="39"/>
    </row>
    <row r="722" spans="1:27" ht="111" customHeight="1">
      <c r="A722" s="39"/>
      <c r="B722" s="39"/>
      <c r="C722" s="39"/>
      <c r="D722" s="39"/>
      <c r="E722" s="70"/>
      <c r="F722" s="39"/>
      <c r="G722" s="39"/>
      <c r="H722" s="39"/>
      <c r="I722" s="39"/>
      <c r="J722" s="39"/>
      <c r="K722" s="39"/>
      <c r="L722" s="39"/>
      <c r="M722" s="39"/>
      <c r="N722" s="39"/>
      <c r="O722" s="39"/>
      <c r="P722" s="39"/>
      <c r="Q722" s="39"/>
      <c r="R722" s="39"/>
      <c r="S722" s="39"/>
      <c r="T722" s="39"/>
      <c r="U722" s="39"/>
      <c r="V722" s="39"/>
      <c r="W722" s="39"/>
      <c r="X722" s="39"/>
      <c r="Y722" s="39"/>
      <c r="Z722" s="39"/>
      <c r="AA722" s="39"/>
    </row>
    <row r="723" spans="1:27" ht="111" customHeight="1">
      <c r="A723" s="39"/>
      <c r="B723" s="39"/>
      <c r="C723" s="39"/>
      <c r="D723" s="39"/>
      <c r="E723" s="70"/>
      <c r="F723" s="39"/>
      <c r="G723" s="39"/>
      <c r="H723" s="39"/>
      <c r="I723" s="39"/>
      <c r="J723" s="39"/>
      <c r="K723" s="39"/>
      <c r="L723" s="39"/>
      <c r="M723" s="39"/>
      <c r="N723" s="39"/>
      <c r="O723" s="39"/>
      <c r="P723" s="39"/>
      <c r="Q723" s="39"/>
      <c r="R723" s="39"/>
      <c r="S723" s="39"/>
      <c r="T723" s="39"/>
      <c r="U723" s="39"/>
      <c r="V723" s="39"/>
      <c r="W723" s="39"/>
      <c r="X723" s="39"/>
      <c r="Y723" s="39"/>
      <c r="Z723" s="39"/>
      <c r="AA723" s="39"/>
    </row>
    <row r="724" spans="1:27" ht="111" customHeight="1">
      <c r="A724" s="39"/>
      <c r="B724" s="39"/>
      <c r="C724" s="39"/>
      <c r="D724" s="39"/>
      <c r="E724" s="70"/>
      <c r="F724" s="39"/>
      <c r="G724" s="39"/>
      <c r="H724" s="39"/>
      <c r="I724" s="39"/>
      <c r="J724" s="39"/>
      <c r="K724" s="39"/>
      <c r="L724" s="39"/>
      <c r="M724" s="39"/>
      <c r="N724" s="39"/>
      <c r="O724" s="39"/>
      <c r="P724" s="39"/>
      <c r="Q724" s="39"/>
      <c r="R724" s="39"/>
      <c r="S724" s="39"/>
      <c r="T724" s="39"/>
      <c r="U724" s="39"/>
      <c r="V724" s="39"/>
      <c r="W724" s="39"/>
      <c r="X724" s="39"/>
      <c r="Y724" s="39"/>
      <c r="Z724" s="39"/>
      <c r="AA724" s="39"/>
    </row>
    <row r="725" spans="1:27" ht="111" customHeight="1">
      <c r="A725" s="39"/>
      <c r="B725" s="39"/>
      <c r="C725" s="39"/>
      <c r="D725" s="39"/>
      <c r="E725" s="70"/>
      <c r="F725" s="39"/>
      <c r="G725" s="39"/>
      <c r="H725" s="39"/>
      <c r="I725" s="39"/>
      <c r="J725" s="39"/>
      <c r="K725" s="39"/>
      <c r="L725" s="39"/>
      <c r="M725" s="39"/>
      <c r="N725" s="39"/>
      <c r="O725" s="39"/>
      <c r="P725" s="39"/>
      <c r="Q725" s="39"/>
      <c r="R725" s="39"/>
      <c r="S725" s="39"/>
      <c r="T725" s="39"/>
      <c r="U725" s="39"/>
      <c r="V725" s="39"/>
      <c r="W725" s="39"/>
      <c r="X725" s="39"/>
      <c r="Y725" s="39"/>
      <c r="Z725" s="39"/>
      <c r="AA725" s="39"/>
    </row>
    <row r="726" spans="1:27" ht="111" customHeight="1">
      <c r="A726" s="39"/>
      <c r="B726" s="39"/>
      <c r="C726" s="39"/>
      <c r="D726" s="39"/>
      <c r="E726" s="70"/>
      <c r="F726" s="39"/>
      <c r="G726" s="39"/>
      <c r="H726" s="39"/>
      <c r="I726" s="39"/>
      <c r="J726" s="39"/>
      <c r="K726" s="39"/>
      <c r="L726" s="39"/>
      <c r="M726" s="39"/>
      <c r="N726" s="39"/>
      <c r="O726" s="39"/>
      <c r="P726" s="39"/>
      <c r="Q726" s="39"/>
      <c r="R726" s="39"/>
      <c r="S726" s="39"/>
      <c r="T726" s="39"/>
      <c r="U726" s="39"/>
      <c r="V726" s="39"/>
      <c r="W726" s="39"/>
      <c r="X726" s="39"/>
      <c r="Y726" s="39"/>
      <c r="Z726" s="39"/>
      <c r="AA726" s="39"/>
    </row>
    <row r="727" spans="1:27" ht="111" customHeight="1">
      <c r="A727" s="39"/>
      <c r="B727" s="39"/>
      <c r="C727" s="39"/>
      <c r="D727" s="39"/>
      <c r="E727" s="70"/>
      <c r="F727" s="39"/>
      <c r="G727" s="39"/>
      <c r="H727" s="39"/>
      <c r="I727" s="39"/>
      <c r="J727" s="39"/>
      <c r="K727" s="39"/>
      <c r="L727" s="39"/>
      <c r="M727" s="39"/>
      <c r="N727" s="39"/>
      <c r="O727" s="39"/>
      <c r="P727" s="39"/>
      <c r="Q727" s="39"/>
      <c r="R727" s="39"/>
      <c r="S727" s="39"/>
      <c r="T727" s="39"/>
      <c r="U727" s="39"/>
      <c r="V727" s="39"/>
      <c r="W727" s="39"/>
      <c r="X727" s="39"/>
      <c r="Y727" s="39"/>
      <c r="Z727" s="39"/>
      <c r="AA727" s="39"/>
    </row>
    <row r="728" spans="1:27" ht="111" customHeight="1">
      <c r="A728" s="39"/>
      <c r="B728" s="39"/>
      <c r="C728" s="39"/>
      <c r="D728" s="39"/>
      <c r="E728" s="70"/>
      <c r="F728" s="39"/>
      <c r="G728" s="39"/>
      <c r="H728" s="39"/>
      <c r="I728" s="39"/>
      <c r="J728" s="39"/>
      <c r="K728" s="39"/>
      <c r="L728" s="39"/>
      <c r="M728" s="39"/>
      <c r="N728" s="39"/>
      <c r="O728" s="39"/>
      <c r="P728" s="39"/>
      <c r="Q728" s="39"/>
      <c r="R728" s="39"/>
      <c r="S728" s="39"/>
      <c r="T728" s="39"/>
      <c r="U728" s="39"/>
      <c r="V728" s="39"/>
      <c r="W728" s="39"/>
      <c r="X728" s="39"/>
      <c r="Y728" s="39"/>
      <c r="Z728" s="39"/>
      <c r="AA728" s="39"/>
    </row>
    <row r="729" spans="1:27" ht="111" customHeight="1">
      <c r="A729" s="39"/>
      <c r="B729" s="39"/>
      <c r="C729" s="39"/>
      <c r="D729" s="39"/>
      <c r="E729" s="70"/>
      <c r="F729" s="39"/>
      <c r="G729" s="39"/>
      <c r="H729" s="39"/>
      <c r="I729" s="39"/>
      <c r="J729" s="39"/>
      <c r="K729" s="39"/>
      <c r="L729" s="39"/>
      <c r="M729" s="39"/>
      <c r="N729" s="39"/>
      <c r="O729" s="39"/>
      <c r="P729" s="39"/>
      <c r="Q729" s="39"/>
      <c r="R729" s="39"/>
      <c r="S729" s="39"/>
      <c r="T729" s="39"/>
      <c r="U729" s="39"/>
      <c r="V729" s="39"/>
      <c r="W729" s="39"/>
      <c r="X729" s="39"/>
      <c r="Y729" s="39"/>
      <c r="Z729" s="39"/>
      <c r="AA729" s="39"/>
    </row>
    <row r="730" spans="1:27" ht="111" customHeight="1">
      <c r="A730" s="39"/>
      <c r="B730" s="39"/>
      <c r="C730" s="39"/>
      <c r="D730" s="39"/>
      <c r="E730" s="70"/>
      <c r="F730" s="39"/>
      <c r="G730" s="39"/>
      <c r="H730" s="39"/>
      <c r="I730" s="39"/>
      <c r="J730" s="39"/>
      <c r="K730" s="39"/>
      <c r="L730" s="39"/>
      <c r="M730" s="39"/>
      <c r="N730" s="39"/>
      <c r="O730" s="39"/>
      <c r="P730" s="39"/>
      <c r="Q730" s="39"/>
      <c r="R730" s="39"/>
      <c r="S730" s="39"/>
      <c r="T730" s="39"/>
      <c r="U730" s="39"/>
      <c r="V730" s="39"/>
      <c r="W730" s="39"/>
      <c r="X730" s="39"/>
      <c r="Y730" s="39"/>
      <c r="Z730" s="39"/>
      <c r="AA730" s="39"/>
    </row>
    <row r="731" spans="1:27" ht="111" customHeight="1">
      <c r="A731" s="39"/>
      <c r="B731" s="39"/>
      <c r="C731" s="39"/>
      <c r="D731" s="39"/>
      <c r="E731" s="70"/>
      <c r="F731" s="39"/>
      <c r="G731" s="39"/>
      <c r="H731" s="39"/>
      <c r="I731" s="39"/>
      <c r="J731" s="39"/>
      <c r="K731" s="39"/>
      <c r="L731" s="39"/>
      <c r="M731" s="39"/>
      <c r="N731" s="39"/>
      <c r="O731" s="39"/>
      <c r="P731" s="39"/>
      <c r="Q731" s="39"/>
      <c r="R731" s="39"/>
      <c r="S731" s="39"/>
      <c r="T731" s="39"/>
      <c r="U731" s="39"/>
      <c r="V731" s="39"/>
      <c r="W731" s="39"/>
      <c r="X731" s="39"/>
      <c r="Y731" s="39"/>
      <c r="Z731" s="39"/>
      <c r="AA731" s="39"/>
    </row>
    <row r="732" spans="1:27" ht="111" customHeight="1">
      <c r="A732" s="39"/>
      <c r="B732" s="39"/>
      <c r="C732" s="39"/>
      <c r="D732" s="39"/>
      <c r="E732" s="70"/>
      <c r="F732" s="39"/>
      <c r="G732" s="39"/>
      <c r="H732" s="39"/>
      <c r="I732" s="39"/>
      <c r="J732" s="39"/>
      <c r="K732" s="39"/>
      <c r="L732" s="39"/>
      <c r="M732" s="39"/>
      <c r="N732" s="39"/>
      <c r="O732" s="39"/>
      <c r="P732" s="39"/>
      <c r="Q732" s="39"/>
      <c r="R732" s="39"/>
      <c r="S732" s="39"/>
      <c r="T732" s="39"/>
      <c r="U732" s="39"/>
      <c r="V732" s="39"/>
      <c r="W732" s="39"/>
      <c r="X732" s="39"/>
      <c r="Y732" s="39"/>
      <c r="Z732" s="39"/>
      <c r="AA732" s="39"/>
    </row>
    <row r="733" spans="1:27" ht="111" customHeight="1">
      <c r="A733" s="39"/>
      <c r="B733" s="39"/>
      <c r="C733" s="39"/>
      <c r="D733" s="39"/>
      <c r="E733" s="70"/>
      <c r="F733" s="39"/>
      <c r="G733" s="39"/>
      <c r="H733" s="39"/>
      <c r="I733" s="39"/>
      <c r="J733" s="39"/>
      <c r="K733" s="39"/>
      <c r="L733" s="39"/>
      <c r="M733" s="39"/>
      <c r="N733" s="39"/>
      <c r="O733" s="39"/>
      <c r="P733" s="39"/>
      <c r="Q733" s="39"/>
      <c r="R733" s="39"/>
      <c r="S733" s="39"/>
      <c r="T733" s="39"/>
      <c r="U733" s="39"/>
      <c r="V733" s="39"/>
      <c r="W733" s="39"/>
      <c r="X733" s="39"/>
      <c r="Y733" s="39"/>
      <c r="Z733" s="39"/>
      <c r="AA733" s="39"/>
    </row>
    <row r="734" spans="1:27" ht="111" customHeight="1">
      <c r="A734" s="39"/>
      <c r="B734" s="39"/>
      <c r="C734" s="39"/>
      <c r="D734" s="39"/>
      <c r="E734" s="70"/>
      <c r="F734" s="39"/>
      <c r="G734" s="39"/>
      <c r="H734" s="39"/>
      <c r="I734" s="39"/>
      <c r="J734" s="39"/>
      <c r="K734" s="39"/>
      <c r="L734" s="39"/>
      <c r="M734" s="39"/>
      <c r="N734" s="39"/>
      <c r="O734" s="39"/>
      <c r="P734" s="39"/>
      <c r="Q734" s="39"/>
      <c r="R734" s="39"/>
      <c r="S734" s="39"/>
      <c r="T734" s="39"/>
      <c r="U734" s="39"/>
      <c r="V734" s="39"/>
      <c r="W734" s="39"/>
      <c r="X734" s="39"/>
      <c r="Y734" s="39"/>
      <c r="Z734" s="39"/>
      <c r="AA734" s="39"/>
    </row>
    <row r="735" spans="1:27" ht="111" customHeight="1">
      <c r="A735" s="39"/>
      <c r="B735" s="39"/>
      <c r="C735" s="39"/>
      <c r="D735" s="39"/>
      <c r="E735" s="70"/>
      <c r="F735" s="39"/>
      <c r="G735" s="39"/>
      <c r="H735" s="39"/>
      <c r="I735" s="39"/>
      <c r="J735" s="39"/>
      <c r="K735" s="39"/>
      <c r="L735" s="39"/>
      <c r="M735" s="39"/>
      <c r="N735" s="39"/>
      <c r="O735" s="39"/>
      <c r="P735" s="39"/>
      <c r="Q735" s="39"/>
      <c r="R735" s="39"/>
      <c r="S735" s="39"/>
      <c r="T735" s="39"/>
      <c r="U735" s="39"/>
      <c r="V735" s="39"/>
      <c r="W735" s="39"/>
      <c r="X735" s="39"/>
      <c r="Y735" s="39"/>
      <c r="Z735" s="39"/>
      <c r="AA735" s="39"/>
    </row>
    <row r="736" spans="1:27" ht="111" customHeight="1">
      <c r="A736" s="39"/>
      <c r="B736" s="39"/>
      <c r="C736" s="39"/>
      <c r="D736" s="39"/>
      <c r="E736" s="70"/>
      <c r="F736" s="39"/>
      <c r="G736" s="39"/>
      <c r="H736" s="39"/>
      <c r="I736" s="39"/>
      <c r="J736" s="39"/>
      <c r="K736" s="39"/>
      <c r="L736" s="39"/>
      <c r="M736" s="39"/>
      <c r="N736" s="39"/>
      <c r="O736" s="39"/>
      <c r="P736" s="39"/>
      <c r="Q736" s="39"/>
      <c r="R736" s="39"/>
      <c r="S736" s="39"/>
      <c r="T736" s="39"/>
      <c r="U736" s="39"/>
      <c r="V736" s="39"/>
      <c r="W736" s="39"/>
      <c r="X736" s="39"/>
      <c r="Y736" s="39"/>
      <c r="Z736" s="39"/>
      <c r="AA736" s="39"/>
    </row>
    <row r="737" spans="1:27" ht="111" customHeight="1">
      <c r="A737" s="39"/>
      <c r="B737" s="39"/>
      <c r="C737" s="39"/>
      <c r="D737" s="39"/>
      <c r="E737" s="70"/>
      <c r="F737" s="39"/>
      <c r="G737" s="39"/>
      <c r="H737" s="39"/>
      <c r="I737" s="39"/>
      <c r="J737" s="39"/>
      <c r="K737" s="39"/>
      <c r="L737" s="39"/>
      <c r="M737" s="39"/>
      <c r="N737" s="39"/>
      <c r="O737" s="39"/>
      <c r="P737" s="39"/>
      <c r="Q737" s="39"/>
      <c r="R737" s="39"/>
      <c r="S737" s="39"/>
      <c r="T737" s="39"/>
      <c r="U737" s="39"/>
      <c r="V737" s="39"/>
      <c r="W737" s="39"/>
      <c r="X737" s="39"/>
      <c r="Y737" s="39"/>
      <c r="Z737" s="39"/>
      <c r="AA737" s="39"/>
    </row>
    <row r="738" spans="1:27" ht="111" customHeight="1">
      <c r="A738" s="39"/>
      <c r="B738" s="39"/>
      <c r="C738" s="39"/>
      <c r="D738" s="39"/>
      <c r="E738" s="70"/>
      <c r="F738" s="39"/>
      <c r="G738" s="39"/>
      <c r="H738" s="39"/>
      <c r="I738" s="39"/>
      <c r="J738" s="39"/>
      <c r="K738" s="39"/>
      <c r="L738" s="39"/>
      <c r="M738" s="39"/>
      <c r="N738" s="39"/>
      <c r="O738" s="39"/>
      <c r="P738" s="39"/>
      <c r="Q738" s="39"/>
      <c r="R738" s="39"/>
      <c r="S738" s="39"/>
      <c r="T738" s="39"/>
      <c r="U738" s="39"/>
      <c r="V738" s="39"/>
      <c r="W738" s="39"/>
      <c r="X738" s="39"/>
      <c r="Y738" s="39"/>
      <c r="Z738" s="39"/>
      <c r="AA738" s="39"/>
    </row>
    <row r="739" spans="1:27" ht="111" customHeight="1">
      <c r="A739" s="39"/>
      <c r="B739" s="39"/>
      <c r="C739" s="39"/>
      <c r="D739" s="39"/>
      <c r="E739" s="70"/>
      <c r="F739" s="39"/>
      <c r="G739" s="39"/>
      <c r="H739" s="39"/>
      <c r="I739" s="39"/>
      <c r="J739" s="39"/>
      <c r="K739" s="39"/>
      <c r="L739" s="39"/>
      <c r="M739" s="39"/>
      <c r="N739" s="39"/>
      <c r="O739" s="39"/>
      <c r="P739" s="39"/>
      <c r="Q739" s="39"/>
      <c r="R739" s="39"/>
      <c r="S739" s="39"/>
      <c r="T739" s="39"/>
      <c r="U739" s="39"/>
      <c r="V739" s="39"/>
      <c r="W739" s="39"/>
      <c r="X739" s="39"/>
      <c r="Y739" s="39"/>
      <c r="Z739" s="39"/>
      <c r="AA739" s="39"/>
    </row>
    <row r="740" spans="1:27" ht="111" customHeight="1">
      <c r="A740" s="39"/>
      <c r="B740" s="39"/>
      <c r="C740" s="39"/>
      <c r="D740" s="39"/>
      <c r="E740" s="70"/>
      <c r="F740" s="39"/>
      <c r="G740" s="39"/>
      <c r="H740" s="39"/>
      <c r="I740" s="39"/>
      <c r="J740" s="39"/>
      <c r="K740" s="39"/>
      <c r="L740" s="39"/>
      <c r="M740" s="39"/>
      <c r="N740" s="39"/>
      <c r="O740" s="39"/>
      <c r="P740" s="39"/>
      <c r="Q740" s="39"/>
      <c r="R740" s="39"/>
      <c r="S740" s="39"/>
      <c r="T740" s="39"/>
      <c r="U740" s="39"/>
      <c r="V740" s="39"/>
      <c r="W740" s="39"/>
      <c r="X740" s="39"/>
      <c r="Y740" s="39"/>
      <c r="Z740" s="39"/>
      <c r="AA740" s="39"/>
    </row>
    <row r="741" spans="1:27" ht="111" customHeight="1">
      <c r="A741" s="39"/>
      <c r="B741" s="39"/>
      <c r="C741" s="39"/>
      <c r="D741" s="39"/>
      <c r="E741" s="70"/>
      <c r="F741" s="39"/>
      <c r="G741" s="39"/>
      <c r="H741" s="39"/>
      <c r="I741" s="39"/>
      <c r="J741" s="39"/>
      <c r="K741" s="39"/>
      <c r="L741" s="39"/>
      <c r="M741" s="39"/>
      <c r="N741" s="39"/>
      <c r="O741" s="39"/>
      <c r="P741" s="39"/>
      <c r="Q741" s="39"/>
      <c r="R741" s="39"/>
      <c r="S741" s="39"/>
      <c r="T741" s="39"/>
      <c r="U741" s="39"/>
      <c r="V741" s="39"/>
      <c r="W741" s="39"/>
      <c r="X741" s="39"/>
      <c r="Y741" s="39"/>
      <c r="Z741" s="39"/>
      <c r="AA741" s="39"/>
    </row>
    <row r="742" spans="1:27" ht="111" customHeight="1">
      <c r="A742" s="39"/>
      <c r="B742" s="39"/>
      <c r="C742" s="39"/>
      <c r="D742" s="39"/>
      <c r="E742" s="70"/>
      <c r="F742" s="39"/>
      <c r="G742" s="39"/>
      <c r="H742" s="39"/>
      <c r="I742" s="39"/>
      <c r="J742" s="39"/>
      <c r="K742" s="39"/>
      <c r="L742" s="39"/>
      <c r="M742" s="39"/>
      <c r="N742" s="39"/>
      <c r="O742" s="39"/>
      <c r="P742" s="39"/>
      <c r="Q742" s="39"/>
      <c r="R742" s="39"/>
      <c r="S742" s="39"/>
      <c r="T742" s="39"/>
      <c r="U742" s="39"/>
      <c r="V742" s="39"/>
      <c r="W742" s="39"/>
      <c r="X742" s="39"/>
      <c r="Y742" s="39"/>
      <c r="Z742" s="39"/>
      <c r="AA742" s="39"/>
    </row>
    <row r="743" spans="1:27" ht="111" customHeight="1">
      <c r="A743" s="39"/>
      <c r="B743" s="39"/>
      <c r="C743" s="39"/>
      <c r="D743" s="39"/>
      <c r="E743" s="70"/>
      <c r="F743" s="39"/>
      <c r="G743" s="39"/>
      <c r="H743" s="39"/>
      <c r="I743" s="39"/>
      <c r="J743" s="39"/>
      <c r="K743" s="39"/>
      <c r="L743" s="39"/>
      <c r="M743" s="39"/>
      <c r="N743" s="39"/>
      <c r="O743" s="39"/>
      <c r="P743" s="39"/>
      <c r="Q743" s="39"/>
      <c r="R743" s="39"/>
      <c r="S743" s="39"/>
      <c r="T743" s="39"/>
      <c r="U743" s="39"/>
      <c r="V743" s="39"/>
      <c r="W743" s="39"/>
      <c r="X743" s="39"/>
      <c r="Y743" s="39"/>
      <c r="Z743" s="39"/>
      <c r="AA743" s="39"/>
    </row>
    <row r="744" spans="1:27" ht="111" customHeight="1">
      <c r="A744" s="39"/>
      <c r="B744" s="39"/>
      <c r="C744" s="39"/>
      <c r="D744" s="39"/>
      <c r="E744" s="70"/>
      <c r="F744" s="39"/>
      <c r="G744" s="39"/>
      <c r="H744" s="39"/>
      <c r="I744" s="39"/>
      <c r="J744" s="39"/>
      <c r="K744" s="39"/>
      <c r="L744" s="39"/>
      <c r="M744" s="39"/>
      <c r="N744" s="39"/>
      <c r="O744" s="39"/>
      <c r="P744" s="39"/>
      <c r="Q744" s="39"/>
      <c r="R744" s="39"/>
      <c r="S744" s="39"/>
      <c r="T744" s="39"/>
      <c r="U744" s="39"/>
      <c r="V744" s="39"/>
      <c r="W744" s="39"/>
      <c r="X744" s="39"/>
      <c r="Y744" s="39"/>
      <c r="Z744" s="39"/>
      <c r="AA744" s="39"/>
    </row>
    <row r="745" spans="1:27" ht="111" customHeight="1">
      <c r="A745" s="39"/>
      <c r="B745" s="39"/>
      <c r="C745" s="39"/>
      <c r="D745" s="39"/>
      <c r="E745" s="70"/>
      <c r="F745" s="39"/>
      <c r="G745" s="39"/>
      <c r="H745" s="39"/>
      <c r="I745" s="39"/>
      <c r="J745" s="39"/>
      <c r="K745" s="39"/>
      <c r="L745" s="39"/>
      <c r="M745" s="39"/>
      <c r="N745" s="39"/>
      <c r="O745" s="39"/>
      <c r="P745" s="39"/>
      <c r="Q745" s="39"/>
      <c r="R745" s="39"/>
      <c r="S745" s="39"/>
      <c r="T745" s="39"/>
      <c r="U745" s="39"/>
      <c r="V745" s="39"/>
      <c r="W745" s="39"/>
      <c r="X745" s="39"/>
      <c r="Y745" s="39"/>
      <c r="Z745" s="39"/>
      <c r="AA745" s="39"/>
    </row>
    <row r="746" spans="1:27" ht="111" customHeight="1">
      <c r="A746" s="39"/>
      <c r="B746" s="39"/>
      <c r="C746" s="39"/>
      <c r="D746" s="39"/>
      <c r="E746" s="70"/>
      <c r="F746" s="39"/>
      <c r="G746" s="39"/>
      <c r="H746" s="39"/>
      <c r="I746" s="39"/>
      <c r="J746" s="39"/>
      <c r="K746" s="39"/>
      <c r="L746" s="39"/>
      <c r="M746" s="39"/>
      <c r="N746" s="39"/>
      <c r="O746" s="39"/>
      <c r="P746" s="39"/>
      <c r="Q746" s="39"/>
      <c r="R746" s="39"/>
      <c r="S746" s="39"/>
      <c r="T746" s="39"/>
      <c r="U746" s="39"/>
      <c r="V746" s="39"/>
      <c r="W746" s="39"/>
      <c r="X746" s="39"/>
      <c r="Y746" s="39"/>
      <c r="Z746" s="39"/>
      <c r="AA746" s="39"/>
    </row>
    <row r="747" spans="1:27" ht="111" customHeight="1">
      <c r="A747" s="39"/>
      <c r="B747" s="39"/>
      <c r="C747" s="39"/>
      <c r="D747" s="39"/>
      <c r="E747" s="70"/>
      <c r="F747" s="39"/>
      <c r="G747" s="39"/>
      <c r="H747" s="39"/>
      <c r="I747" s="39"/>
      <c r="J747" s="39"/>
      <c r="K747" s="39"/>
      <c r="L747" s="39"/>
      <c r="M747" s="39"/>
      <c r="N747" s="39"/>
      <c r="O747" s="39"/>
      <c r="P747" s="39"/>
      <c r="Q747" s="39"/>
      <c r="R747" s="39"/>
      <c r="S747" s="39"/>
      <c r="T747" s="39"/>
      <c r="U747" s="39"/>
      <c r="V747" s="39"/>
      <c r="W747" s="39"/>
      <c r="X747" s="39"/>
      <c r="Y747" s="39"/>
      <c r="Z747" s="39"/>
      <c r="AA747" s="39"/>
    </row>
    <row r="748" spans="1:27" ht="111" customHeight="1">
      <c r="A748" s="39"/>
      <c r="B748" s="39"/>
      <c r="C748" s="39"/>
      <c r="D748" s="39"/>
      <c r="E748" s="70"/>
      <c r="F748" s="39"/>
      <c r="G748" s="39"/>
      <c r="H748" s="39"/>
      <c r="I748" s="39"/>
      <c r="J748" s="39"/>
      <c r="K748" s="39"/>
      <c r="L748" s="39"/>
      <c r="M748" s="39"/>
      <c r="N748" s="39"/>
      <c r="O748" s="39"/>
      <c r="P748" s="39"/>
      <c r="Q748" s="39"/>
      <c r="R748" s="39"/>
      <c r="S748" s="39"/>
      <c r="T748" s="39"/>
      <c r="U748" s="39"/>
      <c r="V748" s="39"/>
      <c r="W748" s="39"/>
      <c r="X748" s="39"/>
      <c r="Y748" s="39"/>
      <c r="Z748" s="39"/>
      <c r="AA748" s="39"/>
    </row>
    <row r="749" spans="1:27" ht="111" customHeight="1">
      <c r="A749" s="39"/>
      <c r="B749" s="39"/>
      <c r="C749" s="39"/>
      <c r="D749" s="39"/>
      <c r="E749" s="70"/>
      <c r="F749" s="39"/>
      <c r="G749" s="39"/>
      <c r="H749" s="39"/>
      <c r="I749" s="39"/>
      <c r="J749" s="39"/>
      <c r="K749" s="39"/>
      <c r="L749" s="39"/>
      <c r="M749" s="39"/>
      <c r="N749" s="39"/>
      <c r="O749" s="39"/>
      <c r="P749" s="39"/>
      <c r="Q749" s="39"/>
      <c r="R749" s="39"/>
      <c r="S749" s="39"/>
      <c r="T749" s="39"/>
      <c r="U749" s="39"/>
      <c r="V749" s="39"/>
      <c r="W749" s="39"/>
      <c r="X749" s="39"/>
      <c r="Y749" s="39"/>
      <c r="Z749" s="39"/>
      <c r="AA749" s="39"/>
    </row>
    <row r="750" spans="1:27" ht="111" customHeight="1">
      <c r="A750" s="39"/>
      <c r="B750" s="39"/>
      <c r="C750" s="39"/>
      <c r="D750" s="39"/>
      <c r="E750" s="70"/>
      <c r="F750" s="39"/>
      <c r="G750" s="39"/>
      <c r="H750" s="39"/>
      <c r="I750" s="39"/>
      <c r="J750" s="39"/>
      <c r="K750" s="39"/>
      <c r="L750" s="39"/>
      <c r="M750" s="39"/>
      <c r="N750" s="39"/>
      <c r="O750" s="39"/>
      <c r="P750" s="39"/>
      <c r="Q750" s="39"/>
      <c r="R750" s="39"/>
      <c r="S750" s="39"/>
      <c r="T750" s="39"/>
      <c r="U750" s="39"/>
      <c r="V750" s="39"/>
      <c r="W750" s="39"/>
      <c r="X750" s="39"/>
      <c r="Y750" s="39"/>
      <c r="Z750" s="39"/>
      <c r="AA750" s="39"/>
    </row>
    <row r="751" spans="1:27" ht="111" customHeight="1">
      <c r="A751" s="39"/>
      <c r="B751" s="39"/>
      <c r="C751" s="39"/>
      <c r="D751" s="39"/>
      <c r="E751" s="70"/>
      <c r="F751" s="39"/>
      <c r="G751" s="39"/>
      <c r="H751" s="39"/>
      <c r="I751" s="39"/>
      <c r="J751" s="39"/>
      <c r="K751" s="39"/>
      <c r="L751" s="39"/>
      <c r="M751" s="39"/>
      <c r="N751" s="39"/>
      <c r="O751" s="39"/>
      <c r="P751" s="39"/>
      <c r="Q751" s="39"/>
      <c r="R751" s="39"/>
      <c r="S751" s="39"/>
      <c r="T751" s="39"/>
      <c r="U751" s="39"/>
      <c r="V751" s="39"/>
      <c r="W751" s="39"/>
      <c r="X751" s="39"/>
      <c r="Y751" s="39"/>
      <c r="Z751" s="39"/>
      <c r="AA751" s="39"/>
    </row>
    <row r="752" spans="1:27" ht="111" customHeight="1">
      <c r="A752" s="39"/>
      <c r="B752" s="39"/>
      <c r="C752" s="39"/>
      <c r="D752" s="39"/>
      <c r="E752" s="70"/>
      <c r="F752" s="39"/>
      <c r="G752" s="39"/>
      <c r="H752" s="39"/>
      <c r="I752" s="39"/>
      <c r="J752" s="39"/>
      <c r="K752" s="39"/>
      <c r="L752" s="39"/>
      <c r="M752" s="39"/>
      <c r="N752" s="39"/>
      <c r="O752" s="39"/>
      <c r="P752" s="39"/>
      <c r="Q752" s="39"/>
      <c r="R752" s="39"/>
      <c r="S752" s="39"/>
      <c r="T752" s="39"/>
      <c r="U752" s="39"/>
      <c r="V752" s="39"/>
      <c r="W752" s="39"/>
      <c r="X752" s="39"/>
      <c r="Y752" s="39"/>
      <c r="Z752" s="39"/>
      <c r="AA752" s="39"/>
    </row>
    <row r="753" spans="1:27" ht="111" customHeight="1">
      <c r="A753" s="39"/>
      <c r="B753" s="39"/>
      <c r="C753" s="39"/>
      <c r="D753" s="39"/>
      <c r="E753" s="70"/>
      <c r="F753" s="39"/>
      <c r="G753" s="39"/>
      <c r="H753" s="39"/>
      <c r="I753" s="39"/>
      <c r="J753" s="39"/>
      <c r="K753" s="39"/>
      <c r="L753" s="39"/>
      <c r="M753" s="39"/>
      <c r="N753" s="39"/>
      <c r="O753" s="39"/>
      <c r="P753" s="39"/>
      <c r="Q753" s="39"/>
      <c r="R753" s="39"/>
      <c r="S753" s="39"/>
      <c r="T753" s="39"/>
      <c r="U753" s="39"/>
      <c r="V753" s="39"/>
      <c r="W753" s="39"/>
      <c r="X753" s="39"/>
      <c r="Y753" s="39"/>
      <c r="Z753" s="39"/>
      <c r="AA753" s="39"/>
    </row>
    <row r="754" spans="1:27" ht="111" customHeight="1">
      <c r="A754" s="39"/>
      <c r="B754" s="39"/>
      <c r="C754" s="39"/>
      <c r="D754" s="39"/>
      <c r="E754" s="70"/>
      <c r="F754" s="39"/>
      <c r="G754" s="39"/>
      <c r="H754" s="39"/>
      <c r="I754" s="39"/>
      <c r="J754" s="39"/>
      <c r="K754" s="39"/>
      <c r="L754" s="39"/>
      <c r="M754" s="39"/>
      <c r="N754" s="39"/>
      <c r="O754" s="39"/>
      <c r="P754" s="39"/>
      <c r="Q754" s="39"/>
      <c r="R754" s="39"/>
      <c r="S754" s="39"/>
      <c r="T754" s="39"/>
      <c r="U754" s="39"/>
      <c r="V754" s="39"/>
      <c r="W754" s="39"/>
      <c r="X754" s="39"/>
      <c r="Y754" s="39"/>
      <c r="Z754" s="39"/>
      <c r="AA754" s="39"/>
    </row>
    <row r="755" spans="1:27" ht="111" customHeight="1">
      <c r="A755" s="39"/>
      <c r="B755" s="39"/>
      <c r="C755" s="39"/>
      <c r="D755" s="39"/>
      <c r="E755" s="70"/>
      <c r="F755" s="39"/>
      <c r="G755" s="39"/>
      <c r="H755" s="39"/>
      <c r="I755" s="39"/>
      <c r="J755" s="39"/>
      <c r="K755" s="39"/>
      <c r="L755" s="39"/>
      <c r="M755" s="39"/>
      <c r="N755" s="39"/>
      <c r="O755" s="39"/>
      <c r="P755" s="39"/>
      <c r="Q755" s="39"/>
      <c r="R755" s="39"/>
      <c r="S755" s="39"/>
      <c r="T755" s="39"/>
      <c r="U755" s="39"/>
      <c r="V755" s="39"/>
      <c r="W755" s="39"/>
      <c r="X755" s="39"/>
      <c r="Y755" s="39"/>
      <c r="Z755" s="39"/>
      <c r="AA755" s="39"/>
    </row>
    <row r="756" spans="1:27" ht="111" customHeight="1">
      <c r="A756" s="39"/>
      <c r="B756" s="39"/>
      <c r="C756" s="39"/>
      <c r="D756" s="39"/>
      <c r="E756" s="70"/>
      <c r="F756" s="39"/>
      <c r="G756" s="39"/>
      <c r="H756" s="39"/>
      <c r="I756" s="39"/>
      <c r="J756" s="39"/>
      <c r="K756" s="39"/>
      <c r="L756" s="39"/>
      <c r="M756" s="39"/>
      <c r="N756" s="39"/>
      <c r="O756" s="39"/>
      <c r="P756" s="39"/>
      <c r="Q756" s="39"/>
      <c r="R756" s="39"/>
      <c r="S756" s="39"/>
      <c r="T756" s="39"/>
      <c r="U756" s="39"/>
      <c r="V756" s="39"/>
      <c r="W756" s="39"/>
      <c r="X756" s="39"/>
      <c r="Y756" s="39"/>
      <c r="Z756" s="39"/>
      <c r="AA756" s="39"/>
    </row>
    <row r="757" spans="1:27" ht="111" customHeight="1">
      <c r="A757" s="39"/>
      <c r="B757" s="39"/>
      <c r="C757" s="39"/>
      <c r="D757" s="39"/>
      <c r="E757" s="70"/>
      <c r="F757" s="39"/>
      <c r="G757" s="39"/>
      <c r="H757" s="39"/>
      <c r="I757" s="39"/>
      <c r="J757" s="39"/>
      <c r="K757" s="39"/>
      <c r="L757" s="39"/>
      <c r="M757" s="39"/>
      <c r="N757" s="39"/>
      <c r="O757" s="39"/>
      <c r="P757" s="39"/>
      <c r="Q757" s="39"/>
      <c r="R757" s="39"/>
      <c r="S757" s="39"/>
      <c r="T757" s="39"/>
      <c r="U757" s="39"/>
      <c r="V757" s="39"/>
      <c r="W757" s="39"/>
      <c r="X757" s="39"/>
      <c r="Y757" s="39"/>
      <c r="Z757" s="39"/>
      <c r="AA757" s="39"/>
    </row>
    <row r="758" spans="1:27" ht="111" customHeight="1">
      <c r="A758" s="39"/>
      <c r="B758" s="39"/>
      <c r="C758" s="39"/>
      <c r="D758" s="39"/>
      <c r="E758" s="70"/>
      <c r="F758" s="39"/>
      <c r="G758" s="39"/>
      <c r="H758" s="39"/>
      <c r="I758" s="39"/>
      <c r="J758" s="39"/>
      <c r="K758" s="39"/>
      <c r="L758" s="39"/>
      <c r="M758" s="39"/>
      <c r="N758" s="39"/>
      <c r="O758" s="39"/>
      <c r="P758" s="39"/>
      <c r="Q758" s="39"/>
      <c r="R758" s="39"/>
      <c r="S758" s="39"/>
      <c r="T758" s="39"/>
      <c r="U758" s="39"/>
      <c r="V758" s="39"/>
      <c r="W758" s="39"/>
      <c r="X758" s="39"/>
      <c r="Y758" s="39"/>
      <c r="Z758" s="39"/>
      <c r="AA758" s="39"/>
    </row>
    <row r="759" spans="1:27" ht="111" customHeight="1">
      <c r="A759" s="39"/>
      <c r="B759" s="39"/>
      <c r="C759" s="39"/>
      <c r="D759" s="39"/>
      <c r="E759" s="70"/>
      <c r="F759" s="39"/>
      <c r="G759" s="39"/>
      <c r="H759" s="39"/>
      <c r="I759" s="39"/>
      <c r="J759" s="39"/>
      <c r="K759" s="39"/>
      <c r="L759" s="39"/>
      <c r="M759" s="39"/>
      <c r="N759" s="39"/>
      <c r="O759" s="39"/>
      <c r="P759" s="39"/>
      <c r="Q759" s="39"/>
      <c r="R759" s="39"/>
      <c r="S759" s="39"/>
      <c r="T759" s="39"/>
      <c r="U759" s="39"/>
      <c r="V759" s="39"/>
      <c r="W759" s="39"/>
      <c r="X759" s="39"/>
      <c r="Y759" s="39"/>
      <c r="Z759" s="39"/>
      <c r="AA759" s="39"/>
    </row>
    <row r="760" spans="1:27" ht="111" customHeight="1">
      <c r="A760" s="39"/>
      <c r="B760" s="39"/>
      <c r="C760" s="39"/>
      <c r="D760" s="39"/>
      <c r="E760" s="70"/>
      <c r="F760" s="39"/>
      <c r="G760" s="39"/>
      <c r="H760" s="39"/>
      <c r="I760" s="39"/>
      <c r="J760" s="39"/>
      <c r="K760" s="39"/>
      <c r="L760" s="39"/>
      <c r="M760" s="39"/>
      <c r="N760" s="39"/>
      <c r="O760" s="39"/>
      <c r="P760" s="39"/>
      <c r="Q760" s="39"/>
      <c r="R760" s="39"/>
      <c r="S760" s="39"/>
      <c r="T760" s="39"/>
      <c r="U760" s="39"/>
      <c r="V760" s="39"/>
      <c r="W760" s="39"/>
      <c r="X760" s="39"/>
      <c r="Y760" s="39"/>
      <c r="Z760" s="39"/>
      <c r="AA760" s="39"/>
    </row>
    <row r="761" spans="1:27" ht="111" customHeight="1">
      <c r="A761" s="39"/>
      <c r="B761" s="39"/>
      <c r="C761" s="39"/>
      <c r="D761" s="39"/>
      <c r="E761" s="70"/>
      <c r="F761" s="39"/>
      <c r="G761" s="39"/>
      <c r="H761" s="39"/>
      <c r="I761" s="39"/>
      <c r="J761" s="39"/>
      <c r="K761" s="39"/>
      <c r="L761" s="39"/>
      <c r="M761" s="39"/>
      <c r="N761" s="39"/>
      <c r="O761" s="39"/>
      <c r="P761" s="39"/>
      <c r="Q761" s="39"/>
      <c r="R761" s="39"/>
      <c r="S761" s="39"/>
      <c r="T761" s="39"/>
      <c r="U761" s="39"/>
      <c r="V761" s="39"/>
      <c r="W761" s="39"/>
      <c r="X761" s="39"/>
      <c r="Y761" s="39"/>
      <c r="Z761" s="39"/>
      <c r="AA761" s="39"/>
    </row>
    <row r="762" spans="1:27" ht="111" customHeight="1">
      <c r="A762" s="39"/>
      <c r="B762" s="39"/>
      <c r="C762" s="39"/>
      <c r="D762" s="39"/>
      <c r="E762" s="70"/>
      <c r="F762" s="39"/>
      <c r="G762" s="39"/>
      <c r="H762" s="39"/>
      <c r="I762" s="39"/>
      <c r="J762" s="39"/>
      <c r="K762" s="39"/>
      <c r="L762" s="39"/>
      <c r="M762" s="39"/>
      <c r="N762" s="39"/>
      <c r="O762" s="39"/>
      <c r="P762" s="39"/>
      <c r="Q762" s="39"/>
      <c r="R762" s="39"/>
      <c r="S762" s="39"/>
      <c r="T762" s="39"/>
      <c r="U762" s="39"/>
      <c r="V762" s="39"/>
      <c r="W762" s="39"/>
      <c r="X762" s="39"/>
      <c r="Y762" s="39"/>
      <c r="Z762" s="39"/>
      <c r="AA762" s="39"/>
    </row>
    <row r="763" spans="1:27" ht="111" customHeight="1">
      <c r="A763" s="39"/>
      <c r="B763" s="39"/>
      <c r="C763" s="39"/>
      <c r="D763" s="39"/>
      <c r="E763" s="70"/>
      <c r="F763" s="39"/>
      <c r="G763" s="39"/>
      <c r="H763" s="39"/>
      <c r="I763" s="39"/>
      <c r="J763" s="39"/>
      <c r="K763" s="39"/>
      <c r="L763" s="39"/>
      <c r="M763" s="39"/>
      <c r="N763" s="39"/>
      <c r="O763" s="39"/>
      <c r="P763" s="39"/>
      <c r="Q763" s="39"/>
      <c r="R763" s="39"/>
      <c r="S763" s="39"/>
      <c r="T763" s="39"/>
      <c r="U763" s="39"/>
      <c r="V763" s="39"/>
      <c r="W763" s="39"/>
      <c r="X763" s="39"/>
      <c r="Y763" s="39"/>
      <c r="Z763" s="39"/>
      <c r="AA763" s="39"/>
    </row>
    <row r="764" spans="1:27" ht="111" customHeight="1">
      <c r="A764" s="39"/>
      <c r="B764" s="39"/>
      <c r="C764" s="39"/>
      <c r="D764" s="39"/>
      <c r="E764" s="70"/>
      <c r="F764" s="39"/>
      <c r="G764" s="39"/>
      <c r="H764" s="39"/>
      <c r="I764" s="39"/>
      <c r="J764" s="39"/>
      <c r="K764" s="39"/>
      <c r="L764" s="39"/>
      <c r="M764" s="39"/>
      <c r="N764" s="39"/>
      <c r="O764" s="39"/>
      <c r="P764" s="39"/>
      <c r="Q764" s="39"/>
      <c r="R764" s="39"/>
      <c r="S764" s="39"/>
      <c r="T764" s="39"/>
      <c r="U764" s="39"/>
      <c r="V764" s="39"/>
      <c r="W764" s="39"/>
      <c r="X764" s="39"/>
      <c r="Y764" s="39"/>
      <c r="Z764" s="39"/>
      <c r="AA764" s="39"/>
    </row>
    <row r="765" spans="1:27" ht="111" customHeight="1">
      <c r="A765" s="39"/>
      <c r="B765" s="39"/>
      <c r="C765" s="39"/>
      <c r="D765" s="39"/>
      <c r="E765" s="70"/>
      <c r="F765" s="39"/>
      <c r="G765" s="39"/>
      <c r="H765" s="39"/>
      <c r="I765" s="39"/>
      <c r="J765" s="39"/>
      <c r="K765" s="39"/>
      <c r="L765" s="39"/>
      <c r="M765" s="39"/>
      <c r="N765" s="39"/>
      <c r="O765" s="39"/>
      <c r="P765" s="39"/>
      <c r="Q765" s="39"/>
      <c r="R765" s="39"/>
      <c r="S765" s="39"/>
      <c r="T765" s="39"/>
      <c r="U765" s="39"/>
      <c r="V765" s="39"/>
      <c r="W765" s="39"/>
      <c r="X765" s="39"/>
      <c r="Y765" s="39"/>
      <c r="Z765" s="39"/>
      <c r="AA765" s="39"/>
    </row>
    <row r="766" spans="1:27" ht="111" customHeight="1">
      <c r="A766" s="39"/>
      <c r="B766" s="39"/>
      <c r="C766" s="39"/>
      <c r="D766" s="39"/>
      <c r="E766" s="70"/>
      <c r="F766" s="39"/>
      <c r="G766" s="39"/>
      <c r="H766" s="39"/>
      <c r="I766" s="39"/>
      <c r="J766" s="39"/>
      <c r="K766" s="39"/>
      <c r="L766" s="39"/>
      <c r="M766" s="39"/>
      <c r="N766" s="39"/>
      <c r="O766" s="39"/>
      <c r="P766" s="39"/>
      <c r="Q766" s="39"/>
      <c r="R766" s="39"/>
      <c r="S766" s="39"/>
      <c r="T766" s="39"/>
      <c r="U766" s="39"/>
      <c r="V766" s="39"/>
      <c r="W766" s="39"/>
      <c r="X766" s="39"/>
      <c r="Y766" s="39"/>
      <c r="Z766" s="39"/>
      <c r="AA766" s="39"/>
    </row>
    <row r="767" spans="1:27" ht="111" customHeight="1">
      <c r="A767" s="39"/>
      <c r="B767" s="39"/>
      <c r="C767" s="39"/>
      <c r="D767" s="39"/>
      <c r="E767" s="70"/>
      <c r="F767" s="39"/>
      <c r="G767" s="39"/>
      <c r="H767" s="39"/>
      <c r="I767" s="39"/>
      <c r="J767" s="39"/>
      <c r="K767" s="39"/>
      <c r="L767" s="39"/>
      <c r="M767" s="39"/>
      <c r="N767" s="39"/>
      <c r="O767" s="39"/>
      <c r="P767" s="39"/>
      <c r="Q767" s="39"/>
      <c r="R767" s="39"/>
      <c r="S767" s="39"/>
      <c r="T767" s="39"/>
      <c r="U767" s="39"/>
      <c r="V767" s="39"/>
      <c r="W767" s="39"/>
      <c r="X767" s="39"/>
      <c r="Y767" s="39"/>
      <c r="Z767" s="39"/>
      <c r="AA767" s="39"/>
    </row>
    <row r="768" spans="1:27" ht="111" customHeight="1">
      <c r="A768" s="39"/>
      <c r="B768" s="39"/>
      <c r="C768" s="39"/>
      <c r="D768" s="39"/>
      <c r="E768" s="70"/>
      <c r="F768" s="39"/>
      <c r="G768" s="39"/>
      <c r="H768" s="39"/>
      <c r="I768" s="39"/>
      <c r="J768" s="39"/>
      <c r="K768" s="39"/>
      <c r="L768" s="39"/>
      <c r="M768" s="39"/>
      <c r="N768" s="39"/>
      <c r="O768" s="39"/>
      <c r="P768" s="39"/>
      <c r="Q768" s="39"/>
      <c r="R768" s="39"/>
      <c r="S768" s="39"/>
      <c r="T768" s="39"/>
      <c r="U768" s="39"/>
      <c r="V768" s="39"/>
      <c r="W768" s="39"/>
      <c r="X768" s="39"/>
      <c r="Y768" s="39"/>
      <c r="Z768" s="39"/>
      <c r="AA768" s="39"/>
    </row>
    <row r="769" spans="1:27" ht="111" customHeight="1">
      <c r="A769" s="39"/>
      <c r="B769" s="39"/>
      <c r="C769" s="39"/>
      <c r="D769" s="39"/>
      <c r="E769" s="70"/>
      <c r="F769" s="39"/>
      <c r="G769" s="39"/>
      <c r="H769" s="39"/>
      <c r="I769" s="39"/>
      <c r="J769" s="39"/>
      <c r="K769" s="39"/>
      <c r="L769" s="39"/>
      <c r="M769" s="39"/>
      <c r="N769" s="39"/>
      <c r="O769" s="39"/>
      <c r="P769" s="39"/>
      <c r="Q769" s="39"/>
      <c r="R769" s="39"/>
      <c r="S769" s="39"/>
      <c r="T769" s="39"/>
      <c r="U769" s="39"/>
      <c r="V769" s="39"/>
      <c r="W769" s="39"/>
      <c r="X769" s="39"/>
      <c r="Y769" s="39"/>
      <c r="Z769" s="39"/>
      <c r="AA769" s="39"/>
    </row>
    <row r="770" spans="1:27" ht="111" customHeight="1">
      <c r="A770" s="39"/>
      <c r="B770" s="39"/>
      <c r="C770" s="39"/>
      <c r="D770" s="39"/>
      <c r="E770" s="70"/>
      <c r="F770" s="39"/>
      <c r="G770" s="39"/>
      <c r="H770" s="39"/>
      <c r="I770" s="39"/>
      <c r="J770" s="39"/>
      <c r="K770" s="39"/>
      <c r="L770" s="39"/>
      <c r="M770" s="39"/>
      <c r="N770" s="39"/>
      <c r="O770" s="39"/>
      <c r="P770" s="39"/>
      <c r="Q770" s="39"/>
      <c r="R770" s="39"/>
      <c r="S770" s="39"/>
      <c r="T770" s="39"/>
      <c r="U770" s="39"/>
      <c r="V770" s="39"/>
      <c r="W770" s="39"/>
      <c r="X770" s="39"/>
      <c r="Y770" s="39"/>
      <c r="Z770" s="39"/>
      <c r="AA770" s="39"/>
    </row>
    <row r="771" spans="1:27" ht="111" customHeight="1">
      <c r="A771" s="39"/>
      <c r="B771" s="39"/>
      <c r="C771" s="39"/>
      <c r="D771" s="39"/>
      <c r="E771" s="70"/>
      <c r="F771" s="39"/>
      <c r="G771" s="39"/>
      <c r="H771" s="39"/>
      <c r="I771" s="39"/>
      <c r="J771" s="39"/>
      <c r="K771" s="39"/>
      <c r="L771" s="39"/>
      <c r="M771" s="39"/>
      <c r="N771" s="39"/>
      <c r="O771" s="39"/>
      <c r="P771" s="39"/>
      <c r="Q771" s="39"/>
      <c r="R771" s="39"/>
      <c r="S771" s="39"/>
      <c r="T771" s="39"/>
      <c r="U771" s="39"/>
      <c r="V771" s="39"/>
      <c r="W771" s="39"/>
      <c r="X771" s="39"/>
      <c r="Y771" s="39"/>
      <c r="Z771" s="39"/>
      <c r="AA771" s="39"/>
    </row>
    <row r="772" spans="1:27" ht="111" customHeight="1">
      <c r="A772" s="39"/>
      <c r="B772" s="39"/>
      <c r="C772" s="39"/>
      <c r="D772" s="39"/>
      <c r="E772" s="70"/>
      <c r="F772" s="39"/>
      <c r="G772" s="39"/>
      <c r="H772" s="39"/>
      <c r="I772" s="39"/>
      <c r="J772" s="39"/>
      <c r="K772" s="39"/>
      <c r="L772" s="39"/>
      <c r="M772" s="39"/>
      <c r="N772" s="39"/>
      <c r="O772" s="39"/>
      <c r="P772" s="39"/>
      <c r="Q772" s="39"/>
      <c r="R772" s="39"/>
      <c r="S772" s="39"/>
      <c r="T772" s="39"/>
      <c r="U772" s="39"/>
      <c r="V772" s="39"/>
      <c r="W772" s="39"/>
      <c r="X772" s="39"/>
      <c r="Y772" s="39"/>
      <c r="Z772" s="39"/>
      <c r="AA772" s="39"/>
    </row>
    <row r="773" spans="1:27" ht="111" customHeight="1">
      <c r="A773" s="39"/>
      <c r="B773" s="39"/>
      <c r="C773" s="39"/>
      <c r="D773" s="39"/>
      <c r="E773" s="70"/>
      <c r="F773" s="39"/>
      <c r="G773" s="39"/>
      <c r="H773" s="39"/>
      <c r="I773" s="39"/>
      <c r="J773" s="39"/>
      <c r="K773" s="39"/>
      <c r="L773" s="39"/>
      <c r="M773" s="39"/>
      <c r="N773" s="39"/>
      <c r="O773" s="39"/>
      <c r="P773" s="39"/>
      <c r="Q773" s="39"/>
      <c r="R773" s="39"/>
      <c r="S773" s="39"/>
      <c r="T773" s="39"/>
      <c r="U773" s="39"/>
      <c r="V773" s="39"/>
      <c r="W773" s="39"/>
      <c r="X773" s="39"/>
      <c r="Y773" s="39"/>
      <c r="Z773" s="39"/>
      <c r="AA773" s="39"/>
    </row>
    <row r="774" spans="1:27" ht="111" customHeight="1">
      <c r="A774" s="39"/>
      <c r="B774" s="39"/>
      <c r="C774" s="39"/>
      <c r="D774" s="39"/>
      <c r="E774" s="70"/>
      <c r="F774" s="39"/>
      <c r="G774" s="39"/>
      <c r="H774" s="39"/>
      <c r="I774" s="39"/>
      <c r="J774" s="39"/>
      <c r="K774" s="39"/>
      <c r="L774" s="39"/>
      <c r="M774" s="39"/>
      <c r="N774" s="39"/>
      <c r="O774" s="39"/>
      <c r="P774" s="39"/>
      <c r="Q774" s="39"/>
      <c r="R774" s="39"/>
      <c r="S774" s="39"/>
      <c r="T774" s="39"/>
      <c r="U774" s="39"/>
      <c r="V774" s="39"/>
      <c r="W774" s="39"/>
      <c r="X774" s="39"/>
      <c r="Y774" s="39"/>
      <c r="Z774" s="39"/>
      <c r="AA774" s="39"/>
    </row>
    <row r="775" spans="1:27" ht="111" customHeight="1">
      <c r="A775" s="39"/>
      <c r="B775" s="39"/>
      <c r="C775" s="39"/>
      <c r="D775" s="39"/>
      <c r="E775" s="70"/>
      <c r="F775" s="39"/>
      <c r="G775" s="39"/>
      <c r="H775" s="39"/>
      <c r="I775" s="39"/>
      <c r="J775" s="39"/>
      <c r="K775" s="39"/>
      <c r="L775" s="39"/>
      <c r="M775" s="39"/>
      <c r="N775" s="39"/>
      <c r="O775" s="39"/>
      <c r="P775" s="39"/>
      <c r="Q775" s="39"/>
      <c r="R775" s="39"/>
      <c r="S775" s="39"/>
      <c r="T775" s="39"/>
      <c r="U775" s="39"/>
      <c r="V775" s="39"/>
      <c r="W775" s="39"/>
      <c r="X775" s="39"/>
      <c r="Y775" s="39"/>
      <c r="Z775" s="39"/>
      <c r="AA775" s="39"/>
    </row>
    <row r="776" spans="1:27" ht="111" customHeight="1">
      <c r="A776" s="39"/>
      <c r="B776" s="39"/>
      <c r="C776" s="39"/>
      <c r="D776" s="39"/>
      <c r="E776" s="70"/>
      <c r="F776" s="39"/>
      <c r="G776" s="39"/>
      <c r="H776" s="39"/>
      <c r="I776" s="39"/>
      <c r="J776" s="39"/>
      <c r="K776" s="39"/>
      <c r="L776" s="39"/>
      <c r="M776" s="39"/>
      <c r="N776" s="39"/>
      <c r="O776" s="39"/>
      <c r="P776" s="39"/>
      <c r="Q776" s="39"/>
      <c r="R776" s="39"/>
      <c r="S776" s="39"/>
      <c r="T776" s="39"/>
      <c r="U776" s="39"/>
      <c r="V776" s="39"/>
      <c r="W776" s="39"/>
      <c r="X776" s="39"/>
      <c r="Y776" s="39"/>
      <c r="Z776" s="39"/>
      <c r="AA776" s="39"/>
    </row>
    <row r="777" spans="1:27" ht="111" customHeight="1">
      <c r="A777" s="39"/>
      <c r="B777" s="39"/>
      <c r="C777" s="39"/>
      <c r="D777" s="39"/>
      <c r="E777" s="70"/>
      <c r="F777" s="39"/>
      <c r="G777" s="39"/>
      <c r="H777" s="39"/>
      <c r="I777" s="39"/>
      <c r="J777" s="39"/>
      <c r="K777" s="39"/>
      <c r="L777" s="39"/>
      <c r="M777" s="39"/>
      <c r="N777" s="39"/>
      <c r="O777" s="39"/>
      <c r="P777" s="39"/>
      <c r="Q777" s="39"/>
      <c r="R777" s="39"/>
      <c r="S777" s="39"/>
      <c r="T777" s="39"/>
      <c r="U777" s="39"/>
      <c r="V777" s="39"/>
      <c r="W777" s="39"/>
      <c r="X777" s="39"/>
      <c r="Y777" s="39"/>
      <c r="Z777" s="39"/>
      <c r="AA777" s="39"/>
    </row>
    <row r="778" spans="1:27" ht="111" customHeight="1">
      <c r="A778" s="39"/>
      <c r="B778" s="39"/>
      <c r="C778" s="39"/>
      <c r="D778" s="39"/>
      <c r="E778" s="70"/>
      <c r="F778" s="39"/>
      <c r="G778" s="39"/>
      <c r="H778" s="39"/>
      <c r="I778" s="39"/>
      <c r="J778" s="39"/>
      <c r="K778" s="39"/>
      <c r="L778" s="39"/>
      <c r="M778" s="39"/>
      <c r="N778" s="39"/>
      <c r="O778" s="39"/>
      <c r="P778" s="39"/>
      <c r="Q778" s="39"/>
      <c r="R778" s="39"/>
      <c r="S778" s="39"/>
      <c r="T778" s="39"/>
      <c r="U778" s="39"/>
      <c r="V778" s="39"/>
      <c r="W778" s="39"/>
      <c r="X778" s="39"/>
      <c r="Y778" s="39"/>
      <c r="Z778" s="39"/>
      <c r="AA778" s="39"/>
    </row>
    <row r="779" spans="1:27" ht="111" customHeight="1">
      <c r="A779" s="39"/>
      <c r="B779" s="39"/>
      <c r="C779" s="39"/>
      <c r="D779" s="39"/>
      <c r="E779" s="70"/>
      <c r="F779" s="39"/>
      <c r="G779" s="39"/>
      <c r="H779" s="39"/>
      <c r="I779" s="39"/>
      <c r="J779" s="39"/>
      <c r="K779" s="39"/>
      <c r="L779" s="39"/>
      <c r="M779" s="39"/>
      <c r="N779" s="39"/>
      <c r="O779" s="39"/>
      <c r="P779" s="39"/>
      <c r="Q779" s="39"/>
      <c r="R779" s="39"/>
      <c r="S779" s="39"/>
      <c r="T779" s="39"/>
      <c r="U779" s="39"/>
      <c r="V779" s="39"/>
      <c r="W779" s="39"/>
      <c r="X779" s="39"/>
      <c r="Y779" s="39"/>
      <c r="Z779" s="39"/>
      <c r="AA779" s="39"/>
    </row>
    <row r="780" spans="1:27" ht="111" customHeight="1">
      <c r="A780" s="39"/>
      <c r="B780" s="39"/>
      <c r="C780" s="39"/>
      <c r="D780" s="39"/>
      <c r="E780" s="70"/>
      <c r="F780" s="39"/>
      <c r="G780" s="39"/>
      <c r="H780" s="39"/>
      <c r="I780" s="39"/>
      <c r="J780" s="39"/>
      <c r="K780" s="39"/>
      <c r="L780" s="39"/>
      <c r="M780" s="39"/>
      <c r="N780" s="39"/>
      <c r="O780" s="39"/>
      <c r="P780" s="39"/>
      <c r="Q780" s="39"/>
      <c r="R780" s="39"/>
      <c r="S780" s="39"/>
      <c r="T780" s="39"/>
      <c r="U780" s="39"/>
      <c r="V780" s="39"/>
      <c r="W780" s="39"/>
      <c r="X780" s="39"/>
      <c r="Y780" s="39"/>
      <c r="Z780" s="39"/>
      <c r="AA780" s="39"/>
    </row>
    <row r="781" spans="1:27" ht="111" customHeight="1">
      <c r="A781" s="39"/>
      <c r="B781" s="39"/>
      <c r="C781" s="39"/>
      <c r="D781" s="39"/>
      <c r="E781" s="70"/>
      <c r="F781" s="39"/>
      <c r="G781" s="39"/>
      <c r="H781" s="39"/>
      <c r="I781" s="39"/>
      <c r="J781" s="39"/>
      <c r="K781" s="39"/>
      <c r="L781" s="39"/>
      <c r="M781" s="39"/>
      <c r="N781" s="39"/>
      <c r="O781" s="39"/>
      <c r="P781" s="39"/>
      <c r="Q781" s="39"/>
      <c r="R781" s="39"/>
      <c r="S781" s="39"/>
      <c r="T781" s="39"/>
      <c r="U781" s="39"/>
      <c r="V781" s="39"/>
      <c r="W781" s="39"/>
      <c r="X781" s="39"/>
      <c r="Y781" s="39"/>
      <c r="Z781" s="39"/>
      <c r="AA781" s="39"/>
    </row>
    <row r="782" spans="1:27" ht="111" customHeight="1">
      <c r="A782" s="39"/>
      <c r="B782" s="39"/>
      <c r="C782" s="39"/>
      <c r="D782" s="39"/>
      <c r="E782" s="70"/>
      <c r="F782" s="39"/>
      <c r="G782" s="39"/>
      <c r="H782" s="39"/>
      <c r="I782" s="39"/>
      <c r="J782" s="39"/>
      <c r="K782" s="39"/>
      <c r="L782" s="39"/>
      <c r="M782" s="39"/>
      <c r="N782" s="39"/>
      <c r="O782" s="39"/>
      <c r="P782" s="39"/>
      <c r="Q782" s="39"/>
      <c r="R782" s="39"/>
      <c r="S782" s="39"/>
      <c r="T782" s="39"/>
      <c r="U782" s="39"/>
      <c r="V782" s="39"/>
      <c r="W782" s="39"/>
      <c r="X782" s="39"/>
      <c r="Y782" s="39"/>
      <c r="Z782" s="39"/>
      <c r="AA782" s="39"/>
    </row>
    <row r="783" spans="1:27" ht="111" customHeight="1">
      <c r="A783" s="39"/>
      <c r="B783" s="39"/>
      <c r="C783" s="39"/>
      <c r="D783" s="39"/>
      <c r="E783" s="70"/>
      <c r="F783" s="39"/>
      <c r="G783" s="39"/>
      <c r="H783" s="39"/>
      <c r="I783" s="39"/>
      <c r="J783" s="39"/>
      <c r="K783" s="39"/>
      <c r="L783" s="39"/>
      <c r="M783" s="39"/>
      <c r="N783" s="39"/>
      <c r="O783" s="39"/>
      <c r="P783" s="39"/>
      <c r="Q783" s="39"/>
      <c r="R783" s="39"/>
      <c r="S783" s="39"/>
      <c r="T783" s="39"/>
      <c r="U783" s="39"/>
      <c r="V783" s="39"/>
      <c r="W783" s="39"/>
      <c r="X783" s="39"/>
      <c r="Y783" s="39"/>
      <c r="Z783" s="39"/>
      <c r="AA783" s="39"/>
    </row>
    <row r="784" spans="1:27" ht="111" customHeight="1">
      <c r="A784" s="39"/>
      <c r="B784" s="39"/>
      <c r="C784" s="39"/>
      <c r="D784" s="39"/>
      <c r="E784" s="70"/>
      <c r="F784" s="39"/>
      <c r="G784" s="39"/>
      <c r="H784" s="39"/>
      <c r="I784" s="39"/>
      <c r="J784" s="39"/>
      <c r="K784" s="39"/>
      <c r="L784" s="39"/>
      <c r="M784" s="39"/>
      <c r="N784" s="39"/>
      <c r="O784" s="39"/>
      <c r="P784" s="39"/>
      <c r="Q784" s="39"/>
      <c r="R784" s="39"/>
      <c r="S784" s="39"/>
      <c r="T784" s="39"/>
      <c r="U784" s="39"/>
      <c r="V784" s="39"/>
      <c r="W784" s="39"/>
      <c r="X784" s="39"/>
      <c r="Y784" s="39"/>
      <c r="Z784" s="39"/>
      <c r="AA784" s="39"/>
    </row>
    <row r="785" spans="1:27" ht="111" customHeight="1">
      <c r="A785" s="39"/>
      <c r="B785" s="39"/>
      <c r="C785" s="39"/>
      <c r="D785" s="39"/>
      <c r="E785" s="70"/>
      <c r="F785" s="39"/>
      <c r="G785" s="39"/>
      <c r="H785" s="39"/>
      <c r="I785" s="39"/>
      <c r="J785" s="39"/>
      <c r="K785" s="39"/>
      <c r="L785" s="39"/>
      <c r="M785" s="39"/>
      <c r="N785" s="39"/>
      <c r="O785" s="39"/>
      <c r="P785" s="39"/>
      <c r="Q785" s="39"/>
      <c r="R785" s="39"/>
      <c r="S785" s="39"/>
      <c r="T785" s="39"/>
      <c r="U785" s="39"/>
      <c r="V785" s="39"/>
      <c r="W785" s="39"/>
      <c r="X785" s="39"/>
      <c r="Y785" s="39"/>
      <c r="Z785" s="39"/>
      <c r="AA785" s="39"/>
    </row>
    <row r="786" spans="1:27" ht="111" customHeight="1">
      <c r="A786" s="39"/>
      <c r="B786" s="39"/>
      <c r="C786" s="39"/>
      <c r="D786" s="39"/>
      <c r="E786" s="70"/>
      <c r="F786" s="39"/>
      <c r="G786" s="39"/>
      <c r="H786" s="39"/>
      <c r="I786" s="39"/>
      <c r="J786" s="39"/>
      <c r="K786" s="39"/>
      <c r="L786" s="39"/>
      <c r="M786" s="39"/>
      <c r="N786" s="39"/>
      <c r="O786" s="39"/>
      <c r="P786" s="39"/>
      <c r="Q786" s="39"/>
      <c r="R786" s="39"/>
      <c r="S786" s="39"/>
      <c r="T786" s="39"/>
      <c r="U786" s="39"/>
      <c r="V786" s="39"/>
      <c r="W786" s="39"/>
      <c r="X786" s="39"/>
      <c r="Y786" s="39"/>
      <c r="Z786" s="39"/>
      <c r="AA786" s="39"/>
    </row>
    <row r="787" spans="1:27" ht="111" customHeight="1">
      <c r="A787" s="39"/>
      <c r="B787" s="39"/>
      <c r="C787" s="39"/>
      <c r="D787" s="39"/>
      <c r="E787" s="70"/>
      <c r="F787" s="39"/>
      <c r="G787" s="39"/>
      <c r="H787" s="39"/>
      <c r="I787" s="39"/>
      <c r="J787" s="39"/>
      <c r="K787" s="39"/>
      <c r="L787" s="39"/>
      <c r="M787" s="39"/>
      <c r="N787" s="39"/>
      <c r="O787" s="39"/>
      <c r="P787" s="39"/>
      <c r="Q787" s="39"/>
      <c r="R787" s="39"/>
      <c r="S787" s="39"/>
      <c r="T787" s="39"/>
      <c r="U787" s="39"/>
      <c r="V787" s="39"/>
      <c r="W787" s="39"/>
      <c r="X787" s="39"/>
      <c r="Y787" s="39"/>
      <c r="Z787" s="39"/>
      <c r="AA787" s="39"/>
    </row>
    <row r="788" spans="1:27" ht="111" customHeight="1">
      <c r="A788" s="39"/>
      <c r="B788" s="39"/>
      <c r="C788" s="39"/>
      <c r="D788" s="39"/>
      <c r="E788" s="70"/>
      <c r="F788" s="39"/>
      <c r="G788" s="39"/>
      <c r="H788" s="39"/>
      <c r="I788" s="39"/>
      <c r="J788" s="39"/>
      <c r="K788" s="39"/>
      <c r="L788" s="39"/>
      <c r="M788" s="39"/>
      <c r="N788" s="39"/>
      <c r="O788" s="39"/>
      <c r="P788" s="39"/>
      <c r="Q788" s="39"/>
      <c r="R788" s="39"/>
      <c r="S788" s="39"/>
      <c r="T788" s="39"/>
      <c r="U788" s="39"/>
      <c r="V788" s="39"/>
      <c r="W788" s="39"/>
      <c r="X788" s="39"/>
      <c r="Y788" s="39"/>
      <c r="Z788" s="39"/>
      <c r="AA788" s="39"/>
    </row>
    <row r="789" spans="1:27" ht="111" customHeight="1">
      <c r="A789" s="39"/>
      <c r="B789" s="39"/>
      <c r="C789" s="39"/>
      <c r="D789" s="39"/>
      <c r="E789" s="70"/>
      <c r="F789" s="39"/>
      <c r="G789" s="39"/>
      <c r="H789" s="39"/>
      <c r="I789" s="39"/>
      <c r="J789" s="39"/>
      <c r="K789" s="39"/>
      <c r="L789" s="39"/>
      <c r="M789" s="39"/>
      <c r="N789" s="39"/>
      <c r="O789" s="39"/>
      <c r="P789" s="39"/>
      <c r="Q789" s="39"/>
      <c r="R789" s="39"/>
      <c r="S789" s="39"/>
      <c r="T789" s="39"/>
      <c r="U789" s="39"/>
      <c r="V789" s="39"/>
      <c r="W789" s="39"/>
      <c r="X789" s="39"/>
      <c r="Y789" s="39"/>
      <c r="Z789" s="39"/>
      <c r="AA789" s="39"/>
    </row>
    <row r="790" spans="1:27" ht="111" customHeight="1">
      <c r="A790" s="39"/>
      <c r="B790" s="39"/>
      <c r="C790" s="39"/>
      <c r="D790" s="39"/>
      <c r="E790" s="70"/>
      <c r="F790" s="39"/>
      <c r="G790" s="39"/>
      <c r="H790" s="39"/>
      <c r="I790" s="39"/>
      <c r="J790" s="39"/>
      <c r="K790" s="39"/>
      <c r="L790" s="39"/>
      <c r="M790" s="39"/>
      <c r="N790" s="39"/>
      <c r="O790" s="39"/>
      <c r="P790" s="39"/>
      <c r="Q790" s="39"/>
      <c r="R790" s="39"/>
      <c r="S790" s="39"/>
      <c r="T790" s="39"/>
      <c r="U790" s="39"/>
      <c r="V790" s="39"/>
      <c r="W790" s="39"/>
      <c r="X790" s="39"/>
      <c r="Y790" s="39"/>
      <c r="Z790" s="39"/>
      <c r="AA790" s="39"/>
    </row>
    <row r="791" spans="1:27" ht="111" customHeight="1">
      <c r="A791" s="39"/>
      <c r="B791" s="39"/>
      <c r="C791" s="39"/>
      <c r="D791" s="39"/>
      <c r="E791" s="70"/>
      <c r="F791" s="39"/>
      <c r="G791" s="39"/>
      <c r="H791" s="39"/>
      <c r="I791" s="39"/>
      <c r="J791" s="39"/>
      <c r="K791" s="39"/>
      <c r="L791" s="39"/>
      <c r="M791" s="39"/>
      <c r="N791" s="39"/>
      <c r="O791" s="39"/>
      <c r="P791" s="39"/>
      <c r="Q791" s="39"/>
      <c r="R791" s="39"/>
      <c r="S791" s="39"/>
      <c r="T791" s="39"/>
      <c r="U791" s="39"/>
      <c r="V791" s="39"/>
      <c r="W791" s="39"/>
      <c r="X791" s="39"/>
      <c r="Y791" s="39"/>
      <c r="Z791" s="39"/>
      <c r="AA791" s="39"/>
    </row>
    <row r="792" spans="1:27" ht="111" customHeight="1">
      <c r="A792" s="39"/>
      <c r="B792" s="39"/>
      <c r="C792" s="39"/>
      <c r="D792" s="39"/>
      <c r="E792" s="70"/>
      <c r="F792" s="39"/>
      <c r="G792" s="39"/>
      <c r="H792" s="39"/>
      <c r="I792" s="39"/>
      <c r="J792" s="39"/>
      <c r="K792" s="39"/>
      <c r="L792" s="39"/>
      <c r="M792" s="39"/>
      <c r="N792" s="39"/>
      <c r="O792" s="39"/>
      <c r="P792" s="39"/>
      <c r="Q792" s="39"/>
      <c r="R792" s="39"/>
      <c r="S792" s="39"/>
      <c r="T792" s="39"/>
      <c r="U792" s="39"/>
      <c r="V792" s="39"/>
      <c r="W792" s="39"/>
      <c r="X792" s="39"/>
      <c r="Y792" s="39"/>
      <c r="Z792" s="39"/>
      <c r="AA792" s="39"/>
    </row>
    <row r="793" spans="1:27" ht="111" customHeight="1">
      <c r="A793" s="39"/>
      <c r="B793" s="39"/>
      <c r="C793" s="39"/>
      <c r="D793" s="39"/>
      <c r="E793" s="70"/>
      <c r="F793" s="39"/>
      <c r="G793" s="39"/>
      <c r="H793" s="39"/>
      <c r="I793" s="39"/>
      <c r="J793" s="39"/>
      <c r="K793" s="39"/>
      <c r="L793" s="39"/>
      <c r="M793" s="39"/>
      <c r="N793" s="39"/>
      <c r="O793" s="39"/>
      <c r="P793" s="39"/>
      <c r="Q793" s="39"/>
      <c r="R793" s="39"/>
      <c r="S793" s="39"/>
      <c r="T793" s="39"/>
      <c r="U793" s="39"/>
      <c r="V793" s="39"/>
      <c r="W793" s="39"/>
      <c r="X793" s="39"/>
      <c r="Y793" s="39"/>
      <c r="Z793" s="39"/>
      <c r="AA793" s="39"/>
    </row>
    <row r="794" spans="1:27" ht="111" customHeight="1">
      <c r="A794" s="39"/>
      <c r="B794" s="39"/>
      <c r="C794" s="39"/>
      <c r="D794" s="39"/>
      <c r="E794" s="70"/>
      <c r="F794" s="39"/>
      <c r="G794" s="39"/>
      <c r="H794" s="39"/>
      <c r="I794" s="39"/>
      <c r="J794" s="39"/>
      <c r="K794" s="39"/>
      <c r="L794" s="39"/>
      <c r="M794" s="39"/>
      <c r="N794" s="39"/>
      <c r="O794" s="39"/>
      <c r="P794" s="39"/>
      <c r="Q794" s="39"/>
      <c r="R794" s="39"/>
      <c r="S794" s="39"/>
      <c r="T794" s="39"/>
      <c r="U794" s="39"/>
      <c r="V794" s="39"/>
      <c r="W794" s="39"/>
      <c r="X794" s="39"/>
      <c r="Y794" s="39"/>
      <c r="Z794" s="39"/>
      <c r="AA794" s="39"/>
    </row>
    <row r="795" spans="1:27" ht="111" customHeight="1">
      <c r="A795" s="39"/>
      <c r="B795" s="39"/>
      <c r="C795" s="39"/>
      <c r="D795" s="39"/>
      <c r="E795" s="70"/>
      <c r="F795" s="39"/>
      <c r="G795" s="39"/>
      <c r="H795" s="39"/>
      <c r="I795" s="39"/>
      <c r="J795" s="39"/>
      <c r="K795" s="39"/>
      <c r="L795" s="39"/>
      <c r="M795" s="39"/>
      <c r="N795" s="39"/>
      <c r="O795" s="39"/>
      <c r="P795" s="39"/>
      <c r="Q795" s="39"/>
      <c r="R795" s="39"/>
      <c r="S795" s="39"/>
      <c r="T795" s="39"/>
      <c r="U795" s="39"/>
      <c r="V795" s="39"/>
      <c r="W795" s="39"/>
      <c r="X795" s="39"/>
      <c r="Y795" s="39"/>
      <c r="Z795" s="39"/>
      <c r="AA795" s="39"/>
    </row>
    <row r="796" spans="1:27" ht="111" customHeight="1">
      <c r="A796" s="39"/>
      <c r="B796" s="39"/>
      <c r="C796" s="39"/>
      <c r="D796" s="39"/>
      <c r="E796" s="70"/>
      <c r="F796" s="39"/>
      <c r="G796" s="39"/>
      <c r="H796" s="39"/>
      <c r="I796" s="39"/>
      <c r="J796" s="39"/>
      <c r="K796" s="39"/>
      <c r="L796" s="39"/>
      <c r="M796" s="39"/>
      <c r="N796" s="39"/>
      <c r="O796" s="39"/>
      <c r="P796" s="39"/>
      <c r="Q796" s="39"/>
      <c r="R796" s="39"/>
      <c r="S796" s="39"/>
      <c r="T796" s="39"/>
      <c r="U796" s="39"/>
      <c r="V796" s="39"/>
      <c r="W796" s="39"/>
      <c r="X796" s="39"/>
      <c r="Y796" s="39"/>
      <c r="Z796" s="39"/>
      <c r="AA796" s="39"/>
    </row>
    <row r="797" spans="1:27" ht="111" customHeight="1">
      <c r="A797" s="39"/>
      <c r="B797" s="39"/>
      <c r="C797" s="39"/>
      <c r="D797" s="39"/>
      <c r="E797" s="70"/>
      <c r="F797" s="39"/>
      <c r="G797" s="39"/>
      <c r="H797" s="39"/>
      <c r="I797" s="39"/>
      <c r="J797" s="39"/>
      <c r="K797" s="39"/>
      <c r="L797" s="39"/>
      <c r="M797" s="39"/>
      <c r="N797" s="39"/>
      <c r="O797" s="39"/>
      <c r="P797" s="39"/>
      <c r="Q797" s="39"/>
      <c r="R797" s="39"/>
      <c r="S797" s="39"/>
      <c r="T797" s="39"/>
      <c r="U797" s="39"/>
      <c r="V797" s="39"/>
      <c r="W797" s="39"/>
      <c r="X797" s="39"/>
      <c r="Y797" s="39"/>
      <c r="Z797" s="39"/>
      <c r="AA797" s="39"/>
    </row>
    <row r="798" spans="1:27" ht="111" customHeight="1">
      <c r="A798" s="39"/>
      <c r="B798" s="39"/>
      <c r="C798" s="39"/>
      <c r="D798" s="39"/>
      <c r="E798" s="70"/>
      <c r="F798" s="39"/>
      <c r="G798" s="39"/>
      <c r="H798" s="39"/>
      <c r="I798" s="39"/>
      <c r="J798" s="39"/>
      <c r="K798" s="39"/>
      <c r="L798" s="39"/>
      <c r="M798" s="39"/>
      <c r="N798" s="39"/>
      <c r="O798" s="39"/>
      <c r="P798" s="39"/>
      <c r="Q798" s="39"/>
      <c r="R798" s="39"/>
      <c r="S798" s="39"/>
      <c r="T798" s="39"/>
      <c r="U798" s="39"/>
      <c r="V798" s="39"/>
      <c r="W798" s="39"/>
      <c r="X798" s="39"/>
      <c r="Y798" s="39"/>
      <c r="Z798" s="39"/>
      <c r="AA798" s="39"/>
    </row>
    <row r="799" spans="1:27" ht="111" customHeight="1">
      <c r="A799" s="39"/>
      <c r="B799" s="39"/>
      <c r="C799" s="39"/>
      <c r="D799" s="39"/>
      <c r="E799" s="70"/>
      <c r="F799" s="39"/>
      <c r="G799" s="39"/>
      <c r="H799" s="39"/>
      <c r="I799" s="39"/>
      <c r="J799" s="39"/>
      <c r="K799" s="39"/>
      <c r="L799" s="39"/>
      <c r="M799" s="39"/>
      <c r="N799" s="39"/>
      <c r="O799" s="39"/>
      <c r="P799" s="39"/>
      <c r="Q799" s="39"/>
      <c r="R799" s="39"/>
      <c r="S799" s="39"/>
      <c r="T799" s="39"/>
      <c r="U799" s="39"/>
      <c r="V799" s="39"/>
      <c r="W799" s="39"/>
      <c r="X799" s="39"/>
      <c r="Y799" s="39"/>
      <c r="Z799" s="39"/>
      <c r="AA799" s="39"/>
    </row>
    <row r="800" spans="1:27" ht="111" customHeight="1">
      <c r="A800" s="39"/>
      <c r="B800" s="39"/>
      <c r="C800" s="39"/>
      <c r="D800" s="39"/>
      <c r="E800" s="70"/>
      <c r="F800" s="39"/>
      <c r="G800" s="39"/>
      <c r="H800" s="39"/>
      <c r="I800" s="39"/>
      <c r="J800" s="39"/>
      <c r="K800" s="39"/>
      <c r="L800" s="39"/>
      <c r="M800" s="39"/>
      <c r="N800" s="39"/>
      <c r="O800" s="39"/>
      <c r="P800" s="39"/>
      <c r="Q800" s="39"/>
      <c r="R800" s="39"/>
      <c r="S800" s="39"/>
      <c r="T800" s="39"/>
      <c r="U800" s="39"/>
      <c r="V800" s="39"/>
      <c r="W800" s="39"/>
      <c r="X800" s="39"/>
      <c r="Y800" s="39"/>
      <c r="Z800" s="39"/>
      <c r="AA800" s="39"/>
    </row>
    <row r="801" spans="1:27" ht="111" customHeight="1">
      <c r="A801" s="39"/>
      <c r="B801" s="39"/>
      <c r="C801" s="39"/>
      <c r="D801" s="39"/>
      <c r="E801" s="70"/>
      <c r="F801" s="39"/>
      <c r="G801" s="39"/>
      <c r="H801" s="39"/>
      <c r="I801" s="39"/>
      <c r="J801" s="39"/>
      <c r="K801" s="39"/>
      <c r="L801" s="39"/>
      <c r="M801" s="39"/>
      <c r="N801" s="39"/>
      <c r="O801" s="39"/>
      <c r="P801" s="39"/>
      <c r="Q801" s="39"/>
      <c r="R801" s="39"/>
      <c r="S801" s="39"/>
      <c r="T801" s="39"/>
      <c r="U801" s="39"/>
      <c r="V801" s="39"/>
      <c r="W801" s="39"/>
      <c r="X801" s="39"/>
      <c r="Y801" s="39"/>
      <c r="Z801" s="39"/>
      <c r="AA801" s="39"/>
    </row>
    <row r="802" spans="1:27" ht="111" customHeight="1">
      <c r="A802" s="39"/>
      <c r="B802" s="39"/>
      <c r="C802" s="39"/>
      <c r="D802" s="39"/>
      <c r="E802" s="70"/>
      <c r="F802" s="39"/>
      <c r="G802" s="39"/>
      <c r="H802" s="39"/>
      <c r="I802" s="39"/>
      <c r="J802" s="39"/>
      <c r="K802" s="39"/>
      <c r="L802" s="39"/>
      <c r="M802" s="39"/>
      <c r="N802" s="39"/>
      <c r="O802" s="39"/>
      <c r="P802" s="39"/>
      <c r="Q802" s="39"/>
      <c r="R802" s="39"/>
      <c r="S802" s="39"/>
      <c r="T802" s="39"/>
      <c r="U802" s="39"/>
      <c r="V802" s="39"/>
      <c r="W802" s="39"/>
      <c r="X802" s="39"/>
      <c r="Y802" s="39"/>
      <c r="Z802" s="39"/>
      <c r="AA802" s="39"/>
    </row>
    <row r="803" spans="1:27" ht="111" customHeight="1">
      <c r="A803" s="39"/>
      <c r="B803" s="39"/>
      <c r="C803" s="39"/>
      <c r="D803" s="39"/>
      <c r="E803" s="70"/>
      <c r="F803" s="39"/>
      <c r="G803" s="39"/>
      <c r="H803" s="39"/>
      <c r="I803" s="39"/>
      <c r="J803" s="39"/>
      <c r="K803" s="39"/>
      <c r="L803" s="39"/>
      <c r="M803" s="39"/>
      <c r="N803" s="39"/>
      <c r="O803" s="39"/>
      <c r="P803" s="39"/>
      <c r="Q803" s="39"/>
      <c r="R803" s="39"/>
      <c r="S803" s="39"/>
      <c r="T803" s="39"/>
      <c r="U803" s="39"/>
      <c r="V803" s="39"/>
      <c r="W803" s="39"/>
      <c r="X803" s="39"/>
      <c r="Y803" s="39"/>
      <c r="Z803" s="39"/>
      <c r="AA803" s="39"/>
    </row>
    <row r="804" spans="1:27" ht="111" customHeight="1">
      <c r="A804" s="39"/>
      <c r="B804" s="39"/>
      <c r="C804" s="39"/>
      <c r="D804" s="39"/>
      <c r="E804" s="70"/>
      <c r="F804" s="39"/>
      <c r="G804" s="39"/>
      <c r="H804" s="39"/>
      <c r="I804" s="39"/>
      <c r="J804" s="39"/>
      <c r="K804" s="39"/>
      <c r="L804" s="39"/>
      <c r="M804" s="39"/>
      <c r="N804" s="39"/>
      <c r="O804" s="39"/>
      <c r="P804" s="39"/>
      <c r="Q804" s="39"/>
      <c r="R804" s="39"/>
      <c r="S804" s="39"/>
      <c r="T804" s="39"/>
      <c r="U804" s="39"/>
      <c r="V804" s="39"/>
      <c r="W804" s="39"/>
      <c r="X804" s="39"/>
      <c r="Y804" s="39"/>
      <c r="Z804" s="39"/>
      <c r="AA804" s="39"/>
    </row>
    <row r="805" spans="1:27" ht="111" customHeight="1">
      <c r="A805" s="39"/>
      <c r="B805" s="39"/>
      <c r="C805" s="39"/>
      <c r="D805" s="39"/>
      <c r="E805" s="70"/>
      <c r="F805" s="39"/>
      <c r="G805" s="39"/>
      <c r="H805" s="39"/>
      <c r="I805" s="39"/>
      <c r="J805" s="39"/>
      <c r="K805" s="39"/>
      <c r="L805" s="39"/>
      <c r="M805" s="39"/>
      <c r="N805" s="39"/>
      <c r="O805" s="39"/>
      <c r="P805" s="39"/>
      <c r="Q805" s="39"/>
      <c r="R805" s="39"/>
      <c r="S805" s="39"/>
      <c r="T805" s="39"/>
      <c r="U805" s="39"/>
      <c r="V805" s="39"/>
      <c r="W805" s="39"/>
      <c r="X805" s="39"/>
      <c r="Y805" s="39"/>
      <c r="Z805" s="39"/>
      <c r="AA805" s="39"/>
    </row>
    <row r="806" spans="1:27" ht="111" customHeight="1">
      <c r="A806" s="39"/>
      <c r="B806" s="39"/>
      <c r="C806" s="39"/>
      <c r="D806" s="39"/>
      <c r="E806" s="70"/>
      <c r="F806" s="39"/>
      <c r="G806" s="39"/>
      <c r="H806" s="39"/>
      <c r="I806" s="39"/>
      <c r="J806" s="39"/>
      <c r="K806" s="39"/>
      <c r="L806" s="39"/>
      <c r="M806" s="39"/>
      <c r="N806" s="39"/>
      <c r="O806" s="39"/>
      <c r="P806" s="39"/>
      <c r="Q806" s="39"/>
      <c r="R806" s="39"/>
      <c r="S806" s="39"/>
      <c r="T806" s="39"/>
      <c r="U806" s="39"/>
      <c r="V806" s="39"/>
      <c r="W806" s="39"/>
      <c r="X806" s="39"/>
      <c r="Y806" s="39"/>
      <c r="Z806" s="39"/>
      <c r="AA806" s="39"/>
    </row>
    <row r="807" spans="1:27" ht="111" customHeight="1">
      <c r="A807" s="39"/>
      <c r="B807" s="39"/>
      <c r="C807" s="39"/>
      <c r="D807" s="39"/>
      <c r="E807" s="70"/>
      <c r="F807" s="39"/>
      <c r="G807" s="39"/>
      <c r="H807" s="39"/>
      <c r="I807" s="39"/>
      <c r="J807" s="39"/>
      <c r="K807" s="39"/>
      <c r="L807" s="39"/>
      <c r="M807" s="39"/>
      <c r="N807" s="39"/>
      <c r="O807" s="39"/>
      <c r="P807" s="39"/>
      <c r="Q807" s="39"/>
      <c r="R807" s="39"/>
      <c r="S807" s="39"/>
      <c r="T807" s="39"/>
      <c r="U807" s="39"/>
      <c r="V807" s="39"/>
      <c r="W807" s="39"/>
      <c r="X807" s="39"/>
      <c r="Y807" s="39"/>
      <c r="Z807" s="39"/>
      <c r="AA807" s="39"/>
    </row>
    <row r="808" spans="1:27" ht="111" customHeight="1">
      <c r="A808" s="39"/>
      <c r="B808" s="39"/>
      <c r="C808" s="39"/>
      <c r="D808" s="39"/>
      <c r="E808" s="70"/>
      <c r="F808" s="39"/>
      <c r="G808" s="39"/>
      <c r="H808" s="39"/>
      <c r="I808" s="39"/>
      <c r="J808" s="39"/>
      <c r="K808" s="39"/>
      <c r="L808" s="39"/>
      <c r="M808" s="39"/>
      <c r="N808" s="39"/>
      <c r="O808" s="39"/>
      <c r="P808" s="39"/>
      <c r="Q808" s="39"/>
      <c r="R808" s="39"/>
      <c r="S808" s="39"/>
      <c r="T808" s="39"/>
      <c r="U808" s="39"/>
      <c r="V808" s="39"/>
      <c r="W808" s="39"/>
      <c r="X808" s="39"/>
      <c r="Y808" s="39"/>
      <c r="Z808" s="39"/>
      <c r="AA808" s="39"/>
    </row>
    <row r="809" spans="1:27" ht="111" customHeight="1">
      <c r="A809" s="39"/>
      <c r="B809" s="39"/>
      <c r="C809" s="39"/>
      <c r="D809" s="39"/>
      <c r="E809" s="70"/>
      <c r="F809" s="39"/>
      <c r="G809" s="39"/>
      <c r="H809" s="39"/>
      <c r="I809" s="39"/>
      <c r="J809" s="39"/>
      <c r="K809" s="39"/>
      <c r="L809" s="39"/>
      <c r="M809" s="39"/>
      <c r="N809" s="39"/>
      <c r="O809" s="39"/>
      <c r="P809" s="39"/>
      <c r="Q809" s="39"/>
      <c r="R809" s="39"/>
      <c r="S809" s="39"/>
      <c r="T809" s="39"/>
      <c r="U809" s="39"/>
      <c r="V809" s="39"/>
      <c r="W809" s="39"/>
      <c r="X809" s="39"/>
      <c r="Y809" s="39"/>
      <c r="Z809" s="39"/>
      <c r="AA809" s="39"/>
    </row>
    <row r="810" spans="1:27" ht="111" customHeight="1">
      <c r="A810" s="39"/>
      <c r="B810" s="39"/>
      <c r="C810" s="39"/>
      <c r="D810" s="39"/>
      <c r="E810" s="70"/>
      <c r="F810" s="39"/>
      <c r="G810" s="39"/>
      <c r="H810" s="39"/>
      <c r="I810" s="39"/>
      <c r="J810" s="39"/>
      <c r="K810" s="39"/>
      <c r="L810" s="39"/>
      <c r="M810" s="39"/>
      <c r="N810" s="39"/>
      <c r="O810" s="39"/>
      <c r="P810" s="39"/>
      <c r="Q810" s="39"/>
      <c r="R810" s="39"/>
      <c r="S810" s="39"/>
      <c r="T810" s="39"/>
      <c r="U810" s="39"/>
      <c r="V810" s="39"/>
      <c r="W810" s="39"/>
      <c r="X810" s="39"/>
      <c r="Y810" s="39"/>
      <c r="Z810" s="39"/>
      <c r="AA810" s="39"/>
    </row>
    <row r="811" spans="1:27" ht="111" customHeight="1">
      <c r="A811" s="39"/>
      <c r="B811" s="39"/>
      <c r="C811" s="39"/>
      <c r="D811" s="39"/>
      <c r="E811" s="70"/>
      <c r="F811" s="39"/>
      <c r="G811" s="39"/>
      <c r="H811" s="39"/>
      <c r="I811" s="39"/>
      <c r="J811" s="39"/>
      <c r="K811" s="39"/>
      <c r="L811" s="39"/>
      <c r="M811" s="39"/>
      <c r="N811" s="39"/>
      <c r="O811" s="39"/>
      <c r="P811" s="39"/>
      <c r="Q811" s="39"/>
      <c r="R811" s="39"/>
      <c r="S811" s="39"/>
      <c r="T811" s="39"/>
      <c r="U811" s="39"/>
      <c r="V811" s="39"/>
      <c r="W811" s="39"/>
      <c r="X811" s="39"/>
      <c r="Y811" s="39"/>
      <c r="Z811" s="39"/>
      <c r="AA811" s="39"/>
    </row>
    <row r="812" spans="1:27" ht="111" customHeight="1">
      <c r="A812" s="39"/>
      <c r="B812" s="39"/>
      <c r="C812" s="39"/>
      <c r="D812" s="39"/>
      <c r="E812" s="70"/>
      <c r="F812" s="39"/>
      <c r="G812" s="39"/>
      <c r="H812" s="39"/>
      <c r="I812" s="39"/>
      <c r="J812" s="39"/>
      <c r="K812" s="39"/>
      <c r="L812" s="39"/>
      <c r="M812" s="39"/>
      <c r="N812" s="39"/>
      <c r="O812" s="39"/>
      <c r="P812" s="39"/>
      <c r="Q812" s="39"/>
      <c r="R812" s="39"/>
      <c r="S812" s="39"/>
      <c r="T812" s="39"/>
      <c r="U812" s="39"/>
      <c r="V812" s="39"/>
      <c r="W812" s="39"/>
      <c r="X812" s="39"/>
      <c r="Y812" s="39"/>
      <c r="Z812" s="39"/>
      <c r="AA812" s="39"/>
    </row>
    <row r="813" spans="1:27" ht="111" customHeight="1">
      <c r="A813" s="39"/>
      <c r="B813" s="39"/>
      <c r="C813" s="39"/>
      <c r="D813" s="39"/>
      <c r="E813" s="70"/>
      <c r="F813" s="39"/>
      <c r="G813" s="39"/>
      <c r="H813" s="39"/>
      <c r="I813" s="39"/>
      <c r="J813" s="39"/>
      <c r="K813" s="39"/>
      <c r="L813" s="39"/>
      <c r="M813" s="39"/>
      <c r="N813" s="39"/>
      <c r="O813" s="39"/>
      <c r="P813" s="39"/>
      <c r="Q813" s="39"/>
      <c r="R813" s="39"/>
      <c r="S813" s="39"/>
      <c r="T813" s="39"/>
      <c r="U813" s="39"/>
      <c r="V813" s="39"/>
      <c r="W813" s="39"/>
      <c r="X813" s="39"/>
      <c r="Y813" s="39"/>
      <c r="Z813" s="39"/>
      <c r="AA813" s="39"/>
    </row>
    <row r="814" spans="1:27" ht="111" customHeight="1">
      <c r="A814" s="39"/>
      <c r="B814" s="39"/>
      <c r="C814" s="39"/>
      <c r="D814" s="39"/>
      <c r="E814" s="70"/>
      <c r="F814" s="39"/>
      <c r="G814" s="39"/>
      <c r="H814" s="39"/>
      <c r="I814" s="39"/>
      <c r="J814" s="39"/>
      <c r="K814" s="39"/>
      <c r="L814" s="39"/>
      <c r="M814" s="39"/>
      <c r="N814" s="39"/>
      <c r="O814" s="39"/>
      <c r="P814" s="39"/>
      <c r="Q814" s="39"/>
      <c r="R814" s="39"/>
      <c r="S814" s="39"/>
      <c r="T814" s="39"/>
      <c r="U814" s="39"/>
      <c r="V814" s="39"/>
      <c r="W814" s="39"/>
      <c r="X814" s="39"/>
      <c r="Y814" s="39"/>
      <c r="Z814" s="39"/>
      <c r="AA814" s="39"/>
    </row>
    <row r="815" spans="1:27" ht="111" customHeight="1">
      <c r="A815" s="39"/>
      <c r="B815" s="39"/>
      <c r="C815" s="39"/>
      <c r="D815" s="39"/>
      <c r="E815" s="70"/>
      <c r="F815" s="39"/>
      <c r="G815" s="39"/>
      <c r="H815" s="39"/>
      <c r="I815" s="39"/>
      <c r="J815" s="39"/>
      <c r="K815" s="39"/>
      <c r="L815" s="39"/>
      <c r="M815" s="39"/>
      <c r="N815" s="39"/>
      <c r="O815" s="39"/>
      <c r="P815" s="39"/>
      <c r="Q815" s="39"/>
      <c r="R815" s="39"/>
      <c r="S815" s="39"/>
      <c r="T815" s="39"/>
      <c r="U815" s="39"/>
      <c r="V815" s="39"/>
      <c r="W815" s="39"/>
      <c r="X815" s="39"/>
      <c r="Y815" s="39"/>
      <c r="Z815" s="39"/>
      <c r="AA815" s="39"/>
    </row>
    <row r="816" spans="1:27" ht="111" customHeight="1">
      <c r="A816" s="39"/>
      <c r="B816" s="39"/>
      <c r="C816" s="39"/>
      <c r="D816" s="39"/>
      <c r="E816" s="70"/>
      <c r="F816" s="39"/>
      <c r="G816" s="39"/>
      <c r="H816" s="39"/>
      <c r="I816" s="39"/>
      <c r="J816" s="39"/>
      <c r="K816" s="39"/>
      <c r="L816" s="39"/>
      <c r="M816" s="39"/>
      <c r="N816" s="39"/>
      <c r="O816" s="39"/>
      <c r="P816" s="39"/>
      <c r="Q816" s="39"/>
      <c r="R816" s="39"/>
      <c r="S816" s="39"/>
      <c r="T816" s="39"/>
      <c r="U816" s="39"/>
      <c r="V816" s="39"/>
      <c r="W816" s="39"/>
      <c r="X816" s="39"/>
      <c r="Y816" s="39"/>
      <c r="Z816" s="39"/>
      <c r="AA816" s="39"/>
    </row>
    <row r="817" spans="1:27" ht="111" customHeight="1">
      <c r="A817" s="39"/>
      <c r="B817" s="39"/>
      <c r="C817" s="39"/>
      <c r="D817" s="39"/>
      <c r="E817" s="70"/>
      <c r="F817" s="39"/>
      <c r="G817" s="39"/>
      <c r="H817" s="39"/>
      <c r="I817" s="39"/>
      <c r="J817" s="39"/>
      <c r="K817" s="39"/>
      <c r="L817" s="39"/>
      <c r="M817" s="39"/>
      <c r="N817" s="39"/>
      <c r="O817" s="39"/>
      <c r="P817" s="39"/>
      <c r="Q817" s="39"/>
      <c r="R817" s="39"/>
      <c r="S817" s="39"/>
      <c r="T817" s="39"/>
      <c r="U817" s="39"/>
      <c r="V817" s="39"/>
      <c r="W817" s="39"/>
      <c r="X817" s="39"/>
      <c r="Y817" s="39"/>
      <c r="Z817" s="39"/>
      <c r="AA817" s="39"/>
    </row>
    <row r="818" spans="1:27" ht="111" customHeight="1">
      <c r="A818" s="39"/>
      <c r="B818" s="39"/>
      <c r="C818" s="39"/>
      <c r="D818" s="39"/>
      <c r="E818" s="70"/>
      <c r="F818" s="39"/>
      <c r="G818" s="39"/>
      <c r="H818" s="39"/>
      <c r="I818" s="39"/>
      <c r="J818" s="39"/>
      <c r="K818" s="39"/>
      <c r="L818" s="39"/>
      <c r="M818" s="39"/>
      <c r="N818" s="39"/>
      <c r="O818" s="39"/>
      <c r="P818" s="39"/>
      <c r="Q818" s="39"/>
      <c r="R818" s="39"/>
      <c r="S818" s="39"/>
      <c r="T818" s="39"/>
      <c r="U818" s="39"/>
      <c r="V818" s="39"/>
      <c r="W818" s="39"/>
      <c r="X818" s="39"/>
      <c r="Y818" s="39"/>
      <c r="Z818" s="39"/>
      <c r="AA818" s="39"/>
    </row>
    <row r="819" spans="1:27" ht="111" customHeight="1">
      <c r="A819" s="39"/>
      <c r="B819" s="39"/>
      <c r="C819" s="39"/>
      <c r="D819" s="39"/>
      <c r="E819" s="70"/>
      <c r="F819" s="39"/>
      <c r="G819" s="39"/>
      <c r="H819" s="39"/>
      <c r="I819" s="39"/>
      <c r="J819" s="39"/>
      <c r="K819" s="39"/>
      <c r="L819" s="39"/>
      <c r="M819" s="39"/>
      <c r="N819" s="39"/>
      <c r="O819" s="39"/>
      <c r="P819" s="39"/>
      <c r="Q819" s="39"/>
      <c r="R819" s="39"/>
      <c r="S819" s="39"/>
      <c r="T819" s="39"/>
      <c r="U819" s="39"/>
      <c r="V819" s="39"/>
      <c r="W819" s="39"/>
      <c r="X819" s="39"/>
      <c r="Y819" s="39"/>
      <c r="Z819" s="39"/>
      <c r="AA819" s="39"/>
    </row>
    <row r="820" spans="1:27" ht="111" customHeight="1">
      <c r="A820" s="39"/>
      <c r="B820" s="39"/>
      <c r="C820" s="39"/>
      <c r="D820" s="39"/>
      <c r="E820" s="70"/>
      <c r="F820" s="39"/>
      <c r="G820" s="39"/>
      <c r="H820" s="39"/>
      <c r="I820" s="39"/>
      <c r="J820" s="39"/>
      <c r="K820" s="39"/>
      <c r="L820" s="39"/>
      <c r="M820" s="39"/>
      <c r="N820" s="39"/>
      <c r="O820" s="39"/>
      <c r="P820" s="39"/>
      <c r="Q820" s="39"/>
      <c r="R820" s="39"/>
      <c r="S820" s="39"/>
      <c r="T820" s="39"/>
      <c r="U820" s="39"/>
      <c r="V820" s="39"/>
      <c r="W820" s="39"/>
      <c r="X820" s="39"/>
      <c r="Y820" s="39"/>
      <c r="Z820" s="39"/>
      <c r="AA820" s="39"/>
    </row>
    <row r="821" spans="1:27" ht="111" customHeight="1">
      <c r="A821" s="39"/>
      <c r="B821" s="39"/>
      <c r="C821" s="39"/>
      <c r="D821" s="39"/>
      <c r="E821" s="70"/>
      <c r="F821" s="39"/>
      <c r="G821" s="39"/>
      <c r="H821" s="39"/>
      <c r="I821" s="39"/>
      <c r="J821" s="39"/>
      <c r="K821" s="39"/>
      <c r="L821" s="39"/>
      <c r="M821" s="39"/>
      <c r="N821" s="39"/>
      <c r="O821" s="39"/>
      <c r="P821" s="39"/>
      <c r="Q821" s="39"/>
      <c r="R821" s="39"/>
      <c r="S821" s="39"/>
      <c r="T821" s="39"/>
      <c r="U821" s="39"/>
      <c r="V821" s="39"/>
      <c r="W821" s="39"/>
      <c r="X821" s="39"/>
      <c r="Y821" s="39"/>
      <c r="Z821" s="39"/>
      <c r="AA821" s="39"/>
    </row>
    <row r="822" spans="1:27" ht="111" customHeight="1">
      <c r="A822" s="39"/>
      <c r="B822" s="39"/>
      <c r="C822" s="39"/>
      <c r="D822" s="39"/>
      <c r="E822" s="70"/>
      <c r="F822" s="39"/>
      <c r="G822" s="39"/>
      <c r="H822" s="39"/>
      <c r="I822" s="39"/>
      <c r="J822" s="39"/>
      <c r="K822" s="39"/>
      <c r="L822" s="39"/>
      <c r="M822" s="39"/>
      <c r="N822" s="39"/>
      <c r="O822" s="39"/>
      <c r="P822" s="39"/>
      <c r="Q822" s="39"/>
      <c r="R822" s="39"/>
      <c r="S822" s="39"/>
      <c r="T822" s="39"/>
      <c r="U822" s="39"/>
      <c r="V822" s="39"/>
      <c r="W822" s="39"/>
      <c r="X822" s="39"/>
      <c r="Y822" s="39"/>
      <c r="Z822" s="39"/>
      <c r="AA822" s="39"/>
    </row>
    <row r="823" spans="1:27" ht="111" customHeight="1">
      <c r="A823" s="39"/>
      <c r="B823" s="39"/>
      <c r="C823" s="39"/>
      <c r="D823" s="39"/>
      <c r="E823" s="70"/>
      <c r="F823" s="39"/>
      <c r="G823" s="39"/>
      <c r="H823" s="39"/>
      <c r="I823" s="39"/>
      <c r="J823" s="39"/>
      <c r="K823" s="39"/>
      <c r="L823" s="39"/>
      <c r="M823" s="39"/>
      <c r="N823" s="39"/>
      <c r="O823" s="39"/>
      <c r="P823" s="39"/>
      <c r="Q823" s="39"/>
      <c r="R823" s="39"/>
      <c r="S823" s="39"/>
      <c r="T823" s="39"/>
      <c r="U823" s="39"/>
      <c r="V823" s="39"/>
      <c r="W823" s="39"/>
      <c r="X823" s="39"/>
      <c r="Y823" s="39"/>
      <c r="Z823" s="39"/>
      <c r="AA823" s="39"/>
    </row>
    <row r="824" spans="1:27" ht="111" customHeight="1">
      <c r="A824" s="39"/>
      <c r="B824" s="39"/>
      <c r="C824" s="39"/>
      <c r="D824" s="39"/>
      <c r="E824" s="70"/>
      <c r="F824" s="39"/>
      <c r="G824" s="39"/>
      <c r="H824" s="39"/>
      <c r="I824" s="39"/>
      <c r="J824" s="39"/>
      <c r="K824" s="39"/>
      <c r="L824" s="39"/>
      <c r="M824" s="39"/>
      <c r="N824" s="39"/>
      <c r="O824" s="39"/>
      <c r="P824" s="39"/>
      <c r="Q824" s="39"/>
      <c r="R824" s="39"/>
      <c r="S824" s="39"/>
      <c r="T824" s="39"/>
      <c r="U824" s="39"/>
      <c r="V824" s="39"/>
      <c r="W824" s="39"/>
      <c r="X824" s="39"/>
      <c r="Y824" s="39"/>
      <c r="Z824" s="39"/>
      <c r="AA824" s="39"/>
    </row>
    <row r="825" spans="1:27" ht="111" customHeight="1">
      <c r="A825" s="39"/>
      <c r="B825" s="39"/>
      <c r="C825" s="39"/>
      <c r="D825" s="39"/>
      <c r="E825" s="70"/>
      <c r="F825" s="39"/>
      <c r="G825" s="39"/>
      <c r="H825" s="39"/>
      <c r="I825" s="39"/>
      <c r="J825" s="39"/>
      <c r="K825" s="39"/>
      <c r="L825" s="39"/>
      <c r="M825" s="39"/>
      <c r="N825" s="39"/>
      <c r="O825" s="39"/>
      <c r="P825" s="39"/>
      <c r="Q825" s="39"/>
      <c r="R825" s="39"/>
      <c r="S825" s="39"/>
      <c r="T825" s="39"/>
      <c r="U825" s="39"/>
      <c r="V825" s="39"/>
      <c r="W825" s="39"/>
      <c r="X825" s="39"/>
      <c r="Y825" s="39"/>
      <c r="Z825" s="39"/>
      <c r="AA825" s="39"/>
    </row>
    <row r="826" spans="1:27" ht="111" customHeight="1">
      <c r="A826" s="39"/>
      <c r="B826" s="39"/>
      <c r="C826" s="39"/>
      <c r="D826" s="39"/>
      <c r="E826" s="70"/>
      <c r="F826" s="39"/>
      <c r="G826" s="39"/>
      <c r="H826" s="39"/>
      <c r="I826" s="39"/>
      <c r="J826" s="39"/>
      <c r="K826" s="39"/>
      <c r="L826" s="39"/>
      <c r="M826" s="39"/>
      <c r="N826" s="39"/>
      <c r="O826" s="39"/>
      <c r="P826" s="39"/>
      <c r="Q826" s="39"/>
      <c r="R826" s="39"/>
      <c r="S826" s="39"/>
      <c r="T826" s="39"/>
      <c r="U826" s="39"/>
      <c r="V826" s="39"/>
      <c r="W826" s="39"/>
      <c r="X826" s="39"/>
      <c r="Y826" s="39"/>
      <c r="Z826" s="39"/>
      <c r="AA826" s="39"/>
    </row>
    <row r="827" spans="1:27" ht="111" customHeight="1">
      <c r="A827" s="39"/>
      <c r="B827" s="39"/>
      <c r="C827" s="39"/>
      <c r="D827" s="39"/>
      <c r="E827" s="70"/>
      <c r="F827" s="39"/>
      <c r="G827" s="39"/>
      <c r="H827" s="39"/>
      <c r="I827" s="39"/>
      <c r="J827" s="39"/>
      <c r="K827" s="39"/>
      <c r="L827" s="39"/>
      <c r="M827" s="39"/>
      <c r="N827" s="39"/>
      <c r="O827" s="39"/>
      <c r="P827" s="39"/>
      <c r="Q827" s="39"/>
      <c r="R827" s="39"/>
      <c r="S827" s="39"/>
      <c r="T827" s="39"/>
      <c r="U827" s="39"/>
      <c r="V827" s="39"/>
      <c r="W827" s="39"/>
      <c r="X827" s="39"/>
      <c r="Y827" s="39"/>
      <c r="Z827" s="39"/>
      <c r="AA827" s="39"/>
    </row>
    <row r="828" spans="1:27" ht="111" customHeight="1">
      <c r="A828" s="39"/>
      <c r="B828" s="39"/>
      <c r="C828" s="39"/>
      <c r="D828" s="39"/>
      <c r="E828" s="70"/>
      <c r="F828" s="39"/>
      <c r="G828" s="39"/>
      <c r="H828" s="39"/>
      <c r="I828" s="39"/>
      <c r="J828" s="39"/>
      <c r="K828" s="39"/>
      <c r="L828" s="39"/>
      <c r="M828" s="39"/>
      <c r="N828" s="39"/>
      <c r="O828" s="39"/>
      <c r="P828" s="39"/>
      <c r="Q828" s="39"/>
      <c r="R828" s="39"/>
      <c r="S828" s="39"/>
      <c r="T828" s="39"/>
      <c r="U828" s="39"/>
      <c r="V828" s="39"/>
      <c r="W828" s="39"/>
      <c r="X828" s="39"/>
      <c r="Y828" s="39"/>
      <c r="Z828" s="39"/>
      <c r="AA828" s="39"/>
    </row>
    <row r="829" spans="1:27" ht="111" customHeight="1">
      <c r="A829" s="39"/>
      <c r="B829" s="39"/>
      <c r="C829" s="39"/>
      <c r="D829" s="39"/>
      <c r="E829" s="70"/>
      <c r="F829" s="39"/>
      <c r="G829" s="39"/>
      <c r="H829" s="39"/>
      <c r="I829" s="39"/>
      <c r="J829" s="39"/>
      <c r="K829" s="39"/>
      <c r="L829" s="39"/>
      <c r="M829" s="39"/>
      <c r="N829" s="39"/>
      <c r="O829" s="39"/>
      <c r="P829" s="39"/>
      <c r="Q829" s="39"/>
      <c r="R829" s="39"/>
      <c r="S829" s="39"/>
      <c r="T829" s="39"/>
      <c r="U829" s="39"/>
      <c r="V829" s="39"/>
      <c r="W829" s="39"/>
      <c r="X829" s="39"/>
      <c r="Y829" s="39"/>
      <c r="Z829" s="39"/>
      <c r="AA829" s="39"/>
    </row>
    <row r="830" spans="1:27" ht="111" customHeight="1">
      <c r="A830" s="39"/>
      <c r="B830" s="39"/>
      <c r="C830" s="39"/>
      <c r="D830" s="39"/>
      <c r="E830" s="70"/>
      <c r="F830" s="39"/>
      <c r="G830" s="39"/>
      <c r="H830" s="39"/>
      <c r="I830" s="39"/>
      <c r="J830" s="39"/>
      <c r="K830" s="39"/>
      <c r="L830" s="39"/>
      <c r="M830" s="39"/>
      <c r="N830" s="39"/>
      <c r="O830" s="39"/>
      <c r="P830" s="39"/>
      <c r="Q830" s="39"/>
      <c r="R830" s="39"/>
      <c r="S830" s="39"/>
      <c r="T830" s="39"/>
      <c r="U830" s="39"/>
      <c r="V830" s="39"/>
      <c r="W830" s="39"/>
      <c r="X830" s="39"/>
      <c r="Y830" s="39"/>
      <c r="Z830" s="39"/>
      <c r="AA830" s="39"/>
    </row>
    <row r="831" spans="1:27" ht="111" customHeight="1">
      <c r="A831" s="39"/>
      <c r="B831" s="39"/>
      <c r="C831" s="39"/>
      <c r="D831" s="39"/>
      <c r="E831" s="70"/>
      <c r="F831" s="39"/>
      <c r="G831" s="39"/>
      <c r="H831" s="39"/>
      <c r="I831" s="39"/>
      <c r="J831" s="39"/>
      <c r="K831" s="39"/>
      <c r="L831" s="39"/>
      <c r="M831" s="39"/>
      <c r="N831" s="39"/>
      <c r="O831" s="39"/>
      <c r="P831" s="39"/>
      <c r="Q831" s="39"/>
      <c r="R831" s="39"/>
      <c r="S831" s="39"/>
      <c r="T831" s="39"/>
      <c r="U831" s="39"/>
      <c r="V831" s="39"/>
      <c r="W831" s="39"/>
      <c r="X831" s="39"/>
      <c r="Y831" s="39"/>
      <c r="Z831" s="39"/>
      <c r="AA831" s="39"/>
    </row>
    <row r="832" spans="1:27" ht="111" customHeight="1">
      <c r="A832" s="39"/>
      <c r="B832" s="39"/>
      <c r="C832" s="39"/>
      <c r="D832" s="39"/>
      <c r="E832" s="70"/>
      <c r="F832" s="39"/>
      <c r="G832" s="39"/>
      <c r="H832" s="39"/>
      <c r="I832" s="39"/>
      <c r="J832" s="39"/>
      <c r="K832" s="39"/>
      <c r="L832" s="39"/>
      <c r="M832" s="39"/>
      <c r="N832" s="39"/>
      <c r="O832" s="39"/>
      <c r="P832" s="39"/>
      <c r="Q832" s="39"/>
      <c r="R832" s="39"/>
      <c r="S832" s="39"/>
      <c r="T832" s="39"/>
      <c r="U832" s="39"/>
      <c r="V832" s="39"/>
      <c r="W832" s="39"/>
      <c r="X832" s="39"/>
      <c r="Y832" s="39"/>
      <c r="Z832" s="39"/>
      <c r="AA832" s="39"/>
    </row>
    <row r="833" spans="1:27" ht="111" customHeight="1">
      <c r="A833" s="39"/>
      <c r="B833" s="39"/>
      <c r="C833" s="39"/>
      <c r="D833" s="39"/>
      <c r="E833" s="70"/>
      <c r="F833" s="39"/>
      <c r="G833" s="39"/>
      <c r="H833" s="39"/>
      <c r="I833" s="39"/>
      <c r="J833" s="39"/>
      <c r="K833" s="39"/>
      <c r="L833" s="39"/>
      <c r="M833" s="39"/>
      <c r="N833" s="39"/>
      <c r="O833" s="39"/>
      <c r="P833" s="39"/>
      <c r="Q833" s="39"/>
      <c r="R833" s="39"/>
      <c r="S833" s="39"/>
      <c r="T833" s="39"/>
      <c r="U833" s="39"/>
      <c r="V833" s="39"/>
      <c r="W833" s="39"/>
      <c r="X833" s="39"/>
      <c r="Y833" s="39"/>
      <c r="Z833" s="39"/>
      <c r="AA833" s="39"/>
    </row>
    <row r="834" spans="1:27" ht="111" customHeight="1">
      <c r="A834" s="39"/>
      <c r="B834" s="39"/>
      <c r="C834" s="39"/>
      <c r="D834" s="39"/>
      <c r="E834" s="70"/>
      <c r="F834" s="39"/>
      <c r="G834" s="39"/>
      <c r="H834" s="39"/>
      <c r="I834" s="39"/>
      <c r="J834" s="39"/>
      <c r="K834" s="39"/>
      <c r="L834" s="39"/>
      <c r="M834" s="39"/>
      <c r="N834" s="39"/>
      <c r="O834" s="39"/>
      <c r="P834" s="39"/>
      <c r="Q834" s="39"/>
      <c r="R834" s="39"/>
      <c r="S834" s="39"/>
      <c r="T834" s="39"/>
      <c r="U834" s="39"/>
      <c r="V834" s="39"/>
      <c r="W834" s="39"/>
      <c r="X834" s="39"/>
      <c r="Y834" s="39"/>
      <c r="Z834" s="39"/>
      <c r="AA834" s="39"/>
    </row>
    <row r="835" spans="1:27" ht="111" customHeight="1">
      <c r="A835" s="39"/>
      <c r="B835" s="39"/>
      <c r="C835" s="39"/>
      <c r="D835" s="39"/>
      <c r="E835" s="70"/>
      <c r="F835" s="39"/>
      <c r="G835" s="39"/>
      <c r="H835" s="39"/>
      <c r="I835" s="39"/>
      <c r="J835" s="39"/>
      <c r="K835" s="39"/>
      <c r="L835" s="39"/>
      <c r="M835" s="39"/>
      <c r="N835" s="39"/>
      <c r="O835" s="39"/>
      <c r="P835" s="39"/>
      <c r="Q835" s="39"/>
      <c r="R835" s="39"/>
      <c r="S835" s="39"/>
      <c r="T835" s="39"/>
      <c r="U835" s="39"/>
      <c r="V835" s="39"/>
      <c r="W835" s="39"/>
      <c r="X835" s="39"/>
      <c r="Y835" s="39"/>
      <c r="Z835" s="39"/>
      <c r="AA835" s="39"/>
    </row>
    <row r="836" spans="1:27" ht="111" customHeight="1">
      <c r="A836" s="39"/>
      <c r="B836" s="39"/>
      <c r="C836" s="39"/>
      <c r="D836" s="39"/>
      <c r="E836" s="70"/>
      <c r="F836" s="39"/>
      <c r="G836" s="39"/>
      <c r="H836" s="39"/>
      <c r="I836" s="39"/>
      <c r="J836" s="39"/>
      <c r="K836" s="39"/>
      <c r="L836" s="39"/>
      <c r="M836" s="39"/>
      <c r="N836" s="39"/>
      <c r="O836" s="39"/>
      <c r="P836" s="39"/>
      <c r="Q836" s="39"/>
      <c r="R836" s="39"/>
      <c r="S836" s="39"/>
      <c r="T836" s="39"/>
      <c r="U836" s="39"/>
      <c r="V836" s="39"/>
      <c r="W836" s="39"/>
      <c r="X836" s="39"/>
      <c r="Y836" s="39"/>
      <c r="Z836" s="39"/>
      <c r="AA836" s="39"/>
    </row>
    <row r="837" spans="1:27" ht="111" customHeight="1">
      <c r="A837" s="39"/>
      <c r="B837" s="39"/>
      <c r="C837" s="39"/>
      <c r="D837" s="39"/>
      <c r="E837" s="70"/>
      <c r="F837" s="39"/>
      <c r="G837" s="39"/>
      <c r="H837" s="39"/>
      <c r="I837" s="39"/>
      <c r="J837" s="39"/>
      <c r="K837" s="39"/>
      <c r="L837" s="39"/>
      <c r="M837" s="39"/>
      <c r="N837" s="39"/>
      <c r="O837" s="39"/>
      <c r="P837" s="39"/>
      <c r="Q837" s="39"/>
      <c r="R837" s="39"/>
      <c r="S837" s="39"/>
      <c r="T837" s="39"/>
      <c r="U837" s="39"/>
      <c r="V837" s="39"/>
      <c r="W837" s="39"/>
      <c r="X837" s="39"/>
      <c r="Y837" s="39"/>
      <c r="Z837" s="39"/>
      <c r="AA837" s="39"/>
    </row>
    <row r="838" spans="1:27" ht="111" customHeight="1">
      <c r="A838" s="39"/>
      <c r="B838" s="39"/>
      <c r="C838" s="39"/>
      <c r="D838" s="39"/>
      <c r="E838" s="70"/>
      <c r="F838" s="39"/>
      <c r="G838" s="39"/>
      <c r="H838" s="39"/>
      <c r="I838" s="39"/>
      <c r="J838" s="39"/>
      <c r="K838" s="39"/>
      <c r="L838" s="39"/>
      <c r="M838" s="39"/>
      <c r="N838" s="39"/>
      <c r="O838" s="39"/>
      <c r="P838" s="39"/>
      <c r="Q838" s="39"/>
      <c r="R838" s="39"/>
      <c r="S838" s="39"/>
      <c r="T838" s="39"/>
      <c r="U838" s="39"/>
      <c r="V838" s="39"/>
      <c r="W838" s="39"/>
      <c r="X838" s="39"/>
      <c r="Y838" s="39"/>
      <c r="Z838" s="39"/>
      <c r="AA838" s="39"/>
    </row>
    <row r="839" spans="1:27" ht="111" customHeight="1">
      <c r="A839" s="39"/>
      <c r="B839" s="39"/>
      <c r="C839" s="39"/>
      <c r="D839" s="39"/>
      <c r="E839" s="70"/>
      <c r="F839" s="39"/>
      <c r="G839" s="39"/>
      <c r="H839" s="39"/>
      <c r="I839" s="39"/>
      <c r="J839" s="39"/>
      <c r="K839" s="39"/>
      <c r="L839" s="39"/>
      <c r="M839" s="39"/>
      <c r="N839" s="39"/>
      <c r="O839" s="39"/>
      <c r="P839" s="39"/>
      <c r="Q839" s="39"/>
      <c r="R839" s="39"/>
      <c r="S839" s="39"/>
      <c r="T839" s="39"/>
      <c r="U839" s="39"/>
      <c r="V839" s="39"/>
      <c r="W839" s="39"/>
      <c r="X839" s="39"/>
      <c r="Y839" s="39"/>
      <c r="Z839" s="39"/>
      <c r="AA839" s="39"/>
    </row>
    <row r="840" spans="1:27" ht="111" customHeight="1">
      <c r="A840" s="39"/>
      <c r="B840" s="39"/>
      <c r="C840" s="39"/>
      <c r="D840" s="39"/>
      <c r="E840" s="70"/>
      <c r="F840" s="39"/>
      <c r="G840" s="39"/>
      <c r="H840" s="39"/>
      <c r="I840" s="39"/>
      <c r="J840" s="39"/>
      <c r="K840" s="39"/>
      <c r="L840" s="39"/>
      <c r="M840" s="39"/>
      <c r="N840" s="39"/>
      <c r="O840" s="39"/>
      <c r="P840" s="39"/>
      <c r="Q840" s="39"/>
      <c r="R840" s="39"/>
      <c r="S840" s="39"/>
      <c r="T840" s="39"/>
      <c r="U840" s="39"/>
      <c r="V840" s="39"/>
      <c r="W840" s="39"/>
      <c r="X840" s="39"/>
      <c r="Y840" s="39"/>
      <c r="Z840" s="39"/>
      <c r="AA840" s="39"/>
    </row>
    <row r="841" spans="1:27" ht="111" customHeight="1">
      <c r="A841" s="39"/>
      <c r="B841" s="39"/>
      <c r="C841" s="39"/>
      <c r="D841" s="39"/>
      <c r="E841" s="70"/>
      <c r="F841" s="39"/>
      <c r="G841" s="39"/>
      <c r="H841" s="39"/>
      <c r="I841" s="39"/>
      <c r="J841" s="39"/>
      <c r="K841" s="39"/>
      <c r="L841" s="39"/>
      <c r="M841" s="39"/>
      <c r="N841" s="39"/>
      <c r="O841" s="39"/>
      <c r="P841" s="39"/>
      <c r="Q841" s="39"/>
      <c r="R841" s="39"/>
      <c r="S841" s="39"/>
      <c r="T841" s="39"/>
      <c r="U841" s="39"/>
      <c r="V841" s="39"/>
      <c r="W841" s="39"/>
      <c r="X841" s="39"/>
      <c r="Y841" s="39"/>
      <c r="Z841" s="39"/>
      <c r="AA841" s="39"/>
    </row>
    <row r="842" spans="1:27" ht="111" customHeight="1">
      <c r="A842" s="39"/>
      <c r="B842" s="39"/>
      <c r="C842" s="39"/>
      <c r="D842" s="39"/>
      <c r="E842" s="70"/>
      <c r="F842" s="39"/>
      <c r="G842" s="39"/>
      <c r="H842" s="39"/>
      <c r="I842" s="39"/>
      <c r="J842" s="39"/>
      <c r="K842" s="39"/>
      <c r="L842" s="39"/>
      <c r="M842" s="39"/>
      <c r="N842" s="39"/>
      <c r="O842" s="39"/>
      <c r="P842" s="39"/>
      <c r="Q842" s="39"/>
      <c r="R842" s="39"/>
      <c r="S842" s="39"/>
      <c r="T842" s="39"/>
      <c r="U842" s="39"/>
      <c r="V842" s="39"/>
      <c r="W842" s="39"/>
      <c r="X842" s="39"/>
      <c r="Y842" s="39"/>
      <c r="Z842" s="39"/>
      <c r="AA842" s="39"/>
    </row>
    <row r="843" spans="1:27" ht="111" customHeight="1">
      <c r="A843" s="39"/>
      <c r="B843" s="39"/>
      <c r="C843" s="39"/>
      <c r="D843" s="39"/>
      <c r="E843" s="70"/>
      <c r="F843" s="39"/>
      <c r="G843" s="39"/>
      <c r="H843" s="39"/>
      <c r="I843" s="39"/>
      <c r="J843" s="39"/>
      <c r="K843" s="39"/>
      <c r="L843" s="39"/>
      <c r="M843" s="39"/>
      <c r="N843" s="39"/>
      <c r="O843" s="39"/>
      <c r="P843" s="39"/>
      <c r="Q843" s="39"/>
      <c r="R843" s="39"/>
      <c r="S843" s="39"/>
      <c r="T843" s="39"/>
      <c r="U843" s="39"/>
      <c r="V843" s="39"/>
      <c r="W843" s="39"/>
      <c r="X843" s="39"/>
      <c r="Y843" s="39"/>
      <c r="Z843" s="39"/>
      <c r="AA843" s="39"/>
    </row>
    <row r="844" spans="1:27" ht="111" customHeight="1">
      <c r="A844" s="39"/>
      <c r="B844" s="39"/>
      <c r="C844" s="39"/>
      <c r="D844" s="39"/>
      <c r="E844" s="70"/>
      <c r="F844" s="39"/>
      <c r="G844" s="39"/>
      <c r="H844" s="39"/>
      <c r="I844" s="39"/>
      <c r="J844" s="39"/>
      <c r="K844" s="39"/>
      <c r="L844" s="39"/>
      <c r="M844" s="39"/>
      <c r="N844" s="39"/>
      <c r="O844" s="39"/>
      <c r="P844" s="39"/>
      <c r="Q844" s="39"/>
      <c r="R844" s="39"/>
      <c r="S844" s="39"/>
      <c r="T844" s="39"/>
      <c r="U844" s="39"/>
      <c r="V844" s="39"/>
      <c r="W844" s="39"/>
      <c r="X844" s="39"/>
      <c r="Y844" s="39"/>
      <c r="Z844" s="39"/>
      <c r="AA844" s="39"/>
    </row>
    <row r="845" spans="1:27" ht="111" customHeight="1">
      <c r="A845" s="39"/>
      <c r="B845" s="39"/>
      <c r="C845" s="39"/>
      <c r="D845" s="39"/>
      <c r="E845" s="70"/>
      <c r="F845" s="39"/>
      <c r="G845" s="39"/>
      <c r="H845" s="39"/>
      <c r="I845" s="39"/>
      <c r="J845" s="39"/>
      <c r="K845" s="39"/>
      <c r="L845" s="39"/>
      <c r="M845" s="39"/>
      <c r="N845" s="39"/>
      <c r="O845" s="39"/>
      <c r="P845" s="39"/>
      <c r="Q845" s="39"/>
      <c r="R845" s="39"/>
      <c r="S845" s="39"/>
      <c r="T845" s="39"/>
      <c r="U845" s="39"/>
      <c r="V845" s="39"/>
      <c r="W845" s="39"/>
      <c r="X845" s="39"/>
      <c r="Y845" s="39"/>
      <c r="Z845" s="39"/>
      <c r="AA845" s="39"/>
    </row>
    <row r="846" spans="1:27" ht="111" customHeight="1">
      <c r="A846" s="39"/>
      <c r="B846" s="39"/>
      <c r="C846" s="39"/>
      <c r="D846" s="39"/>
      <c r="E846" s="70"/>
      <c r="F846" s="39"/>
      <c r="G846" s="39"/>
      <c r="H846" s="39"/>
      <c r="I846" s="39"/>
      <c r="J846" s="39"/>
      <c r="K846" s="39"/>
      <c r="L846" s="39"/>
      <c r="M846" s="39"/>
      <c r="N846" s="39"/>
      <c r="O846" s="39"/>
      <c r="P846" s="39"/>
      <c r="Q846" s="39"/>
      <c r="R846" s="39"/>
      <c r="S846" s="39"/>
      <c r="T846" s="39"/>
      <c r="U846" s="39"/>
      <c r="V846" s="39"/>
      <c r="W846" s="39"/>
      <c r="X846" s="39"/>
      <c r="Y846" s="39"/>
      <c r="Z846" s="39"/>
      <c r="AA846" s="39"/>
    </row>
    <row r="847" spans="1:27" ht="111" customHeight="1">
      <c r="A847" s="39"/>
      <c r="B847" s="39"/>
      <c r="C847" s="39"/>
      <c r="D847" s="39"/>
      <c r="E847" s="70"/>
      <c r="F847" s="39"/>
      <c r="G847" s="39"/>
      <c r="H847" s="39"/>
      <c r="I847" s="39"/>
      <c r="J847" s="39"/>
      <c r="K847" s="39"/>
      <c r="L847" s="39"/>
      <c r="M847" s="39"/>
      <c r="N847" s="39"/>
      <c r="O847" s="39"/>
      <c r="P847" s="39"/>
      <c r="Q847" s="39"/>
      <c r="R847" s="39"/>
      <c r="S847" s="39"/>
      <c r="T847" s="39"/>
      <c r="U847" s="39"/>
      <c r="V847" s="39"/>
      <c r="W847" s="39"/>
      <c r="X847" s="39"/>
      <c r="Y847" s="39"/>
      <c r="Z847" s="39"/>
      <c r="AA847" s="39"/>
    </row>
    <row r="848" spans="1:27" ht="111" customHeight="1">
      <c r="A848" s="39"/>
      <c r="B848" s="39"/>
      <c r="C848" s="39"/>
      <c r="D848" s="39"/>
      <c r="E848" s="70"/>
      <c r="F848" s="39"/>
      <c r="G848" s="39"/>
      <c r="H848" s="39"/>
      <c r="I848" s="39"/>
      <c r="J848" s="39"/>
      <c r="K848" s="39"/>
      <c r="L848" s="39"/>
      <c r="M848" s="39"/>
      <c r="N848" s="39"/>
      <c r="O848" s="39"/>
      <c r="P848" s="39"/>
      <c r="Q848" s="39"/>
      <c r="R848" s="39"/>
      <c r="S848" s="39"/>
      <c r="T848" s="39"/>
      <c r="U848" s="39"/>
      <c r="V848" s="39"/>
      <c r="W848" s="39"/>
      <c r="X848" s="39"/>
      <c r="Y848" s="39"/>
      <c r="Z848" s="39"/>
      <c r="AA848" s="39"/>
    </row>
    <row r="849" spans="1:27" ht="111" customHeight="1">
      <c r="A849" s="39"/>
      <c r="B849" s="39"/>
      <c r="C849" s="39"/>
      <c r="D849" s="39"/>
      <c r="E849" s="70"/>
      <c r="F849" s="39"/>
      <c r="G849" s="39"/>
      <c r="H849" s="39"/>
      <c r="I849" s="39"/>
      <c r="J849" s="39"/>
      <c r="K849" s="39"/>
      <c r="L849" s="39"/>
      <c r="M849" s="39"/>
      <c r="N849" s="39"/>
      <c r="O849" s="39"/>
      <c r="P849" s="39"/>
      <c r="Q849" s="39"/>
      <c r="R849" s="39"/>
      <c r="S849" s="39"/>
      <c r="T849" s="39"/>
      <c r="U849" s="39"/>
      <c r="V849" s="39"/>
      <c r="W849" s="39"/>
      <c r="X849" s="39"/>
      <c r="Y849" s="39"/>
      <c r="Z849" s="39"/>
      <c r="AA849" s="39"/>
    </row>
    <row r="850" spans="1:27" ht="111" customHeight="1">
      <c r="A850" s="39"/>
      <c r="B850" s="39"/>
      <c r="C850" s="39"/>
      <c r="D850" s="39"/>
      <c r="E850" s="70"/>
      <c r="F850" s="39"/>
      <c r="G850" s="39"/>
      <c r="H850" s="39"/>
      <c r="I850" s="39"/>
      <c r="J850" s="39"/>
      <c r="K850" s="39"/>
      <c r="L850" s="39"/>
      <c r="M850" s="39"/>
      <c r="N850" s="39"/>
      <c r="O850" s="39"/>
      <c r="P850" s="39"/>
      <c r="Q850" s="39"/>
      <c r="R850" s="39"/>
      <c r="S850" s="39"/>
      <c r="T850" s="39"/>
      <c r="U850" s="39"/>
      <c r="V850" s="39"/>
      <c r="W850" s="39"/>
      <c r="X850" s="39"/>
      <c r="Y850" s="39"/>
      <c r="Z850" s="39"/>
      <c r="AA850" s="39"/>
    </row>
    <row r="851" spans="1:27" ht="111" customHeight="1">
      <c r="A851" s="39"/>
      <c r="B851" s="39"/>
      <c r="C851" s="39"/>
      <c r="D851" s="39"/>
      <c r="E851" s="70"/>
      <c r="F851" s="39"/>
      <c r="G851" s="39"/>
      <c r="H851" s="39"/>
      <c r="I851" s="39"/>
      <c r="J851" s="39"/>
      <c r="K851" s="39"/>
      <c r="L851" s="39"/>
      <c r="M851" s="39"/>
      <c r="N851" s="39"/>
      <c r="O851" s="39"/>
      <c r="P851" s="39"/>
      <c r="Q851" s="39"/>
      <c r="R851" s="39"/>
      <c r="S851" s="39"/>
      <c r="T851" s="39"/>
      <c r="U851" s="39"/>
      <c r="V851" s="39"/>
      <c r="W851" s="39"/>
      <c r="X851" s="39"/>
      <c r="Y851" s="39"/>
      <c r="Z851" s="39"/>
      <c r="AA851" s="39"/>
    </row>
    <row r="852" spans="1:27" ht="111" customHeight="1">
      <c r="A852" s="39"/>
      <c r="B852" s="39"/>
      <c r="C852" s="39"/>
      <c r="D852" s="39"/>
      <c r="E852" s="70"/>
      <c r="F852" s="39"/>
      <c r="G852" s="39"/>
      <c r="H852" s="39"/>
      <c r="I852" s="39"/>
      <c r="J852" s="39"/>
      <c r="K852" s="39"/>
      <c r="L852" s="39"/>
      <c r="M852" s="39"/>
      <c r="N852" s="39"/>
      <c r="O852" s="39"/>
      <c r="P852" s="39"/>
      <c r="Q852" s="39"/>
      <c r="R852" s="39"/>
      <c r="S852" s="39"/>
      <c r="T852" s="39"/>
      <c r="U852" s="39"/>
      <c r="V852" s="39"/>
      <c r="W852" s="39"/>
      <c r="X852" s="39"/>
      <c r="Y852" s="39"/>
      <c r="Z852" s="39"/>
      <c r="AA852" s="39"/>
    </row>
    <row r="853" spans="1:27" ht="111" customHeight="1">
      <c r="A853" s="39"/>
      <c r="B853" s="39"/>
      <c r="C853" s="39"/>
      <c r="D853" s="39"/>
      <c r="E853" s="70"/>
      <c r="F853" s="39"/>
      <c r="G853" s="39"/>
      <c r="H853" s="39"/>
      <c r="I853" s="39"/>
      <c r="J853" s="39"/>
      <c r="K853" s="39"/>
      <c r="L853" s="39"/>
      <c r="M853" s="39"/>
      <c r="N853" s="39"/>
      <c r="O853" s="39"/>
      <c r="P853" s="39"/>
      <c r="Q853" s="39"/>
      <c r="R853" s="39"/>
      <c r="S853" s="39"/>
      <c r="T853" s="39"/>
      <c r="U853" s="39"/>
      <c r="V853" s="39"/>
      <c r="W853" s="39"/>
      <c r="X853" s="39"/>
      <c r="Y853" s="39"/>
      <c r="Z853" s="39"/>
      <c r="AA853" s="39"/>
    </row>
    <row r="854" spans="1:27" ht="111" customHeight="1">
      <c r="A854" s="39"/>
      <c r="B854" s="39"/>
      <c r="C854" s="39"/>
      <c r="D854" s="39"/>
      <c r="E854" s="70"/>
      <c r="F854" s="39"/>
      <c r="G854" s="39"/>
      <c r="H854" s="39"/>
      <c r="I854" s="39"/>
      <c r="J854" s="39"/>
      <c r="K854" s="39"/>
      <c r="L854" s="39"/>
      <c r="M854" s="39"/>
      <c r="N854" s="39"/>
      <c r="O854" s="39"/>
      <c r="P854" s="39"/>
      <c r="Q854" s="39"/>
      <c r="R854" s="39"/>
      <c r="S854" s="39"/>
      <c r="T854" s="39"/>
      <c r="U854" s="39"/>
      <c r="V854" s="39"/>
      <c r="W854" s="39"/>
      <c r="X854" s="39"/>
      <c r="Y854" s="39"/>
      <c r="Z854" s="39"/>
      <c r="AA854" s="39"/>
    </row>
    <row r="855" spans="1:27" ht="111" customHeight="1">
      <c r="A855" s="39"/>
      <c r="B855" s="39"/>
      <c r="C855" s="39"/>
      <c r="D855" s="39"/>
      <c r="E855" s="70"/>
      <c r="F855" s="39"/>
      <c r="G855" s="39"/>
      <c r="H855" s="39"/>
      <c r="I855" s="39"/>
      <c r="J855" s="39"/>
      <c r="K855" s="39"/>
      <c r="L855" s="39"/>
      <c r="M855" s="39"/>
      <c r="N855" s="39"/>
      <c r="O855" s="39"/>
      <c r="P855" s="39"/>
      <c r="Q855" s="39"/>
      <c r="R855" s="39"/>
      <c r="S855" s="39"/>
      <c r="T855" s="39"/>
      <c r="U855" s="39"/>
      <c r="V855" s="39"/>
      <c r="W855" s="39"/>
      <c r="X855" s="39"/>
      <c r="Y855" s="39"/>
      <c r="Z855" s="39"/>
      <c r="AA855" s="39"/>
    </row>
    <row r="856" spans="1:27" ht="111" customHeight="1">
      <c r="A856" s="39"/>
      <c r="B856" s="39"/>
      <c r="C856" s="39"/>
      <c r="D856" s="39"/>
      <c r="E856" s="70"/>
      <c r="F856" s="39"/>
      <c r="G856" s="39"/>
      <c r="H856" s="39"/>
      <c r="I856" s="39"/>
      <c r="J856" s="39"/>
      <c r="K856" s="39"/>
      <c r="L856" s="39"/>
      <c r="M856" s="39"/>
      <c r="N856" s="39"/>
      <c r="O856" s="39"/>
      <c r="P856" s="39"/>
      <c r="Q856" s="39"/>
      <c r="R856" s="39"/>
      <c r="S856" s="39"/>
      <c r="T856" s="39"/>
      <c r="U856" s="39"/>
      <c r="V856" s="39"/>
      <c r="W856" s="39"/>
      <c r="X856" s="39"/>
      <c r="Y856" s="39"/>
      <c r="Z856" s="39"/>
      <c r="AA856" s="39"/>
    </row>
    <row r="857" spans="1:27" ht="111" customHeight="1">
      <c r="A857" s="39"/>
      <c r="B857" s="39"/>
      <c r="C857" s="39"/>
      <c r="D857" s="39"/>
      <c r="E857" s="70"/>
      <c r="F857" s="39"/>
      <c r="G857" s="39"/>
      <c r="H857" s="39"/>
      <c r="I857" s="39"/>
      <c r="J857" s="39"/>
      <c r="K857" s="39"/>
      <c r="L857" s="39"/>
      <c r="M857" s="39"/>
      <c r="N857" s="39"/>
      <c r="O857" s="39"/>
      <c r="P857" s="39"/>
      <c r="Q857" s="39"/>
      <c r="R857" s="39"/>
      <c r="S857" s="39"/>
      <c r="T857" s="39"/>
      <c r="U857" s="39"/>
      <c r="V857" s="39"/>
      <c r="W857" s="39"/>
      <c r="X857" s="39"/>
      <c r="Y857" s="39"/>
      <c r="Z857" s="39"/>
      <c r="AA857" s="39"/>
    </row>
    <row r="858" spans="1:27" ht="111" customHeight="1">
      <c r="A858" s="39"/>
      <c r="B858" s="39"/>
      <c r="C858" s="39"/>
      <c r="D858" s="39"/>
      <c r="E858" s="70"/>
      <c r="F858" s="39"/>
      <c r="G858" s="39"/>
      <c r="H858" s="39"/>
      <c r="I858" s="39"/>
      <c r="J858" s="39"/>
      <c r="K858" s="39"/>
      <c r="L858" s="39"/>
      <c r="M858" s="39"/>
      <c r="N858" s="39"/>
      <c r="O858" s="39"/>
      <c r="P858" s="39"/>
      <c r="Q858" s="39"/>
      <c r="R858" s="39"/>
      <c r="S858" s="39"/>
      <c r="T858" s="39"/>
      <c r="U858" s="39"/>
      <c r="V858" s="39"/>
      <c r="W858" s="39"/>
      <c r="X858" s="39"/>
      <c r="Y858" s="39"/>
      <c r="Z858" s="39"/>
      <c r="AA858" s="39"/>
    </row>
    <row r="859" spans="1:27" ht="111" customHeight="1">
      <c r="A859" s="39"/>
      <c r="B859" s="39"/>
      <c r="C859" s="39"/>
      <c r="D859" s="39"/>
      <c r="E859" s="70"/>
      <c r="F859" s="39"/>
      <c r="G859" s="39"/>
      <c r="H859" s="39"/>
      <c r="I859" s="39"/>
      <c r="J859" s="39"/>
      <c r="K859" s="39"/>
      <c r="L859" s="39"/>
      <c r="M859" s="39"/>
      <c r="N859" s="39"/>
      <c r="O859" s="39"/>
      <c r="P859" s="39"/>
      <c r="Q859" s="39"/>
      <c r="R859" s="39"/>
      <c r="S859" s="39"/>
      <c r="T859" s="39"/>
      <c r="U859" s="39"/>
      <c r="V859" s="39"/>
      <c r="W859" s="39"/>
      <c r="X859" s="39"/>
      <c r="Y859" s="39"/>
      <c r="Z859" s="39"/>
      <c r="AA859" s="39"/>
    </row>
    <row r="860" spans="1:27" ht="111" customHeight="1">
      <c r="A860" s="39"/>
      <c r="B860" s="39"/>
      <c r="C860" s="39"/>
      <c r="D860" s="39"/>
      <c r="E860" s="70"/>
      <c r="F860" s="39"/>
      <c r="G860" s="39"/>
      <c r="H860" s="39"/>
      <c r="I860" s="39"/>
      <c r="J860" s="39"/>
      <c r="K860" s="39"/>
      <c r="L860" s="39"/>
      <c r="M860" s="39"/>
      <c r="N860" s="39"/>
      <c r="O860" s="39"/>
      <c r="P860" s="39"/>
      <c r="Q860" s="39"/>
      <c r="R860" s="39"/>
      <c r="S860" s="39"/>
      <c r="T860" s="39"/>
      <c r="U860" s="39"/>
      <c r="V860" s="39"/>
      <c r="W860" s="39"/>
      <c r="X860" s="39"/>
      <c r="Y860" s="39"/>
      <c r="Z860" s="39"/>
      <c r="AA860" s="39"/>
    </row>
    <row r="861" spans="1:27" ht="111" customHeight="1">
      <c r="A861" s="39"/>
      <c r="B861" s="39"/>
      <c r="C861" s="39"/>
      <c r="D861" s="39"/>
      <c r="E861" s="70"/>
      <c r="F861" s="39"/>
      <c r="G861" s="39"/>
      <c r="H861" s="39"/>
      <c r="I861" s="39"/>
      <c r="J861" s="39"/>
      <c r="K861" s="39"/>
      <c r="L861" s="39"/>
      <c r="M861" s="39"/>
      <c r="N861" s="39"/>
      <c r="O861" s="39"/>
      <c r="P861" s="39"/>
      <c r="Q861" s="39"/>
      <c r="R861" s="39"/>
      <c r="S861" s="39"/>
      <c r="T861" s="39"/>
      <c r="U861" s="39"/>
      <c r="V861" s="39"/>
      <c r="W861" s="39"/>
      <c r="X861" s="39"/>
      <c r="Y861" s="39"/>
      <c r="Z861" s="39"/>
      <c r="AA861" s="39"/>
    </row>
    <row r="862" spans="1:27" ht="111" customHeight="1">
      <c r="A862" s="39"/>
      <c r="B862" s="39"/>
      <c r="C862" s="39"/>
      <c r="D862" s="39"/>
      <c r="E862" s="70"/>
      <c r="F862" s="39"/>
      <c r="G862" s="39"/>
      <c r="H862" s="39"/>
      <c r="I862" s="39"/>
      <c r="J862" s="39"/>
      <c r="K862" s="39"/>
      <c r="L862" s="39"/>
      <c r="M862" s="39"/>
      <c r="N862" s="39"/>
      <c r="O862" s="39"/>
      <c r="P862" s="39"/>
      <c r="Q862" s="39"/>
      <c r="R862" s="39"/>
      <c r="S862" s="39"/>
      <c r="T862" s="39"/>
      <c r="U862" s="39"/>
      <c r="V862" s="39"/>
      <c r="W862" s="39"/>
      <c r="X862" s="39"/>
      <c r="Y862" s="39"/>
      <c r="Z862" s="39"/>
      <c r="AA862" s="39"/>
    </row>
    <row r="863" spans="1:27" ht="111" customHeight="1">
      <c r="A863" s="39"/>
      <c r="B863" s="39"/>
      <c r="C863" s="39"/>
      <c r="D863" s="39"/>
      <c r="E863" s="70"/>
      <c r="F863" s="39"/>
      <c r="G863" s="39"/>
      <c r="H863" s="39"/>
      <c r="I863" s="39"/>
      <c r="J863" s="39"/>
      <c r="K863" s="39"/>
      <c r="L863" s="39"/>
      <c r="M863" s="39"/>
      <c r="N863" s="39"/>
      <c r="O863" s="39"/>
      <c r="P863" s="39"/>
      <c r="Q863" s="39"/>
      <c r="R863" s="39"/>
      <c r="S863" s="39"/>
      <c r="T863" s="39"/>
      <c r="U863" s="39"/>
      <c r="V863" s="39"/>
      <c r="W863" s="39"/>
      <c r="X863" s="39"/>
      <c r="Y863" s="39"/>
      <c r="Z863" s="39"/>
      <c r="AA863" s="39"/>
    </row>
    <row r="864" spans="1:27" ht="111" customHeight="1">
      <c r="A864" s="39"/>
      <c r="B864" s="39"/>
      <c r="C864" s="39"/>
      <c r="D864" s="39"/>
      <c r="E864" s="70"/>
      <c r="F864" s="39"/>
      <c r="G864" s="39"/>
      <c r="H864" s="39"/>
      <c r="I864" s="39"/>
      <c r="J864" s="39"/>
      <c r="K864" s="39"/>
      <c r="L864" s="39"/>
      <c r="M864" s="39"/>
      <c r="N864" s="39"/>
      <c r="O864" s="39"/>
      <c r="P864" s="39"/>
      <c r="Q864" s="39"/>
      <c r="R864" s="39"/>
      <c r="S864" s="39"/>
      <c r="T864" s="39"/>
      <c r="U864" s="39"/>
      <c r="V864" s="39"/>
      <c r="W864" s="39"/>
      <c r="X864" s="39"/>
      <c r="Y864" s="39"/>
      <c r="Z864" s="39"/>
      <c r="AA864" s="39"/>
    </row>
    <row r="865" spans="1:27" ht="111" customHeight="1">
      <c r="A865" s="39"/>
      <c r="B865" s="39"/>
      <c r="C865" s="39"/>
      <c r="D865" s="39"/>
      <c r="E865" s="70"/>
      <c r="F865" s="39"/>
      <c r="G865" s="39"/>
      <c r="H865" s="39"/>
      <c r="I865" s="39"/>
      <c r="J865" s="39"/>
      <c r="K865" s="39"/>
      <c r="L865" s="39"/>
      <c r="M865" s="39"/>
      <c r="N865" s="39"/>
      <c r="O865" s="39"/>
      <c r="P865" s="39"/>
      <c r="Q865" s="39"/>
      <c r="R865" s="39"/>
      <c r="S865" s="39"/>
      <c r="T865" s="39"/>
      <c r="U865" s="39"/>
      <c r="V865" s="39"/>
      <c r="W865" s="39"/>
      <c r="X865" s="39"/>
      <c r="Y865" s="39"/>
      <c r="Z865" s="39"/>
      <c r="AA865" s="39"/>
    </row>
    <row r="866" spans="1:27" ht="111" customHeight="1">
      <c r="A866" s="39"/>
      <c r="B866" s="39"/>
      <c r="C866" s="39"/>
      <c r="D866" s="39"/>
      <c r="E866" s="70"/>
      <c r="F866" s="39"/>
      <c r="G866" s="39"/>
      <c r="H866" s="39"/>
      <c r="I866" s="39"/>
      <c r="J866" s="39"/>
      <c r="K866" s="39"/>
      <c r="L866" s="39"/>
      <c r="M866" s="39"/>
      <c r="N866" s="39"/>
      <c r="O866" s="39"/>
      <c r="P866" s="39"/>
      <c r="Q866" s="39"/>
      <c r="R866" s="39"/>
      <c r="S866" s="39"/>
      <c r="T866" s="39"/>
      <c r="U866" s="39"/>
      <c r="V866" s="39"/>
      <c r="W866" s="39"/>
      <c r="X866" s="39"/>
      <c r="Y866" s="39"/>
      <c r="Z866" s="39"/>
      <c r="AA866" s="39"/>
    </row>
    <row r="867" spans="1:27" ht="111" customHeight="1">
      <c r="A867" s="39"/>
      <c r="B867" s="39"/>
      <c r="C867" s="39"/>
      <c r="D867" s="39"/>
      <c r="E867" s="70"/>
      <c r="F867" s="39"/>
      <c r="G867" s="39"/>
      <c r="H867" s="39"/>
      <c r="I867" s="39"/>
      <c r="J867" s="39"/>
      <c r="K867" s="39"/>
      <c r="L867" s="39"/>
      <c r="M867" s="39"/>
      <c r="N867" s="39"/>
      <c r="O867" s="39"/>
      <c r="P867" s="39"/>
      <c r="Q867" s="39"/>
      <c r="R867" s="39"/>
      <c r="S867" s="39"/>
      <c r="T867" s="39"/>
      <c r="U867" s="39"/>
      <c r="V867" s="39"/>
      <c r="W867" s="39"/>
      <c r="X867" s="39"/>
      <c r="Y867" s="39"/>
      <c r="Z867" s="39"/>
      <c r="AA867" s="39"/>
    </row>
    <row r="868" spans="1:27" ht="111" customHeight="1">
      <c r="A868" s="39"/>
      <c r="B868" s="39"/>
      <c r="C868" s="39"/>
      <c r="D868" s="39"/>
      <c r="E868" s="70"/>
      <c r="F868" s="39"/>
      <c r="G868" s="39"/>
      <c r="H868" s="39"/>
      <c r="I868" s="39"/>
      <c r="J868" s="39"/>
      <c r="K868" s="39"/>
      <c r="L868" s="39"/>
      <c r="M868" s="39"/>
      <c r="N868" s="39"/>
      <c r="O868" s="39"/>
      <c r="P868" s="39"/>
      <c r="Q868" s="39"/>
      <c r="R868" s="39"/>
      <c r="S868" s="39"/>
      <c r="T868" s="39"/>
      <c r="U868" s="39"/>
      <c r="V868" s="39"/>
      <c r="W868" s="39"/>
      <c r="X868" s="39"/>
      <c r="Y868" s="39"/>
      <c r="Z868" s="39"/>
      <c r="AA868" s="39"/>
    </row>
    <row r="869" spans="1:27" ht="111" customHeight="1">
      <c r="A869" s="39"/>
      <c r="B869" s="39"/>
      <c r="C869" s="39"/>
      <c r="D869" s="39"/>
      <c r="E869" s="70"/>
      <c r="F869" s="39"/>
      <c r="G869" s="39"/>
      <c r="H869" s="39"/>
      <c r="I869" s="39"/>
      <c r="J869" s="39"/>
      <c r="K869" s="39"/>
      <c r="L869" s="39"/>
      <c r="M869" s="39"/>
      <c r="N869" s="39"/>
      <c r="O869" s="39"/>
      <c r="P869" s="39"/>
      <c r="Q869" s="39"/>
      <c r="R869" s="39"/>
      <c r="S869" s="39"/>
      <c r="T869" s="39"/>
      <c r="U869" s="39"/>
      <c r="V869" s="39"/>
      <c r="W869" s="39"/>
      <c r="X869" s="39"/>
      <c r="Y869" s="39"/>
      <c r="Z869" s="39"/>
      <c r="AA869" s="39"/>
    </row>
    <row r="870" spans="1:27" ht="111" customHeight="1">
      <c r="A870" s="39"/>
      <c r="B870" s="39"/>
      <c r="C870" s="39"/>
      <c r="D870" s="39"/>
      <c r="E870" s="70"/>
      <c r="F870" s="39"/>
      <c r="G870" s="39"/>
      <c r="H870" s="39"/>
      <c r="I870" s="39"/>
      <c r="J870" s="39"/>
      <c r="K870" s="39"/>
      <c r="L870" s="39"/>
      <c r="M870" s="39"/>
      <c r="N870" s="39"/>
      <c r="O870" s="39"/>
      <c r="P870" s="39"/>
      <c r="Q870" s="39"/>
      <c r="R870" s="39"/>
      <c r="S870" s="39"/>
      <c r="T870" s="39"/>
      <c r="U870" s="39"/>
      <c r="V870" s="39"/>
      <c r="W870" s="39"/>
      <c r="X870" s="39"/>
      <c r="Y870" s="39"/>
      <c r="Z870" s="39"/>
      <c r="AA870" s="39"/>
    </row>
    <row r="871" spans="1:27" ht="111" customHeight="1">
      <c r="A871" s="39"/>
      <c r="B871" s="39"/>
      <c r="C871" s="39"/>
      <c r="D871" s="39"/>
      <c r="E871" s="70"/>
      <c r="F871" s="39"/>
      <c r="G871" s="39"/>
      <c r="H871" s="39"/>
      <c r="I871" s="39"/>
      <c r="J871" s="39"/>
      <c r="K871" s="39"/>
      <c r="L871" s="39"/>
      <c r="M871" s="39"/>
      <c r="N871" s="39"/>
      <c r="O871" s="39"/>
      <c r="P871" s="39"/>
      <c r="Q871" s="39"/>
      <c r="R871" s="39"/>
      <c r="S871" s="39"/>
      <c r="T871" s="39"/>
      <c r="U871" s="39"/>
      <c r="V871" s="39"/>
      <c r="W871" s="39"/>
      <c r="X871" s="39"/>
      <c r="Y871" s="39"/>
      <c r="Z871" s="39"/>
      <c r="AA871" s="39"/>
    </row>
    <row r="872" spans="1:27" ht="111" customHeight="1">
      <c r="A872" s="39"/>
      <c r="B872" s="39"/>
      <c r="C872" s="39"/>
      <c r="D872" s="39"/>
      <c r="E872" s="70"/>
      <c r="F872" s="39"/>
      <c r="G872" s="39"/>
      <c r="H872" s="39"/>
      <c r="I872" s="39"/>
      <c r="J872" s="39"/>
      <c r="K872" s="39"/>
      <c r="L872" s="39"/>
      <c r="M872" s="39"/>
      <c r="N872" s="39"/>
      <c r="O872" s="39"/>
      <c r="P872" s="39"/>
      <c r="Q872" s="39"/>
      <c r="R872" s="39"/>
      <c r="S872" s="39"/>
      <c r="T872" s="39"/>
      <c r="U872" s="39"/>
      <c r="V872" s="39"/>
      <c r="W872" s="39"/>
      <c r="X872" s="39"/>
      <c r="Y872" s="39"/>
      <c r="Z872" s="39"/>
      <c r="AA872" s="39"/>
    </row>
    <row r="873" spans="1:27" ht="111" customHeight="1">
      <c r="A873" s="39"/>
      <c r="B873" s="39"/>
      <c r="C873" s="39"/>
      <c r="D873" s="39"/>
      <c r="E873" s="70"/>
      <c r="F873" s="39"/>
      <c r="G873" s="39"/>
      <c r="H873" s="39"/>
      <c r="I873" s="39"/>
      <c r="J873" s="39"/>
      <c r="K873" s="39"/>
      <c r="L873" s="39"/>
      <c r="M873" s="39"/>
      <c r="N873" s="39"/>
      <c r="O873" s="39"/>
      <c r="P873" s="39"/>
      <c r="Q873" s="39"/>
      <c r="R873" s="39"/>
      <c r="S873" s="39"/>
      <c r="T873" s="39"/>
      <c r="U873" s="39"/>
      <c r="V873" s="39"/>
      <c r="W873" s="39"/>
      <c r="X873" s="39"/>
      <c r="Y873" s="39"/>
      <c r="Z873" s="39"/>
      <c r="AA873" s="39"/>
    </row>
    <row r="874" spans="1:27" ht="111" customHeight="1">
      <c r="A874" s="39"/>
      <c r="B874" s="39"/>
      <c r="C874" s="39"/>
      <c r="D874" s="39"/>
      <c r="E874" s="70"/>
      <c r="F874" s="39"/>
      <c r="G874" s="39"/>
      <c r="H874" s="39"/>
      <c r="I874" s="39"/>
      <c r="J874" s="39"/>
      <c r="K874" s="39"/>
      <c r="L874" s="39"/>
      <c r="M874" s="39"/>
      <c r="N874" s="39"/>
      <c r="O874" s="39"/>
      <c r="P874" s="39"/>
      <c r="Q874" s="39"/>
      <c r="R874" s="39"/>
      <c r="S874" s="39"/>
      <c r="T874" s="39"/>
      <c r="U874" s="39"/>
      <c r="V874" s="39"/>
      <c r="W874" s="39"/>
      <c r="X874" s="39"/>
      <c r="Y874" s="39"/>
      <c r="Z874" s="39"/>
      <c r="AA874" s="39"/>
    </row>
    <row r="875" spans="1:27" ht="111" customHeight="1">
      <c r="A875" s="39"/>
      <c r="B875" s="39"/>
      <c r="C875" s="39"/>
      <c r="D875" s="39"/>
      <c r="E875" s="70"/>
      <c r="F875" s="39"/>
      <c r="G875" s="39"/>
      <c r="H875" s="39"/>
      <c r="I875" s="39"/>
      <c r="J875" s="39"/>
      <c r="K875" s="39"/>
      <c r="L875" s="39"/>
      <c r="M875" s="39"/>
      <c r="N875" s="39"/>
      <c r="O875" s="39"/>
      <c r="P875" s="39"/>
      <c r="Q875" s="39"/>
      <c r="R875" s="39"/>
      <c r="S875" s="39"/>
      <c r="T875" s="39"/>
      <c r="U875" s="39"/>
      <c r="V875" s="39"/>
      <c r="W875" s="39"/>
      <c r="X875" s="39"/>
      <c r="Y875" s="39"/>
      <c r="Z875" s="39"/>
      <c r="AA875" s="39"/>
    </row>
    <row r="876" spans="1:27" ht="111" customHeight="1">
      <c r="A876" s="39"/>
      <c r="B876" s="39"/>
      <c r="C876" s="39"/>
      <c r="D876" s="39"/>
      <c r="E876" s="70"/>
      <c r="F876" s="39"/>
      <c r="G876" s="39"/>
      <c r="H876" s="39"/>
      <c r="I876" s="39"/>
      <c r="J876" s="39"/>
      <c r="K876" s="39"/>
      <c r="L876" s="39"/>
      <c r="M876" s="39"/>
      <c r="N876" s="39"/>
      <c r="O876" s="39"/>
      <c r="P876" s="39"/>
      <c r="Q876" s="39"/>
      <c r="R876" s="39"/>
      <c r="S876" s="39"/>
      <c r="T876" s="39"/>
      <c r="U876" s="39"/>
      <c r="V876" s="39"/>
      <c r="W876" s="39"/>
      <c r="X876" s="39"/>
      <c r="Y876" s="39"/>
      <c r="Z876" s="39"/>
      <c r="AA876" s="39"/>
    </row>
    <row r="877" spans="1:27" ht="111" customHeight="1">
      <c r="A877" s="39"/>
      <c r="B877" s="39"/>
      <c r="C877" s="39"/>
      <c r="D877" s="39"/>
      <c r="E877" s="70"/>
      <c r="F877" s="39"/>
      <c r="G877" s="39"/>
      <c r="H877" s="39"/>
      <c r="I877" s="39"/>
      <c r="J877" s="39"/>
      <c r="K877" s="39"/>
      <c r="L877" s="39"/>
      <c r="M877" s="39"/>
      <c r="N877" s="39"/>
      <c r="O877" s="39"/>
      <c r="P877" s="39"/>
      <c r="Q877" s="39"/>
      <c r="R877" s="39"/>
      <c r="S877" s="39"/>
      <c r="T877" s="39"/>
      <c r="U877" s="39"/>
      <c r="V877" s="39"/>
      <c r="W877" s="39"/>
      <c r="X877" s="39"/>
      <c r="Y877" s="39"/>
      <c r="Z877" s="39"/>
      <c r="AA877" s="39"/>
    </row>
    <row r="878" spans="1:27" ht="111" customHeight="1">
      <c r="A878" s="39"/>
      <c r="B878" s="39"/>
      <c r="C878" s="39"/>
      <c r="D878" s="39"/>
      <c r="E878" s="70"/>
      <c r="F878" s="39"/>
      <c r="G878" s="39"/>
      <c r="H878" s="39"/>
      <c r="I878" s="39"/>
      <c r="J878" s="39"/>
      <c r="K878" s="39"/>
      <c r="L878" s="39"/>
      <c r="M878" s="39"/>
      <c r="N878" s="39"/>
      <c r="O878" s="39"/>
      <c r="P878" s="39"/>
      <c r="Q878" s="39"/>
      <c r="R878" s="39"/>
      <c r="S878" s="39"/>
      <c r="T878" s="39"/>
      <c r="U878" s="39"/>
      <c r="V878" s="39"/>
      <c r="W878" s="39"/>
      <c r="X878" s="39"/>
      <c r="Y878" s="39"/>
      <c r="Z878" s="39"/>
      <c r="AA878" s="39"/>
    </row>
    <row r="879" spans="1:27" ht="111" customHeight="1">
      <c r="A879" s="39"/>
      <c r="B879" s="39"/>
      <c r="C879" s="39"/>
      <c r="D879" s="39"/>
      <c r="E879" s="70"/>
      <c r="F879" s="39"/>
      <c r="G879" s="39"/>
      <c r="H879" s="39"/>
      <c r="I879" s="39"/>
      <c r="J879" s="39"/>
      <c r="K879" s="39"/>
      <c r="L879" s="39"/>
      <c r="M879" s="39"/>
      <c r="N879" s="39"/>
      <c r="O879" s="39"/>
      <c r="P879" s="39"/>
      <c r="Q879" s="39"/>
      <c r="R879" s="39"/>
      <c r="S879" s="39"/>
      <c r="T879" s="39"/>
      <c r="U879" s="39"/>
      <c r="V879" s="39"/>
      <c r="W879" s="39"/>
      <c r="X879" s="39"/>
      <c r="Y879" s="39"/>
      <c r="Z879" s="39"/>
      <c r="AA879" s="39"/>
    </row>
    <row r="880" spans="1:27" ht="111" customHeight="1">
      <c r="A880" s="39"/>
      <c r="B880" s="39"/>
      <c r="C880" s="39"/>
      <c r="D880" s="39"/>
      <c r="E880" s="70"/>
      <c r="F880" s="39"/>
      <c r="G880" s="39"/>
      <c r="H880" s="39"/>
      <c r="I880" s="39"/>
      <c r="J880" s="39"/>
      <c r="K880" s="39"/>
      <c r="L880" s="39"/>
      <c r="M880" s="39"/>
      <c r="N880" s="39"/>
      <c r="O880" s="39"/>
      <c r="P880" s="39"/>
      <c r="Q880" s="39"/>
      <c r="R880" s="39"/>
      <c r="S880" s="39"/>
      <c r="T880" s="39"/>
      <c r="U880" s="39"/>
      <c r="V880" s="39"/>
      <c r="W880" s="39"/>
      <c r="X880" s="39"/>
      <c r="Y880" s="39"/>
      <c r="Z880" s="39"/>
      <c r="AA880" s="39"/>
    </row>
    <row r="881" spans="1:27" ht="111" customHeight="1">
      <c r="A881" s="39"/>
      <c r="B881" s="39"/>
      <c r="C881" s="39"/>
      <c r="D881" s="39"/>
      <c r="E881" s="70"/>
      <c r="F881" s="39"/>
      <c r="G881" s="39"/>
      <c r="H881" s="39"/>
      <c r="I881" s="39"/>
      <c r="J881" s="39"/>
      <c r="K881" s="39"/>
      <c r="L881" s="39"/>
      <c r="M881" s="39"/>
      <c r="N881" s="39"/>
      <c r="O881" s="39"/>
      <c r="P881" s="39"/>
      <c r="Q881" s="39"/>
      <c r="R881" s="39"/>
      <c r="S881" s="39"/>
      <c r="T881" s="39"/>
      <c r="U881" s="39"/>
      <c r="V881" s="39"/>
      <c r="W881" s="39"/>
      <c r="X881" s="39"/>
      <c r="Y881" s="39"/>
      <c r="Z881" s="39"/>
      <c r="AA881" s="39"/>
    </row>
    <row r="882" spans="1:27" ht="111" customHeight="1">
      <c r="A882" s="39"/>
      <c r="B882" s="39"/>
      <c r="C882" s="39"/>
      <c r="D882" s="39"/>
      <c r="E882" s="70"/>
      <c r="F882" s="39"/>
      <c r="G882" s="39"/>
      <c r="H882" s="39"/>
      <c r="I882" s="39"/>
      <c r="J882" s="39"/>
      <c r="K882" s="39"/>
      <c r="L882" s="39"/>
      <c r="M882" s="39"/>
      <c r="N882" s="39"/>
      <c r="O882" s="39"/>
      <c r="P882" s="39"/>
      <c r="Q882" s="39"/>
      <c r="R882" s="39"/>
      <c r="S882" s="39"/>
      <c r="T882" s="39"/>
      <c r="U882" s="39"/>
      <c r="V882" s="39"/>
      <c r="W882" s="39"/>
      <c r="X882" s="39"/>
      <c r="Y882" s="39"/>
      <c r="Z882" s="39"/>
      <c r="AA882" s="39"/>
    </row>
    <row r="883" spans="1:27" ht="111" customHeight="1">
      <c r="A883" s="39"/>
      <c r="B883" s="39"/>
      <c r="C883" s="39"/>
      <c r="D883" s="39"/>
      <c r="E883" s="70"/>
      <c r="F883" s="39"/>
      <c r="G883" s="39"/>
      <c r="H883" s="39"/>
      <c r="I883" s="39"/>
      <c r="J883" s="39"/>
      <c r="K883" s="39"/>
      <c r="L883" s="39"/>
      <c r="M883" s="39"/>
      <c r="N883" s="39"/>
      <c r="O883" s="39"/>
      <c r="P883" s="39"/>
      <c r="Q883" s="39"/>
      <c r="R883" s="39"/>
      <c r="S883" s="39"/>
      <c r="T883" s="39"/>
      <c r="U883" s="39"/>
      <c r="V883" s="39"/>
      <c r="W883" s="39"/>
      <c r="X883" s="39"/>
      <c r="Y883" s="39"/>
      <c r="Z883" s="39"/>
      <c r="AA883" s="39"/>
    </row>
    <row r="884" spans="1:27" ht="111" customHeight="1">
      <c r="A884" s="39"/>
      <c r="B884" s="39"/>
      <c r="C884" s="39"/>
      <c r="D884" s="39"/>
      <c r="E884" s="70"/>
      <c r="F884" s="39"/>
      <c r="G884" s="39"/>
      <c r="H884" s="39"/>
      <c r="I884" s="39"/>
      <c r="J884" s="39"/>
      <c r="K884" s="39"/>
      <c r="L884" s="39"/>
      <c r="M884" s="39"/>
      <c r="N884" s="39"/>
      <c r="O884" s="39"/>
      <c r="P884" s="39"/>
      <c r="Q884" s="39"/>
      <c r="R884" s="39"/>
      <c r="S884" s="39"/>
      <c r="T884" s="39"/>
      <c r="U884" s="39"/>
      <c r="V884" s="39"/>
      <c r="W884" s="39"/>
      <c r="X884" s="39"/>
      <c r="Y884" s="39"/>
      <c r="Z884" s="39"/>
      <c r="AA884" s="39"/>
    </row>
    <row r="885" spans="1:27" ht="111" customHeight="1">
      <c r="A885" s="39"/>
      <c r="B885" s="39"/>
      <c r="C885" s="39"/>
      <c r="D885" s="39"/>
      <c r="E885" s="70"/>
      <c r="F885" s="39"/>
      <c r="G885" s="39"/>
      <c r="H885" s="39"/>
      <c r="I885" s="39"/>
      <c r="J885" s="39"/>
      <c r="K885" s="39"/>
      <c r="L885" s="39"/>
      <c r="M885" s="39"/>
      <c r="N885" s="39"/>
      <c r="O885" s="39"/>
      <c r="P885" s="39"/>
      <c r="Q885" s="39"/>
      <c r="R885" s="39"/>
      <c r="S885" s="39"/>
      <c r="T885" s="39"/>
      <c r="U885" s="39"/>
      <c r="V885" s="39"/>
      <c r="W885" s="39"/>
      <c r="X885" s="39"/>
      <c r="Y885" s="39"/>
      <c r="Z885" s="39"/>
      <c r="AA885" s="39"/>
    </row>
    <row r="886" spans="1:27" ht="111" customHeight="1">
      <c r="A886" s="39"/>
      <c r="B886" s="39"/>
      <c r="C886" s="39"/>
      <c r="D886" s="39"/>
      <c r="E886" s="70"/>
      <c r="F886" s="39"/>
      <c r="G886" s="39"/>
      <c r="H886" s="39"/>
      <c r="I886" s="39"/>
      <c r="J886" s="39"/>
      <c r="K886" s="39"/>
      <c r="L886" s="39"/>
      <c r="M886" s="39"/>
      <c r="N886" s="39"/>
      <c r="O886" s="39"/>
      <c r="P886" s="39"/>
      <c r="Q886" s="39"/>
      <c r="R886" s="39"/>
      <c r="S886" s="39"/>
      <c r="T886" s="39"/>
      <c r="U886" s="39"/>
      <c r="V886" s="39"/>
      <c r="W886" s="39"/>
      <c r="X886" s="39"/>
      <c r="Y886" s="39"/>
      <c r="Z886" s="39"/>
      <c r="AA886" s="39"/>
    </row>
    <row r="887" spans="1:27" ht="111" customHeight="1">
      <c r="A887" s="39"/>
      <c r="B887" s="39"/>
      <c r="C887" s="39"/>
      <c r="D887" s="39"/>
      <c r="E887" s="70"/>
      <c r="F887" s="39"/>
      <c r="G887" s="39"/>
      <c r="H887" s="39"/>
      <c r="I887" s="39"/>
      <c r="J887" s="39"/>
      <c r="K887" s="39"/>
      <c r="L887" s="39"/>
      <c r="M887" s="39"/>
      <c r="N887" s="39"/>
      <c r="O887" s="39"/>
      <c r="P887" s="39"/>
      <c r="Q887" s="39"/>
      <c r="R887" s="39"/>
      <c r="S887" s="39"/>
      <c r="T887" s="39"/>
      <c r="U887" s="39"/>
      <c r="V887" s="39"/>
      <c r="W887" s="39"/>
      <c r="X887" s="39"/>
      <c r="Y887" s="39"/>
      <c r="Z887" s="39"/>
      <c r="AA887" s="39"/>
    </row>
    <row r="888" spans="1:27" ht="111" customHeight="1">
      <c r="A888" s="39"/>
      <c r="B888" s="39"/>
      <c r="C888" s="39"/>
      <c r="D888" s="39"/>
      <c r="E888" s="70"/>
      <c r="F888" s="39"/>
      <c r="G888" s="39"/>
      <c r="H888" s="39"/>
      <c r="I888" s="39"/>
      <c r="J888" s="39"/>
      <c r="K888" s="39"/>
      <c r="L888" s="39"/>
      <c r="M888" s="39"/>
      <c r="N888" s="39"/>
      <c r="O888" s="39"/>
      <c r="P888" s="39"/>
      <c r="Q888" s="39"/>
      <c r="R888" s="39"/>
      <c r="S888" s="39"/>
      <c r="T888" s="39"/>
      <c r="U888" s="39"/>
      <c r="V888" s="39"/>
      <c r="W888" s="39"/>
      <c r="X888" s="39"/>
      <c r="Y888" s="39"/>
      <c r="Z888" s="39"/>
      <c r="AA888" s="39"/>
    </row>
    <row r="889" spans="1:27" ht="111" customHeight="1">
      <c r="A889" s="39"/>
      <c r="B889" s="39"/>
      <c r="C889" s="39"/>
      <c r="D889" s="39"/>
      <c r="E889" s="70"/>
      <c r="F889" s="39"/>
      <c r="G889" s="39"/>
      <c r="H889" s="39"/>
      <c r="I889" s="39"/>
      <c r="J889" s="39"/>
      <c r="K889" s="39"/>
      <c r="L889" s="39"/>
      <c r="M889" s="39"/>
      <c r="N889" s="39"/>
      <c r="O889" s="39"/>
      <c r="P889" s="39"/>
      <c r="Q889" s="39"/>
      <c r="R889" s="39"/>
      <c r="S889" s="39"/>
      <c r="T889" s="39"/>
      <c r="U889" s="39"/>
      <c r="V889" s="39"/>
      <c r="W889" s="39"/>
      <c r="X889" s="39"/>
      <c r="Y889" s="39"/>
      <c r="Z889" s="39"/>
      <c r="AA889" s="39"/>
    </row>
    <row r="890" spans="1:27" ht="111" customHeight="1">
      <c r="A890" s="39"/>
      <c r="B890" s="39"/>
      <c r="C890" s="39"/>
      <c r="D890" s="39"/>
      <c r="E890" s="70"/>
      <c r="F890" s="39"/>
      <c r="G890" s="39"/>
      <c r="H890" s="39"/>
      <c r="I890" s="39"/>
      <c r="J890" s="39"/>
      <c r="K890" s="39"/>
      <c r="L890" s="39"/>
      <c r="M890" s="39"/>
      <c r="N890" s="39"/>
      <c r="O890" s="39"/>
      <c r="P890" s="39"/>
      <c r="Q890" s="39"/>
      <c r="R890" s="39"/>
      <c r="S890" s="39"/>
      <c r="T890" s="39"/>
      <c r="U890" s="39"/>
      <c r="V890" s="39"/>
      <c r="W890" s="39"/>
      <c r="X890" s="39"/>
      <c r="Y890" s="39"/>
      <c r="Z890" s="39"/>
      <c r="AA890" s="39"/>
    </row>
    <row r="891" spans="1:27" ht="111" customHeight="1">
      <c r="A891" s="39"/>
      <c r="B891" s="39"/>
      <c r="C891" s="39"/>
      <c r="D891" s="39"/>
      <c r="E891" s="70"/>
      <c r="F891" s="39"/>
      <c r="G891" s="39"/>
      <c r="H891" s="39"/>
      <c r="I891" s="39"/>
      <c r="J891" s="39"/>
      <c r="K891" s="39"/>
      <c r="L891" s="39"/>
      <c r="M891" s="39"/>
      <c r="N891" s="39"/>
      <c r="O891" s="39"/>
      <c r="P891" s="39"/>
      <c r="Q891" s="39"/>
      <c r="R891" s="39"/>
      <c r="S891" s="39"/>
      <c r="T891" s="39"/>
      <c r="U891" s="39"/>
      <c r="V891" s="39"/>
      <c r="W891" s="39"/>
      <c r="X891" s="39"/>
      <c r="Y891" s="39"/>
      <c r="Z891" s="39"/>
      <c r="AA891" s="39"/>
    </row>
    <row r="892" spans="1:27" ht="111" customHeight="1">
      <c r="A892" s="39"/>
      <c r="B892" s="39"/>
      <c r="C892" s="39"/>
      <c r="D892" s="39"/>
      <c r="E892" s="70"/>
      <c r="F892" s="39"/>
      <c r="G892" s="39"/>
      <c r="H892" s="39"/>
      <c r="I892" s="39"/>
      <c r="J892" s="39"/>
      <c r="K892" s="39"/>
      <c r="L892" s="39"/>
      <c r="M892" s="39"/>
      <c r="N892" s="39"/>
      <c r="O892" s="39"/>
      <c r="P892" s="39"/>
      <c r="Q892" s="39"/>
      <c r="R892" s="39"/>
      <c r="S892" s="39"/>
      <c r="T892" s="39"/>
      <c r="U892" s="39"/>
      <c r="V892" s="39"/>
      <c r="W892" s="39"/>
      <c r="X892" s="39"/>
      <c r="Y892" s="39"/>
      <c r="Z892" s="39"/>
      <c r="AA892" s="39"/>
    </row>
    <row r="893" spans="1:27" ht="111" customHeight="1">
      <c r="A893" s="39"/>
      <c r="B893" s="39"/>
      <c r="C893" s="39"/>
      <c r="D893" s="39"/>
      <c r="E893" s="70"/>
      <c r="F893" s="39"/>
      <c r="G893" s="39"/>
      <c r="H893" s="39"/>
      <c r="I893" s="39"/>
      <c r="J893" s="39"/>
      <c r="K893" s="39"/>
      <c r="L893" s="39"/>
      <c r="M893" s="39"/>
      <c r="N893" s="39"/>
      <c r="O893" s="39"/>
      <c r="P893" s="39"/>
      <c r="Q893" s="39"/>
      <c r="R893" s="39"/>
      <c r="S893" s="39"/>
      <c r="T893" s="39"/>
      <c r="U893" s="39"/>
      <c r="V893" s="39"/>
      <c r="W893" s="39"/>
      <c r="X893" s="39"/>
      <c r="Y893" s="39"/>
      <c r="Z893" s="39"/>
      <c r="AA893" s="39"/>
    </row>
    <row r="894" spans="1:27" ht="111" customHeight="1">
      <c r="A894" s="39"/>
      <c r="B894" s="39"/>
      <c r="C894" s="39"/>
      <c r="D894" s="39"/>
      <c r="E894" s="70"/>
      <c r="F894" s="39"/>
      <c r="G894" s="39"/>
      <c r="H894" s="39"/>
      <c r="I894" s="39"/>
      <c r="J894" s="39"/>
      <c r="K894" s="39"/>
      <c r="L894" s="39"/>
      <c r="M894" s="39"/>
      <c r="N894" s="39"/>
      <c r="O894" s="39"/>
      <c r="P894" s="39"/>
      <c r="Q894" s="39"/>
      <c r="R894" s="39"/>
      <c r="S894" s="39"/>
      <c r="T894" s="39"/>
      <c r="U894" s="39"/>
      <c r="V894" s="39"/>
      <c r="W894" s="39"/>
      <c r="X894" s="39"/>
      <c r="Y894" s="39"/>
      <c r="Z894" s="39"/>
      <c r="AA894" s="39"/>
    </row>
    <row r="895" spans="1:27" ht="111" customHeight="1">
      <c r="A895" s="39"/>
      <c r="B895" s="39"/>
      <c r="C895" s="39"/>
      <c r="D895" s="39"/>
      <c r="E895" s="70"/>
      <c r="F895" s="39"/>
      <c r="G895" s="39"/>
      <c r="H895" s="39"/>
      <c r="I895" s="39"/>
      <c r="J895" s="39"/>
      <c r="K895" s="39"/>
      <c r="L895" s="39"/>
      <c r="M895" s="39"/>
      <c r="N895" s="39"/>
      <c r="O895" s="39"/>
      <c r="P895" s="39"/>
      <c r="Q895" s="39"/>
      <c r="R895" s="39"/>
      <c r="S895" s="39"/>
      <c r="T895" s="39"/>
      <c r="U895" s="39"/>
      <c r="V895" s="39"/>
      <c r="W895" s="39"/>
      <c r="X895" s="39"/>
      <c r="Y895" s="39"/>
      <c r="Z895" s="39"/>
      <c r="AA895" s="39"/>
    </row>
    <row r="896" spans="1:27" ht="111" customHeight="1">
      <c r="A896" s="39"/>
      <c r="B896" s="39"/>
      <c r="C896" s="39"/>
      <c r="D896" s="39"/>
      <c r="E896" s="70"/>
      <c r="F896" s="39"/>
      <c r="G896" s="39"/>
      <c r="H896" s="39"/>
      <c r="I896" s="39"/>
      <c r="J896" s="39"/>
      <c r="K896" s="39"/>
      <c r="L896" s="39"/>
      <c r="M896" s="39"/>
      <c r="N896" s="39"/>
      <c r="O896" s="39"/>
      <c r="P896" s="39"/>
      <c r="Q896" s="39"/>
      <c r="R896" s="39"/>
      <c r="S896" s="39"/>
      <c r="T896" s="39"/>
      <c r="U896" s="39"/>
      <c r="V896" s="39"/>
      <c r="W896" s="39"/>
      <c r="X896" s="39"/>
      <c r="Y896" s="39"/>
      <c r="Z896" s="39"/>
      <c r="AA896" s="39"/>
    </row>
    <row r="897" spans="1:27" ht="111" customHeight="1">
      <c r="A897" s="39"/>
      <c r="B897" s="39"/>
      <c r="C897" s="39"/>
      <c r="D897" s="39"/>
      <c r="E897" s="70"/>
      <c r="F897" s="39"/>
      <c r="G897" s="39"/>
      <c r="H897" s="39"/>
      <c r="I897" s="39"/>
      <c r="J897" s="39"/>
      <c r="K897" s="39"/>
      <c r="L897" s="39"/>
      <c r="M897" s="39"/>
      <c r="N897" s="39"/>
      <c r="O897" s="39"/>
      <c r="P897" s="39"/>
      <c r="Q897" s="39"/>
      <c r="R897" s="39"/>
      <c r="S897" s="39"/>
      <c r="T897" s="39"/>
      <c r="U897" s="39"/>
      <c r="V897" s="39"/>
      <c r="W897" s="39"/>
      <c r="X897" s="39"/>
      <c r="Y897" s="39"/>
      <c r="Z897" s="39"/>
      <c r="AA897" s="39"/>
    </row>
    <row r="898" spans="1:27" ht="111" customHeight="1">
      <c r="A898" s="39"/>
      <c r="B898" s="39"/>
      <c r="C898" s="39"/>
      <c r="D898" s="39"/>
      <c r="E898" s="70"/>
      <c r="F898" s="39"/>
      <c r="G898" s="39"/>
      <c r="H898" s="39"/>
      <c r="I898" s="39"/>
      <c r="J898" s="39"/>
      <c r="K898" s="39"/>
      <c r="L898" s="39"/>
      <c r="M898" s="39"/>
      <c r="N898" s="39"/>
      <c r="O898" s="39"/>
      <c r="P898" s="39"/>
      <c r="Q898" s="39"/>
      <c r="R898" s="39"/>
      <c r="S898" s="39"/>
      <c r="T898" s="39"/>
      <c r="U898" s="39"/>
      <c r="V898" s="39"/>
      <c r="W898" s="39"/>
      <c r="X898" s="39"/>
      <c r="Y898" s="39"/>
      <c r="Z898" s="39"/>
      <c r="AA898" s="39"/>
    </row>
    <row r="899" spans="1:27" ht="111" customHeight="1">
      <c r="A899" s="39"/>
      <c r="B899" s="39"/>
      <c r="C899" s="39"/>
      <c r="D899" s="39"/>
      <c r="E899" s="70"/>
      <c r="F899" s="39"/>
      <c r="G899" s="39"/>
      <c r="H899" s="39"/>
      <c r="I899" s="39"/>
      <c r="J899" s="39"/>
      <c r="K899" s="39"/>
      <c r="L899" s="39"/>
      <c r="M899" s="39"/>
      <c r="N899" s="39"/>
      <c r="O899" s="39"/>
      <c r="P899" s="39"/>
      <c r="Q899" s="39"/>
      <c r="R899" s="39"/>
      <c r="S899" s="39"/>
      <c r="T899" s="39"/>
      <c r="U899" s="39"/>
      <c r="V899" s="39"/>
      <c r="W899" s="39"/>
      <c r="X899" s="39"/>
      <c r="Y899" s="39"/>
      <c r="Z899" s="39"/>
      <c r="AA899" s="39"/>
    </row>
    <row r="900" spans="1:27" ht="111" customHeight="1">
      <c r="A900" s="39"/>
      <c r="B900" s="39"/>
      <c r="C900" s="39"/>
      <c r="D900" s="39"/>
      <c r="E900" s="70"/>
      <c r="F900" s="39"/>
      <c r="G900" s="39"/>
      <c r="H900" s="39"/>
      <c r="I900" s="39"/>
      <c r="J900" s="39"/>
      <c r="K900" s="39"/>
      <c r="L900" s="39"/>
      <c r="M900" s="39"/>
      <c r="N900" s="39"/>
      <c r="O900" s="39"/>
      <c r="P900" s="39"/>
      <c r="Q900" s="39"/>
      <c r="R900" s="39"/>
      <c r="S900" s="39"/>
      <c r="T900" s="39"/>
      <c r="U900" s="39"/>
      <c r="V900" s="39"/>
      <c r="W900" s="39"/>
      <c r="X900" s="39"/>
      <c r="Y900" s="39"/>
      <c r="Z900" s="39"/>
      <c r="AA900" s="39"/>
    </row>
    <row r="901" spans="1:27" ht="111" customHeight="1">
      <c r="A901" s="39"/>
      <c r="B901" s="39"/>
      <c r="C901" s="39"/>
      <c r="D901" s="39"/>
      <c r="E901" s="70"/>
      <c r="F901" s="39"/>
      <c r="G901" s="39"/>
      <c r="H901" s="39"/>
      <c r="I901" s="39"/>
      <c r="J901" s="39"/>
      <c r="K901" s="39"/>
      <c r="L901" s="39"/>
      <c r="M901" s="39"/>
      <c r="N901" s="39"/>
      <c r="O901" s="39"/>
      <c r="P901" s="39"/>
      <c r="Q901" s="39"/>
      <c r="R901" s="39"/>
      <c r="S901" s="39"/>
      <c r="T901" s="39"/>
      <c r="U901" s="39"/>
      <c r="V901" s="39"/>
      <c r="W901" s="39"/>
      <c r="X901" s="39"/>
      <c r="Y901" s="39"/>
      <c r="Z901" s="39"/>
      <c r="AA901" s="39"/>
    </row>
    <row r="902" spans="1:27" ht="111" customHeight="1">
      <c r="A902" s="39"/>
      <c r="B902" s="39"/>
      <c r="C902" s="39"/>
      <c r="D902" s="39"/>
      <c r="E902" s="70"/>
      <c r="F902" s="39"/>
      <c r="G902" s="39"/>
      <c r="H902" s="39"/>
      <c r="I902" s="39"/>
      <c r="J902" s="39"/>
      <c r="K902" s="39"/>
      <c r="L902" s="39"/>
      <c r="M902" s="39"/>
      <c r="N902" s="39"/>
      <c r="O902" s="39"/>
      <c r="P902" s="39"/>
      <c r="Q902" s="39"/>
      <c r="R902" s="39"/>
      <c r="S902" s="39"/>
      <c r="T902" s="39"/>
      <c r="U902" s="39"/>
      <c r="V902" s="39"/>
      <c r="W902" s="39"/>
      <c r="X902" s="39"/>
      <c r="Y902" s="39"/>
      <c r="Z902" s="39"/>
      <c r="AA902" s="39"/>
    </row>
    <row r="903" spans="1:27" ht="111" customHeight="1">
      <c r="A903" s="39"/>
      <c r="B903" s="39"/>
      <c r="C903" s="39"/>
      <c r="D903" s="39"/>
      <c r="E903" s="70"/>
      <c r="F903" s="39"/>
      <c r="G903" s="39"/>
      <c r="H903" s="39"/>
      <c r="I903" s="39"/>
      <c r="J903" s="39"/>
      <c r="K903" s="39"/>
      <c r="L903" s="39"/>
      <c r="M903" s="39"/>
      <c r="N903" s="39"/>
      <c r="O903" s="39"/>
      <c r="P903" s="39"/>
      <c r="Q903" s="39"/>
      <c r="R903" s="39"/>
      <c r="S903" s="39"/>
      <c r="T903" s="39"/>
      <c r="U903" s="39"/>
      <c r="V903" s="39"/>
      <c r="W903" s="39"/>
      <c r="X903" s="39"/>
      <c r="Y903" s="39"/>
      <c r="Z903" s="39"/>
      <c r="AA903" s="39"/>
    </row>
    <row r="904" spans="1:27" ht="111" customHeight="1">
      <c r="A904" s="39"/>
      <c r="B904" s="39"/>
      <c r="C904" s="39"/>
      <c r="D904" s="39"/>
      <c r="E904" s="70"/>
      <c r="F904" s="39"/>
      <c r="G904" s="39"/>
      <c r="H904" s="39"/>
      <c r="I904" s="39"/>
      <c r="J904" s="39"/>
      <c r="K904" s="39"/>
      <c r="L904" s="39"/>
      <c r="M904" s="39"/>
      <c r="N904" s="39"/>
      <c r="O904" s="39"/>
      <c r="P904" s="39"/>
      <c r="Q904" s="39"/>
      <c r="R904" s="39"/>
      <c r="S904" s="39"/>
      <c r="T904" s="39"/>
      <c r="U904" s="39"/>
      <c r="V904" s="39"/>
      <c r="W904" s="39"/>
      <c r="X904" s="39"/>
      <c r="Y904" s="39"/>
      <c r="Z904" s="39"/>
      <c r="AA904" s="39"/>
    </row>
    <row r="905" spans="1:27" ht="111" customHeight="1">
      <c r="A905" s="39"/>
      <c r="B905" s="39"/>
      <c r="C905" s="39"/>
      <c r="D905" s="39"/>
      <c r="E905" s="70"/>
      <c r="F905" s="39"/>
      <c r="G905" s="39"/>
      <c r="H905" s="39"/>
      <c r="I905" s="39"/>
      <c r="J905" s="39"/>
      <c r="K905" s="39"/>
      <c r="L905" s="39"/>
      <c r="M905" s="39"/>
      <c r="N905" s="39"/>
      <c r="O905" s="39"/>
      <c r="P905" s="39"/>
      <c r="Q905" s="39"/>
      <c r="R905" s="39"/>
      <c r="S905" s="39"/>
      <c r="T905" s="39"/>
      <c r="U905" s="39"/>
      <c r="V905" s="39"/>
      <c r="W905" s="39"/>
      <c r="X905" s="39"/>
      <c r="Y905" s="39"/>
      <c r="Z905" s="39"/>
      <c r="AA905" s="39"/>
    </row>
    <row r="906" spans="1:27" ht="111" customHeight="1">
      <c r="A906" s="39"/>
      <c r="B906" s="39"/>
      <c r="C906" s="39"/>
      <c r="D906" s="39"/>
      <c r="E906" s="70"/>
      <c r="F906" s="39"/>
      <c r="G906" s="39"/>
      <c r="H906" s="39"/>
      <c r="I906" s="39"/>
      <c r="J906" s="39"/>
      <c r="K906" s="39"/>
      <c r="L906" s="39"/>
      <c r="M906" s="39"/>
      <c r="N906" s="39"/>
      <c r="O906" s="39"/>
      <c r="P906" s="39"/>
      <c r="Q906" s="39"/>
      <c r="R906" s="39"/>
      <c r="S906" s="39"/>
      <c r="T906" s="39"/>
      <c r="U906" s="39"/>
      <c r="V906" s="39"/>
      <c r="W906" s="39"/>
      <c r="X906" s="39"/>
      <c r="Y906" s="39"/>
      <c r="Z906" s="39"/>
      <c r="AA906" s="39"/>
    </row>
    <row r="907" spans="1:27" ht="111" customHeight="1">
      <c r="A907" s="39"/>
      <c r="B907" s="39"/>
      <c r="C907" s="39"/>
      <c r="D907" s="39"/>
      <c r="E907" s="70"/>
      <c r="F907" s="39"/>
      <c r="G907" s="39"/>
      <c r="H907" s="39"/>
      <c r="I907" s="39"/>
      <c r="J907" s="39"/>
      <c r="K907" s="39"/>
      <c r="L907" s="39"/>
      <c r="M907" s="39"/>
      <c r="N907" s="39"/>
      <c r="O907" s="39"/>
      <c r="P907" s="39"/>
      <c r="Q907" s="39"/>
      <c r="R907" s="39"/>
      <c r="S907" s="39"/>
      <c r="T907" s="39"/>
      <c r="U907" s="39"/>
      <c r="V907" s="39"/>
      <c r="W907" s="39"/>
      <c r="X907" s="39"/>
      <c r="Y907" s="39"/>
      <c r="Z907" s="39"/>
      <c r="AA907" s="39"/>
    </row>
    <row r="908" spans="1:27" ht="111" customHeight="1">
      <c r="A908" s="39"/>
      <c r="B908" s="39"/>
      <c r="C908" s="39"/>
      <c r="D908" s="39"/>
      <c r="E908" s="70"/>
      <c r="F908" s="39"/>
      <c r="G908" s="39"/>
      <c r="H908" s="39"/>
      <c r="I908" s="39"/>
      <c r="J908" s="39"/>
      <c r="K908" s="39"/>
      <c r="L908" s="39"/>
      <c r="M908" s="39"/>
      <c r="N908" s="39"/>
      <c r="O908" s="39"/>
      <c r="P908" s="39"/>
      <c r="Q908" s="39"/>
      <c r="R908" s="39"/>
      <c r="S908" s="39"/>
      <c r="T908" s="39"/>
      <c r="U908" s="39"/>
      <c r="V908" s="39"/>
      <c r="W908" s="39"/>
      <c r="X908" s="39"/>
      <c r="Y908" s="39"/>
      <c r="Z908" s="39"/>
      <c r="AA908" s="39"/>
    </row>
    <row r="909" spans="1:27" ht="111" customHeight="1">
      <c r="A909" s="39"/>
      <c r="B909" s="39"/>
      <c r="C909" s="39"/>
      <c r="D909" s="39"/>
      <c r="E909" s="70"/>
      <c r="F909" s="39"/>
      <c r="G909" s="39"/>
      <c r="H909" s="39"/>
      <c r="I909" s="39"/>
      <c r="J909" s="39"/>
      <c r="K909" s="39"/>
      <c r="L909" s="39"/>
      <c r="M909" s="39"/>
      <c r="N909" s="39"/>
      <c r="O909" s="39"/>
      <c r="P909" s="39"/>
      <c r="Q909" s="39"/>
      <c r="R909" s="39"/>
      <c r="S909" s="39"/>
      <c r="T909" s="39"/>
      <c r="U909" s="39"/>
      <c r="V909" s="39"/>
      <c r="W909" s="39"/>
      <c r="X909" s="39"/>
      <c r="Y909" s="39"/>
      <c r="Z909" s="39"/>
      <c r="AA909" s="39"/>
    </row>
    <row r="910" spans="1:27" ht="111" customHeight="1">
      <c r="A910" s="39"/>
      <c r="B910" s="39"/>
      <c r="C910" s="39"/>
      <c r="D910" s="39"/>
      <c r="E910" s="70"/>
      <c r="F910" s="39"/>
      <c r="G910" s="39"/>
      <c r="H910" s="39"/>
      <c r="I910" s="39"/>
      <c r="J910" s="39"/>
      <c r="K910" s="39"/>
      <c r="L910" s="39"/>
      <c r="M910" s="39"/>
      <c r="N910" s="39"/>
      <c r="O910" s="39"/>
      <c r="P910" s="39"/>
      <c r="Q910" s="39"/>
      <c r="R910" s="39"/>
      <c r="S910" s="39"/>
      <c r="T910" s="39"/>
      <c r="U910" s="39"/>
      <c r="V910" s="39"/>
      <c r="W910" s="39"/>
      <c r="X910" s="39"/>
      <c r="Y910" s="39"/>
      <c r="Z910" s="39"/>
      <c r="AA910" s="39"/>
    </row>
    <row r="911" spans="1:27" ht="111" customHeight="1">
      <c r="A911" s="39"/>
      <c r="B911" s="39"/>
      <c r="C911" s="39"/>
      <c r="D911" s="39"/>
      <c r="E911" s="70"/>
      <c r="F911" s="39"/>
      <c r="G911" s="39"/>
      <c r="H911" s="39"/>
      <c r="I911" s="39"/>
      <c r="J911" s="39"/>
      <c r="K911" s="39"/>
      <c r="L911" s="39"/>
      <c r="M911" s="39"/>
      <c r="N911" s="39"/>
      <c r="O911" s="39"/>
      <c r="P911" s="39"/>
      <c r="Q911" s="39"/>
      <c r="R911" s="39"/>
      <c r="S911" s="39"/>
      <c r="T911" s="39"/>
      <c r="U911" s="39"/>
      <c r="V911" s="39"/>
      <c r="W911" s="39"/>
      <c r="X911" s="39"/>
      <c r="Y911" s="39"/>
      <c r="Z911" s="39"/>
      <c r="AA911" s="39"/>
    </row>
    <row r="912" spans="1:27" ht="111" customHeight="1">
      <c r="A912" s="39"/>
      <c r="B912" s="39"/>
      <c r="C912" s="39"/>
      <c r="D912" s="39"/>
      <c r="E912" s="70"/>
      <c r="F912" s="39"/>
      <c r="G912" s="39"/>
      <c r="H912" s="39"/>
      <c r="I912" s="39"/>
      <c r="J912" s="39"/>
      <c r="K912" s="39"/>
      <c r="L912" s="39"/>
      <c r="M912" s="39"/>
      <c r="N912" s="39"/>
      <c r="O912" s="39"/>
      <c r="P912" s="39"/>
      <c r="Q912" s="39"/>
      <c r="R912" s="39"/>
      <c r="S912" s="39"/>
      <c r="T912" s="39"/>
      <c r="U912" s="39"/>
      <c r="V912" s="39"/>
      <c r="W912" s="39"/>
      <c r="X912" s="39"/>
      <c r="Y912" s="39"/>
      <c r="Z912" s="39"/>
      <c r="AA912" s="39"/>
    </row>
    <row r="913" spans="1:27" ht="111" customHeight="1">
      <c r="A913" s="39"/>
      <c r="B913" s="39"/>
      <c r="C913" s="39"/>
      <c r="D913" s="39"/>
      <c r="E913" s="70"/>
      <c r="F913" s="39"/>
      <c r="G913" s="39"/>
      <c r="H913" s="39"/>
      <c r="I913" s="39"/>
      <c r="J913" s="39"/>
      <c r="K913" s="39"/>
      <c r="L913" s="39"/>
      <c r="M913" s="39"/>
      <c r="N913" s="39"/>
      <c r="O913" s="39"/>
      <c r="P913" s="39"/>
      <c r="Q913" s="39"/>
      <c r="R913" s="39"/>
      <c r="S913" s="39"/>
      <c r="T913" s="39"/>
      <c r="U913" s="39"/>
      <c r="V913" s="39"/>
      <c r="W913" s="39"/>
      <c r="X913" s="39"/>
      <c r="Y913" s="39"/>
      <c r="Z913" s="39"/>
      <c r="AA913" s="39"/>
    </row>
    <row r="914" spans="1:27" ht="111" customHeight="1">
      <c r="A914" s="39"/>
      <c r="B914" s="39"/>
      <c r="C914" s="39"/>
      <c r="D914" s="39"/>
      <c r="E914" s="70"/>
      <c r="F914" s="39"/>
      <c r="G914" s="39"/>
      <c r="H914" s="39"/>
      <c r="I914" s="39"/>
      <c r="J914" s="39"/>
      <c r="K914" s="39"/>
      <c r="L914" s="39"/>
      <c r="M914" s="39"/>
      <c r="N914" s="39"/>
      <c r="O914" s="39"/>
      <c r="P914" s="39"/>
      <c r="Q914" s="39"/>
      <c r="R914" s="39"/>
      <c r="S914" s="39"/>
      <c r="T914" s="39"/>
      <c r="U914" s="39"/>
      <c r="V914" s="39"/>
      <c r="W914" s="39"/>
      <c r="X914" s="39"/>
      <c r="Y914" s="39"/>
      <c r="Z914" s="39"/>
      <c r="AA914" s="39"/>
    </row>
    <row r="915" spans="1:27" ht="111" customHeight="1">
      <c r="A915" s="39"/>
      <c r="B915" s="39"/>
      <c r="C915" s="39"/>
      <c r="D915" s="39"/>
      <c r="E915" s="70"/>
      <c r="F915" s="39"/>
      <c r="G915" s="39"/>
      <c r="H915" s="39"/>
      <c r="I915" s="39"/>
      <c r="J915" s="39"/>
      <c r="K915" s="39"/>
      <c r="L915" s="39"/>
      <c r="M915" s="39"/>
      <c r="N915" s="39"/>
      <c r="O915" s="39"/>
      <c r="P915" s="39"/>
      <c r="Q915" s="39"/>
      <c r="R915" s="39"/>
      <c r="S915" s="39"/>
      <c r="T915" s="39"/>
      <c r="U915" s="39"/>
      <c r="V915" s="39"/>
      <c r="W915" s="39"/>
      <c r="X915" s="39"/>
      <c r="Y915" s="39"/>
      <c r="Z915" s="39"/>
      <c r="AA915" s="39"/>
    </row>
    <row r="916" spans="1:27" ht="111" customHeight="1">
      <c r="A916" s="39"/>
      <c r="B916" s="39"/>
      <c r="C916" s="39"/>
      <c r="D916" s="39"/>
      <c r="E916" s="70"/>
      <c r="F916" s="39"/>
      <c r="G916" s="39"/>
      <c r="H916" s="39"/>
      <c r="I916" s="39"/>
      <c r="J916" s="39"/>
      <c r="K916" s="39"/>
      <c r="L916" s="39"/>
      <c r="M916" s="39"/>
      <c r="N916" s="39"/>
      <c r="O916" s="39"/>
      <c r="P916" s="39"/>
      <c r="Q916" s="39"/>
      <c r="R916" s="39"/>
      <c r="S916" s="39"/>
      <c r="T916" s="39"/>
      <c r="U916" s="39"/>
      <c r="V916" s="39"/>
      <c r="W916" s="39"/>
      <c r="X916" s="39"/>
      <c r="Y916" s="39"/>
      <c r="Z916" s="39"/>
      <c r="AA916" s="39"/>
    </row>
    <row r="917" spans="1:27" ht="111" customHeight="1">
      <c r="A917" s="39"/>
      <c r="B917" s="39"/>
      <c r="C917" s="39"/>
      <c r="D917" s="39"/>
      <c r="E917" s="70"/>
      <c r="F917" s="39"/>
      <c r="G917" s="39"/>
      <c r="H917" s="39"/>
      <c r="I917" s="39"/>
      <c r="J917" s="39"/>
      <c r="K917" s="39"/>
      <c r="L917" s="39"/>
      <c r="M917" s="39"/>
      <c r="N917" s="39"/>
      <c r="O917" s="39"/>
      <c r="P917" s="39"/>
      <c r="Q917" s="39"/>
      <c r="R917" s="39"/>
      <c r="S917" s="39"/>
      <c r="T917" s="39"/>
      <c r="U917" s="39"/>
      <c r="V917" s="39"/>
      <c r="W917" s="39"/>
      <c r="X917" s="39"/>
      <c r="Y917" s="39"/>
      <c r="Z917" s="39"/>
      <c r="AA917" s="39"/>
    </row>
    <row r="918" spans="1:27" ht="111" customHeight="1">
      <c r="A918" s="39"/>
      <c r="B918" s="39"/>
      <c r="C918" s="39"/>
      <c r="D918" s="39"/>
      <c r="E918" s="70"/>
      <c r="F918" s="39"/>
      <c r="G918" s="39"/>
      <c r="H918" s="39"/>
      <c r="I918" s="39"/>
      <c r="J918" s="39"/>
      <c r="K918" s="39"/>
      <c r="L918" s="39"/>
      <c r="M918" s="39"/>
      <c r="N918" s="39"/>
      <c r="O918" s="39"/>
      <c r="P918" s="39"/>
      <c r="Q918" s="39"/>
      <c r="R918" s="39"/>
      <c r="S918" s="39"/>
      <c r="T918" s="39"/>
      <c r="U918" s="39"/>
      <c r="V918" s="39"/>
      <c r="W918" s="39"/>
      <c r="X918" s="39"/>
      <c r="Y918" s="39"/>
      <c r="Z918" s="39"/>
      <c r="AA918" s="39"/>
    </row>
    <row r="919" spans="1:27" ht="111" customHeight="1">
      <c r="A919" s="39"/>
      <c r="B919" s="39"/>
      <c r="C919" s="39"/>
      <c r="D919" s="39"/>
      <c r="E919" s="70"/>
      <c r="F919" s="39"/>
      <c r="G919" s="39"/>
      <c r="H919" s="39"/>
      <c r="I919" s="39"/>
      <c r="J919" s="39"/>
      <c r="K919" s="39"/>
      <c r="L919" s="39"/>
      <c r="M919" s="39"/>
      <c r="N919" s="39"/>
      <c r="O919" s="39"/>
      <c r="P919" s="39"/>
      <c r="Q919" s="39"/>
      <c r="R919" s="39"/>
      <c r="S919" s="39"/>
      <c r="T919" s="39"/>
      <c r="U919" s="39"/>
      <c r="V919" s="39"/>
      <c r="W919" s="39"/>
      <c r="X919" s="39"/>
      <c r="Y919" s="39"/>
      <c r="Z919" s="39"/>
      <c r="AA919" s="39"/>
    </row>
    <row r="920" spans="1:27" ht="111" customHeight="1">
      <c r="A920" s="39"/>
      <c r="B920" s="39"/>
      <c r="C920" s="39"/>
      <c r="D920" s="39"/>
      <c r="E920" s="70"/>
      <c r="F920" s="39"/>
      <c r="G920" s="39"/>
      <c r="H920" s="39"/>
      <c r="I920" s="39"/>
      <c r="J920" s="39"/>
      <c r="K920" s="39"/>
      <c r="L920" s="39"/>
      <c r="M920" s="39"/>
      <c r="N920" s="39"/>
      <c r="O920" s="39"/>
      <c r="P920" s="39"/>
      <c r="Q920" s="39"/>
      <c r="R920" s="39"/>
      <c r="S920" s="39"/>
      <c r="T920" s="39"/>
      <c r="U920" s="39"/>
      <c r="V920" s="39"/>
      <c r="W920" s="39"/>
      <c r="X920" s="39"/>
      <c r="Y920" s="39"/>
      <c r="Z920" s="39"/>
      <c r="AA920" s="39"/>
    </row>
    <row r="921" spans="1:27" ht="111" customHeight="1">
      <c r="A921" s="39"/>
      <c r="B921" s="39"/>
      <c r="C921" s="39"/>
      <c r="D921" s="39"/>
      <c r="E921" s="70"/>
      <c r="F921" s="39"/>
      <c r="G921" s="39"/>
      <c r="H921" s="39"/>
      <c r="I921" s="39"/>
      <c r="J921" s="39"/>
      <c r="K921" s="39"/>
      <c r="L921" s="39"/>
      <c r="M921" s="39"/>
      <c r="N921" s="39"/>
      <c r="O921" s="39"/>
      <c r="P921" s="39"/>
      <c r="Q921" s="39"/>
      <c r="R921" s="39"/>
      <c r="S921" s="39"/>
      <c r="T921" s="39"/>
      <c r="U921" s="39"/>
      <c r="V921" s="39"/>
      <c r="W921" s="39"/>
      <c r="X921" s="39"/>
      <c r="Y921" s="39"/>
      <c r="Z921" s="39"/>
      <c r="AA921" s="39"/>
    </row>
    <row r="922" spans="1:27" ht="111" customHeight="1">
      <c r="A922" s="39"/>
      <c r="B922" s="39"/>
      <c r="C922" s="39"/>
      <c r="D922" s="39"/>
      <c r="E922" s="70"/>
      <c r="F922" s="39"/>
      <c r="G922" s="39"/>
      <c r="H922" s="39"/>
      <c r="I922" s="39"/>
      <c r="J922" s="39"/>
      <c r="K922" s="39"/>
      <c r="L922" s="39"/>
      <c r="M922" s="39"/>
      <c r="N922" s="39"/>
      <c r="O922" s="39"/>
      <c r="P922" s="39"/>
      <c r="Q922" s="39"/>
      <c r="R922" s="39"/>
      <c r="S922" s="39"/>
      <c r="T922" s="39"/>
      <c r="U922" s="39"/>
      <c r="V922" s="39"/>
      <c r="W922" s="39"/>
      <c r="X922" s="39"/>
      <c r="Y922" s="39"/>
      <c r="Z922" s="39"/>
      <c r="AA922" s="39"/>
    </row>
    <row r="923" spans="1:27" ht="111" customHeight="1">
      <c r="A923" s="39"/>
      <c r="B923" s="39"/>
      <c r="C923" s="39"/>
      <c r="D923" s="39"/>
      <c r="E923" s="70"/>
      <c r="F923" s="39"/>
      <c r="G923" s="39"/>
      <c r="H923" s="39"/>
      <c r="I923" s="39"/>
      <c r="J923" s="39"/>
      <c r="K923" s="39"/>
      <c r="L923" s="39"/>
      <c r="M923" s="39"/>
      <c r="N923" s="39"/>
      <c r="O923" s="39"/>
      <c r="P923" s="39"/>
      <c r="Q923" s="39"/>
      <c r="R923" s="39"/>
      <c r="S923" s="39"/>
      <c r="T923" s="39"/>
      <c r="U923" s="39"/>
      <c r="V923" s="39"/>
      <c r="W923" s="39"/>
      <c r="X923" s="39"/>
      <c r="Y923" s="39"/>
      <c r="Z923" s="39"/>
      <c r="AA923" s="39"/>
    </row>
    <row r="924" spans="1:27" ht="111" customHeight="1">
      <c r="A924" s="39"/>
      <c r="B924" s="39"/>
      <c r="C924" s="39"/>
      <c r="D924" s="39"/>
      <c r="E924" s="70"/>
      <c r="F924" s="39"/>
      <c r="G924" s="39"/>
      <c r="H924" s="39"/>
      <c r="I924" s="39"/>
      <c r="J924" s="39"/>
      <c r="K924" s="39"/>
      <c r="L924" s="39"/>
      <c r="M924" s="39"/>
      <c r="N924" s="39"/>
      <c r="O924" s="39"/>
      <c r="P924" s="39"/>
      <c r="Q924" s="39"/>
      <c r="R924" s="39"/>
      <c r="S924" s="39"/>
      <c r="T924" s="39"/>
      <c r="U924" s="39"/>
      <c r="V924" s="39"/>
      <c r="W924" s="39"/>
      <c r="X924" s="39"/>
      <c r="Y924" s="39"/>
      <c r="Z924" s="39"/>
      <c r="AA924" s="39"/>
    </row>
    <row r="925" spans="1:27" ht="111" customHeight="1">
      <c r="A925" s="39"/>
      <c r="B925" s="39"/>
      <c r="C925" s="39"/>
      <c r="D925" s="39"/>
      <c r="E925" s="70"/>
      <c r="F925" s="39"/>
      <c r="G925" s="39"/>
      <c r="H925" s="39"/>
      <c r="I925" s="39"/>
      <c r="J925" s="39"/>
      <c r="K925" s="39"/>
      <c r="L925" s="39"/>
      <c r="M925" s="39"/>
      <c r="N925" s="39"/>
      <c r="O925" s="39"/>
      <c r="P925" s="39"/>
      <c r="Q925" s="39"/>
      <c r="R925" s="39"/>
      <c r="S925" s="39"/>
      <c r="T925" s="39"/>
      <c r="U925" s="39"/>
      <c r="V925" s="39"/>
      <c r="W925" s="39"/>
      <c r="X925" s="39"/>
      <c r="Y925" s="39"/>
      <c r="Z925" s="39"/>
      <c r="AA925" s="39"/>
    </row>
    <row r="926" spans="1:27" ht="111" customHeight="1">
      <c r="A926" s="39"/>
      <c r="B926" s="39"/>
      <c r="C926" s="39"/>
      <c r="D926" s="39"/>
      <c r="E926" s="70"/>
      <c r="F926" s="39"/>
      <c r="G926" s="39"/>
      <c r="H926" s="39"/>
      <c r="I926" s="39"/>
      <c r="J926" s="39"/>
      <c r="K926" s="39"/>
      <c r="L926" s="39"/>
      <c r="M926" s="39"/>
      <c r="N926" s="39"/>
      <c r="O926" s="39"/>
      <c r="P926" s="39"/>
      <c r="Q926" s="39"/>
      <c r="R926" s="39"/>
      <c r="S926" s="39"/>
      <c r="T926" s="39"/>
      <c r="U926" s="39"/>
      <c r="V926" s="39"/>
      <c r="W926" s="39"/>
      <c r="X926" s="39"/>
      <c r="Y926" s="39"/>
      <c r="Z926" s="39"/>
      <c r="AA926" s="39"/>
    </row>
    <row r="927" spans="1:27" ht="111" customHeight="1">
      <c r="A927" s="39"/>
      <c r="B927" s="39"/>
      <c r="C927" s="39"/>
      <c r="D927" s="39"/>
      <c r="E927" s="70"/>
      <c r="F927" s="39"/>
      <c r="G927" s="39"/>
      <c r="H927" s="39"/>
      <c r="I927" s="39"/>
      <c r="J927" s="39"/>
      <c r="K927" s="39"/>
      <c r="L927" s="39"/>
      <c r="M927" s="39"/>
      <c r="N927" s="39"/>
      <c r="O927" s="39"/>
      <c r="P927" s="39"/>
      <c r="Q927" s="39"/>
      <c r="R927" s="39"/>
      <c r="S927" s="39"/>
      <c r="T927" s="39"/>
      <c r="U927" s="39"/>
      <c r="V927" s="39"/>
      <c r="W927" s="39"/>
      <c r="X927" s="39"/>
      <c r="Y927" s="39"/>
      <c r="Z927" s="39"/>
      <c r="AA927" s="39"/>
    </row>
    <row r="928" spans="1:27" ht="111" customHeight="1">
      <c r="A928" s="39"/>
      <c r="B928" s="39"/>
      <c r="C928" s="39"/>
      <c r="D928" s="39"/>
      <c r="E928" s="70"/>
      <c r="F928" s="39"/>
      <c r="G928" s="39"/>
      <c r="H928" s="39"/>
      <c r="I928" s="39"/>
      <c r="J928" s="39"/>
      <c r="K928" s="39"/>
      <c r="L928" s="39"/>
      <c r="M928" s="39"/>
      <c r="N928" s="39"/>
      <c r="O928" s="39"/>
      <c r="P928" s="39"/>
      <c r="Q928" s="39"/>
      <c r="R928" s="39"/>
      <c r="S928" s="39"/>
      <c r="T928" s="39"/>
      <c r="U928" s="39"/>
      <c r="V928" s="39"/>
      <c r="W928" s="39"/>
      <c r="X928" s="39"/>
      <c r="Y928" s="39"/>
      <c r="Z928" s="39"/>
      <c r="AA928" s="39"/>
    </row>
    <row r="929" spans="1:27" ht="111" customHeight="1">
      <c r="A929" s="39"/>
      <c r="B929" s="39"/>
      <c r="C929" s="39"/>
      <c r="D929" s="39"/>
      <c r="E929" s="70"/>
      <c r="F929" s="39"/>
      <c r="G929" s="39"/>
      <c r="H929" s="39"/>
      <c r="I929" s="39"/>
      <c r="J929" s="39"/>
      <c r="K929" s="39"/>
      <c r="L929" s="39"/>
      <c r="M929" s="39"/>
      <c r="N929" s="39"/>
      <c r="O929" s="39"/>
      <c r="P929" s="39"/>
      <c r="Q929" s="39"/>
      <c r="R929" s="39"/>
      <c r="S929" s="39"/>
      <c r="T929" s="39"/>
      <c r="U929" s="39"/>
      <c r="V929" s="39"/>
      <c r="W929" s="39"/>
      <c r="X929" s="39"/>
      <c r="Y929" s="39"/>
      <c r="Z929" s="39"/>
      <c r="AA929" s="39"/>
    </row>
    <row r="930" spans="1:27" ht="111" customHeight="1">
      <c r="A930" s="39"/>
      <c r="B930" s="39"/>
      <c r="C930" s="39"/>
      <c r="D930" s="39"/>
      <c r="E930" s="70"/>
      <c r="F930" s="39"/>
      <c r="G930" s="39"/>
      <c r="H930" s="39"/>
      <c r="I930" s="39"/>
      <c r="J930" s="39"/>
      <c r="K930" s="39"/>
      <c r="L930" s="39"/>
      <c r="M930" s="39"/>
      <c r="N930" s="39"/>
      <c r="O930" s="39"/>
      <c r="P930" s="39"/>
      <c r="Q930" s="39"/>
      <c r="R930" s="39"/>
      <c r="S930" s="39"/>
      <c r="T930" s="39"/>
      <c r="U930" s="39"/>
      <c r="V930" s="39"/>
      <c r="W930" s="39"/>
      <c r="X930" s="39"/>
      <c r="Y930" s="39"/>
      <c r="Z930" s="39"/>
      <c r="AA930" s="39"/>
    </row>
    <row r="931" spans="1:27" ht="111" customHeight="1">
      <c r="A931" s="39"/>
      <c r="B931" s="39"/>
      <c r="C931" s="39"/>
      <c r="D931" s="39"/>
      <c r="E931" s="70"/>
      <c r="F931" s="39"/>
      <c r="G931" s="39"/>
      <c r="H931" s="39"/>
      <c r="I931" s="39"/>
      <c r="J931" s="39"/>
      <c r="K931" s="39"/>
      <c r="L931" s="39"/>
      <c r="M931" s="39"/>
      <c r="N931" s="39"/>
      <c r="O931" s="39"/>
      <c r="P931" s="39"/>
      <c r="Q931" s="39"/>
      <c r="R931" s="39"/>
      <c r="S931" s="39"/>
      <c r="T931" s="39"/>
      <c r="U931" s="39"/>
      <c r="V931" s="39"/>
      <c r="W931" s="39"/>
      <c r="X931" s="39"/>
      <c r="Y931" s="39"/>
      <c r="Z931" s="39"/>
      <c r="AA931" s="39"/>
    </row>
    <row r="932" spans="1:27" ht="111" customHeight="1">
      <c r="A932" s="39"/>
      <c r="B932" s="39"/>
      <c r="C932" s="39"/>
      <c r="D932" s="39"/>
      <c r="E932" s="70"/>
      <c r="F932" s="39"/>
      <c r="G932" s="39"/>
      <c r="H932" s="39"/>
      <c r="I932" s="39"/>
      <c r="J932" s="39"/>
      <c r="K932" s="39"/>
      <c r="L932" s="39"/>
      <c r="M932" s="39"/>
      <c r="N932" s="39"/>
      <c r="O932" s="39"/>
      <c r="P932" s="39"/>
      <c r="Q932" s="39"/>
      <c r="R932" s="39"/>
      <c r="S932" s="39"/>
      <c r="T932" s="39"/>
      <c r="U932" s="39"/>
      <c r="V932" s="39"/>
      <c r="W932" s="39"/>
      <c r="X932" s="39"/>
      <c r="Y932" s="39"/>
      <c r="Z932" s="39"/>
      <c r="AA932" s="39"/>
    </row>
    <row r="933" spans="1:27" ht="111" customHeight="1">
      <c r="A933" s="39"/>
      <c r="B933" s="39"/>
      <c r="C933" s="39"/>
      <c r="D933" s="39"/>
      <c r="E933" s="70"/>
      <c r="F933" s="39"/>
      <c r="G933" s="39"/>
      <c r="H933" s="39"/>
      <c r="I933" s="39"/>
      <c r="J933" s="39"/>
      <c r="K933" s="39"/>
      <c r="L933" s="39"/>
      <c r="M933" s="39"/>
      <c r="N933" s="39"/>
      <c r="O933" s="39"/>
      <c r="P933" s="39"/>
      <c r="Q933" s="39"/>
      <c r="R933" s="39"/>
      <c r="S933" s="39"/>
      <c r="T933" s="39"/>
      <c r="U933" s="39"/>
      <c r="V933" s="39"/>
      <c r="W933" s="39"/>
      <c r="X933" s="39"/>
      <c r="Y933" s="39"/>
      <c r="Z933" s="39"/>
      <c r="AA933" s="39"/>
    </row>
    <row r="934" spans="1:27" ht="111" customHeight="1">
      <c r="A934" s="39"/>
      <c r="B934" s="39"/>
      <c r="C934" s="39"/>
      <c r="D934" s="39"/>
      <c r="E934" s="70"/>
      <c r="F934" s="39"/>
      <c r="G934" s="39"/>
      <c r="H934" s="39"/>
      <c r="I934" s="39"/>
      <c r="J934" s="39"/>
      <c r="K934" s="39"/>
      <c r="L934" s="39"/>
      <c r="M934" s="39"/>
      <c r="N934" s="39"/>
      <c r="O934" s="39"/>
      <c r="P934" s="39"/>
      <c r="Q934" s="39"/>
      <c r="R934" s="39"/>
      <c r="S934" s="39"/>
      <c r="T934" s="39"/>
      <c r="U934" s="39"/>
      <c r="V934" s="39"/>
      <c r="W934" s="39"/>
      <c r="X934" s="39"/>
      <c r="Y934" s="39"/>
      <c r="Z934" s="39"/>
      <c r="AA934" s="39"/>
    </row>
    <row r="935" spans="1:27" ht="111" customHeight="1">
      <c r="A935" s="39"/>
      <c r="B935" s="39"/>
      <c r="C935" s="39"/>
      <c r="D935" s="39"/>
      <c r="E935" s="70"/>
      <c r="F935" s="39"/>
      <c r="G935" s="39"/>
      <c r="H935" s="39"/>
      <c r="I935" s="39"/>
      <c r="J935" s="39"/>
      <c r="K935" s="39"/>
      <c r="L935" s="39"/>
      <c r="M935" s="39"/>
      <c r="N935" s="39"/>
      <c r="O935" s="39"/>
      <c r="P935" s="39"/>
      <c r="Q935" s="39"/>
      <c r="R935" s="39"/>
      <c r="S935" s="39"/>
      <c r="T935" s="39"/>
      <c r="U935" s="39"/>
      <c r="V935" s="39"/>
      <c r="W935" s="39"/>
      <c r="X935" s="39"/>
      <c r="Y935" s="39"/>
      <c r="Z935" s="39"/>
      <c r="AA935" s="39"/>
    </row>
    <row r="936" spans="1:27" ht="111" customHeight="1">
      <c r="A936" s="39"/>
      <c r="B936" s="39"/>
      <c r="C936" s="39"/>
      <c r="D936" s="39"/>
      <c r="E936" s="70"/>
      <c r="F936" s="39"/>
      <c r="G936" s="39"/>
      <c r="H936" s="39"/>
      <c r="I936" s="39"/>
      <c r="J936" s="39"/>
      <c r="K936" s="39"/>
      <c r="L936" s="39"/>
      <c r="M936" s="39"/>
      <c r="N936" s="39"/>
      <c r="O936" s="39"/>
      <c r="P936" s="39"/>
      <c r="Q936" s="39"/>
      <c r="R936" s="39"/>
      <c r="S936" s="39"/>
      <c r="T936" s="39"/>
      <c r="U936" s="39"/>
      <c r="V936" s="39"/>
      <c r="W936" s="39"/>
      <c r="X936" s="39"/>
      <c r="Y936" s="39"/>
      <c r="Z936" s="39"/>
      <c r="AA936" s="39"/>
    </row>
    <row r="937" spans="1:27" ht="111" customHeight="1">
      <c r="A937" s="39"/>
      <c r="B937" s="39"/>
      <c r="C937" s="39"/>
      <c r="D937" s="39"/>
      <c r="E937" s="70"/>
      <c r="F937" s="39"/>
      <c r="G937" s="39"/>
      <c r="H937" s="39"/>
      <c r="I937" s="39"/>
      <c r="J937" s="39"/>
      <c r="K937" s="39"/>
      <c r="L937" s="39"/>
      <c r="M937" s="39"/>
      <c r="N937" s="39"/>
      <c r="O937" s="39"/>
      <c r="P937" s="39"/>
      <c r="Q937" s="39"/>
      <c r="R937" s="39"/>
      <c r="S937" s="39"/>
      <c r="T937" s="39"/>
      <c r="U937" s="39"/>
      <c r="V937" s="39"/>
      <c r="W937" s="39"/>
      <c r="X937" s="39"/>
      <c r="Y937" s="39"/>
      <c r="Z937" s="39"/>
      <c r="AA937" s="39"/>
    </row>
    <row r="938" spans="1:27" ht="111" customHeight="1">
      <c r="A938" s="39"/>
      <c r="B938" s="39"/>
      <c r="C938" s="39"/>
      <c r="D938" s="39"/>
      <c r="E938" s="70"/>
      <c r="F938" s="39"/>
      <c r="G938" s="39"/>
      <c r="H938" s="39"/>
      <c r="I938" s="39"/>
      <c r="J938" s="39"/>
      <c r="K938" s="39"/>
      <c r="L938" s="39"/>
      <c r="M938" s="39"/>
      <c r="N938" s="39"/>
      <c r="O938" s="39"/>
      <c r="P938" s="39"/>
      <c r="Q938" s="39"/>
      <c r="R938" s="39"/>
      <c r="S938" s="39"/>
      <c r="T938" s="39"/>
      <c r="U938" s="39"/>
      <c r="V938" s="39"/>
      <c r="W938" s="39"/>
      <c r="X938" s="39"/>
      <c r="Y938" s="39"/>
      <c r="Z938" s="39"/>
      <c r="AA938" s="39"/>
    </row>
    <row r="939" spans="1:27" ht="111" customHeight="1">
      <c r="A939" s="39"/>
      <c r="B939" s="39"/>
      <c r="C939" s="39"/>
      <c r="D939" s="39"/>
      <c r="E939" s="70"/>
      <c r="F939" s="39"/>
      <c r="G939" s="39"/>
      <c r="H939" s="39"/>
      <c r="I939" s="39"/>
      <c r="J939" s="39"/>
      <c r="K939" s="39"/>
      <c r="L939" s="39"/>
      <c r="M939" s="39"/>
      <c r="N939" s="39"/>
      <c r="O939" s="39"/>
      <c r="P939" s="39"/>
      <c r="Q939" s="39"/>
      <c r="R939" s="39"/>
      <c r="S939" s="39"/>
      <c r="T939" s="39"/>
      <c r="U939" s="39"/>
      <c r="V939" s="39"/>
      <c r="W939" s="39"/>
      <c r="X939" s="39"/>
      <c r="Y939" s="39"/>
      <c r="Z939" s="39"/>
      <c r="AA939" s="39"/>
    </row>
    <row r="940" spans="1:27" ht="111" customHeight="1">
      <c r="A940" s="39"/>
      <c r="B940" s="39"/>
      <c r="C940" s="39"/>
      <c r="D940" s="39"/>
      <c r="E940" s="70"/>
      <c r="F940" s="39"/>
      <c r="G940" s="39"/>
      <c r="H940" s="39"/>
      <c r="I940" s="39"/>
      <c r="J940" s="39"/>
      <c r="K940" s="39"/>
      <c r="L940" s="39"/>
      <c r="M940" s="39"/>
      <c r="N940" s="39"/>
      <c r="O940" s="39"/>
      <c r="P940" s="39"/>
      <c r="Q940" s="39"/>
      <c r="R940" s="39"/>
      <c r="S940" s="39"/>
      <c r="T940" s="39"/>
      <c r="U940" s="39"/>
      <c r="V940" s="39"/>
      <c r="W940" s="39"/>
      <c r="X940" s="39"/>
      <c r="Y940" s="39"/>
      <c r="Z940" s="39"/>
      <c r="AA940" s="39"/>
    </row>
    <row r="941" spans="1:27" ht="111" customHeight="1">
      <c r="A941" s="39"/>
      <c r="B941" s="39"/>
      <c r="C941" s="39"/>
      <c r="D941" s="39"/>
      <c r="E941" s="70"/>
      <c r="F941" s="39"/>
      <c r="G941" s="39"/>
      <c r="H941" s="39"/>
      <c r="I941" s="39"/>
      <c r="J941" s="39"/>
      <c r="K941" s="39"/>
      <c r="L941" s="39"/>
      <c r="M941" s="39"/>
      <c r="N941" s="39"/>
      <c r="O941" s="39"/>
      <c r="P941" s="39"/>
      <c r="Q941" s="39"/>
      <c r="R941" s="39"/>
      <c r="S941" s="39"/>
      <c r="T941" s="39"/>
      <c r="U941" s="39"/>
      <c r="V941" s="39"/>
      <c r="W941" s="39"/>
      <c r="X941" s="39"/>
      <c r="Y941" s="39"/>
      <c r="Z941" s="39"/>
      <c r="AA941" s="39"/>
    </row>
    <row r="942" spans="1:27" ht="111" customHeight="1">
      <c r="A942" s="39"/>
      <c r="B942" s="39"/>
      <c r="C942" s="39"/>
      <c r="D942" s="39"/>
      <c r="E942" s="70"/>
      <c r="F942" s="39"/>
      <c r="G942" s="39"/>
      <c r="H942" s="39"/>
      <c r="I942" s="39"/>
      <c r="J942" s="39"/>
      <c r="K942" s="39"/>
      <c r="L942" s="39"/>
      <c r="M942" s="39"/>
      <c r="N942" s="39"/>
      <c r="O942" s="39"/>
      <c r="P942" s="39"/>
      <c r="Q942" s="39"/>
      <c r="R942" s="39"/>
      <c r="S942" s="39"/>
      <c r="T942" s="39"/>
      <c r="U942" s="39"/>
      <c r="V942" s="39"/>
      <c r="W942" s="39"/>
      <c r="X942" s="39"/>
      <c r="Y942" s="39"/>
      <c r="Z942" s="39"/>
      <c r="AA942" s="39"/>
    </row>
    <row r="943" spans="1:27" ht="111" customHeight="1">
      <c r="A943" s="39"/>
      <c r="B943" s="39"/>
      <c r="C943" s="39"/>
      <c r="D943" s="39"/>
      <c r="E943" s="70"/>
      <c r="F943" s="39"/>
      <c r="G943" s="39"/>
      <c r="H943" s="39"/>
      <c r="I943" s="39"/>
      <c r="J943" s="39"/>
      <c r="K943" s="39"/>
      <c r="L943" s="39"/>
      <c r="M943" s="39"/>
      <c r="N943" s="39"/>
      <c r="O943" s="39"/>
      <c r="P943" s="39"/>
      <c r="Q943" s="39"/>
      <c r="R943" s="39"/>
      <c r="S943" s="39"/>
      <c r="T943" s="39"/>
      <c r="U943" s="39"/>
      <c r="V943" s="39"/>
      <c r="W943" s="39"/>
      <c r="X943" s="39"/>
      <c r="Y943" s="39"/>
      <c r="Z943" s="39"/>
      <c r="AA943" s="39"/>
    </row>
    <row r="944" spans="1:27" ht="111" customHeight="1">
      <c r="A944" s="39"/>
      <c r="B944" s="39"/>
      <c r="C944" s="39"/>
      <c r="D944" s="39"/>
      <c r="E944" s="70"/>
      <c r="F944" s="39"/>
      <c r="G944" s="39"/>
      <c r="H944" s="39"/>
      <c r="I944" s="39"/>
      <c r="J944" s="39"/>
      <c r="K944" s="39"/>
      <c r="L944" s="39"/>
      <c r="M944" s="39"/>
      <c r="N944" s="39"/>
      <c r="O944" s="39"/>
      <c r="P944" s="39"/>
      <c r="Q944" s="39"/>
      <c r="R944" s="39"/>
      <c r="S944" s="39"/>
      <c r="T944" s="39"/>
      <c r="U944" s="39"/>
      <c r="V944" s="39"/>
      <c r="W944" s="39"/>
      <c r="X944" s="39"/>
      <c r="Y944" s="39"/>
      <c r="Z944" s="39"/>
      <c r="AA944" s="39"/>
    </row>
    <row r="945" spans="1:27" ht="111" customHeight="1">
      <c r="A945" s="39"/>
      <c r="B945" s="39"/>
      <c r="C945" s="39"/>
      <c r="D945" s="39"/>
      <c r="E945" s="70"/>
      <c r="F945" s="39"/>
      <c r="G945" s="39"/>
      <c r="H945" s="39"/>
      <c r="I945" s="39"/>
      <c r="J945" s="39"/>
      <c r="K945" s="39"/>
      <c r="L945" s="39"/>
      <c r="M945" s="39"/>
      <c r="N945" s="39"/>
      <c r="O945" s="39"/>
      <c r="P945" s="39"/>
      <c r="Q945" s="39"/>
      <c r="R945" s="39"/>
      <c r="S945" s="39"/>
      <c r="T945" s="39"/>
      <c r="U945" s="39"/>
      <c r="V945" s="39"/>
      <c r="W945" s="39"/>
      <c r="X945" s="39"/>
      <c r="Y945" s="39"/>
      <c r="Z945" s="39"/>
      <c r="AA945" s="39"/>
    </row>
    <row r="946" spans="1:27" ht="111" customHeight="1">
      <c r="A946" s="39"/>
      <c r="B946" s="39"/>
      <c r="C946" s="39"/>
      <c r="D946" s="39"/>
      <c r="E946" s="70"/>
      <c r="F946" s="39"/>
      <c r="G946" s="39"/>
      <c r="H946" s="39"/>
      <c r="I946" s="39"/>
      <c r="J946" s="39"/>
      <c r="K946" s="39"/>
      <c r="L946" s="39"/>
      <c r="M946" s="39"/>
      <c r="N946" s="39"/>
      <c r="O946" s="39"/>
      <c r="P946" s="39"/>
      <c r="Q946" s="39"/>
      <c r="R946" s="39"/>
      <c r="S946" s="39"/>
      <c r="T946" s="39"/>
      <c r="U946" s="39"/>
      <c r="V946" s="39"/>
      <c r="W946" s="39"/>
      <c r="X946" s="39"/>
      <c r="Y946" s="39"/>
      <c r="Z946" s="39"/>
      <c r="AA946" s="39"/>
    </row>
    <row r="947" spans="1:27" ht="111" customHeight="1">
      <c r="A947" s="39"/>
      <c r="B947" s="39"/>
      <c r="C947" s="39"/>
      <c r="D947" s="39"/>
      <c r="E947" s="70"/>
      <c r="F947" s="39"/>
      <c r="G947" s="39"/>
      <c r="H947" s="39"/>
      <c r="I947" s="39"/>
      <c r="J947" s="39"/>
      <c r="K947" s="39"/>
      <c r="L947" s="39"/>
      <c r="M947" s="39"/>
      <c r="N947" s="39"/>
      <c r="O947" s="39"/>
      <c r="P947" s="39"/>
      <c r="Q947" s="39"/>
      <c r="R947" s="39"/>
      <c r="S947" s="39"/>
      <c r="T947" s="39"/>
      <c r="U947" s="39"/>
      <c r="V947" s="39"/>
      <c r="W947" s="39"/>
      <c r="X947" s="39"/>
      <c r="Y947" s="39"/>
      <c r="Z947" s="39"/>
      <c r="AA947" s="39"/>
    </row>
    <row r="948" spans="1:27" ht="111" customHeight="1">
      <c r="A948" s="39"/>
      <c r="B948" s="39"/>
      <c r="C948" s="39"/>
      <c r="D948" s="39"/>
      <c r="E948" s="70"/>
      <c r="F948" s="39"/>
      <c r="G948" s="39"/>
      <c r="H948" s="39"/>
      <c r="I948" s="39"/>
      <c r="J948" s="39"/>
      <c r="K948" s="39"/>
      <c r="L948" s="39"/>
      <c r="M948" s="39"/>
      <c r="N948" s="39"/>
      <c r="O948" s="39"/>
      <c r="P948" s="39"/>
      <c r="Q948" s="39"/>
      <c r="R948" s="39"/>
      <c r="S948" s="39"/>
      <c r="T948" s="39"/>
      <c r="U948" s="39"/>
      <c r="V948" s="39"/>
      <c r="W948" s="39"/>
      <c r="X948" s="39"/>
      <c r="Y948" s="39"/>
      <c r="Z948" s="39"/>
      <c r="AA948" s="39"/>
    </row>
    <row r="949" spans="1:27" ht="111" customHeight="1">
      <c r="A949" s="39"/>
      <c r="B949" s="39"/>
      <c r="C949" s="39"/>
      <c r="D949" s="39"/>
      <c r="E949" s="70"/>
      <c r="F949" s="39"/>
      <c r="G949" s="39"/>
      <c r="H949" s="39"/>
      <c r="I949" s="39"/>
      <c r="J949" s="39"/>
      <c r="K949" s="39"/>
      <c r="L949" s="39"/>
      <c r="M949" s="39"/>
      <c r="N949" s="39"/>
      <c r="O949" s="39"/>
      <c r="P949" s="39"/>
      <c r="Q949" s="39"/>
      <c r="R949" s="39"/>
      <c r="S949" s="39"/>
      <c r="T949" s="39"/>
      <c r="U949" s="39"/>
      <c r="V949" s="39"/>
      <c r="W949" s="39"/>
      <c r="X949" s="39"/>
      <c r="Y949" s="39"/>
      <c r="Z949" s="39"/>
      <c r="AA949" s="39"/>
    </row>
    <row r="950" spans="1:27" ht="111" customHeight="1">
      <c r="A950" s="39"/>
      <c r="B950" s="39"/>
      <c r="C950" s="39"/>
      <c r="D950" s="39"/>
      <c r="E950" s="70"/>
      <c r="F950" s="39"/>
      <c r="G950" s="39"/>
      <c r="H950" s="39"/>
      <c r="I950" s="39"/>
      <c r="J950" s="39"/>
      <c r="K950" s="39"/>
      <c r="L950" s="39"/>
      <c r="M950" s="39"/>
      <c r="N950" s="39"/>
      <c r="O950" s="39"/>
      <c r="P950" s="39"/>
      <c r="Q950" s="39"/>
      <c r="R950" s="39"/>
      <c r="S950" s="39"/>
      <c r="T950" s="39"/>
      <c r="U950" s="39"/>
      <c r="V950" s="39"/>
      <c r="W950" s="39"/>
      <c r="X950" s="39"/>
      <c r="Y950" s="39"/>
      <c r="Z950" s="39"/>
      <c r="AA950" s="39"/>
    </row>
    <row r="951" spans="1:27" ht="111" customHeight="1">
      <c r="A951" s="39"/>
      <c r="B951" s="39"/>
      <c r="C951" s="39"/>
      <c r="D951" s="39"/>
      <c r="E951" s="70"/>
      <c r="F951" s="39"/>
      <c r="G951" s="39"/>
      <c r="H951" s="39"/>
      <c r="I951" s="39"/>
      <c r="J951" s="39"/>
      <c r="K951" s="39"/>
      <c r="L951" s="39"/>
      <c r="M951" s="39"/>
      <c r="N951" s="39"/>
      <c r="O951" s="39"/>
      <c r="P951" s="39"/>
      <c r="Q951" s="39"/>
      <c r="R951" s="39"/>
      <c r="S951" s="39"/>
      <c r="T951" s="39"/>
      <c r="U951" s="39"/>
      <c r="V951" s="39"/>
      <c r="W951" s="39"/>
      <c r="X951" s="39"/>
      <c r="Y951" s="39"/>
      <c r="Z951" s="39"/>
      <c r="AA951" s="39"/>
    </row>
    <row r="952" spans="1:27" ht="111" customHeight="1">
      <c r="A952" s="39"/>
      <c r="B952" s="39"/>
      <c r="C952" s="39"/>
      <c r="D952" s="39"/>
      <c r="E952" s="70"/>
      <c r="F952" s="39"/>
      <c r="G952" s="39"/>
      <c r="H952" s="39"/>
      <c r="I952" s="39"/>
      <c r="J952" s="39"/>
      <c r="K952" s="39"/>
      <c r="L952" s="39"/>
      <c r="M952" s="39"/>
      <c r="N952" s="39"/>
      <c r="O952" s="39"/>
      <c r="P952" s="39"/>
      <c r="Q952" s="39"/>
      <c r="R952" s="39"/>
      <c r="S952" s="39"/>
      <c r="T952" s="39"/>
      <c r="U952" s="39"/>
      <c r="V952" s="39"/>
      <c r="W952" s="39"/>
      <c r="X952" s="39"/>
      <c r="Y952" s="39"/>
      <c r="Z952" s="39"/>
      <c r="AA952" s="39"/>
    </row>
    <row r="953" spans="1:27" ht="111" customHeight="1">
      <c r="A953" s="39"/>
      <c r="B953" s="39"/>
      <c r="C953" s="39"/>
      <c r="D953" s="39"/>
      <c r="E953" s="70"/>
      <c r="F953" s="39"/>
      <c r="G953" s="39"/>
      <c r="H953" s="39"/>
      <c r="I953" s="39"/>
      <c r="J953" s="39"/>
      <c r="K953" s="39"/>
      <c r="L953" s="39"/>
      <c r="M953" s="39"/>
      <c r="N953" s="39"/>
      <c r="O953" s="39"/>
      <c r="P953" s="39"/>
      <c r="Q953" s="39"/>
      <c r="R953" s="39"/>
      <c r="S953" s="39"/>
      <c r="T953" s="39"/>
      <c r="U953" s="39"/>
      <c r="V953" s="39"/>
      <c r="W953" s="39"/>
      <c r="X953" s="39"/>
      <c r="Y953" s="39"/>
      <c r="Z953" s="39"/>
      <c r="AA953" s="39"/>
    </row>
    <row r="954" spans="1:27" ht="111" customHeight="1">
      <c r="A954" s="39"/>
      <c r="B954" s="39"/>
      <c r="C954" s="39"/>
      <c r="D954" s="39"/>
      <c r="E954" s="70"/>
      <c r="F954" s="39"/>
      <c r="G954" s="39"/>
      <c r="H954" s="39"/>
      <c r="I954" s="39"/>
      <c r="J954" s="39"/>
      <c r="K954" s="39"/>
      <c r="L954" s="39"/>
      <c r="M954" s="39"/>
      <c r="N954" s="39"/>
      <c r="O954" s="39"/>
      <c r="P954" s="39"/>
      <c r="Q954" s="39"/>
      <c r="R954" s="39"/>
      <c r="S954" s="39"/>
      <c r="T954" s="39"/>
      <c r="U954" s="39"/>
      <c r="V954" s="39"/>
      <c r="W954" s="39"/>
      <c r="X954" s="39"/>
      <c r="Y954" s="39"/>
      <c r="Z954" s="39"/>
      <c r="AA954" s="39"/>
    </row>
    <row r="955" spans="1:27" ht="111" customHeight="1">
      <c r="A955" s="39"/>
      <c r="B955" s="39"/>
      <c r="C955" s="39"/>
      <c r="D955" s="39"/>
      <c r="E955" s="70"/>
      <c r="F955" s="39"/>
      <c r="G955" s="39"/>
      <c r="H955" s="39"/>
      <c r="I955" s="39"/>
      <c r="J955" s="39"/>
      <c r="K955" s="39"/>
      <c r="L955" s="39"/>
      <c r="M955" s="39"/>
      <c r="N955" s="39"/>
      <c r="O955" s="39"/>
      <c r="P955" s="39"/>
      <c r="Q955" s="39"/>
      <c r="R955" s="39"/>
      <c r="S955" s="39"/>
      <c r="T955" s="39"/>
      <c r="U955" s="39"/>
      <c r="V955" s="39"/>
      <c r="W955" s="39"/>
      <c r="X955" s="39"/>
      <c r="Y955" s="39"/>
      <c r="Z955" s="39"/>
      <c r="AA955" s="39"/>
    </row>
    <row r="956" spans="1:27" ht="111" customHeight="1">
      <c r="A956" s="39"/>
      <c r="B956" s="39"/>
      <c r="C956" s="39"/>
      <c r="D956" s="39"/>
      <c r="E956" s="70"/>
      <c r="F956" s="39"/>
      <c r="G956" s="39"/>
      <c r="H956" s="39"/>
      <c r="I956" s="39"/>
      <c r="J956" s="39"/>
      <c r="K956" s="39"/>
      <c r="L956" s="39"/>
      <c r="M956" s="39"/>
      <c r="N956" s="39"/>
      <c r="O956" s="39"/>
      <c r="P956" s="39"/>
      <c r="Q956" s="39"/>
      <c r="R956" s="39"/>
      <c r="S956" s="39"/>
      <c r="T956" s="39"/>
      <c r="U956" s="39"/>
      <c r="V956" s="39"/>
      <c r="W956" s="39"/>
      <c r="X956" s="39"/>
      <c r="Y956" s="39"/>
      <c r="Z956" s="39"/>
      <c r="AA956" s="39"/>
    </row>
    <row r="957" spans="1:27" ht="111" customHeight="1">
      <c r="A957" s="39"/>
      <c r="B957" s="39"/>
      <c r="C957" s="39"/>
      <c r="D957" s="39"/>
      <c r="E957" s="70"/>
      <c r="F957" s="39"/>
      <c r="G957" s="39"/>
      <c r="H957" s="39"/>
      <c r="I957" s="39"/>
      <c r="J957" s="39"/>
      <c r="K957" s="39"/>
      <c r="L957" s="39"/>
      <c r="M957" s="39"/>
      <c r="N957" s="39"/>
      <c r="O957" s="39"/>
      <c r="P957" s="39"/>
      <c r="Q957" s="39"/>
      <c r="R957" s="39"/>
      <c r="S957" s="39"/>
      <c r="T957" s="39"/>
      <c r="U957" s="39"/>
      <c r="V957" s="39"/>
      <c r="W957" s="39"/>
      <c r="X957" s="39"/>
      <c r="Y957" s="39"/>
      <c r="Z957" s="39"/>
      <c r="AA957" s="39"/>
    </row>
    <row r="958" spans="1:27" ht="111" customHeight="1">
      <c r="A958" s="39"/>
      <c r="B958" s="39"/>
      <c r="C958" s="39"/>
      <c r="D958" s="39"/>
      <c r="E958" s="70"/>
      <c r="F958" s="39"/>
      <c r="G958" s="39"/>
      <c r="H958" s="39"/>
      <c r="I958" s="39"/>
      <c r="J958" s="39"/>
      <c r="K958" s="39"/>
      <c r="L958" s="39"/>
      <c r="M958" s="39"/>
      <c r="N958" s="39"/>
      <c r="O958" s="39"/>
      <c r="P958" s="39"/>
      <c r="Q958" s="39"/>
      <c r="R958" s="39"/>
      <c r="S958" s="39"/>
      <c r="T958" s="39"/>
      <c r="U958" s="39"/>
      <c r="V958" s="39"/>
      <c r="W958" s="39"/>
      <c r="X958" s="39"/>
      <c r="Y958" s="39"/>
      <c r="Z958" s="39"/>
      <c r="AA958" s="39"/>
    </row>
    <row r="959" spans="1:27" ht="111" customHeight="1">
      <c r="A959" s="39"/>
      <c r="B959" s="39"/>
      <c r="C959" s="39"/>
      <c r="D959" s="39"/>
      <c r="E959" s="70"/>
      <c r="F959" s="39"/>
      <c r="G959" s="39"/>
      <c r="H959" s="39"/>
      <c r="I959" s="39"/>
      <c r="J959" s="39"/>
      <c r="K959" s="39"/>
      <c r="L959" s="39"/>
      <c r="M959" s="39"/>
      <c r="N959" s="39"/>
      <c r="O959" s="39"/>
      <c r="P959" s="39"/>
      <c r="Q959" s="39"/>
      <c r="R959" s="39"/>
      <c r="S959" s="39"/>
      <c r="T959" s="39"/>
      <c r="U959" s="39"/>
      <c r="V959" s="39"/>
      <c r="W959" s="39"/>
      <c r="X959" s="39"/>
      <c r="Y959" s="39"/>
      <c r="Z959" s="39"/>
      <c r="AA959" s="39"/>
    </row>
    <row r="960" spans="1:27" ht="111" customHeight="1">
      <c r="A960" s="39"/>
      <c r="B960" s="39"/>
      <c r="C960" s="39"/>
      <c r="D960" s="39"/>
      <c r="E960" s="70"/>
      <c r="F960" s="39"/>
      <c r="G960" s="39"/>
      <c r="H960" s="39"/>
      <c r="I960" s="39"/>
      <c r="J960" s="39"/>
      <c r="K960" s="39"/>
      <c r="L960" s="39"/>
      <c r="M960" s="39"/>
      <c r="N960" s="39"/>
      <c r="O960" s="39"/>
      <c r="P960" s="39"/>
      <c r="Q960" s="39"/>
      <c r="R960" s="39"/>
      <c r="S960" s="39"/>
      <c r="T960" s="39"/>
      <c r="U960" s="39"/>
      <c r="V960" s="39"/>
      <c r="W960" s="39"/>
      <c r="X960" s="39"/>
      <c r="Y960" s="39"/>
      <c r="Z960" s="39"/>
      <c r="AA960" s="39"/>
    </row>
    <row r="961" spans="1:27" ht="111" customHeight="1">
      <c r="A961" s="39"/>
      <c r="B961" s="39"/>
      <c r="C961" s="39"/>
      <c r="D961" s="39"/>
      <c r="E961" s="70"/>
      <c r="F961" s="39"/>
      <c r="G961" s="39"/>
      <c r="H961" s="39"/>
      <c r="I961" s="39"/>
      <c r="J961" s="39"/>
      <c r="K961" s="39"/>
      <c r="L961" s="39"/>
      <c r="M961" s="39"/>
      <c r="N961" s="39"/>
      <c r="O961" s="39"/>
      <c r="P961" s="39"/>
      <c r="Q961" s="39"/>
      <c r="R961" s="39"/>
      <c r="S961" s="39"/>
      <c r="T961" s="39"/>
      <c r="U961" s="39"/>
      <c r="V961" s="39"/>
      <c r="W961" s="39"/>
      <c r="X961" s="39"/>
      <c r="Y961" s="39"/>
      <c r="Z961" s="39"/>
      <c r="AA961" s="39"/>
    </row>
    <row r="962" spans="1:27" ht="111" customHeight="1">
      <c r="A962" s="39"/>
      <c r="B962" s="39"/>
      <c r="C962" s="39"/>
      <c r="D962" s="39"/>
      <c r="E962" s="70"/>
      <c r="F962" s="39"/>
      <c r="G962" s="39"/>
      <c r="H962" s="39"/>
      <c r="I962" s="39"/>
      <c r="J962" s="39"/>
      <c r="K962" s="39"/>
      <c r="L962" s="39"/>
      <c r="M962" s="39"/>
      <c r="N962" s="39"/>
      <c r="O962" s="39"/>
      <c r="P962" s="39"/>
      <c r="Q962" s="39"/>
      <c r="R962" s="39"/>
      <c r="S962" s="39"/>
      <c r="T962" s="39"/>
      <c r="U962" s="39"/>
      <c r="V962" s="39"/>
      <c r="W962" s="39"/>
      <c r="X962" s="39"/>
      <c r="Y962" s="39"/>
      <c r="Z962" s="39"/>
      <c r="AA962" s="39"/>
    </row>
    <row r="963" spans="1:27" ht="111" customHeight="1">
      <c r="A963" s="39"/>
      <c r="B963" s="39"/>
      <c r="C963" s="39"/>
      <c r="D963" s="39"/>
      <c r="E963" s="70"/>
      <c r="F963" s="39"/>
      <c r="G963" s="39"/>
      <c r="H963" s="39"/>
      <c r="I963" s="39"/>
      <c r="J963" s="39"/>
      <c r="K963" s="39"/>
      <c r="L963" s="39"/>
      <c r="M963" s="39"/>
      <c r="N963" s="39"/>
      <c r="O963" s="39"/>
      <c r="P963" s="39"/>
      <c r="Q963" s="39"/>
      <c r="R963" s="39"/>
      <c r="S963" s="39"/>
      <c r="T963" s="39"/>
      <c r="U963" s="39"/>
      <c r="V963" s="39"/>
      <c r="W963" s="39"/>
      <c r="X963" s="39"/>
      <c r="Y963" s="39"/>
      <c r="Z963" s="39"/>
      <c r="AA963" s="39"/>
    </row>
    <row r="964" spans="1:27" ht="111" customHeight="1">
      <c r="A964" s="39"/>
      <c r="B964" s="39"/>
      <c r="C964" s="39"/>
      <c r="D964" s="39"/>
      <c r="E964" s="70"/>
      <c r="F964" s="39"/>
      <c r="G964" s="39"/>
      <c r="H964" s="39"/>
      <c r="I964" s="39"/>
      <c r="J964" s="39"/>
      <c r="K964" s="39"/>
      <c r="L964" s="39"/>
      <c r="M964" s="39"/>
      <c r="N964" s="39"/>
      <c r="O964" s="39"/>
      <c r="P964" s="39"/>
      <c r="Q964" s="39"/>
      <c r="R964" s="39"/>
      <c r="S964" s="39"/>
      <c r="T964" s="39"/>
      <c r="U964" s="39"/>
      <c r="V964" s="39"/>
      <c r="W964" s="39"/>
      <c r="X964" s="39"/>
      <c r="Y964" s="39"/>
      <c r="Z964" s="39"/>
      <c r="AA964" s="39"/>
    </row>
    <row r="965" spans="1:27" ht="111" customHeight="1">
      <c r="A965" s="39"/>
      <c r="B965" s="39"/>
      <c r="C965" s="39"/>
      <c r="D965" s="39"/>
      <c r="E965" s="70"/>
      <c r="F965" s="39"/>
      <c r="G965" s="39"/>
      <c r="H965" s="39"/>
      <c r="I965" s="39"/>
      <c r="J965" s="39"/>
      <c r="K965" s="39"/>
      <c r="L965" s="39"/>
      <c r="M965" s="39"/>
      <c r="N965" s="39"/>
      <c r="O965" s="39"/>
      <c r="P965" s="39"/>
      <c r="Q965" s="39"/>
      <c r="R965" s="39"/>
      <c r="S965" s="39"/>
      <c r="T965" s="39"/>
      <c r="U965" s="39"/>
      <c r="V965" s="39"/>
      <c r="W965" s="39"/>
      <c r="X965" s="39"/>
      <c r="Y965" s="39"/>
      <c r="Z965" s="39"/>
      <c r="AA965" s="39"/>
    </row>
    <row r="966" spans="1:27" ht="111" customHeight="1">
      <c r="A966" s="39"/>
      <c r="B966" s="39"/>
      <c r="C966" s="39"/>
      <c r="D966" s="39"/>
      <c r="E966" s="70"/>
      <c r="F966" s="39"/>
      <c r="G966" s="39"/>
      <c r="H966" s="39"/>
      <c r="I966" s="39"/>
      <c r="J966" s="39"/>
      <c r="K966" s="39"/>
      <c r="L966" s="39"/>
      <c r="M966" s="39"/>
      <c r="N966" s="39"/>
      <c r="O966" s="39"/>
      <c r="P966" s="39"/>
      <c r="Q966" s="39"/>
      <c r="R966" s="39"/>
      <c r="S966" s="39"/>
      <c r="T966" s="39"/>
      <c r="U966" s="39"/>
      <c r="V966" s="39"/>
      <c r="W966" s="39"/>
      <c r="X966" s="39"/>
      <c r="Y966" s="39"/>
      <c r="Z966" s="39"/>
      <c r="AA966" s="39"/>
    </row>
    <row r="967" spans="1:27" ht="111" customHeight="1">
      <c r="A967" s="39"/>
      <c r="B967" s="39"/>
      <c r="C967" s="39"/>
      <c r="D967" s="39"/>
      <c r="E967" s="70"/>
      <c r="F967" s="39"/>
      <c r="G967" s="39"/>
      <c r="H967" s="39"/>
      <c r="I967" s="39"/>
      <c r="J967" s="39"/>
      <c r="K967" s="39"/>
      <c r="L967" s="39"/>
      <c r="M967" s="39"/>
      <c r="N967" s="39"/>
      <c r="O967" s="39"/>
      <c r="P967" s="39"/>
      <c r="Q967" s="39"/>
      <c r="R967" s="39"/>
      <c r="S967" s="39"/>
      <c r="T967" s="39"/>
      <c r="U967" s="39"/>
      <c r="V967" s="39"/>
      <c r="W967" s="39"/>
      <c r="X967" s="39"/>
      <c r="Y967" s="39"/>
      <c r="Z967" s="39"/>
      <c r="AA967" s="39"/>
    </row>
    <row r="968" spans="1:27" ht="111" customHeight="1">
      <c r="A968" s="39"/>
      <c r="B968" s="39"/>
      <c r="C968" s="39"/>
      <c r="D968" s="39"/>
      <c r="E968" s="70"/>
      <c r="F968" s="39"/>
      <c r="G968" s="39"/>
      <c r="H968" s="39"/>
      <c r="I968" s="39"/>
      <c r="J968" s="39"/>
      <c r="K968" s="39"/>
      <c r="L968" s="39"/>
      <c r="M968" s="39"/>
      <c r="N968" s="39"/>
      <c r="O968" s="39"/>
      <c r="P968" s="39"/>
      <c r="Q968" s="39"/>
      <c r="R968" s="39"/>
      <c r="S968" s="39"/>
      <c r="T968" s="39"/>
      <c r="U968" s="39"/>
      <c r="V968" s="39"/>
      <c r="W968" s="39"/>
      <c r="X968" s="39"/>
      <c r="Y968" s="39"/>
      <c r="Z968" s="39"/>
      <c r="AA968" s="39"/>
    </row>
    <row r="969" spans="1:27" ht="111" customHeight="1">
      <c r="A969" s="39"/>
      <c r="B969" s="39"/>
      <c r="C969" s="39"/>
      <c r="D969" s="39"/>
      <c r="E969" s="70"/>
      <c r="F969" s="39"/>
      <c r="G969" s="39"/>
      <c r="H969" s="39"/>
      <c r="I969" s="39"/>
      <c r="J969" s="39"/>
      <c r="K969" s="39"/>
      <c r="L969" s="39"/>
      <c r="M969" s="39"/>
      <c r="N969" s="39"/>
      <c r="O969" s="39"/>
      <c r="P969" s="39"/>
      <c r="Q969" s="39"/>
      <c r="R969" s="39"/>
      <c r="S969" s="39"/>
      <c r="T969" s="39"/>
      <c r="U969" s="39"/>
      <c r="V969" s="39"/>
      <c r="W969" s="39"/>
      <c r="X969" s="39"/>
      <c r="Y969" s="39"/>
      <c r="Z969" s="39"/>
      <c r="AA969" s="39"/>
    </row>
    <row r="970" spans="1:27" ht="111" customHeight="1">
      <c r="A970" s="39"/>
      <c r="B970" s="39"/>
      <c r="C970" s="39"/>
      <c r="D970" s="39"/>
      <c r="E970" s="70"/>
      <c r="F970" s="39"/>
      <c r="G970" s="39"/>
      <c r="H970" s="39"/>
      <c r="I970" s="39"/>
      <c r="J970" s="39"/>
      <c r="K970" s="39"/>
      <c r="L970" s="39"/>
      <c r="M970" s="39"/>
      <c r="N970" s="39"/>
      <c r="O970" s="39"/>
      <c r="P970" s="39"/>
      <c r="Q970" s="39"/>
      <c r="R970" s="39"/>
      <c r="S970" s="39"/>
      <c r="T970" s="39"/>
      <c r="U970" s="39"/>
      <c r="V970" s="39"/>
      <c r="W970" s="39"/>
      <c r="X970" s="39"/>
      <c r="Y970" s="39"/>
      <c r="Z970" s="39"/>
      <c r="AA970" s="39"/>
    </row>
    <row r="971" spans="1:27" ht="111" customHeight="1">
      <c r="A971" s="39"/>
      <c r="B971" s="39"/>
      <c r="C971" s="39"/>
      <c r="D971" s="39"/>
      <c r="E971" s="70"/>
      <c r="F971" s="39"/>
      <c r="G971" s="39"/>
      <c r="H971" s="39"/>
      <c r="I971" s="39"/>
      <c r="J971" s="39"/>
      <c r="K971" s="39"/>
      <c r="L971" s="39"/>
      <c r="M971" s="39"/>
      <c r="N971" s="39"/>
      <c r="O971" s="39"/>
      <c r="P971" s="39"/>
      <c r="Q971" s="39"/>
      <c r="R971" s="39"/>
      <c r="S971" s="39"/>
      <c r="T971" s="39"/>
      <c r="U971" s="39"/>
      <c r="V971" s="39"/>
      <c r="W971" s="39"/>
      <c r="X971" s="39"/>
      <c r="Y971" s="39"/>
      <c r="Z971" s="39"/>
      <c r="AA971" s="39"/>
    </row>
    <row r="972" spans="1:27" ht="111" customHeight="1">
      <c r="A972" s="39"/>
      <c r="B972" s="39"/>
      <c r="C972" s="39"/>
      <c r="D972" s="39"/>
      <c r="E972" s="70"/>
      <c r="F972" s="39"/>
      <c r="G972" s="39"/>
      <c r="H972" s="39"/>
      <c r="I972" s="39"/>
      <c r="J972" s="39"/>
      <c r="K972" s="39"/>
      <c r="L972" s="39"/>
      <c r="M972" s="39"/>
      <c r="N972" s="39"/>
      <c r="O972" s="39"/>
      <c r="P972" s="39"/>
      <c r="Q972" s="39"/>
      <c r="R972" s="39"/>
      <c r="S972" s="39"/>
      <c r="T972" s="39"/>
      <c r="U972" s="39"/>
      <c r="V972" s="39"/>
      <c r="W972" s="39"/>
      <c r="X972" s="39"/>
      <c r="Y972" s="39"/>
      <c r="Z972" s="39"/>
      <c r="AA972" s="39"/>
    </row>
    <row r="973" spans="1:27" ht="111" customHeight="1">
      <c r="A973" s="39"/>
      <c r="B973" s="39"/>
      <c r="C973" s="39"/>
      <c r="D973" s="39"/>
      <c r="E973" s="70"/>
      <c r="F973" s="39"/>
      <c r="G973" s="39"/>
      <c r="H973" s="39"/>
      <c r="I973" s="39"/>
      <c r="J973" s="39"/>
      <c r="K973" s="39"/>
      <c r="L973" s="39"/>
      <c r="M973" s="39"/>
      <c r="N973" s="39"/>
      <c r="O973" s="39"/>
      <c r="P973" s="39"/>
      <c r="Q973" s="39"/>
      <c r="R973" s="39"/>
      <c r="S973" s="39"/>
      <c r="T973" s="39"/>
      <c r="U973" s="39"/>
      <c r="V973" s="39"/>
      <c r="W973" s="39"/>
      <c r="X973" s="39"/>
      <c r="Y973" s="39"/>
      <c r="Z973" s="39"/>
      <c r="AA973" s="39"/>
    </row>
    <row r="974" spans="1:27" ht="111" customHeight="1">
      <c r="A974" s="39"/>
      <c r="B974" s="39"/>
      <c r="C974" s="39"/>
      <c r="D974" s="39"/>
      <c r="E974" s="70"/>
      <c r="F974" s="39"/>
      <c r="G974" s="39"/>
      <c r="H974" s="39"/>
      <c r="I974" s="39"/>
      <c r="J974" s="39"/>
      <c r="K974" s="39"/>
      <c r="L974" s="39"/>
      <c r="M974" s="39"/>
      <c r="N974" s="39"/>
      <c r="O974" s="39"/>
      <c r="P974" s="39"/>
      <c r="Q974" s="39"/>
      <c r="R974" s="39"/>
      <c r="S974" s="39"/>
      <c r="T974" s="39"/>
      <c r="U974" s="39"/>
      <c r="V974" s="39"/>
      <c r="W974" s="39"/>
      <c r="X974" s="39"/>
      <c r="Y974" s="39"/>
      <c r="Z974" s="39"/>
      <c r="AA974" s="39"/>
    </row>
    <row r="975" spans="1:27" ht="111" customHeight="1">
      <c r="A975" s="39"/>
      <c r="B975" s="39"/>
      <c r="C975" s="39"/>
      <c r="D975" s="39"/>
      <c r="E975" s="70"/>
      <c r="F975" s="39"/>
      <c r="G975" s="39"/>
      <c r="H975" s="39"/>
      <c r="I975" s="39"/>
      <c r="J975" s="39"/>
      <c r="K975" s="39"/>
      <c r="L975" s="39"/>
      <c r="M975" s="39"/>
      <c r="N975" s="39"/>
      <c r="O975" s="39"/>
      <c r="P975" s="39"/>
      <c r="Q975" s="39"/>
      <c r="R975" s="39"/>
      <c r="S975" s="39"/>
      <c r="T975" s="39"/>
      <c r="U975" s="39"/>
      <c r="V975" s="39"/>
      <c r="W975" s="39"/>
      <c r="X975" s="39"/>
      <c r="Y975" s="39"/>
      <c r="Z975" s="39"/>
      <c r="AA975" s="39"/>
    </row>
    <row r="976" spans="1:27" ht="111" customHeight="1">
      <c r="A976" s="39"/>
      <c r="B976" s="39"/>
      <c r="C976" s="39"/>
      <c r="D976" s="39"/>
      <c r="E976" s="70"/>
      <c r="F976" s="39"/>
      <c r="G976" s="39"/>
      <c r="H976" s="39"/>
      <c r="I976" s="39"/>
      <c r="J976" s="39"/>
      <c r="K976" s="39"/>
      <c r="L976" s="39"/>
      <c r="M976" s="39"/>
      <c r="N976" s="39"/>
      <c r="O976" s="39"/>
      <c r="P976" s="39"/>
      <c r="Q976" s="39"/>
      <c r="R976" s="39"/>
      <c r="S976" s="39"/>
      <c r="T976" s="39"/>
      <c r="U976" s="39"/>
      <c r="V976" s="39"/>
      <c r="W976" s="39"/>
      <c r="X976" s="39"/>
      <c r="Y976" s="39"/>
      <c r="Z976" s="39"/>
      <c r="AA976" s="39"/>
    </row>
    <row r="977" spans="1:27" ht="111" customHeight="1">
      <c r="A977" s="39"/>
      <c r="B977" s="39"/>
      <c r="C977" s="39"/>
      <c r="D977" s="39"/>
      <c r="E977" s="70"/>
      <c r="F977" s="39"/>
      <c r="G977" s="39"/>
      <c r="H977" s="39"/>
      <c r="I977" s="39"/>
      <c r="J977" s="39"/>
      <c r="K977" s="39"/>
      <c r="L977" s="39"/>
      <c r="M977" s="39"/>
      <c r="N977" s="39"/>
      <c r="O977" s="39"/>
      <c r="P977" s="39"/>
      <c r="Q977" s="39"/>
      <c r="R977" s="39"/>
      <c r="S977" s="39"/>
      <c r="T977" s="39"/>
      <c r="U977" s="39"/>
      <c r="V977" s="39"/>
      <c r="W977" s="39"/>
      <c r="X977" s="39"/>
      <c r="Y977" s="39"/>
      <c r="Z977" s="39"/>
      <c r="AA977" s="39"/>
    </row>
    <row r="978" spans="1:27" ht="111" customHeight="1">
      <c r="A978" s="39"/>
      <c r="B978" s="39"/>
      <c r="C978" s="39"/>
      <c r="D978" s="39"/>
      <c r="E978" s="70"/>
      <c r="F978" s="39"/>
      <c r="G978" s="39"/>
      <c r="H978" s="39"/>
      <c r="I978" s="39"/>
      <c r="J978" s="39"/>
      <c r="K978" s="39"/>
      <c r="L978" s="39"/>
      <c r="M978" s="39"/>
      <c r="N978" s="39"/>
      <c r="O978" s="39"/>
      <c r="P978" s="39"/>
      <c r="Q978" s="39"/>
      <c r="R978" s="39"/>
      <c r="S978" s="39"/>
      <c r="T978" s="39"/>
      <c r="U978" s="39"/>
      <c r="V978" s="39"/>
      <c r="W978" s="39"/>
      <c r="X978" s="39"/>
      <c r="Y978" s="39"/>
      <c r="Z978" s="39"/>
      <c r="AA978" s="39"/>
    </row>
    <row r="979" spans="1:27" ht="111" customHeight="1">
      <c r="A979" s="39"/>
      <c r="B979" s="39"/>
      <c r="C979" s="39"/>
      <c r="D979" s="39"/>
      <c r="E979" s="70"/>
      <c r="F979" s="39"/>
      <c r="G979" s="39"/>
      <c r="H979" s="39"/>
      <c r="I979" s="39"/>
      <c r="J979" s="39"/>
      <c r="K979" s="39"/>
      <c r="L979" s="39"/>
      <c r="M979" s="39"/>
      <c r="N979" s="39"/>
      <c r="O979" s="39"/>
      <c r="P979" s="39"/>
      <c r="Q979" s="39"/>
      <c r="R979" s="39"/>
      <c r="S979" s="39"/>
      <c r="T979" s="39"/>
      <c r="U979" s="39"/>
      <c r="V979" s="39"/>
      <c r="W979" s="39"/>
      <c r="X979" s="39"/>
      <c r="Y979" s="39"/>
      <c r="Z979" s="39"/>
      <c r="AA979" s="39"/>
    </row>
    <row r="980" spans="1:27" ht="111" customHeight="1">
      <c r="A980" s="39"/>
      <c r="B980" s="39"/>
      <c r="C980" s="39"/>
      <c r="D980" s="39"/>
      <c r="E980" s="70"/>
      <c r="F980" s="39"/>
      <c r="G980" s="39"/>
      <c r="H980" s="39"/>
      <c r="I980" s="39"/>
      <c r="J980" s="39"/>
      <c r="K980" s="39"/>
      <c r="L980" s="39"/>
      <c r="M980" s="39"/>
      <c r="N980" s="39"/>
      <c r="O980" s="39"/>
      <c r="P980" s="39"/>
      <c r="Q980" s="39"/>
      <c r="R980" s="39"/>
      <c r="S980" s="39"/>
      <c r="T980" s="39"/>
      <c r="U980" s="39"/>
      <c r="V980" s="39"/>
      <c r="W980" s="39"/>
      <c r="X980" s="39"/>
      <c r="Y980" s="39"/>
      <c r="Z980" s="39"/>
      <c r="AA980" s="39"/>
    </row>
    <row r="981" spans="1:27" ht="111" customHeight="1">
      <c r="A981" s="39"/>
      <c r="B981" s="39"/>
      <c r="C981" s="39"/>
      <c r="D981" s="39"/>
      <c r="E981" s="70"/>
      <c r="F981" s="39"/>
      <c r="G981" s="39"/>
      <c r="H981" s="39"/>
      <c r="I981" s="39"/>
      <c r="J981" s="39"/>
      <c r="K981" s="39"/>
      <c r="L981" s="39"/>
      <c r="M981" s="39"/>
      <c r="N981" s="39"/>
      <c r="O981" s="39"/>
      <c r="P981" s="39"/>
      <c r="Q981" s="39"/>
      <c r="R981" s="39"/>
      <c r="S981" s="39"/>
      <c r="T981" s="39"/>
      <c r="U981" s="39"/>
      <c r="V981" s="39"/>
      <c r="W981" s="39"/>
      <c r="X981" s="39"/>
      <c r="Y981" s="39"/>
      <c r="Z981" s="39"/>
      <c r="AA981" s="39"/>
    </row>
    <row r="982" spans="1:27" ht="111" customHeight="1">
      <c r="A982" s="39"/>
      <c r="B982" s="39"/>
      <c r="C982" s="39"/>
      <c r="D982" s="39"/>
      <c r="E982" s="70"/>
      <c r="F982" s="39"/>
      <c r="G982" s="39"/>
      <c r="H982" s="39"/>
      <c r="I982" s="39"/>
      <c r="J982" s="39"/>
      <c r="K982" s="39"/>
      <c r="L982" s="39"/>
      <c r="M982" s="39"/>
      <c r="N982" s="39"/>
      <c r="O982" s="39"/>
      <c r="P982" s="39"/>
      <c r="Q982" s="39"/>
      <c r="R982" s="39"/>
      <c r="S982" s="39"/>
      <c r="T982" s="39"/>
      <c r="U982" s="39"/>
      <c r="V982" s="39"/>
      <c r="W982" s="39"/>
      <c r="X982" s="39"/>
      <c r="Y982" s="39"/>
      <c r="Z982" s="39"/>
      <c r="AA982" s="39"/>
    </row>
    <row r="983" spans="1:27" ht="111" customHeight="1">
      <c r="A983" s="39"/>
      <c r="B983" s="39"/>
      <c r="C983" s="39"/>
      <c r="D983" s="39"/>
      <c r="E983" s="70"/>
      <c r="F983" s="39"/>
      <c r="G983" s="39"/>
      <c r="H983" s="39"/>
      <c r="I983" s="39"/>
      <c r="J983" s="39"/>
      <c r="K983" s="39"/>
      <c r="L983" s="39"/>
      <c r="M983" s="39"/>
      <c r="N983" s="39"/>
      <c r="O983" s="39"/>
      <c r="P983" s="39"/>
      <c r="Q983" s="39"/>
      <c r="R983" s="39"/>
      <c r="S983" s="39"/>
      <c r="T983" s="39"/>
      <c r="U983" s="39"/>
      <c r="V983" s="39"/>
      <c r="W983" s="39"/>
      <c r="X983" s="39"/>
      <c r="Y983" s="39"/>
      <c r="Z983" s="39"/>
      <c r="AA983" s="39"/>
    </row>
    <row r="984" spans="1:27" ht="111" customHeight="1">
      <c r="A984" s="39"/>
      <c r="B984" s="39"/>
      <c r="C984" s="39"/>
      <c r="D984" s="39"/>
      <c r="E984" s="70"/>
      <c r="F984" s="39"/>
      <c r="G984" s="39"/>
      <c r="H984" s="39"/>
      <c r="I984" s="39"/>
      <c r="J984" s="39"/>
      <c r="K984" s="39"/>
      <c r="L984" s="39"/>
      <c r="M984" s="39"/>
      <c r="N984" s="39"/>
      <c r="O984" s="39"/>
      <c r="P984" s="39"/>
      <c r="Q984" s="39"/>
      <c r="R984" s="39"/>
      <c r="S984" s="39"/>
      <c r="T984" s="39"/>
      <c r="U984" s="39"/>
      <c r="V984" s="39"/>
      <c r="W984" s="39"/>
      <c r="X984" s="39"/>
      <c r="Y984" s="39"/>
      <c r="Z984" s="39"/>
      <c r="AA984" s="39"/>
    </row>
    <row r="985" spans="1:27" ht="111" customHeight="1">
      <c r="A985" s="39"/>
      <c r="B985" s="39"/>
      <c r="C985" s="39"/>
      <c r="D985" s="39"/>
      <c r="E985" s="70"/>
      <c r="F985" s="39"/>
      <c r="G985" s="39"/>
      <c r="H985" s="39"/>
      <c r="I985" s="39"/>
      <c r="J985" s="39"/>
      <c r="K985" s="39"/>
      <c r="L985" s="39"/>
      <c r="M985" s="39"/>
      <c r="N985" s="39"/>
      <c r="O985" s="39"/>
      <c r="P985" s="39"/>
      <c r="Q985" s="39"/>
      <c r="R985" s="39"/>
      <c r="S985" s="39"/>
      <c r="T985" s="39"/>
      <c r="U985" s="39"/>
      <c r="V985" s="39"/>
      <c r="W985" s="39"/>
      <c r="X985" s="39"/>
      <c r="Y985" s="39"/>
      <c r="Z985" s="39"/>
      <c r="AA985" s="39"/>
    </row>
    <row r="986" spans="1:27" ht="111" customHeight="1">
      <c r="A986" s="39"/>
      <c r="B986" s="39"/>
      <c r="C986" s="39"/>
      <c r="D986" s="39"/>
      <c r="E986" s="70"/>
      <c r="F986" s="39"/>
      <c r="G986" s="39"/>
      <c r="H986" s="39"/>
      <c r="I986" s="39"/>
      <c r="J986" s="39"/>
      <c r="K986" s="39"/>
      <c r="L986" s="39"/>
      <c r="M986" s="39"/>
      <c r="N986" s="39"/>
      <c r="O986" s="39"/>
      <c r="P986" s="39"/>
      <c r="Q986" s="39"/>
      <c r="R986" s="39"/>
      <c r="S986" s="39"/>
      <c r="T986" s="39"/>
      <c r="U986" s="39"/>
      <c r="V986" s="39"/>
      <c r="W986" s="39"/>
      <c r="X986" s="39"/>
      <c r="Y986" s="39"/>
      <c r="Z986" s="39"/>
      <c r="AA986" s="39"/>
    </row>
    <row r="987" spans="1:27" ht="111" customHeight="1">
      <c r="A987" s="39"/>
      <c r="B987" s="39"/>
      <c r="C987" s="39"/>
      <c r="D987" s="39"/>
      <c r="E987" s="70"/>
      <c r="F987" s="39"/>
      <c r="G987" s="39"/>
      <c r="H987" s="39"/>
      <c r="I987" s="39"/>
      <c r="J987" s="39"/>
      <c r="K987" s="39"/>
      <c r="L987" s="39"/>
      <c r="M987" s="39"/>
      <c r="N987" s="39"/>
      <c r="O987" s="39"/>
      <c r="P987" s="39"/>
      <c r="Q987" s="39"/>
      <c r="R987" s="39"/>
      <c r="S987" s="39"/>
      <c r="T987" s="39"/>
      <c r="U987" s="39"/>
      <c r="V987" s="39"/>
      <c r="W987" s="39"/>
      <c r="X987" s="39"/>
      <c r="Y987" s="39"/>
      <c r="Z987" s="39"/>
      <c r="AA987" s="39"/>
    </row>
    <row r="988" spans="1:27" ht="111" customHeight="1">
      <c r="A988" s="39"/>
      <c r="B988" s="39"/>
      <c r="C988" s="39"/>
      <c r="D988" s="39"/>
      <c r="E988" s="70"/>
      <c r="F988" s="39"/>
      <c r="G988" s="39"/>
      <c r="H988" s="39"/>
      <c r="I988" s="39"/>
      <c r="J988" s="39"/>
      <c r="K988" s="39"/>
      <c r="L988" s="39"/>
      <c r="M988" s="39"/>
      <c r="N988" s="39"/>
      <c r="O988" s="39"/>
      <c r="P988" s="39"/>
      <c r="Q988" s="39"/>
      <c r="R988" s="39"/>
      <c r="S988" s="39"/>
      <c r="T988" s="39"/>
      <c r="U988" s="39"/>
      <c r="V988" s="39"/>
      <c r="W988" s="39"/>
      <c r="X988" s="39"/>
      <c r="Y988" s="39"/>
      <c r="Z988" s="39"/>
      <c r="AA988" s="39"/>
    </row>
    <row r="989" spans="1:27" ht="111" customHeight="1">
      <c r="A989" s="39"/>
      <c r="B989" s="39"/>
      <c r="C989" s="39"/>
      <c r="D989" s="39"/>
      <c r="E989" s="70"/>
      <c r="F989" s="39"/>
      <c r="G989" s="39"/>
      <c r="H989" s="39"/>
      <c r="I989" s="39"/>
      <c r="J989" s="39"/>
      <c r="K989" s="39"/>
      <c r="L989" s="39"/>
      <c r="M989" s="39"/>
      <c r="N989" s="39"/>
      <c r="O989" s="39"/>
      <c r="P989" s="39"/>
      <c r="Q989" s="39"/>
      <c r="R989" s="39"/>
      <c r="S989" s="39"/>
      <c r="T989" s="39"/>
      <c r="U989" s="39"/>
      <c r="V989" s="39"/>
      <c r="W989" s="39"/>
      <c r="X989" s="39"/>
      <c r="Y989" s="39"/>
      <c r="Z989" s="39"/>
      <c r="AA989" s="39"/>
    </row>
    <row r="990" spans="1:27" ht="111" customHeight="1">
      <c r="A990" s="39"/>
      <c r="B990" s="39"/>
      <c r="C990" s="39"/>
      <c r="D990" s="39"/>
      <c r="E990" s="70"/>
      <c r="F990" s="39"/>
      <c r="G990" s="39"/>
      <c r="H990" s="39"/>
      <c r="I990" s="39"/>
      <c r="J990" s="39"/>
      <c r="K990" s="39"/>
      <c r="L990" s="39"/>
      <c r="M990" s="39"/>
      <c r="N990" s="39"/>
      <c r="O990" s="39"/>
      <c r="P990" s="39"/>
      <c r="Q990" s="39"/>
      <c r="R990" s="39"/>
      <c r="S990" s="39"/>
      <c r="T990" s="39"/>
      <c r="U990" s="39"/>
      <c r="V990" s="39"/>
      <c r="W990" s="39"/>
      <c r="X990" s="39"/>
      <c r="Y990" s="39"/>
      <c r="Z990" s="39"/>
      <c r="AA990" s="39"/>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57"/>
  <sheetViews>
    <sheetView topLeftCell="A243" workbookViewId="0">
      <selection activeCell="A259" sqref="A259"/>
    </sheetView>
  </sheetViews>
  <sheetFormatPr defaultColWidth="14.46484375" defaultRowHeight="15" customHeight="1"/>
  <cols>
    <col min="1" max="1" width="30.46484375" customWidth="1"/>
    <col min="2" max="2" width="32.46484375" customWidth="1"/>
    <col min="3" max="3" width="13.796875" customWidth="1"/>
    <col min="4" max="4" width="6.796875" customWidth="1"/>
    <col min="5" max="5" width="8.6640625" customWidth="1"/>
    <col min="6" max="6" width="10.46484375" customWidth="1"/>
    <col min="7" max="7" width="11.1328125" customWidth="1"/>
    <col min="8" max="8" width="10.796875" customWidth="1"/>
    <col min="9" max="9" width="76.796875" customWidth="1"/>
  </cols>
  <sheetData>
    <row r="1" spans="1:9" ht="14.25">
      <c r="A1" s="88" t="s">
        <v>1653</v>
      </c>
      <c r="B1" s="88" t="s">
        <v>1654</v>
      </c>
      <c r="C1" s="88" t="s">
        <v>1655</v>
      </c>
      <c r="D1" s="88" t="s">
        <v>1656</v>
      </c>
      <c r="E1" s="88" t="s">
        <v>1657</v>
      </c>
      <c r="F1" s="88" t="s">
        <v>1658</v>
      </c>
      <c r="G1" s="88" t="s">
        <v>1659</v>
      </c>
      <c r="H1" s="88" t="s">
        <v>1660</v>
      </c>
      <c r="I1" s="89" t="s">
        <v>1661</v>
      </c>
    </row>
    <row r="2" spans="1:9" ht="14.25">
      <c r="A2" s="64" t="s">
        <v>10</v>
      </c>
      <c r="B2" s="64" t="s">
        <v>1662</v>
      </c>
      <c r="C2" s="64" t="s">
        <v>1663</v>
      </c>
      <c r="D2" s="64">
        <v>36</v>
      </c>
      <c r="E2" s="66"/>
      <c r="F2" s="64" t="s">
        <v>1664</v>
      </c>
      <c r="G2" s="64" t="s">
        <v>1664</v>
      </c>
      <c r="H2" s="66"/>
      <c r="I2" s="90" t="s">
        <v>1665</v>
      </c>
    </row>
    <row r="3" spans="1:9" ht="14.25">
      <c r="A3" s="64" t="s">
        <v>10</v>
      </c>
      <c r="B3" s="64" t="s">
        <v>1666</v>
      </c>
      <c r="C3" s="64" t="s">
        <v>1667</v>
      </c>
      <c r="D3" s="64">
        <v>40</v>
      </c>
      <c r="E3" s="66"/>
      <c r="F3" s="66"/>
      <c r="G3" s="66"/>
      <c r="H3" s="66"/>
      <c r="I3" s="90" t="s">
        <v>1668</v>
      </c>
    </row>
    <row r="4" spans="1:9" ht="28.5">
      <c r="A4" s="64" t="s">
        <v>10</v>
      </c>
      <c r="B4" s="64" t="s">
        <v>1669</v>
      </c>
      <c r="C4" s="64" t="s">
        <v>1667</v>
      </c>
      <c r="D4" s="64">
        <v>40</v>
      </c>
      <c r="E4" s="66"/>
      <c r="F4" s="66"/>
      <c r="G4" s="66"/>
      <c r="H4" s="66"/>
      <c r="I4" s="90" t="s">
        <v>1670</v>
      </c>
    </row>
    <row r="5" spans="1:9" ht="42.75">
      <c r="A5" s="64" t="s">
        <v>10</v>
      </c>
      <c r="B5" s="64" t="s">
        <v>1671</v>
      </c>
      <c r="C5" s="64" t="s">
        <v>1667</v>
      </c>
      <c r="D5" s="64">
        <v>40</v>
      </c>
      <c r="E5" s="66"/>
      <c r="F5" s="66"/>
      <c r="G5" s="66"/>
      <c r="H5" s="66"/>
      <c r="I5" s="90" t="s">
        <v>1672</v>
      </c>
    </row>
    <row r="6" spans="1:9" ht="28.5">
      <c r="A6" s="64" t="s">
        <v>10</v>
      </c>
      <c r="B6" s="64" t="s">
        <v>1673</v>
      </c>
      <c r="C6" s="64" t="s">
        <v>1663</v>
      </c>
      <c r="D6" s="64">
        <v>36</v>
      </c>
      <c r="E6" s="66"/>
      <c r="F6" s="66"/>
      <c r="G6" s="66"/>
      <c r="H6" s="64" t="s">
        <v>1664</v>
      </c>
      <c r="I6" s="90" t="s">
        <v>1674</v>
      </c>
    </row>
    <row r="7" spans="1:9" ht="28.5">
      <c r="A7" s="64" t="s">
        <v>10</v>
      </c>
      <c r="B7" s="64" t="s">
        <v>1675</v>
      </c>
      <c r="C7" s="64" t="s">
        <v>1667</v>
      </c>
      <c r="D7" s="64">
        <v>40</v>
      </c>
      <c r="E7" s="66"/>
      <c r="F7" s="66"/>
      <c r="G7" s="66"/>
      <c r="H7" s="64" t="s">
        <v>1664</v>
      </c>
      <c r="I7" s="90" t="s">
        <v>1676</v>
      </c>
    </row>
    <row r="8" spans="1:9" ht="28.5">
      <c r="A8" s="64" t="s">
        <v>10</v>
      </c>
      <c r="B8" s="64" t="s">
        <v>1677</v>
      </c>
      <c r="C8" s="64" t="s">
        <v>1678</v>
      </c>
      <c r="D8" s="64">
        <v>20</v>
      </c>
      <c r="E8" s="66"/>
      <c r="F8" s="66"/>
      <c r="G8" s="66"/>
      <c r="H8" s="64" t="s">
        <v>1664</v>
      </c>
      <c r="I8" s="90" t="s">
        <v>1679</v>
      </c>
    </row>
    <row r="9" spans="1:9" ht="28.5">
      <c r="A9" s="64" t="s">
        <v>10</v>
      </c>
      <c r="B9" s="64" t="s">
        <v>1680</v>
      </c>
      <c r="C9" s="64" t="s">
        <v>1678</v>
      </c>
      <c r="D9" s="64">
        <v>20</v>
      </c>
      <c r="E9" s="66"/>
      <c r="F9" s="66"/>
      <c r="G9" s="66"/>
      <c r="H9" s="64" t="s">
        <v>1664</v>
      </c>
      <c r="I9" s="90" t="s">
        <v>1681</v>
      </c>
    </row>
    <row r="10" spans="1:9" ht="14.25">
      <c r="A10" s="64" t="s">
        <v>10</v>
      </c>
      <c r="B10" s="64" t="s">
        <v>1682</v>
      </c>
      <c r="C10" s="64" t="s">
        <v>1678</v>
      </c>
      <c r="D10" s="64">
        <v>20</v>
      </c>
      <c r="E10" s="66"/>
      <c r="F10" s="66"/>
      <c r="G10" s="66"/>
      <c r="H10" s="64" t="s">
        <v>1664</v>
      </c>
      <c r="I10" s="90" t="s">
        <v>1683</v>
      </c>
    </row>
    <row r="11" spans="1:9" ht="14.25">
      <c r="A11" s="64" t="s">
        <v>10</v>
      </c>
      <c r="B11" s="64" t="s">
        <v>1684</v>
      </c>
      <c r="C11" s="64" t="s">
        <v>1678</v>
      </c>
      <c r="D11" s="64">
        <v>20</v>
      </c>
      <c r="E11" s="66"/>
      <c r="F11" s="66"/>
      <c r="G11" s="66"/>
      <c r="H11" s="64" t="s">
        <v>1664</v>
      </c>
      <c r="I11" s="90" t="s">
        <v>1685</v>
      </c>
    </row>
    <row r="12" spans="1:9" ht="28.5">
      <c r="A12" s="64" t="s">
        <v>10</v>
      </c>
      <c r="B12" s="64" t="s">
        <v>1686</v>
      </c>
      <c r="C12" s="64" t="s">
        <v>1687</v>
      </c>
      <c r="D12" s="66"/>
      <c r="E12" s="66"/>
      <c r="F12" s="66"/>
      <c r="G12" s="66"/>
      <c r="H12" s="66"/>
      <c r="I12" s="90" t="s">
        <v>1688</v>
      </c>
    </row>
    <row r="13" spans="1:9" ht="28.5">
      <c r="A13" s="64" t="s">
        <v>10</v>
      </c>
      <c r="B13" s="64" t="s">
        <v>1689</v>
      </c>
      <c r="C13" s="64" t="s">
        <v>1687</v>
      </c>
      <c r="D13" s="66"/>
      <c r="E13" s="66"/>
      <c r="F13" s="66"/>
      <c r="G13" s="66"/>
      <c r="H13" s="66"/>
      <c r="I13" s="90" t="s">
        <v>1690</v>
      </c>
    </row>
    <row r="14" spans="1:9" ht="42.75">
      <c r="A14" s="64" t="s">
        <v>10</v>
      </c>
      <c r="B14" s="64" t="s">
        <v>1691</v>
      </c>
      <c r="C14" s="64" t="s">
        <v>1692</v>
      </c>
      <c r="D14" s="64">
        <v>300</v>
      </c>
      <c r="E14" s="66"/>
      <c r="F14" s="66"/>
      <c r="G14" s="66"/>
      <c r="H14" s="66"/>
      <c r="I14" s="90" t="s">
        <v>1693</v>
      </c>
    </row>
    <row r="15" spans="1:9" ht="14.25">
      <c r="A15" s="64" t="s">
        <v>10</v>
      </c>
      <c r="B15" s="64" t="s">
        <v>1694</v>
      </c>
      <c r="C15" s="64" t="s">
        <v>1678</v>
      </c>
      <c r="D15" s="64">
        <v>20</v>
      </c>
      <c r="E15" s="66"/>
      <c r="F15" s="66"/>
      <c r="G15" s="66"/>
      <c r="H15" s="64" t="s">
        <v>1664</v>
      </c>
      <c r="I15" s="90" t="s">
        <v>1695</v>
      </c>
    </row>
    <row r="16" spans="1:9" ht="28.5">
      <c r="A16" s="64" t="s">
        <v>10</v>
      </c>
      <c r="B16" s="64" t="s">
        <v>1696</v>
      </c>
      <c r="C16" s="64" t="s">
        <v>1697</v>
      </c>
      <c r="D16" s="64">
        <v>3</v>
      </c>
      <c r="E16" s="66"/>
      <c r="F16" s="66"/>
      <c r="G16" s="66"/>
      <c r="H16" s="64" t="s">
        <v>1664</v>
      </c>
      <c r="I16" s="90" t="s">
        <v>1698</v>
      </c>
    </row>
    <row r="17" spans="1:9" ht="42.75">
      <c r="A17" s="64" t="s">
        <v>10</v>
      </c>
      <c r="B17" s="64" t="s">
        <v>1699</v>
      </c>
      <c r="C17" s="64" t="s">
        <v>1700</v>
      </c>
      <c r="D17" s="64">
        <v>4</v>
      </c>
      <c r="E17" s="66"/>
      <c r="F17" s="66"/>
      <c r="G17" s="66"/>
      <c r="H17" s="64" t="s">
        <v>1664</v>
      </c>
      <c r="I17" s="90" t="s">
        <v>1701</v>
      </c>
    </row>
    <row r="18" spans="1:9" ht="42.75">
      <c r="A18" s="64" t="s">
        <v>10</v>
      </c>
      <c r="B18" s="64" t="s">
        <v>1702</v>
      </c>
      <c r="C18" s="64" t="s">
        <v>1700</v>
      </c>
      <c r="D18" s="64">
        <v>4</v>
      </c>
      <c r="E18" s="66"/>
      <c r="F18" s="66"/>
      <c r="G18" s="66"/>
      <c r="H18" s="64" t="s">
        <v>1664</v>
      </c>
      <c r="I18" s="90" t="s">
        <v>1703</v>
      </c>
    </row>
    <row r="19" spans="1:9" ht="85.5">
      <c r="A19" s="64" t="s">
        <v>10</v>
      </c>
      <c r="B19" s="64" t="s">
        <v>1704</v>
      </c>
      <c r="C19" s="64" t="s">
        <v>1700</v>
      </c>
      <c r="D19" s="64">
        <v>4</v>
      </c>
      <c r="E19" s="66"/>
      <c r="F19" s="66"/>
      <c r="G19" s="66"/>
      <c r="H19" s="64" t="s">
        <v>1664</v>
      </c>
      <c r="I19" s="90" t="s">
        <v>1705</v>
      </c>
    </row>
    <row r="20" spans="1:9" ht="28.5">
      <c r="A20" s="64" t="s">
        <v>10</v>
      </c>
      <c r="B20" s="64" t="s">
        <v>1706</v>
      </c>
      <c r="C20" s="64" t="s">
        <v>1692</v>
      </c>
      <c r="D20" s="64">
        <v>300</v>
      </c>
      <c r="E20" s="66"/>
      <c r="F20" s="66"/>
      <c r="G20" s="66"/>
      <c r="H20" s="66"/>
      <c r="I20" s="90" t="s">
        <v>1707</v>
      </c>
    </row>
    <row r="21" spans="1:9" ht="28.5">
      <c r="A21" s="64" t="s">
        <v>10</v>
      </c>
      <c r="B21" s="64" t="s">
        <v>1708</v>
      </c>
      <c r="C21" s="64" t="s">
        <v>1692</v>
      </c>
      <c r="D21" s="64">
        <v>300</v>
      </c>
      <c r="E21" s="66"/>
      <c r="F21" s="66"/>
      <c r="G21" s="66"/>
      <c r="H21" s="66"/>
      <c r="I21" s="90" t="s">
        <v>1709</v>
      </c>
    </row>
    <row r="22" spans="1:9" ht="85.5">
      <c r="A22" s="64" t="s">
        <v>10</v>
      </c>
      <c r="B22" s="64" t="s">
        <v>1710</v>
      </c>
      <c r="C22" s="64" t="s">
        <v>1711</v>
      </c>
      <c r="D22" s="66"/>
      <c r="E22" s="66"/>
      <c r="F22" s="66"/>
      <c r="G22" s="66"/>
      <c r="H22" s="64" t="s">
        <v>1664</v>
      </c>
      <c r="I22" s="90" t="s">
        <v>1712</v>
      </c>
    </row>
    <row r="23" spans="1:9" ht="14.25">
      <c r="A23" s="64" t="s">
        <v>10</v>
      </c>
      <c r="B23" s="64" t="s">
        <v>1713</v>
      </c>
      <c r="C23" s="64" t="s">
        <v>1678</v>
      </c>
      <c r="D23" s="64">
        <v>20</v>
      </c>
      <c r="E23" s="66"/>
      <c r="F23" s="66"/>
      <c r="G23" s="66"/>
      <c r="H23" s="64" t="s">
        <v>1664</v>
      </c>
      <c r="I23" s="90" t="s">
        <v>1714</v>
      </c>
    </row>
    <row r="24" spans="1:9" ht="28.5">
      <c r="A24" s="64" t="s">
        <v>10</v>
      </c>
      <c r="B24" s="64" t="s">
        <v>1715</v>
      </c>
      <c r="C24" s="64" t="s">
        <v>1716</v>
      </c>
      <c r="D24" s="66"/>
      <c r="E24" s="66"/>
      <c r="F24" s="66"/>
      <c r="G24" s="66"/>
      <c r="H24" s="66"/>
      <c r="I24" s="90" t="s">
        <v>1717</v>
      </c>
    </row>
    <row r="25" spans="1:9" ht="14.25">
      <c r="A25" s="64" t="s">
        <v>10</v>
      </c>
      <c r="B25" s="64" t="s">
        <v>1718</v>
      </c>
      <c r="C25" s="64" t="s">
        <v>1687</v>
      </c>
      <c r="D25" s="66"/>
      <c r="E25" s="66"/>
      <c r="F25" s="66"/>
      <c r="G25" s="66"/>
      <c r="H25" s="66"/>
      <c r="I25" s="90" t="s">
        <v>1719</v>
      </c>
    </row>
    <row r="26" spans="1:9" ht="14.25">
      <c r="A26" s="64" t="s">
        <v>10</v>
      </c>
      <c r="B26" s="64" t="s">
        <v>1720</v>
      </c>
      <c r="C26" s="64" t="s">
        <v>1687</v>
      </c>
      <c r="D26" s="66"/>
      <c r="E26" s="66"/>
      <c r="F26" s="66"/>
      <c r="G26" s="66"/>
      <c r="H26" s="66"/>
      <c r="I26" s="90" t="s">
        <v>1721</v>
      </c>
    </row>
    <row r="27" spans="1:9" ht="28.5">
      <c r="A27" s="64" t="s">
        <v>10</v>
      </c>
      <c r="B27" s="64" t="s">
        <v>1722</v>
      </c>
      <c r="C27" s="64" t="s">
        <v>1723</v>
      </c>
      <c r="D27" s="66"/>
      <c r="E27" s="66"/>
      <c r="F27" s="66"/>
      <c r="G27" s="66"/>
      <c r="H27" s="66"/>
      <c r="I27" s="90" t="s">
        <v>1724</v>
      </c>
    </row>
    <row r="28" spans="1:9" ht="14.25">
      <c r="A28" s="64" t="s">
        <v>10</v>
      </c>
      <c r="B28" s="64" t="s">
        <v>1725</v>
      </c>
      <c r="C28" s="64" t="s">
        <v>1678</v>
      </c>
      <c r="D28" s="64">
        <v>20</v>
      </c>
      <c r="E28" s="66"/>
      <c r="F28" s="66"/>
      <c r="G28" s="66"/>
      <c r="H28" s="64" t="s">
        <v>1664</v>
      </c>
      <c r="I28" s="90" t="s">
        <v>1726</v>
      </c>
    </row>
    <row r="29" spans="1:9" ht="28.5">
      <c r="A29" s="64" t="s">
        <v>10</v>
      </c>
      <c r="B29" s="64" t="s">
        <v>1727</v>
      </c>
      <c r="C29" s="64" t="s">
        <v>1728</v>
      </c>
      <c r="D29" s="91">
        <v>2000</v>
      </c>
      <c r="E29" s="66"/>
      <c r="F29" s="66"/>
      <c r="G29" s="66"/>
      <c r="H29" s="66"/>
      <c r="I29" s="90" t="s">
        <v>1729</v>
      </c>
    </row>
    <row r="30" spans="1:9" ht="42.75">
      <c r="A30" s="64" t="s">
        <v>10</v>
      </c>
      <c r="B30" s="64" t="s">
        <v>1730</v>
      </c>
      <c r="C30" s="64" t="s">
        <v>1731</v>
      </c>
      <c r="D30" s="91">
        <v>1000</v>
      </c>
      <c r="E30" s="66"/>
      <c r="F30" s="66"/>
      <c r="G30" s="66"/>
      <c r="H30" s="66"/>
      <c r="I30" s="90" t="s">
        <v>1732</v>
      </c>
    </row>
    <row r="31" spans="1:9" ht="28.5">
      <c r="A31" s="64" t="s">
        <v>10</v>
      </c>
      <c r="B31" s="64" t="s">
        <v>1733</v>
      </c>
      <c r="C31" s="64" t="s">
        <v>1734</v>
      </c>
      <c r="D31" s="91">
        <v>4000</v>
      </c>
      <c r="E31" s="66"/>
      <c r="F31" s="66"/>
      <c r="G31" s="66"/>
      <c r="H31" s="66"/>
      <c r="I31" s="90" t="s">
        <v>1735</v>
      </c>
    </row>
    <row r="32" spans="1:9" ht="28.5">
      <c r="A32" s="64" t="s">
        <v>10</v>
      </c>
      <c r="B32" s="64" t="s">
        <v>1736</v>
      </c>
      <c r="C32" s="64" t="s">
        <v>1678</v>
      </c>
      <c r="D32" s="64">
        <v>20</v>
      </c>
      <c r="E32" s="66"/>
      <c r="F32" s="66"/>
      <c r="G32" s="66"/>
      <c r="H32" s="64" t="s">
        <v>1664</v>
      </c>
      <c r="I32" s="90" t="s">
        <v>1737</v>
      </c>
    </row>
    <row r="33" spans="1:9" ht="28.5">
      <c r="A33" s="64" t="s">
        <v>10</v>
      </c>
      <c r="B33" s="64" t="s">
        <v>1738</v>
      </c>
      <c r="C33" s="64" t="s">
        <v>1663</v>
      </c>
      <c r="D33" s="64">
        <v>36</v>
      </c>
      <c r="E33" s="66"/>
      <c r="F33" s="66"/>
      <c r="G33" s="66"/>
      <c r="H33" s="64" t="s">
        <v>1664</v>
      </c>
      <c r="I33" s="90" t="s">
        <v>1739</v>
      </c>
    </row>
    <row r="34" spans="1:9" ht="14.25">
      <c r="A34" s="64" t="s">
        <v>10</v>
      </c>
      <c r="B34" s="64" t="s">
        <v>1740</v>
      </c>
      <c r="C34" s="64" t="s">
        <v>1663</v>
      </c>
      <c r="D34" s="64">
        <v>36</v>
      </c>
      <c r="E34" s="66"/>
      <c r="F34" s="66"/>
      <c r="G34" s="66"/>
      <c r="H34" s="64" t="s">
        <v>1664</v>
      </c>
      <c r="I34" s="90" t="s">
        <v>1741</v>
      </c>
    </row>
    <row r="35" spans="1:9" ht="28.5">
      <c r="A35" s="64" t="s">
        <v>10</v>
      </c>
      <c r="B35" s="64" t="s">
        <v>1742</v>
      </c>
      <c r="C35" s="64" t="s">
        <v>1678</v>
      </c>
      <c r="D35" s="64">
        <v>20</v>
      </c>
      <c r="E35" s="66"/>
      <c r="F35" s="66"/>
      <c r="G35" s="66"/>
      <c r="H35" s="66"/>
      <c r="I35" s="90" t="s">
        <v>1743</v>
      </c>
    </row>
    <row r="36" spans="1:9" ht="28.5">
      <c r="A36" s="64" t="s">
        <v>10</v>
      </c>
      <c r="B36" s="64" t="s">
        <v>1744</v>
      </c>
      <c r="C36" s="64" t="s">
        <v>1745</v>
      </c>
      <c r="D36" s="64">
        <v>1</v>
      </c>
      <c r="E36" s="66"/>
      <c r="F36" s="66"/>
      <c r="G36" s="66"/>
      <c r="H36" s="66"/>
      <c r="I36" s="90" t="s">
        <v>1746</v>
      </c>
    </row>
    <row r="37" spans="1:9" ht="28.5">
      <c r="A37" s="64" t="s">
        <v>10</v>
      </c>
      <c r="B37" s="64" t="s">
        <v>1747</v>
      </c>
      <c r="C37" s="64" t="s">
        <v>1723</v>
      </c>
      <c r="D37" s="66"/>
      <c r="E37" s="66"/>
      <c r="F37" s="66"/>
      <c r="G37" s="66"/>
      <c r="H37" s="66"/>
      <c r="I37" s="90" t="s">
        <v>1748</v>
      </c>
    </row>
    <row r="38" spans="1:9" ht="28.5">
      <c r="A38" s="64" t="s">
        <v>10</v>
      </c>
      <c r="B38" s="64" t="s">
        <v>1749</v>
      </c>
      <c r="C38" s="64" t="s">
        <v>1723</v>
      </c>
      <c r="D38" s="66"/>
      <c r="E38" s="66"/>
      <c r="F38" s="66"/>
      <c r="G38" s="66"/>
      <c r="H38" s="66"/>
      <c r="I38" s="90" t="s">
        <v>1750</v>
      </c>
    </row>
    <row r="39" spans="1:9" ht="28.5">
      <c r="A39" s="64" t="s">
        <v>10</v>
      </c>
      <c r="B39" s="64" t="s">
        <v>1751</v>
      </c>
      <c r="C39" s="64" t="s">
        <v>1687</v>
      </c>
      <c r="D39" s="66"/>
      <c r="E39" s="66"/>
      <c r="F39" s="66"/>
      <c r="G39" s="66"/>
      <c r="H39" s="66"/>
      <c r="I39" s="90" t="s">
        <v>1752</v>
      </c>
    </row>
    <row r="40" spans="1:9" ht="28.5">
      <c r="A40" s="64" t="s">
        <v>10</v>
      </c>
      <c r="B40" s="64" t="s">
        <v>1753</v>
      </c>
      <c r="C40" s="64" t="s">
        <v>1754</v>
      </c>
      <c r="D40" s="64">
        <v>80</v>
      </c>
      <c r="E40" s="66"/>
      <c r="F40" s="66"/>
      <c r="G40" s="66"/>
      <c r="H40" s="66"/>
      <c r="I40" s="90" t="s">
        <v>1755</v>
      </c>
    </row>
    <row r="41" spans="1:9" ht="42.75">
      <c r="A41" s="64" t="s">
        <v>10</v>
      </c>
      <c r="B41" s="64" t="s">
        <v>1756</v>
      </c>
      <c r="C41" s="64" t="s">
        <v>1754</v>
      </c>
      <c r="D41" s="64">
        <v>80</v>
      </c>
      <c r="E41" s="66"/>
      <c r="F41" s="66"/>
      <c r="G41" s="66"/>
      <c r="H41" s="66"/>
      <c r="I41" s="90" t="s">
        <v>1757</v>
      </c>
    </row>
    <row r="42" spans="1:9" ht="28.5">
      <c r="A42" s="64" t="s">
        <v>10</v>
      </c>
      <c r="B42" s="64" t="s">
        <v>1758</v>
      </c>
      <c r="C42" s="64" t="s">
        <v>1754</v>
      </c>
      <c r="D42" s="64">
        <v>80</v>
      </c>
      <c r="E42" s="66"/>
      <c r="F42" s="66"/>
      <c r="G42" s="66"/>
      <c r="H42" s="66"/>
      <c r="I42" s="90" t="s">
        <v>1759</v>
      </c>
    </row>
    <row r="43" spans="1:9" ht="28.5">
      <c r="A43" s="64" t="s">
        <v>10</v>
      </c>
      <c r="B43" s="64" t="s">
        <v>1760</v>
      </c>
      <c r="C43" s="64" t="s">
        <v>1678</v>
      </c>
      <c r="D43" s="64">
        <v>20</v>
      </c>
      <c r="E43" s="66"/>
      <c r="F43" s="66"/>
      <c r="G43" s="66"/>
      <c r="H43" s="64" t="s">
        <v>1664</v>
      </c>
      <c r="I43" s="90" t="s">
        <v>1761</v>
      </c>
    </row>
    <row r="44" spans="1:9" ht="71.25">
      <c r="A44" s="64" t="s">
        <v>10</v>
      </c>
      <c r="B44" s="64" t="s">
        <v>1762</v>
      </c>
      <c r="C44" s="64" t="s">
        <v>1678</v>
      </c>
      <c r="D44" s="64">
        <v>20</v>
      </c>
      <c r="E44" s="66"/>
      <c r="F44" s="66"/>
      <c r="G44" s="66"/>
      <c r="H44" s="66"/>
      <c r="I44" s="90" t="s">
        <v>1763</v>
      </c>
    </row>
    <row r="45" spans="1:9" ht="28.5">
      <c r="A45" s="64" t="s">
        <v>10</v>
      </c>
      <c r="B45" s="64" t="s">
        <v>1764</v>
      </c>
      <c r="C45" s="64" t="s">
        <v>1745</v>
      </c>
      <c r="D45" s="64">
        <v>1</v>
      </c>
      <c r="E45" s="66"/>
      <c r="F45" s="66"/>
      <c r="G45" s="66"/>
      <c r="H45" s="66"/>
      <c r="I45" s="90" t="s">
        <v>1765</v>
      </c>
    </row>
    <row r="46" spans="1:9" ht="28.5">
      <c r="A46" s="64" t="s">
        <v>10</v>
      </c>
      <c r="B46" s="64" t="s">
        <v>1766</v>
      </c>
      <c r="C46" s="64" t="s">
        <v>1678</v>
      </c>
      <c r="D46" s="64">
        <v>20</v>
      </c>
      <c r="E46" s="66"/>
      <c r="F46" s="66"/>
      <c r="G46" s="66"/>
      <c r="H46" s="64" t="s">
        <v>1664</v>
      </c>
      <c r="I46" s="90" t="s">
        <v>1767</v>
      </c>
    </row>
    <row r="47" spans="1:9" ht="28.5">
      <c r="A47" s="64" t="s">
        <v>10</v>
      </c>
      <c r="B47" s="64" t="s">
        <v>1768</v>
      </c>
      <c r="C47" s="64" t="s">
        <v>1723</v>
      </c>
      <c r="D47" s="66"/>
      <c r="E47" s="66"/>
      <c r="F47" s="66"/>
      <c r="G47" s="66"/>
      <c r="H47" s="66"/>
      <c r="I47" s="90" t="s">
        <v>1769</v>
      </c>
    </row>
    <row r="48" spans="1:9" ht="14.25">
      <c r="A48" s="64" t="s">
        <v>10</v>
      </c>
      <c r="B48" s="64" t="s">
        <v>1770</v>
      </c>
      <c r="C48" s="64" t="s">
        <v>1771</v>
      </c>
      <c r="D48" s="64">
        <v>8</v>
      </c>
      <c r="E48" s="64">
        <v>4</v>
      </c>
      <c r="F48" s="66"/>
      <c r="G48" s="66"/>
      <c r="H48" s="66"/>
      <c r="I48" s="90" t="s">
        <v>1772</v>
      </c>
    </row>
    <row r="49" spans="1:9" ht="28.5">
      <c r="A49" s="64" t="s">
        <v>10</v>
      </c>
      <c r="B49" s="64" t="s">
        <v>1773</v>
      </c>
      <c r="C49" s="64" t="s">
        <v>1723</v>
      </c>
      <c r="D49" s="66"/>
      <c r="E49" s="66"/>
      <c r="F49" s="66"/>
      <c r="G49" s="66"/>
      <c r="H49" s="66"/>
      <c r="I49" s="90" t="s">
        <v>1774</v>
      </c>
    </row>
    <row r="50" spans="1:9" ht="28.5">
      <c r="A50" s="64" t="s">
        <v>10</v>
      </c>
      <c r="B50" s="64" t="s">
        <v>1775</v>
      </c>
      <c r="C50" s="64" t="s">
        <v>1771</v>
      </c>
      <c r="D50" s="64">
        <v>8</v>
      </c>
      <c r="E50" s="64">
        <v>4</v>
      </c>
      <c r="F50" s="66"/>
      <c r="G50" s="66"/>
      <c r="H50" s="66"/>
      <c r="I50" s="90" t="s">
        <v>1776</v>
      </c>
    </row>
    <row r="51" spans="1:9" ht="14.25">
      <c r="A51" s="64" t="s">
        <v>10</v>
      </c>
      <c r="B51" s="64" t="s">
        <v>1777</v>
      </c>
      <c r="C51" s="64" t="s">
        <v>1723</v>
      </c>
      <c r="D51" s="66"/>
      <c r="E51" s="66"/>
      <c r="F51" s="66"/>
      <c r="G51" s="66"/>
      <c r="H51" s="66"/>
      <c r="I51" s="90" t="s">
        <v>1778</v>
      </c>
    </row>
    <row r="52" spans="1:9" ht="28.5">
      <c r="A52" s="64" t="s">
        <v>10</v>
      </c>
      <c r="B52" s="64" t="s">
        <v>1779</v>
      </c>
      <c r="C52" s="64" t="s">
        <v>1745</v>
      </c>
      <c r="D52" s="64">
        <v>1</v>
      </c>
      <c r="E52" s="66"/>
      <c r="F52" s="66"/>
      <c r="G52" s="66"/>
      <c r="H52" s="66"/>
      <c r="I52" s="90" t="s">
        <v>1780</v>
      </c>
    </row>
    <row r="53" spans="1:9" ht="28.5">
      <c r="A53" s="64" t="s">
        <v>10</v>
      </c>
      <c r="B53" s="64" t="s">
        <v>1781</v>
      </c>
      <c r="C53" s="64" t="s">
        <v>1745</v>
      </c>
      <c r="D53" s="64">
        <v>1</v>
      </c>
      <c r="E53" s="66"/>
      <c r="F53" s="66"/>
      <c r="G53" s="66"/>
      <c r="H53" s="66"/>
      <c r="I53" s="90" t="s">
        <v>1782</v>
      </c>
    </row>
    <row r="54" spans="1:9" ht="28.5">
      <c r="A54" s="64" t="s">
        <v>10</v>
      </c>
      <c r="B54" s="64" t="s">
        <v>1783</v>
      </c>
      <c r="C54" s="64" t="s">
        <v>1745</v>
      </c>
      <c r="D54" s="64">
        <v>1</v>
      </c>
      <c r="E54" s="66"/>
      <c r="F54" s="66"/>
      <c r="G54" s="66"/>
      <c r="H54" s="66"/>
      <c r="I54" s="90" t="s">
        <v>1784</v>
      </c>
    </row>
    <row r="55" spans="1:9" ht="28.5">
      <c r="A55" s="64" t="s">
        <v>10</v>
      </c>
      <c r="B55" s="64" t="s">
        <v>1785</v>
      </c>
      <c r="C55" s="64" t="s">
        <v>1745</v>
      </c>
      <c r="D55" s="64">
        <v>1</v>
      </c>
      <c r="E55" s="66"/>
      <c r="F55" s="66"/>
      <c r="G55" s="66"/>
      <c r="H55" s="66"/>
      <c r="I55" s="90" t="s">
        <v>1786</v>
      </c>
    </row>
    <row r="56" spans="1:9" ht="28.5">
      <c r="A56" s="64" t="s">
        <v>10</v>
      </c>
      <c r="B56" s="64" t="s">
        <v>1787</v>
      </c>
      <c r="C56" s="64" t="s">
        <v>1745</v>
      </c>
      <c r="D56" s="64">
        <v>1</v>
      </c>
      <c r="E56" s="66"/>
      <c r="F56" s="66"/>
      <c r="G56" s="66"/>
      <c r="H56" s="66"/>
      <c r="I56" s="90" t="s">
        <v>1788</v>
      </c>
    </row>
    <row r="57" spans="1:9" ht="28.5">
      <c r="A57" s="64" t="s">
        <v>10</v>
      </c>
      <c r="B57" s="64" t="s">
        <v>1789</v>
      </c>
      <c r="C57" s="64" t="s">
        <v>1745</v>
      </c>
      <c r="D57" s="64">
        <v>1</v>
      </c>
      <c r="E57" s="66"/>
      <c r="F57" s="66"/>
      <c r="G57" s="66"/>
      <c r="H57" s="66"/>
      <c r="I57" s="90" t="s">
        <v>1790</v>
      </c>
    </row>
    <row r="58" spans="1:9" ht="85.5">
      <c r="A58" s="64" t="s">
        <v>10</v>
      </c>
      <c r="B58" s="64" t="s">
        <v>1791</v>
      </c>
      <c r="C58" s="64" t="s">
        <v>1745</v>
      </c>
      <c r="D58" s="64">
        <v>1</v>
      </c>
      <c r="E58" s="66"/>
      <c r="F58" s="66"/>
      <c r="G58" s="66"/>
      <c r="H58" s="66"/>
      <c r="I58" s="90" t="s">
        <v>1792</v>
      </c>
    </row>
    <row r="59" spans="1:9" ht="14.25">
      <c r="A59" s="64" t="s">
        <v>10</v>
      </c>
      <c r="B59" s="64" t="s">
        <v>1793</v>
      </c>
      <c r="C59" s="64" t="s">
        <v>1745</v>
      </c>
      <c r="D59" s="64">
        <v>1</v>
      </c>
      <c r="E59" s="66"/>
      <c r="F59" s="66"/>
      <c r="G59" s="66"/>
      <c r="H59" s="66"/>
      <c r="I59" s="90" t="s">
        <v>1794</v>
      </c>
    </row>
    <row r="60" spans="1:9" ht="28.5">
      <c r="A60" s="64" t="s">
        <v>10</v>
      </c>
      <c r="B60" s="64" t="s">
        <v>1795</v>
      </c>
      <c r="C60" s="64" t="s">
        <v>1745</v>
      </c>
      <c r="D60" s="64">
        <v>1</v>
      </c>
      <c r="E60" s="66"/>
      <c r="F60" s="66"/>
      <c r="G60" s="66"/>
      <c r="H60" s="66"/>
      <c r="I60" s="90" t="s">
        <v>1796</v>
      </c>
    </row>
    <row r="61" spans="1:9" ht="28.5">
      <c r="A61" s="64" t="s">
        <v>10</v>
      </c>
      <c r="B61" s="64" t="s">
        <v>1797</v>
      </c>
      <c r="C61" s="64" t="s">
        <v>1745</v>
      </c>
      <c r="D61" s="64">
        <v>1</v>
      </c>
      <c r="E61" s="66"/>
      <c r="F61" s="66"/>
      <c r="G61" s="66"/>
      <c r="H61" s="66"/>
      <c r="I61" s="90" t="s">
        <v>1798</v>
      </c>
    </row>
    <row r="62" spans="1:9" ht="28.5">
      <c r="A62" s="64" t="s">
        <v>10</v>
      </c>
      <c r="B62" s="64" t="s">
        <v>1799</v>
      </c>
      <c r="C62" s="64" t="s">
        <v>1745</v>
      </c>
      <c r="D62" s="64">
        <v>1</v>
      </c>
      <c r="E62" s="66"/>
      <c r="F62" s="66"/>
      <c r="G62" s="66"/>
      <c r="H62" s="66"/>
      <c r="I62" s="90" t="s">
        <v>1800</v>
      </c>
    </row>
    <row r="63" spans="1:9" ht="28.5">
      <c r="A63" s="64" t="s">
        <v>10</v>
      </c>
      <c r="B63" s="64" t="s">
        <v>1801</v>
      </c>
      <c r="C63" s="64" t="s">
        <v>1745</v>
      </c>
      <c r="D63" s="64">
        <v>1</v>
      </c>
      <c r="E63" s="66"/>
      <c r="F63" s="66"/>
      <c r="G63" s="66"/>
      <c r="H63" s="66"/>
      <c r="I63" s="90" t="s">
        <v>1802</v>
      </c>
    </row>
    <row r="64" spans="1:9" ht="28.5">
      <c r="A64" s="64" t="s">
        <v>10</v>
      </c>
      <c r="B64" s="64" t="s">
        <v>1803</v>
      </c>
      <c r="C64" s="64" t="s">
        <v>1745</v>
      </c>
      <c r="D64" s="64">
        <v>1</v>
      </c>
      <c r="E64" s="66"/>
      <c r="F64" s="66"/>
      <c r="G64" s="66"/>
      <c r="H64" s="66"/>
      <c r="I64" s="90" t="s">
        <v>1804</v>
      </c>
    </row>
    <row r="65" spans="1:9" ht="14.25">
      <c r="A65" s="64" t="s">
        <v>10</v>
      </c>
      <c r="B65" s="64" t="s">
        <v>1805</v>
      </c>
      <c r="C65" s="64" t="s">
        <v>1745</v>
      </c>
      <c r="D65" s="64">
        <v>1</v>
      </c>
      <c r="E65" s="66"/>
      <c r="F65" s="66"/>
      <c r="G65" s="66"/>
      <c r="H65" s="66"/>
      <c r="I65" s="90" t="s">
        <v>1806</v>
      </c>
    </row>
    <row r="66" spans="1:9" ht="28.5">
      <c r="A66" s="64" t="s">
        <v>10</v>
      </c>
      <c r="B66" s="64" t="s">
        <v>1807</v>
      </c>
      <c r="C66" s="64" t="s">
        <v>1745</v>
      </c>
      <c r="D66" s="64">
        <v>1</v>
      </c>
      <c r="E66" s="66"/>
      <c r="F66" s="66"/>
      <c r="G66" s="66"/>
      <c r="H66" s="66"/>
      <c r="I66" s="90" t="s">
        <v>1808</v>
      </c>
    </row>
    <row r="67" spans="1:9" ht="28.5">
      <c r="A67" s="64" t="s">
        <v>10</v>
      </c>
      <c r="B67" s="64" t="s">
        <v>1809</v>
      </c>
      <c r="C67" s="64" t="s">
        <v>1745</v>
      </c>
      <c r="D67" s="64">
        <v>1</v>
      </c>
      <c r="E67" s="66"/>
      <c r="F67" s="66"/>
      <c r="G67" s="66"/>
      <c r="H67" s="66"/>
      <c r="I67" s="90" t="s">
        <v>1810</v>
      </c>
    </row>
    <row r="68" spans="1:9" ht="28.5">
      <c r="A68" s="64" t="s">
        <v>10</v>
      </c>
      <c r="B68" s="64" t="s">
        <v>1811</v>
      </c>
      <c r="C68" s="64" t="s">
        <v>1667</v>
      </c>
      <c r="D68" s="64">
        <v>40</v>
      </c>
      <c r="E68" s="66"/>
      <c r="F68" s="66"/>
      <c r="G68" s="66"/>
      <c r="H68" s="66"/>
      <c r="I68" s="90" t="s">
        <v>1812</v>
      </c>
    </row>
    <row r="69" spans="1:9" ht="28.5">
      <c r="A69" s="64" t="s">
        <v>10</v>
      </c>
      <c r="B69" s="64" t="s">
        <v>1813</v>
      </c>
      <c r="C69" s="64" t="s">
        <v>1745</v>
      </c>
      <c r="D69" s="64">
        <v>1</v>
      </c>
      <c r="E69" s="66"/>
      <c r="F69" s="66"/>
      <c r="G69" s="66"/>
      <c r="H69" s="66"/>
      <c r="I69" s="90" t="s">
        <v>1814</v>
      </c>
    </row>
    <row r="70" spans="1:9" ht="28.5">
      <c r="A70" s="64" t="s">
        <v>10</v>
      </c>
      <c r="B70" s="64" t="s">
        <v>1815</v>
      </c>
      <c r="C70" s="64" t="s">
        <v>1723</v>
      </c>
      <c r="D70" s="66"/>
      <c r="E70" s="66"/>
      <c r="F70" s="66"/>
      <c r="G70" s="66"/>
      <c r="H70" s="66"/>
      <c r="I70" s="90" t="s">
        <v>1816</v>
      </c>
    </row>
    <row r="71" spans="1:9" ht="28.5">
      <c r="A71" s="64" t="s">
        <v>10</v>
      </c>
      <c r="B71" s="64" t="s">
        <v>1817</v>
      </c>
      <c r="C71" s="64" t="s">
        <v>1723</v>
      </c>
      <c r="D71" s="66"/>
      <c r="E71" s="66"/>
      <c r="F71" s="66"/>
      <c r="G71" s="66"/>
      <c r="H71" s="66"/>
      <c r="I71" s="90" t="s">
        <v>1818</v>
      </c>
    </row>
    <row r="72" spans="1:9" ht="14.25">
      <c r="A72" s="64" t="s">
        <v>10</v>
      </c>
      <c r="B72" s="64" t="s">
        <v>1819</v>
      </c>
      <c r="C72" s="64" t="s">
        <v>1678</v>
      </c>
      <c r="D72" s="64">
        <v>20</v>
      </c>
      <c r="E72" s="66"/>
      <c r="F72" s="66"/>
      <c r="G72" s="66"/>
      <c r="H72" s="64" t="s">
        <v>1664</v>
      </c>
      <c r="I72" s="90" t="s">
        <v>1820</v>
      </c>
    </row>
    <row r="73" spans="1:9" ht="28.5">
      <c r="A73" s="64" t="s">
        <v>10</v>
      </c>
      <c r="B73" s="64" t="s">
        <v>1821</v>
      </c>
      <c r="C73" s="64" t="s">
        <v>1745</v>
      </c>
      <c r="D73" s="64">
        <v>1</v>
      </c>
      <c r="E73" s="66"/>
      <c r="F73" s="66"/>
      <c r="G73" s="66"/>
      <c r="H73" s="66"/>
      <c r="I73" s="90" t="s">
        <v>1822</v>
      </c>
    </row>
    <row r="74" spans="1:9" ht="28.5">
      <c r="A74" s="64" t="s">
        <v>10</v>
      </c>
      <c r="B74" s="64" t="s">
        <v>1823</v>
      </c>
      <c r="C74" s="64" t="s">
        <v>1745</v>
      </c>
      <c r="D74" s="64">
        <v>1</v>
      </c>
      <c r="E74" s="66"/>
      <c r="F74" s="66"/>
      <c r="G74" s="66"/>
      <c r="H74" s="66"/>
      <c r="I74" s="90" t="s">
        <v>1824</v>
      </c>
    </row>
    <row r="75" spans="1:9" ht="14.25">
      <c r="A75" s="64" t="s">
        <v>10</v>
      </c>
      <c r="B75" s="64" t="s">
        <v>1825</v>
      </c>
      <c r="C75" s="64" t="s">
        <v>1745</v>
      </c>
      <c r="D75" s="64">
        <v>1</v>
      </c>
      <c r="E75" s="66"/>
      <c r="F75" s="66"/>
      <c r="G75" s="66"/>
      <c r="H75" s="66"/>
      <c r="I75" s="90" t="s">
        <v>1827</v>
      </c>
    </row>
    <row r="76" spans="1:9" ht="14.25">
      <c r="A76" s="64" t="s">
        <v>10</v>
      </c>
      <c r="B76" s="64" t="s">
        <v>1828</v>
      </c>
      <c r="C76" s="64" t="s">
        <v>1678</v>
      </c>
      <c r="D76" s="64">
        <v>20</v>
      </c>
      <c r="E76" s="66"/>
      <c r="F76" s="66"/>
      <c r="G76" s="66"/>
      <c r="H76" s="64" t="s">
        <v>1664</v>
      </c>
      <c r="I76" s="90" t="s">
        <v>1830</v>
      </c>
    </row>
    <row r="77" spans="1:9" ht="28.5">
      <c r="A77" s="64" t="s">
        <v>10</v>
      </c>
      <c r="B77" s="64" t="s">
        <v>1831</v>
      </c>
      <c r="C77" s="64" t="s">
        <v>1687</v>
      </c>
      <c r="D77" s="66"/>
      <c r="E77" s="66"/>
      <c r="F77" s="66"/>
      <c r="G77" s="66"/>
      <c r="H77" s="66"/>
      <c r="I77" s="90" t="s">
        <v>1833</v>
      </c>
    </row>
    <row r="78" spans="1:9" ht="28.5">
      <c r="A78" s="64" t="s">
        <v>10</v>
      </c>
      <c r="B78" s="64" t="s">
        <v>1834</v>
      </c>
      <c r="C78" s="64" t="s">
        <v>1745</v>
      </c>
      <c r="D78" s="64">
        <v>1</v>
      </c>
      <c r="E78" s="66"/>
      <c r="F78" s="66"/>
      <c r="G78" s="66"/>
      <c r="H78" s="66"/>
      <c r="I78" s="90" t="s">
        <v>1835</v>
      </c>
    </row>
    <row r="79" spans="1:9" ht="14.25">
      <c r="A79" s="64" t="s">
        <v>10</v>
      </c>
      <c r="B79" s="64" t="s">
        <v>1836</v>
      </c>
      <c r="C79" s="64" t="s">
        <v>1687</v>
      </c>
      <c r="D79" s="66"/>
      <c r="E79" s="66"/>
      <c r="F79" s="66"/>
      <c r="G79" s="66"/>
      <c r="H79" s="66"/>
      <c r="I79" s="90" t="s">
        <v>1838</v>
      </c>
    </row>
    <row r="80" spans="1:9" ht="14.25">
      <c r="A80" s="64" t="s">
        <v>10</v>
      </c>
      <c r="B80" s="64" t="s">
        <v>1839</v>
      </c>
      <c r="C80" s="64" t="s">
        <v>1840</v>
      </c>
      <c r="D80" s="64">
        <v>32</v>
      </c>
      <c r="E80" s="66"/>
      <c r="F80" s="66"/>
      <c r="G80" s="66"/>
      <c r="H80" s="66"/>
      <c r="I80" s="90" t="s">
        <v>1841</v>
      </c>
    </row>
    <row r="81" spans="1:9" ht="14.25">
      <c r="A81" s="64" t="s">
        <v>10</v>
      </c>
      <c r="B81" s="64" t="s">
        <v>1842</v>
      </c>
      <c r="C81" s="64" t="s">
        <v>1678</v>
      </c>
      <c r="D81" s="64">
        <v>20</v>
      </c>
      <c r="E81" s="66"/>
      <c r="F81" s="66"/>
      <c r="G81" s="66"/>
      <c r="H81" s="66"/>
      <c r="I81" s="90" t="s">
        <v>1843</v>
      </c>
    </row>
    <row r="82" spans="1:9" ht="28.5">
      <c r="A82" s="64" t="s">
        <v>10</v>
      </c>
      <c r="B82" s="64" t="s">
        <v>1844</v>
      </c>
      <c r="C82" s="64" t="s">
        <v>1667</v>
      </c>
      <c r="D82" s="64">
        <v>40</v>
      </c>
      <c r="E82" s="66"/>
      <c r="F82" s="66"/>
      <c r="G82" s="66"/>
      <c r="H82" s="66"/>
      <c r="I82" s="90" t="s">
        <v>1845</v>
      </c>
    </row>
    <row r="83" spans="1:9" ht="28.5">
      <c r="A83" s="64" t="s">
        <v>10</v>
      </c>
      <c r="B83" s="64" t="s">
        <v>1847</v>
      </c>
      <c r="C83" s="64" t="s">
        <v>1667</v>
      </c>
      <c r="D83" s="64">
        <v>40</v>
      </c>
      <c r="E83" s="66"/>
      <c r="F83" s="66"/>
      <c r="G83" s="66"/>
      <c r="H83" s="66"/>
      <c r="I83" s="90" t="s">
        <v>1848</v>
      </c>
    </row>
    <row r="84" spans="1:9" ht="28.5">
      <c r="A84" s="64" t="s">
        <v>10</v>
      </c>
      <c r="B84" s="64" t="s">
        <v>1849</v>
      </c>
      <c r="C84" s="64" t="s">
        <v>1850</v>
      </c>
      <c r="D84" s="64">
        <v>60</v>
      </c>
      <c r="E84" s="66"/>
      <c r="F84" s="66"/>
      <c r="G84" s="66"/>
      <c r="H84" s="66"/>
      <c r="I84" s="90" t="s">
        <v>1851</v>
      </c>
    </row>
    <row r="85" spans="1:9" ht="14.25">
      <c r="A85" s="64" t="s">
        <v>10</v>
      </c>
      <c r="B85" s="64" t="s">
        <v>1852</v>
      </c>
      <c r="C85" s="64" t="s">
        <v>1716</v>
      </c>
      <c r="D85" s="66"/>
      <c r="E85" s="66"/>
      <c r="F85" s="66"/>
      <c r="G85" s="66"/>
      <c r="H85" s="66"/>
      <c r="I85" s="90" t="s">
        <v>1853</v>
      </c>
    </row>
    <row r="86" spans="1:9" ht="28.5">
      <c r="A86" s="64" t="s">
        <v>10</v>
      </c>
      <c r="B86" s="64" t="s">
        <v>1855</v>
      </c>
      <c r="C86" s="64" t="s">
        <v>1687</v>
      </c>
      <c r="D86" s="66"/>
      <c r="E86" s="66"/>
      <c r="F86" s="66"/>
      <c r="G86" s="66"/>
      <c r="H86" s="66"/>
      <c r="I86" s="90" t="s">
        <v>1856</v>
      </c>
    </row>
    <row r="87" spans="1:9" ht="28.5">
      <c r="A87" s="64" t="s">
        <v>10</v>
      </c>
      <c r="B87" s="64" t="s">
        <v>1857</v>
      </c>
      <c r="C87" s="64" t="s">
        <v>1687</v>
      </c>
      <c r="D87" s="66"/>
      <c r="E87" s="66"/>
      <c r="F87" s="66"/>
      <c r="G87" s="66"/>
      <c r="H87" s="66"/>
      <c r="I87" s="90" t="s">
        <v>1859</v>
      </c>
    </row>
    <row r="88" spans="1:9" ht="28.5">
      <c r="A88" s="64" t="s">
        <v>10</v>
      </c>
      <c r="B88" s="64" t="s">
        <v>1860</v>
      </c>
      <c r="C88" s="64" t="s">
        <v>1861</v>
      </c>
      <c r="D88" s="91">
        <v>5000</v>
      </c>
      <c r="E88" s="66"/>
      <c r="F88" s="66"/>
      <c r="G88" s="66"/>
      <c r="H88" s="66"/>
      <c r="I88" s="90" t="s">
        <v>1863</v>
      </c>
    </row>
    <row r="89" spans="1:9" ht="28.5">
      <c r="A89" s="64" t="s">
        <v>10</v>
      </c>
      <c r="B89" s="64" t="s">
        <v>1864</v>
      </c>
      <c r="C89" s="64" t="s">
        <v>1663</v>
      </c>
      <c r="D89" s="64">
        <v>36</v>
      </c>
      <c r="E89" s="66"/>
      <c r="F89" s="66"/>
      <c r="G89" s="66"/>
      <c r="H89" s="64" t="s">
        <v>1664</v>
      </c>
      <c r="I89" s="90" t="s">
        <v>1865</v>
      </c>
    </row>
    <row r="90" spans="1:9" ht="42.75">
      <c r="A90" s="64" t="s">
        <v>10</v>
      </c>
      <c r="B90" s="64" t="s">
        <v>1866</v>
      </c>
      <c r="C90" s="64" t="s">
        <v>1731</v>
      </c>
      <c r="D90" s="91">
        <v>1000</v>
      </c>
      <c r="E90" s="66"/>
      <c r="F90" s="66"/>
      <c r="G90" s="66"/>
      <c r="H90" s="66"/>
      <c r="I90" s="90" t="s">
        <v>1867</v>
      </c>
    </row>
    <row r="91" spans="1:9" ht="57">
      <c r="A91" s="64" t="s">
        <v>10</v>
      </c>
      <c r="B91" s="64" t="s">
        <v>1868</v>
      </c>
      <c r="C91" s="64" t="s">
        <v>1869</v>
      </c>
      <c r="D91" s="91">
        <v>10000</v>
      </c>
      <c r="E91" s="66"/>
      <c r="F91" s="66"/>
      <c r="G91" s="66"/>
      <c r="H91" s="66"/>
      <c r="I91" s="90" t="s">
        <v>1870</v>
      </c>
    </row>
    <row r="92" spans="1:9" ht="57">
      <c r="A92" s="64" t="s">
        <v>10</v>
      </c>
      <c r="B92" s="64" t="s">
        <v>1871</v>
      </c>
      <c r="C92" s="64" t="s">
        <v>1731</v>
      </c>
      <c r="D92" s="91">
        <v>1000</v>
      </c>
      <c r="E92" s="66"/>
      <c r="F92" s="66"/>
      <c r="G92" s="66"/>
      <c r="H92" s="66"/>
      <c r="I92" s="90" t="s">
        <v>1872</v>
      </c>
    </row>
    <row r="93" spans="1:9" ht="42.75">
      <c r="A93" s="64" t="s">
        <v>10</v>
      </c>
      <c r="B93" s="64" t="s">
        <v>1873</v>
      </c>
      <c r="C93" s="64" t="s">
        <v>1711</v>
      </c>
      <c r="D93" s="66"/>
      <c r="E93" s="66"/>
      <c r="F93" s="64" t="s">
        <v>1664</v>
      </c>
      <c r="G93" s="66"/>
      <c r="H93" s="64" t="s">
        <v>1664</v>
      </c>
      <c r="I93" s="90" t="s">
        <v>1875</v>
      </c>
    </row>
    <row r="94" spans="1:9" ht="14.25">
      <c r="A94" s="64" t="s">
        <v>10</v>
      </c>
      <c r="B94" s="64" t="s">
        <v>1876</v>
      </c>
      <c r="C94" s="64" t="s">
        <v>1716</v>
      </c>
      <c r="D94" s="66"/>
      <c r="E94" s="66"/>
      <c r="F94" s="66"/>
      <c r="G94" s="66"/>
      <c r="H94" s="64" t="s">
        <v>1664</v>
      </c>
      <c r="I94" s="90" t="s">
        <v>1877</v>
      </c>
    </row>
    <row r="95" spans="1:9" ht="14.25">
      <c r="A95" s="64" t="s">
        <v>10</v>
      </c>
      <c r="B95" s="64" t="s">
        <v>1878</v>
      </c>
      <c r="C95" s="64" t="s">
        <v>1687</v>
      </c>
      <c r="D95" s="66"/>
      <c r="E95" s="66"/>
      <c r="F95" s="64" t="s">
        <v>1664</v>
      </c>
      <c r="G95" s="66"/>
      <c r="H95" s="66"/>
      <c r="I95" s="90" t="s">
        <v>1879</v>
      </c>
    </row>
    <row r="96" spans="1:9" ht="28.5">
      <c r="A96" s="64" t="s">
        <v>10</v>
      </c>
      <c r="B96" s="64" t="s">
        <v>1880</v>
      </c>
      <c r="C96" s="64" t="s">
        <v>1687</v>
      </c>
      <c r="D96" s="66"/>
      <c r="E96" s="66"/>
      <c r="F96" s="66"/>
      <c r="G96" s="66"/>
      <c r="H96" s="66"/>
      <c r="I96" s="90" t="s">
        <v>1881</v>
      </c>
    </row>
    <row r="97" spans="1:9" ht="99.75">
      <c r="A97" s="64" t="s">
        <v>703</v>
      </c>
      <c r="B97" s="64" t="s">
        <v>1882</v>
      </c>
      <c r="C97" s="64" t="s">
        <v>1663</v>
      </c>
      <c r="D97" s="64">
        <v>36</v>
      </c>
      <c r="E97" s="66"/>
      <c r="F97" s="64" t="s">
        <v>1664</v>
      </c>
      <c r="G97" s="64" t="s">
        <v>1664</v>
      </c>
      <c r="H97" s="66"/>
      <c r="I97" s="90" t="s">
        <v>1883</v>
      </c>
    </row>
    <row r="98" spans="1:9" ht="99.75">
      <c r="A98" s="64" t="s">
        <v>703</v>
      </c>
      <c r="B98" s="64" t="s">
        <v>1884</v>
      </c>
      <c r="C98" s="64" t="s">
        <v>1667</v>
      </c>
      <c r="D98" s="64">
        <v>40</v>
      </c>
      <c r="E98" s="66"/>
      <c r="F98" s="66"/>
      <c r="G98" s="66"/>
      <c r="H98" s="66"/>
      <c r="I98" s="90" t="s">
        <v>1886</v>
      </c>
    </row>
    <row r="99" spans="1:9" ht="114">
      <c r="A99" s="64" t="s">
        <v>703</v>
      </c>
      <c r="B99" s="64" t="s">
        <v>1887</v>
      </c>
      <c r="C99" s="64" t="s">
        <v>1663</v>
      </c>
      <c r="D99" s="64">
        <v>36</v>
      </c>
      <c r="E99" s="66"/>
      <c r="F99" s="66"/>
      <c r="G99" s="66"/>
      <c r="H99" s="66"/>
      <c r="I99" s="90" t="s">
        <v>1888</v>
      </c>
    </row>
    <row r="100" spans="1:9" ht="28.5">
      <c r="A100" s="64" t="s">
        <v>703</v>
      </c>
      <c r="B100" s="64" t="s">
        <v>1686</v>
      </c>
      <c r="C100" s="64" t="s">
        <v>1687</v>
      </c>
      <c r="D100" s="66"/>
      <c r="E100" s="66"/>
      <c r="F100" s="66"/>
      <c r="G100" s="66"/>
      <c r="H100" s="66"/>
      <c r="I100" s="90" t="s">
        <v>1688</v>
      </c>
    </row>
    <row r="101" spans="1:9" ht="28.5">
      <c r="A101" s="64" t="s">
        <v>703</v>
      </c>
      <c r="B101" s="64" t="s">
        <v>1689</v>
      </c>
      <c r="C101" s="64" t="s">
        <v>1687</v>
      </c>
      <c r="D101" s="66"/>
      <c r="E101" s="66"/>
      <c r="F101" s="66"/>
      <c r="G101" s="66"/>
      <c r="H101" s="66"/>
      <c r="I101" s="90" t="s">
        <v>1690</v>
      </c>
    </row>
    <row r="102" spans="1:9" ht="42.75">
      <c r="A102" s="64" t="s">
        <v>703</v>
      </c>
      <c r="B102" s="64" t="s">
        <v>1891</v>
      </c>
      <c r="C102" s="64" t="s">
        <v>1687</v>
      </c>
      <c r="D102" s="66"/>
      <c r="E102" s="66"/>
      <c r="F102" s="66"/>
      <c r="G102" s="66"/>
      <c r="H102" s="66"/>
      <c r="I102" s="90" t="s">
        <v>1892</v>
      </c>
    </row>
    <row r="103" spans="1:9" ht="14.25">
      <c r="A103" s="64" t="s">
        <v>703</v>
      </c>
      <c r="B103" s="64" t="s">
        <v>1893</v>
      </c>
      <c r="C103" s="64" t="s">
        <v>1687</v>
      </c>
      <c r="D103" s="66"/>
      <c r="E103" s="66"/>
      <c r="F103" s="66"/>
      <c r="G103" s="66"/>
      <c r="H103" s="66"/>
      <c r="I103" s="90" t="s">
        <v>1894</v>
      </c>
    </row>
    <row r="104" spans="1:9" ht="28.5">
      <c r="A104" s="64" t="s">
        <v>703</v>
      </c>
      <c r="B104" s="64" t="s">
        <v>1895</v>
      </c>
      <c r="C104" s="64" t="s">
        <v>1687</v>
      </c>
      <c r="D104" s="66"/>
      <c r="E104" s="66"/>
      <c r="F104" s="66"/>
      <c r="G104" s="66"/>
      <c r="H104" s="66"/>
      <c r="I104" s="90" t="s">
        <v>1896</v>
      </c>
    </row>
    <row r="105" spans="1:9" ht="28.5">
      <c r="A105" s="64" t="s">
        <v>703</v>
      </c>
      <c r="B105" s="64" t="s">
        <v>1897</v>
      </c>
      <c r="C105" s="64" t="s">
        <v>1687</v>
      </c>
      <c r="D105" s="66"/>
      <c r="E105" s="66"/>
      <c r="F105" s="66"/>
      <c r="G105" s="66"/>
      <c r="H105" s="66"/>
      <c r="I105" s="90" t="s">
        <v>1899</v>
      </c>
    </row>
    <row r="106" spans="1:9" ht="28.5">
      <c r="A106" s="64" t="s">
        <v>703</v>
      </c>
      <c r="B106" s="64" t="s">
        <v>1900</v>
      </c>
      <c r="C106" s="64" t="s">
        <v>1687</v>
      </c>
      <c r="D106" s="66"/>
      <c r="E106" s="66"/>
      <c r="F106" s="66"/>
      <c r="G106" s="66"/>
      <c r="H106" s="66"/>
      <c r="I106" s="90" t="s">
        <v>1902</v>
      </c>
    </row>
    <row r="107" spans="1:9" ht="42.75">
      <c r="A107" s="64" t="s">
        <v>703</v>
      </c>
      <c r="B107" s="64" t="s">
        <v>1903</v>
      </c>
      <c r="C107" s="64" t="s">
        <v>1687</v>
      </c>
      <c r="D107" s="66"/>
      <c r="E107" s="66"/>
      <c r="F107" s="66"/>
      <c r="G107" s="66"/>
      <c r="H107" s="66"/>
      <c r="I107" s="90" t="s">
        <v>1907</v>
      </c>
    </row>
    <row r="108" spans="1:9" ht="28.5">
      <c r="A108" s="64" t="s">
        <v>703</v>
      </c>
      <c r="B108" s="64" t="s">
        <v>1908</v>
      </c>
      <c r="C108" s="64" t="s">
        <v>1678</v>
      </c>
      <c r="D108" s="64">
        <v>20</v>
      </c>
      <c r="E108" s="66"/>
      <c r="F108" s="66"/>
      <c r="G108" s="66"/>
      <c r="H108" s="64" t="s">
        <v>1664</v>
      </c>
      <c r="I108" s="90" t="s">
        <v>1910</v>
      </c>
    </row>
    <row r="109" spans="1:9" ht="14.25">
      <c r="A109" s="64" t="s">
        <v>703</v>
      </c>
      <c r="B109" s="64" t="s">
        <v>1913</v>
      </c>
      <c r="C109" s="64" t="s">
        <v>1678</v>
      </c>
      <c r="D109" s="64">
        <v>20</v>
      </c>
      <c r="E109" s="66"/>
      <c r="F109" s="66"/>
      <c r="G109" s="66"/>
      <c r="H109" s="64" t="s">
        <v>1664</v>
      </c>
      <c r="I109" s="90" t="s">
        <v>1915</v>
      </c>
    </row>
    <row r="110" spans="1:9" ht="28.5">
      <c r="A110" s="64" t="s">
        <v>703</v>
      </c>
      <c r="B110" s="64" t="s">
        <v>1916</v>
      </c>
      <c r="C110" s="64" t="s">
        <v>1678</v>
      </c>
      <c r="D110" s="64">
        <v>20</v>
      </c>
      <c r="E110" s="66"/>
      <c r="F110" s="64" t="s">
        <v>1664</v>
      </c>
      <c r="G110" s="66"/>
      <c r="H110" s="66"/>
      <c r="I110" s="90" t="s">
        <v>1918</v>
      </c>
    </row>
    <row r="111" spans="1:9" ht="14.25">
      <c r="A111" s="64" t="s">
        <v>703</v>
      </c>
      <c r="B111" s="64" t="s">
        <v>1673</v>
      </c>
      <c r="C111" s="64" t="s">
        <v>1663</v>
      </c>
      <c r="D111" s="64">
        <v>36</v>
      </c>
      <c r="E111" s="66"/>
      <c r="F111" s="66"/>
      <c r="G111" s="66"/>
      <c r="H111" s="64" t="s">
        <v>1664</v>
      </c>
      <c r="I111" s="90" t="s">
        <v>1920</v>
      </c>
    </row>
    <row r="112" spans="1:9" ht="28.5">
      <c r="A112" s="64" t="s">
        <v>703</v>
      </c>
      <c r="B112" s="64" t="s">
        <v>1684</v>
      </c>
      <c r="C112" s="64" t="s">
        <v>1678</v>
      </c>
      <c r="D112" s="64">
        <v>20</v>
      </c>
      <c r="E112" s="66"/>
      <c r="F112" s="66"/>
      <c r="G112" s="66"/>
      <c r="H112" s="66"/>
      <c r="I112" s="90" t="s">
        <v>1922</v>
      </c>
    </row>
    <row r="113" spans="1:9" ht="14.25">
      <c r="A113" s="64" t="s">
        <v>703</v>
      </c>
      <c r="B113" s="64" t="s">
        <v>1923</v>
      </c>
      <c r="C113" s="64" t="s">
        <v>1678</v>
      </c>
      <c r="D113" s="64">
        <v>20</v>
      </c>
      <c r="E113" s="66"/>
      <c r="F113" s="64" t="s">
        <v>1664</v>
      </c>
      <c r="G113" s="66"/>
      <c r="H113" s="64" t="s">
        <v>1664</v>
      </c>
      <c r="I113" s="90" t="s">
        <v>1929</v>
      </c>
    </row>
    <row r="114" spans="1:9" ht="28.5">
      <c r="A114" s="64" t="s">
        <v>703</v>
      </c>
      <c r="B114" s="64" t="s">
        <v>1930</v>
      </c>
      <c r="C114" s="64" t="s">
        <v>1678</v>
      </c>
      <c r="D114" s="64">
        <v>20</v>
      </c>
      <c r="E114" s="66"/>
      <c r="F114" s="66"/>
      <c r="G114" s="66"/>
      <c r="H114" s="64" t="s">
        <v>1664</v>
      </c>
      <c r="I114" s="90" t="s">
        <v>1932</v>
      </c>
    </row>
    <row r="115" spans="1:9" ht="71.25">
      <c r="A115" s="64" t="s">
        <v>703</v>
      </c>
      <c r="B115" s="64" t="s">
        <v>1934</v>
      </c>
      <c r="C115" s="64" t="s">
        <v>1745</v>
      </c>
      <c r="D115" s="64">
        <v>1</v>
      </c>
      <c r="E115" s="66"/>
      <c r="F115" s="66"/>
      <c r="G115" s="66"/>
      <c r="H115" s="66"/>
      <c r="I115" s="90" t="s">
        <v>1936</v>
      </c>
    </row>
    <row r="116" spans="1:9" ht="28.5">
      <c r="A116" s="64" t="s">
        <v>703</v>
      </c>
      <c r="B116" s="64" t="s">
        <v>1937</v>
      </c>
      <c r="C116" s="64" t="s">
        <v>1663</v>
      </c>
      <c r="D116" s="64">
        <v>36</v>
      </c>
      <c r="E116" s="66"/>
      <c r="F116" s="66"/>
      <c r="G116" s="66"/>
      <c r="H116" s="64" t="s">
        <v>1664</v>
      </c>
      <c r="I116" s="90" t="s">
        <v>1940</v>
      </c>
    </row>
    <row r="117" spans="1:9" ht="28.5">
      <c r="A117" s="64" t="s">
        <v>703</v>
      </c>
      <c r="B117" s="64" t="s">
        <v>1942</v>
      </c>
      <c r="C117" s="64" t="s">
        <v>1667</v>
      </c>
      <c r="D117" s="64">
        <v>40</v>
      </c>
      <c r="E117" s="66"/>
      <c r="F117" s="66"/>
      <c r="G117" s="66"/>
      <c r="H117" s="66"/>
      <c r="I117" s="90" t="s">
        <v>1944</v>
      </c>
    </row>
    <row r="118" spans="1:9" ht="28.5">
      <c r="A118" s="64" t="s">
        <v>703</v>
      </c>
      <c r="B118" s="64" t="s">
        <v>1945</v>
      </c>
      <c r="C118" s="64" t="s">
        <v>1663</v>
      </c>
      <c r="D118" s="64">
        <v>36</v>
      </c>
      <c r="E118" s="66"/>
      <c r="F118" s="64" t="s">
        <v>1664</v>
      </c>
      <c r="G118" s="66"/>
      <c r="H118" s="64" t="s">
        <v>1664</v>
      </c>
      <c r="I118" s="90" t="s">
        <v>1947</v>
      </c>
    </row>
    <row r="119" spans="1:9" ht="28.5">
      <c r="A119" s="64" t="s">
        <v>703</v>
      </c>
      <c r="B119" s="64" t="s">
        <v>1948</v>
      </c>
      <c r="C119" s="64" t="s">
        <v>1667</v>
      </c>
      <c r="D119" s="64">
        <v>40</v>
      </c>
      <c r="E119" s="66"/>
      <c r="F119" s="66"/>
      <c r="G119" s="66"/>
      <c r="H119" s="66"/>
      <c r="I119" s="90" t="s">
        <v>1949</v>
      </c>
    </row>
    <row r="120" spans="1:9" ht="28.5">
      <c r="A120" s="64" t="s">
        <v>703</v>
      </c>
      <c r="B120" s="64" t="s">
        <v>1950</v>
      </c>
      <c r="C120" s="64" t="s">
        <v>1951</v>
      </c>
      <c r="D120" s="64">
        <v>200</v>
      </c>
      <c r="E120" s="66"/>
      <c r="F120" s="66"/>
      <c r="G120" s="66"/>
      <c r="H120" s="66"/>
      <c r="I120" s="90" t="s">
        <v>1952</v>
      </c>
    </row>
    <row r="121" spans="1:9" ht="28.5">
      <c r="A121" s="64" t="s">
        <v>703</v>
      </c>
      <c r="B121" s="64" t="s">
        <v>1953</v>
      </c>
      <c r="C121" s="64" t="s">
        <v>1850</v>
      </c>
      <c r="D121" s="64">
        <v>60</v>
      </c>
      <c r="E121" s="66"/>
      <c r="F121" s="66"/>
      <c r="G121" s="66"/>
      <c r="H121" s="66"/>
      <c r="I121" s="90" t="s">
        <v>1954</v>
      </c>
    </row>
    <row r="122" spans="1:9" ht="28.5">
      <c r="A122" s="64" t="s">
        <v>703</v>
      </c>
      <c r="B122" s="64" t="s">
        <v>1955</v>
      </c>
      <c r="C122" s="64" t="s">
        <v>1692</v>
      </c>
      <c r="D122" s="64">
        <v>300</v>
      </c>
      <c r="E122" s="66"/>
      <c r="F122" s="66"/>
      <c r="G122" s="66"/>
      <c r="H122" s="66"/>
      <c r="I122" s="90" t="s">
        <v>1957</v>
      </c>
    </row>
    <row r="123" spans="1:9" ht="28.5">
      <c r="A123" s="64" t="s">
        <v>703</v>
      </c>
      <c r="B123" s="64" t="s">
        <v>1959</v>
      </c>
      <c r="C123" s="64" t="s">
        <v>1692</v>
      </c>
      <c r="D123" s="64">
        <v>300</v>
      </c>
      <c r="E123" s="66"/>
      <c r="F123" s="66"/>
      <c r="G123" s="66"/>
      <c r="H123" s="66"/>
      <c r="I123" s="90" t="s">
        <v>1961</v>
      </c>
    </row>
    <row r="124" spans="1:9" ht="28.5">
      <c r="A124" s="64" t="s">
        <v>703</v>
      </c>
      <c r="B124" s="64" t="s">
        <v>1963</v>
      </c>
      <c r="C124" s="64" t="s">
        <v>1692</v>
      </c>
      <c r="D124" s="64">
        <v>300</v>
      </c>
      <c r="E124" s="66"/>
      <c r="F124" s="66"/>
      <c r="G124" s="66"/>
      <c r="H124" s="66"/>
      <c r="I124" s="90" t="s">
        <v>1965</v>
      </c>
    </row>
    <row r="125" spans="1:9" ht="28.5">
      <c r="A125" s="64" t="s">
        <v>703</v>
      </c>
      <c r="B125" s="64" t="s">
        <v>1968</v>
      </c>
      <c r="C125" s="64" t="s">
        <v>1667</v>
      </c>
      <c r="D125" s="64">
        <v>40</v>
      </c>
      <c r="E125" s="66"/>
      <c r="F125" s="66"/>
      <c r="G125" s="66"/>
      <c r="H125" s="64" t="s">
        <v>1664</v>
      </c>
      <c r="I125" s="90" t="s">
        <v>1971</v>
      </c>
    </row>
    <row r="126" spans="1:9" ht="57">
      <c r="A126" s="64" t="s">
        <v>703</v>
      </c>
      <c r="B126" s="64" t="s">
        <v>1973</v>
      </c>
      <c r="C126" s="64" t="s">
        <v>1700</v>
      </c>
      <c r="D126" s="64">
        <v>4</v>
      </c>
      <c r="E126" s="66"/>
      <c r="F126" s="66"/>
      <c r="G126" s="66"/>
      <c r="H126" s="64" t="s">
        <v>1664</v>
      </c>
      <c r="I126" s="90" t="s">
        <v>1974</v>
      </c>
    </row>
    <row r="127" spans="1:9" ht="71.25">
      <c r="A127" s="64" t="s">
        <v>703</v>
      </c>
      <c r="B127" s="64" t="s">
        <v>1976</v>
      </c>
      <c r="C127" s="64" t="s">
        <v>1700</v>
      </c>
      <c r="D127" s="64">
        <v>4</v>
      </c>
      <c r="E127" s="66"/>
      <c r="F127" s="66"/>
      <c r="G127" s="66"/>
      <c r="H127" s="64" t="s">
        <v>1664</v>
      </c>
      <c r="I127" s="90" t="s">
        <v>1979</v>
      </c>
    </row>
    <row r="128" spans="1:9" ht="28.5">
      <c r="A128" s="64" t="s">
        <v>703</v>
      </c>
      <c r="B128" s="64" t="s">
        <v>1981</v>
      </c>
      <c r="C128" s="64" t="s">
        <v>1982</v>
      </c>
      <c r="D128" s="64">
        <v>8</v>
      </c>
      <c r="E128" s="66"/>
      <c r="F128" s="66"/>
      <c r="G128" s="66"/>
      <c r="H128" s="64" t="s">
        <v>1664</v>
      </c>
      <c r="I128" s="90" t="s">
        <v>1984</v>
      </c>
    </row>
    <row r="129" spans="1:9" ht="57">
      <c r="A129" s="64" t="s">
        <v>703</v>
      </c>
      <c r="B129" s="64" t="s">
        <v>1986</v>
      </c>
      <c r="C129" s="64" t="s">
        <v>1667</v>
      </c>
      <c r="D129" s="64">
        <v>40</v>
      </c>
      <c r="E129" s="66"/>
      <c r="F129" s="66"/>
      <c r="G129" s="66"/>
      <c r="H129" s="66"/>
      <c r="I129" s="90" t="s">
        <v>1989</v>
      </c>
    </row>
    <row r="130" spans="1:9" ht="28.5">
      <c r="A130" s="64" t="s">
        <v>703</v>
      </c>
      <c r="B130" s="64" t="s">
        <v>1990</v>
      </c>
      <c r="C130" s="64" t="s">
        <v>1663</v>
      </c>
      <c r="D130" s="64">
        <v>36</v>
      </c>
      <c r="E130" s="66"/>
      <c r="F130" s="66"/>
      <c r="G130" s="66"/>
      <c r="H130" s="64" t="s">
        <v>1664</v>
      </c>
      <c r="I130" s="90" t="s">
        <v>1993</v>
      </c>
    </row>
    <row r="131" spans="1:9" ht="28.5">
      <c r="A131" s="64" t="s">
        <v>703</v>
      </c>
      <c r="B131" s="64" t="s">
        <v>1994</v>
      </c>
      <c r="C131" s="64" t="s">
        <v>1667</v>
      </c>
      <c r="D131" s="64">
        <v>40</v>
      </c>
      <c r="E131" s="66"/>
      <c r="F131" s="66"/>
      <c r="G131" s="66"/>
      <c r="H131" s="66"/>
      <c r="I131" s="90" t="s">
        <v>1996</v>
      </c>
    </row>
    <row r="132" spans="1:9" ht="28.5">
      <c r="A132" s="64" t="s">
        <v>703</v>
      </c>
      <c r="B132" s="64" t="s">
        <v>1997</v>
      </c>
      <c r="C132" s="64" t="s">
        <v>1663</v>
      </c>
      <c r="D132" s="64">
        <v>36</v>
      </c>
      <c r="E132" s="66"/>
      <c r="F132" s="66"/>
      <c r="G132" s="66"/>
      <c r="H132" s="64" t="s">
        <v>1664</v>
      </c>
      <c r="I132" s="90" t="s">
        <v>1998</v>
      </c>
    </row>
    <row r="133" spans="1:9" ht="28.5">
      <c r="A133" s="64" t="s">
        <v>703</v>
      </c>
      <c r="B133" s="64" t="s">
        <v>1999</v>
      </c>
      <c r="C133" s="64" t="s">
        <v>1667</v>
      </c>
      <c r="D133" s="64">
        <v>40</v>
      </c>
      <c r="E133" s="66"/>
      <c r="F133" s="66"/>
      <c r="G133" s="66"/>
      <c r="H133" s="66"/>
      <c r="I133" s="90" t="s">
        <v>2000</v>
      </c>
    </row>
    <row r="134" spans="1:9" ht="28.5">
      <c r="A134" s="64" t="s">
        <v>703</v>
      </c>
      <c r="B134" s="64" t="s">
        <v>2001</v>
      </c>
      <c r="C134" s="64" t="s">
        <v>1951</v>
      </c>
      <c r="D134" s="64">
        <v>200</v>
      </c>
      <c r="E134" s="66"/>
      <c r="F134" s="66"/>
      <c r="G134" s="66"/>
      <c r="H134" s="66"/>
      <c r="I134" s="90" t="s">
        <v>2002</v>
      </c>
    </row>
    <row r="135" spans="1:9" ht="28.5">
      <c r="A135" s="64" t="s">
        <v>703</v>
      </c>
      <c r="B135" s="64" t="s">
        <v>2003</v>
      </c>
      <c r="C135" s="64" t="s">
        <v>1850</v>
      </c>
      <c r="D135" s="64">
        <v>60</v>
      </c>
      <c r="E135" s="66"/>
      <c r="F135" s="66"/>
      <c r="G135" s="66"/>
      <c r="H135" s="66"/>
      <c r="I135" s="90" t="s">
        <v>2004</v>
      </c>
    </row>
    <row r="136" spans="1:9" ht="28.5">
      <c r="A136" s="64" t="s">
        <v>703</v>
      </c>
      <c r="B136" s="64" t="s">
        <v>2005</v>
      </c>
      <c r="C136" s="64" t="s">
        <v>1692</v>
      </c>
      <c r="D136" s="64">
        <v>300</v>
      </c>
      <c r="E136" s="66"/>
      <c r="F136" s="66"/>
      <c r="G136" s="66"/>
      <c r="H136" s="66"/>
      <c r="I136" s="90" t="s">
        <v>2006</v>
      </c>
    </row>
    <row r="137" spans="1:9" ht="28.5">
      <c r="A137" s="64" t="s">
        <v>703</v>
      </c>
      <c r="B137" s="64" t="s">
        <v>2007</v>
      </c>
      <c r="C137" s="64" t="s">
        <v>1692</v>
      </c>
      <c r="D137" s="64">
        <v>300</v>
      </c>
      <c r="E137" s="66"/>
      <c r="F137" s="66"/>
      <c r="G137" s="66"/>
      <c r="H137" s="66"/>
      <c r="I137" s="90" t="s">
        <v>2008</v>
      </c>
    </row>
    <row r="138" spans="1:9" ht="28.5">
      <c r="A138" s="64" t="s">
        <v>703</v>
      </c>
      <c r="B138" s="64" t="s">
        <v>2009</v>
      </c>
      <c r="C138" s="64" t="s">
        <v>1692</v>
      </c>
      <c r="D138" s="64">
        <v>300</v>
      </c>
      <c r="E138" s="66"/>
      <c r="F138" s="66"/>
      <c r="G138" s="66"/>
      <c r="H138" s="66"/>
      <c r="I138" s="90" t="s">
        <v>2010</v>
      </c>
    </row>
    <row r="139" spans="1:9" ht="28.5">
      <c r="A139" s="64" t="s">
        <v>703</v>
      </c>
      <c r="B139" s="64" t="s">
        <v>2011</v>
      </c>
      <c r="C139" s="64" t="s">
        <v>1667</v>
      </c>
      <c r="D139" s="64">
        <v>40</v>
      </c>
      <c r="E139" s="66"/>
      <c r="F139" s="66"/>
      <c r="G139" s="66"/>
      <c r="H139" s="64" t="s">
        <v>1664</v>
      </c>
      <c r="I139" s="90" t="s">
        <v>2012</v>
      </c>
    </row>
    <row r="140" spans="1:9" ht="57">
      <c r="A140" s="64" t="s">
        <v>703</v>
      </c>
      <c r="B140" s="64" t="s">
        <v>2013</v>
      </c>
      <c r="C140" s="64" t="s">
        <v>1700</v>
      </c>
      <c r="D140" s="64">
        <v>4</v>
      </c>
      <c r="E140" s="66"/>
      <c r="F140" s="66"/>
      <c r="G140" s="66"/>
      <c r="H140" s="64" t="s">
        <v>1664</v>
      </c>
      <c r="I140" s="90" t="s">
        <v>2014</v>
      </c>
    </row>
    <row r="141" spans="1:9" ht="71.25">
      <c r="A141" s="64" t="s">
        <v>703</v>
      </c>
      <c r="B141" s="64" t="s">
        <v>2015</v>
      </c>
      <c r="C141" s="64" t="s">
        <v>1700</v>
      </c>
      <c r="D141" s="64">
        <v>4</v>
      </c>
      <c r="E141" s="66"/>
      <c r="F141" s="66"/>
      <c r="G141" s="66"/>
      <c r="H141" s="64" t="s">
        <v>1664</v>
      </c>
      <c r="I141" s="90" t="s">
        <v>2016</v>
      </c>
    </row>
    <row r="142" spans="1:9" ht="28.5">
      <c r="A142" s="64" t="s">
        <v>703</v>
      </c>
      <c r="B142" s="64" t="s">
        <v>2017</v>
      </c>
      <c r="C142" s="64" t="s">
        <v>1982</v>
      </c>
      <c r="D142" s="64">
        <v>8</v>
      </c>
      <c r="E142" s="66"/>
      <c r="F142" s="66"/>
      <c r="G142" s="66"/>
      <c r="H142" s="64" t="s">
        <v>1664</v>
      </c>
      <c r="I142" s="90" t="s">
        <v>2018</v>
      </c>
    </row>
    <row r="143" spans="1:9" ht="85.5">
      <c r="A143" s="64" t="s">
        <v>703</v>
      </c>
      <c r="B143" s="64" t="s">
        <v>2019</v>
      </c>
      <c r="C143" s="64" t="s">
        <v>1745</v>
      </c>
      <c r="D143" s="64">
        <v>1</v>
      </c>
      <c r="E143" s="66"/>
      <c r="F143" s="66"/>
      <c r="G143" s="66"/>
      <c r="H143" s="66"/>
      <c r="I143" s="90" t="s">
        <v>2020</v>
      </c>
    </row>
    <row r="144" spans="1:9" ht="14.25">
      <c r="A144" s="64" t="s">
        <v>703</v>
      </c>
      <c r="B144" s="64" t="s">
        <v>2021</v>
      </c>
      <c r="C144" s="64" t="s">
        <v>1667</v>
      </c>
      <c r="D144" s="64">
        <v>40</v>
      </c>
      <c r="E144" s="66"/>
      <c r="F144" s="66"/>
      <c r="G144" s="66"/>
      <c r="H144" s="66"/>
      <c r="I144" s="90" t="s">
        <v>2022</v>
      </c>
    </row>
    <row r="145" spans="1:9" ht="14.25">
      <c r="A145" s="64" t="s">
        <v>703</v>
      </c>
      <c r="B145" s="64" t="s">
        <v>2023</v>
      </c>
      <c r="C145" s="64" t="s">
        <v>1667</v>
      </c>
      <c r="D145" s="64">
        <v>40</v>
      </c>
      <c r="E145" s="66"/>
      <c r="F145" s="66"/>
      <c r="G145" s="66"/>
      <c r="H145" s="66"/>
      <c r="I145" s="90" t="s">
        <v>2024</v>
      </c>
    </row>
    <row r="146" spans="1:9" ht="28.5">
      <c r="A146" s="64" t="s">
        <v>703</v>
      </c>
      <c r="B146" s="64" t="s">
        <v>2025</v>
      </c>
      <c r="C146" s="64" t="s">
        <v>1697</v>
      </c>
      <c r="D146" s="64">
        <v>3</v>
      </c>
      <c r="E146" s="66"/>
      <c r="F146" s="66"/>
      <c r="G146" s="66"/>
      <c r="H146" s="64" t="s">
        <v>1664</v>
      </c>
      <c r="I146" s="90" t="s">
        <v>2026</v>
      </c>
    </row>
    <row r="147" spans="1:9" ht="28.5">
      <c r="A147" s="64" t="s">
        <v>703</v>
      </c>
      <c r="B147" s="64" t="s">
        <v>2027</v>
      </c>
      <c r="C147" s="64" t="s">
        <v>2028</v>
      </c>
      <c r="D147" s="64">
        <v>28</v>
      </c>
      <c r="E147" s="64">
        <v>2</v>
      </c>
      <c r="F147" s="66"/>
      <c r="G147" s="66"/>
      <c r="H147" s="66"/>
      <c r="I147" s="90" t="s">
        <v>2029</v>
      </c>
    </row>
    <row r="148" spans="1:9" ht="14.25">
      <c r="A148" s="64" t="s">
        <v>703</v>
      </c>
      <c r="B148" s="64" t="s">
        <v>2030</v>
      </c>
      <c r="C148" s="64" t="s">
        <v>2028</v>
      </c>
      <c r="D148" s="64">
        <v>28</v>
      </c>
      <c r="E148" s="64">
        <v>2</v>
      </c>
      <c r="F148" s="66"/>
      <c r="G148" s="66"/>
      <c r="H148" s="66"/>
      <c r="I148" s="90" t="s">
        <v>2031</v>
      </c>
    </row>
    <row r="149" spans="1:9" ht="14.25">
      <c r="A149" s="64" t="s">
        <v>703</v>
      </c>
      <c r="B149" s="64" t="s">
        <v>2032</v>
      </c>
      <c r="C149" s="64" t="s">
        <v>2028</v>
      </c>
      <c r="D149" s="64">
        <v>28</v>
      </c>
      <c r="E149" s="64">
        <v>2</v>
      </c>
      <c r="F149" s="66"/>
      <c r="G149" s="66"/>
      <c r="H149" s="66"/>
      <c r="I149" s="90" t="s">
        <v>2033</v>
      </c>
    </row>
    <row r="150" spans="1:9" ht="14.25">
      <c r="A150" s="64" t="s">
        <v>703</v>
      </c>
      <c r="B150" s="64" t="s">
        <v>2034</v>
      </c>
      <c r="C150" s="64" t="s">
        <v>2028</v>
      </c>
      <c r="D150" s="64">
        <v>28</v>
      </c>
      <c r="E150" s="64">
        <v>2</v>
      </c>
      <c r="F150" s="66"/>
      <c r="G150" s="66"/>
      <c r="H150" s="66"/>
      <c r="I150" s="90" t="s">
        <v>2035</v>
      </c>
    </row>
    <row r="151" spans="1:9" ht="14.25">
      <c r="A151" s="64" t="s">
        <v>703</v>
      </c>
      <c r="B151" s="64" t="s">
        <v>2036</v>
      </c>
      <c r="C151" s="64" t="s">
        <v>2028</v>
      </c>
      <c r="D151" s="64">
        <v>28</v>
      </c>
      <c r="E151" s="64">
        <v>2</v>
      </c>
      <c r="F151" s="66"/>
      <c r="G151" s="66"/>
      <c r="H151" s="66"/>
      <c r="I151" s="90" t="s">
        <v>2037</v>
      </c>
    </row>
    <row r="152" spans="1:9" ht="14.25">
      <c r="A152" s="64" t="s">
        <v>703</v>
      </c>
      <c r="B152" s="64" t="s">
        <v>2038</v>
      </c>
      <c r="C152" s="64" t="s">
        <v>2028</v>
      </c>
      <c r="D152" s="64">
        <v>28</v>
      </c>
      <c r="E152" s="64">
        <v>2</v>
      </c>
      <c r="F152" s="66"/>
      <c r="G152" s="66"/>
      <c r="H152" s="66"/>
      <c r="I152" s="90" t="s">
        <v>2039</v>
      </c>
    </row>
    <row r="153" spans="1:9" ht="14.25">
      <c r="A153" s="64" t="s">
        <v>703</v>
      </c>
      <c r="B153" s="64" t="s">
        <v>2040</v>
      </c>
      <c r="C153" s="64" t="s">
        <v>1678</v>
      </c>
      <c r="D153" s="64">
        <v>20</v>
      </c>
      <c r="E153" s="66"/>
      <c r="F153" s="64" t="s">
        <v>1664</v>
      </c>
      <c r="G153" s="66"/>
      <c r="H153" s="64" t="s">
        <v>1664</v>
      </c>
      <c r="I153" s="90" t="s">
        <v>2041</v>
      </c>
    </row>
    <row r="154" spans="1:9" ht="28.5">
      <c r="A154" s="64" t="s">
        <v>703</v>
      </c>
      <c r="B154" s="64" t="s">
        <v>2042</v>
      </c>
      <c r="C154" s="64" t="s">
        <v>1678</v>
      </c>
      <c r="D154" s="64">
        <v>20</v>
      </c>
      <c r="E154" s="66"/>
      <c r="F154" s="66"/>
      <c r="G154" s="66"/>
      <c r="H154" s="64" t="s">
        <v>1664</v>
      </c>
      <c r="I154" s="90" t="s">
        <v>2043</v>
      </c>
    </row>
    <row r="155" spans="1:9" ht="14.25">
      <c r="A155" s="64" t="s">
        <v>703</v>
      </c>
      <c r="B155" s="64" t="s">
        <v>2044</v>
      </c>
      <c r="C155" s="64" t="s">
        <v>1692</v>
      </c>
      <c r="D155" s="64">
        <v>300</v>
      </c>
      <c r="E155" s="66"/>
      <c r="F155" s="66"/>
      <c r="G155" s="66"/>
      <c r="H155" s="66"/>
      <c r="I155" s="90" t="s">
        <v>2045</v>
      </c>
    </row>
    <row r="156" spans="1:9" ht="28.5">
      <c r="A156" s="64" t="s">
        <v>703</v>
      </c>
      <c r="B156" s="64" t="s">
        <v>2046</v>
      </c>
      <c r="C156" s="64" t="s">
        <v>1697</v>
      </c>
      <c r="D156" s="64">
        <v>3</v>
      </c>
      <c r="E156" s="66"/>
      <c r="F156" s="66"/>
      <c r="G156" s="66"/>
      <c r="H156" s="64" t="s">
        <v>1664</v>
      </c>
      <c r="I156" s="90" t="s">
        <v>2047</v>
      </c>
    </row>
    <row r="157" spans="1:9" ht="28.5">
      <c r="A157" s="64" t="s">
        <v>703</v>
      </c>
      <c r="B157" s="64" t="s">
        <v>2048</v>
      </c>
      <c r="C157" s="64" t="s">
        <v>2028</v>
      </c>
      <c r="D157" s="64">
        <v>28</v>
      </c>
      <c r="E157" s="64">
        <v>2</v>
      </c>
      <c r="F157" s="66"/>
      <c r="G157" s="66"/>
      <c r="H157" s="66"/>
      <c r="I157" s="90" t="s">
        <v>2049</v>
      </c>
    </row>
    <row r="158" spans="1:9" ht="14.25">
      <c r="A158" s="64" t="s">
        <v>703</v>
      </c>
      <c r="B158" s="64" t="s">
        <v>2050</v>
      </c>
      <c r="C158" s="64" t="s">
        <v>2028</v>
      </c>
      <c r="D158" s="64">
        <v>28</v>
      </c>
      <c r="E158" s="64">
        <v>2</v>
      </c>
      <c r="F158" s="66"/>
      <c r="G158" s="66"/>
      <c r="H158" s="66"/>
      <c r="I158" s="90" t="s">
        <v>2051</v>
      </c>
    </row>
    <row r="159" spans="1:9" ht="14.25">
      <c r="A159" s="64" t="s">
        <v>703</v>
      </c>
      <c r="B159" s="64" t="s">
        <v>2052</v>
      </c>
      <c r="C159" s="64" t="s">
        <v>2028</v>
      </c>
      <c r="D159" s="64">
        <v>28</v>
      </c>
      <c r="E159" s="64">
        <v>2</v>
      </c>
      <c r="F159" s="66"/>
      <c r="G159" s="66"/>
      <c r="H159" s="66"/>
      <c r="I159" s="90" t="s">
        <v>2053</v>
      </c>
    </row>
    <row r="160" spans="1:9" ht="14.25">
      <c r="A160" s="64" t="s">
        <v>703</v>
      </c>
      <c r="B160" s="64" t="s">
        <v>2054</v>
      </c>
      <c r="C160" s="64" t="s">
        <v>2028</v>
      </c>
      <c r="D160" s="64">
        <v>28</v>
      </c>
      <c r="E160" s="64">
        <v>2</v>
      </c>
      <c r="F160" s="66"/>
      <c r="G160" s="66"/>
      <c r="H160" s="66"/>
      <c r="I160" s="90" t="s">
        <v>2055</v>
      </c>
    </row>
    <row r="161" spans="1:9" ht="14.25">
      <c r="A161" s="64" t="s">
        <v>703</v>
      </c>
      <c r="B161" s="64" t="s">
        <v>2056</v>
      </c>
      <c r="C161" s="64" t="s">
        <v>2028</v>
      </c>
      <c r="D161" s="64">
        <v>28</v>
      </c>
      <c r="E161" s="64">
        <v>2</v>
      </c>
      <c r="F161" s="66"/>
      <c r="G161" s="66"/>
      <c r="H161" s="66"/>
      <c r="I161" s="90" t="s">
        <v>2057</v>
      </c>
    </row>
    <row r="162" spans="1:9" ht="14.25">
      <c r="A162" s="64" t="s">
        <v>703</v>
      </c>
      <c r="B162" s="64" t="s">
        <v>2058</v>
      </c>
      <c r="C162" s="64" t="s">
        <v>2028</v>
      </c>
      <c r="D162" s="64">
        <v>28</v>
      </c>
      <c r="E162" s="64">
        <v>2</v>
      </c>
      <c r="F162" s="66"/>
      <c r="G162" s="66"/>
      <c r="H162" s="66"/>
      <c r="I162" s="90" t="s">
        <v>2059</v>
      </c>
    </row>
    <row r="163" spans="1:9" ht="28.5">
      <c r="A163" s="64" t="s">
        <v>703</v>
      </c>
      <c r="B163" s="64" t="s">
        <v>2060</v>
      </c>
      <c r="C163" s="64" t="s">
        <v>1745</v>
      </c>
      <c r="D163" s="64">
        <v>1</v>
      </c>
      <c r="E163" s="66"/>
      <c r="F163" s="66"/>
      <c r="G163" s="66"/>
      <c r="H163" s="66"/>
      <c r="I163" s="90" t="s">
        <v>2061</v>
      </c>
    </row>
    <row r="164" spans="1:9" ht="28.5">
      <c r="A164" s="64" t="s">
        <v>703</v>
      </c>
      <c r="B164" s="64" t="s">
        <v>2062</v>
      </c>
      <c r="C164" s="64" t="s">
        <v>1745</v>
      </c>
      <c r="D164" s="64">
        <v>1</v>
      </c>
      <c r="E164" s="66"/>
      <c r="F164" s="66"/>
      <c r="G164" s="66"/>
      <c r="H164" s="66"/>
      <c r="I164" s="90" t="s">
        <v>2063</v>
      </c>
    </row>
    <row r="165" spans="1:9" ht="14.25">
      <c r="A165" s="64" t="s">
        <v>703</v>
      </c>
      <c r="B165" s="64" t="s">
        <v>2065</v>
      </c>
      <c r="C165" s="64" t="s">
        <v>1745</v>
      </c>
      <c r="D165" s="64">
        <v>1</v>
      </c>
      <c r="E165" s="66"/>
      <c r="F165" s="66"/>
      <c r="G165" s="66"/>
      <c r="H165" s="66"/>
      <c r="I165" s="90" t="s">
        <v>2067</v>
      </c>
    </row>
    <row r="166" spans="1:9" ht="28.5">
      <c r="A166" s="64" t="s">
        <v>703</v>
      </c>
      <c r="B166" s="64" t="s">
        <v>2068</v>
      </c>
      <c r="C166" s="64" t="s">
        <v>1745</v>
      </c>
      <c r="D166" s="64">
        <v>1</v>
      </c>
      <c r="E166" s="66"/>
      <c r="F166" s="66"/>
      <c r="G166" s="66"/>
      <c r="H166" s="66"/>
      <c r="I166" s="90" t="s">
        <v>2070</v>
      </c>
    </row>
    <row r="167" spans="1:9" ht="28.5">
      <c r="A167" s="64" t="s">
        <v>703</v>
      </c>
      <c r="B167" s="64" t="s">
        <v>2072</v>
      </c>
      <c r="C167" s="64" t="s">
        <v>1678</v>
      </c>
      <c r="D167" s="64">
        <v>20</v>
      </c>
      <c r="E167" s="66"/>
      <c r="F167" s="66"/>
      <c r="G167" s="66"/>
      <c r="H167" s="66"/>
      <c r="I167" s="90" t="s">
        <v>2075</v>
      </c>
    </row>
    <row r="168" spans="1:9" ht="57">
      <c r="A168" s="64" t="s">
        <v>703</v>
      </c>
      <c r="B168" s="64" t="s">
        <v>2076</v>
      </c>
      <c r="C168" s="64" t="s">
        <v>1731</v>
      </c>
      <c r="D168" s="91">
        <v>1000</v>
      </c>
      <c r="E168" s="66"/>
      <c r="F168" s="66"/>
      <c r="G168" s="66"/>
      <c r="H168" s="66"/>
      <c r="I168" s="90" t="s">
        <v>2078</v>
      </c>
    </row>
    <row r="169" spans="1:9" ht="85.5">
      <c r="A169" s="64" t="s">
        <v>703</v>
      </c>
      <c r="B169" s="64" t="s">
        <v>2080</v>
      </c>
      <c r="C169" s="64" t="s">
        <v>1861</v>
      </c>
      <c r="D169" s="91">
        <v>5000</v>
      </c>
      <c r="E169" s="66"/>
      <c r="F169" s="66"/>
      <c r="G169" s="66"/>
      <c r="H169" s="66"/>
      <c r="I169" s="90" t="s">
        <v>2081</v>
      </c>
    </row>
    <row r="170" spans="1:9" ht="57">
      <c r="A170" s="64" t="s">
        <v>703</v>
      </c>
      <c r="B170" s="64" t="s">
        <v>2082</v>
      </c>
      <c r="C170" s="64" t="s">
        <v>1731</v>
      </c>
      <c r="D170" s="91">
        <v>1000</v>
      </c>
      <c r="E170" s="66"/>
      <c r="F170" s="66"/>
      <c r="G170" s="66"/>
      <c r="H170" s="66"/>
      <c r="I170" s="90" t="s">
        <v>2085</v>
      </c>
    </row>
    <row r="171" spans="1:9" ht="85.5">
      <c r="A171" s="64" t="s">
        <v>703</v>
      </c>
      <c r="B171" s="64" t="s">
        <v>2086</v>
      </c>
      <c r="C171" s="64" t="s">
        <v>1861</v>
      </c>
      <c r="D171" s="91">
        <v>5000</v>
      </c>
      <c r="E171" s="66"/>
      <c r="F171" s="66"/>
      <c r="G171" s="66"/>
      <c r="H171" s="66"/>
      <c r="I171" s="90" t="s">
        <v>2088</v>
      </c>
    </row>
    <row r="172" spans="1:9" ht="99.75">
      <c r="A172" s="64" t="s">
        <v>703</v>
      </c>
      <c r="B172" s="64" t="s">
        <v>2090</v>
      </c>
      <c r="C172" s="64" t="s">
        <v>1861</v>
      </c>
      <c r="D172" s="91">
        <v>5000</v>
      </c>
      <c r="E172" s="66"/>
      <c r="F172" s="66"/>
      <c r="G172" s="66"/>
      <c r="H172" s="66"/>
      <c r="I172" s="90" t="s">
        <v>2093</v>
      </c>
    </row>
    <row r="173" spans="1:9" ht="99.75">
      <c r="A173" s="64" t="s">
        <v>703</v>
      </c>
      <c r="B173" s="64" t="s">
        <v>2094</v>
      </c>
      <c r="C173" s="64" t="s">
        <v>1861</v>
      </c>
      <c r="D173" s="91">
        <v>5000</v>
      </c>
      <c r="E173" s="66"/>
      <c r="F173" s="66"/>
      <c r="G173" s="66"/>
      <c r="H173" s="66"/>
      <c r="I173" s="90" t="s">
        <v>2097</v>
      </c>
    </row>
    <row r="174" spans="1:9" ht="99.75">
      <c r="A174" s="64" t="s">
        <v>703</v>
      </c>
      <c r="B174" s="64" t="s">
        <v>2098</v>
      </c>
      <c r="C174" s="64" t="s">
        <v>1861</v>
      </c>
      <c r="D174" s="91">
        <v>5000</v>
      </c>
      <c r="E174" s="66"/>
      <c r="F174" s="66"/>
      <c r="G174" s="66"/>
      <c r="H174" s="66"/>
      <c r="I174" s="90" t="s">
        <v>2100</v>
      </c>
    </row>
    <row r="175" spans="1:9" ht="42.75">
      <c r="A175" s="64" t="s">
        <v>703</v>
      </c>
      <c r="B175" s="64" t="s">
        <v>2101</v>
      </c>
      <c r="C175" s="64" t="s">
        <v>1687</v>
      </c>
      <c r="D175" s="66"/>
      <c r="E175" s="66"/>
      <c r="F175" s="66"/>
      <c r="G175" s="66"/>
      <c r="H175" s="66"/>
      <c r="I175" s="90" t="s">
        <v>2102</v>
      </c>
    </row>
    <row r="176" spans="1:9" ht="42.75">
      <c r="A176" s="64" t="s">
        <v>703</v>
      </c>
      <c r="B176" s="64" t="s">
        <v>2103</v>
      </c>
      <c r="C176" s="64" t="s">
        <v>1711</v>
      </c>
      <c r="D176" s="66"/>
      <c r="E176" s="66"/>
      <c r="F176" s="66"/>
      <c r="G176" s="66"/>
      <c r="H176" s="66"/>
      <c r="I176" s="90" t="s">
        <v>2104</v>
      </c>
    </row>
    <row r="177" spans="1:9" ht="57">
      <c r="A177" s="64" t="s">
        <v>703</v>
      </c>
      <c r="B177" s="64" t="s">
        <v>2106</v>
      </c>
      <c r="C177" s="64" t="s">
        <v>1711</v>
      </c>
      <c r="D177" s="66"/>
      <c r="E177" s="66"/>
      <c r="F177" s="66"/>
      <c r="G177" s="66"/>
      <c r="H177" s="66"/>
      <c r="I177" s="90" t="s">
        <v>2108</v>
      </c>
    </row>
    <row r="178" spans="1:9" ht="42.75">
      <c r="A178" s="64" t="s">
        <v>703</v>
      </c>
      <c r="B178" s="64" t="s">
        <v>2109</v>
      </c>
      <c r="C178" s="64" t="s">
        <v>1711</v>
      </c>
      <c r="D178" s="66"/>
      <c r="E178" s="66"/>
      <c r="F178" s="66"/>
      <c r="G178" s="66"/>
      <c r="H178" s="66"/>
      <c r="I178" s="90" t="s">
        <v>2110</v>
      </c>
    </row>
    <row r="179" spans="1:9" ht="14.25">
      <c r="A179" s="64" t="s">
        <v>703</v>
      </c>
      <c r="B179" s="64" t="s">
        <v>2112</v>
      </c>
      <c r="C179" s="64" t="s">
        <v>1711</v>
      </c>
      <c r="D179" s="66"/>
      <c r="E179" s="66"/>
      <c r="F179" s="66"/>
      <c r="G179" s="66"/>
      <c r="H179" s="66"/>
      <c r="I179" s="90" t="s">
        <v>2113</v>
      </c>
    </row>
    <row r="180" spans="1:9" ht="28.5">
      <c r="A180" s="64" t="s">
        <v>703</v>
      </c>
      <c r="B180" s="64" t="s">
        <v>2114</v>
      </c>
      <c r="C180" s="64" t="s">
        <v>2028</v>
      </c>
      <c r="D180" s="64">
        <v>28</v>
      </c>
      <c r="E180" s="64">
        <v>2</v>
      </c>
      <c r="F180" s="66"/>
      <c r="G180" s="66"/>
      <c r="H180" s="66"/>
      <c r="I180" s="90" t="s">
        <v>2115</v>
      </c>
    </row>
    <row r="181" spans="1:9" ht="14.25">
      <c r="A181" s="64" t="s">
        <v>703</v>
      </c>
      <c r="B181" s="64" t="s">
        <v>2116</v>
      </c>
      <c r="C181" s="64" t="s">
        <v>2028</v>
      </c>
      <c r="D181" s="64">
        <v>28</v>
      </c>
      <c r="E181" s="64">
        <v>2</v>
      </c>
      <c r="F181" s="66"/>
      <c r="G181" s="66"/>
      <c r="H181" s="66"/>
      <c r="I181" s="90" t="s">
        <v>2117</v>
      </c>
    </row>
    <row r="182" spans="1:9" ht="28.5">
      <c r="A182" s="64" t="s">
        <v>703</v>
      </c>
      <c r="B182" s="64" t="s">
        <v>2118</v>
      </c>
      <c r="C182" s="64" t="s">
        <v>2028</v>
      </c>
      <c r="D182" s="64">
        <v>28</v>
      </c>
      <c r="E182" s="64">
        <v>2</v>
      </c>
      <c r="F182" s="66"/>
      <c r="G182" s="66"/>
      <c r="H182" s="66"/>
      <c r="I182" s="90" t="s">
        <v>2120</v>
      </c>
    </row>
    <row r="183" spans="1:9" ht="14.25">
      <c r="A183" s="64" t="s">
        <v>703</v>
      </c>
      <c r="B183" s="64" t="s">
        <v>2122</v>
      </c>
      <c r="C183" s="64" t="s">
        <v>2028</v>
      </c>
      <c r="D183" s="64">
        <v>28</v>
      </c>
      <c r="E183" s="64">
        <v>2</v>
      </c>
      <c r="F183" s="66"/>
      <c r="G183" s="66"/>
      <c r="H183" s="66"/>
      <c r="I183" s="90" t="s">
        <v>2124</v>
      </c>
    </row>
    <row r="184" spans="1:9" ht="28.5">
      <c r="A184" s="64" t="s">
        <v>703</v>
      </c>
      <c r="B184" s="64" t="s">
        <v>2125</v>
      </c>
      <c r="C184" s="64" t="s">
        <v>2028</v>
      </c>
      <c r="D184" s="64">
        <v>28</v>
      </c>
      <c r="E184" s="64">
        <v>2</v>
      </c>
      <c r="F184" s="66"/>
      <c r="G184" s="66"/>
      <c r="H184" s="66"/>
      <c r="I184" s="90" t="s">
        <v>2127</v>
      </c>
    </row>
    <row r="185" spans="1:9" ht="14.25">
      <c r="A185" s="64" t="s">
        <v>703</v>
      </c>
      <c r="B185" s="64" t="s">
        <v>2129</v>
      </c>
      <c r="C185" s="64" t="s">
        <v>2028</v>
      </c>
      <c r="D185" s="64">
        <v>28</v>
      </c>
      <c r="E185" s="64">
        <v>2</v>
      </c>
      <c r="F185" s="66"/>
      <c r="G185" s="66"/>
      <c r="H185" s="66"/>
      <c r="I185" s="90" t="s">
        <v>2131</v>
      </c>
    </row>
    <row r="186" spans="1:9" ht="14.25">
      <c r="A186" s="64" t="s">
        <v>703</v>
      </c>
      <c r="B186" s="64" t="s">
        <v>2132</v>
      </c>
      <c r="C186" s="64" t="s">
        <v>2028</v>
      </c>
      <c r="D186" s="64">
        <v>28</v>
      </c>
      <c r="E186" s="64">
        <v>2</v>
      </c>
      <c r="F186" s="66"/>
      <c r="G186" s="66"/>
      <c r="H186" s="66"/>
      <c r="I186" s="90" t="s">
        <v>2134</v>
      </c>
    </row>
    <row r="187" spans="1:9" ht="14.25">
      <c r="A187" s="64" t="s">
        <v>703</v>
      </c>
      <c r="B187" s="64" t="s">
        <v>2136</v>
      </c>
      <c r="C187" s="64" t="s">
        <v>2028</v>
      </c>
      <c r="D187" s="64">
        <v>28</v>
      </c>
      <c r="E187" s="64">
        <v>2</v>
      </c>
      <c r="F187" s="66"/>
      <c r="G187" s="66"/>
      <c r="H187" s="66"/>
      <c r="I187" s="90" t="s">
        <v>2139</v>
      </c>
    </row>
    <row r="188" spans="1:9" ht="14.25">
      <c r="A188" s="64" t="s">
        <v>703</v>
      </c>
      <c r="B188" s="64" t="s">
        <v>2141</v>
      </c>
      <c r="C188" s="64" t="s">
        <v>2028</v>
      </c>
      <c r="D188" s="64">
        <v>28</v>
      </c>
      <c r="E188" s="64">
        <v>2</v>
      </c>
      <c r="F188" s="66"/>
      <c r="G188" s="66"/>
      <c r="H188" s="66"/>
      <c r="I188" s="90" t="s">
        <v>2144</v>
      </c>
    </row>
    <row r="189" spans="1:9" ht="14.25">
      <c r="A189" s="64" t="s">
        <v>703</v>
      </c>
      <c r="B189" s="64" t="s">
        <v>2146</v>
      </c>
      <c r="C189" s="64" t="s">
        <v>2028</v>
      </c>
      <c r="D189" s="64">
        <v>28</v>
      </c>
      <c r="E189" s="64">
        <v>2</v>
      </c>
      <c r="F189" s="66"/>
      <c r="G189" s="66"/>
      <c r="H189" s="66"/>
      <c r="I189" s="90" t="s">
        <v>2148</v>
      </c>
    </row>
    <row r="190" spans="1:9" ht="28.5">
      <c r="A190" s="64" t="s">
        <v>703</v>
      </c>
      <c r="B190" s="64" t="s">
        <v>2149</v>
      </c>
      <c r="C190" s="64" t="s">
        <v>2028</v>
      </c>
      <c r="D190" s="64">
        <v>28</v>
      </c>
      <c r="E190" s="64">
        <v>2</v>
      </c>
      <c r="F190" s="66"/>
      <c r="G190" s="66"/>
      <c r="H190" s="66"/>
      <c r="I190" s="90" t="s">
        <v>2151</v>
      </c>
    </row>
    <row r="191" spans="1:9" ht="14.25">
      <c r="A191" s="64" t="s">
        <v>703</v>
      </c>
      <c r="B191" s="64" t="s">
        <v>2154</v>
      </c>
      <c r="C191" s="64" t="s">
        <v>2028</v>
      </c>
      <c r="D191" s="64">
        <v>28</v>
      </c>
      <c r="E191" s="64">
        <v>2</v>
      </c>
      <c r="F191" s="66"/>
      <c r="G191" s="66"/>
      <c r="H191" s="66"/>
      <c r="I191" s="90" t="s">
        <v>2156</v>
      </c>
    </row>
    <row r="192" spans="1:9" ht="14.25">
      <c r="A192" s="64" t="s">
        <v>703</v>
      </c>
      <c r="B192" s="64" t="s">
        <v>2157</v>
      </c>
      <c r="C192" s="64" t="s">
        <v>2028</v>
      </c>
      <c r="D192" s="64">
        <v>28</v>
      </c>
      <c r="E192" s="64">
        <v>2</v>
      </c>
      <c r="F192" s="66"/>
      <c r="G192" s="66"/>
      <c r="H192" s="66"/>
      <c r="I192" s="90" t="s">
        <v>2158</v>
      </c>
    </row>
    <row r="193" spans="1:9" ht="14.25">
      <c r="A193" s="64" t="s">
        <v>703</v>
      </c>
      <c r="B193" s="64" t="s">
        <v>2161</v>
      </c>
      <c r="C193" s="64" t="s">
        <v>2028</v>
      </c>
      <c r="D193" s="64">
        <v>28</v>
      </c>
      <c r="E193" s="64">
        <v>2</v>
      </c>
      <c r="F193" s="66"/>
      <c r="G193" s="66"/>
      <c r="H193" s="66"/>
      <c r="I193" s="90" t="s">
        <v>2163</v>
      </c>
    </row>
    <row r="194" spans="1:9" ht="14.25">
      <c r="A194" s="64" t="s">
        <v>703</v>
      </c>
      <c r="B194" s="64" t="s">
        <v>2165</v>
      </c>
      <c r="C194" s="64" t="s">
        <v>2028</v>
      </c>
      <c r="D194" s="64">
        <v>28</v>
      </c>
      <c r="E194" s="64">
        <v>2</v>
      </c>
      <c r="F194" s="66"/>
      <c r="G194" s="66"/>
      <c r="H194" s="66"/>
      <c r="I194" s="90" t="s">
        <v>2168</v>
      </c>
    </row>
    <row r="195" spans="1:9" ht="14.25">
      <c r="A195" s="64" t="s">
        <v>703</v>
      </c>
      <c r="B195" s="64" t="s">
        <v>2170</v>
      </c>
      <c r="C195" s="64" t="s">
        <v>2028</v>
      </c>
      <c r="D195" s="64">
        <v>28</v>
      </c>
      <c r="E195" s="64">
        <v>2</v>
      </c>
      <c r="F195" s="66"/>
      <c r="G195" s="66"/>
      <c r="H195" s="66"/>
      <c r="I195" s="90" t="s">
        <v>2171</v>
      </c>
    </row>
    <row r="196" spans="1:9" ht="28.5">
      <c r="A196" s="64" t="s">
        <v>703</v>
      </c>
      <c r="B196" s="64" t="s">
        <v>2172</v>
      </c>
      <c r="C196" s="64" t="s">
        <v>2028</v>
      </c>
      <c r="D196" s="64">
        <v>28</v>
      </c>
      <c r="E196" s="64">
        <v>2</v>
      </c>
      <c r="F196" s="66"/>
      <c r="G196" s="66"/>
      <c r="H196" s="66"/>
      <c r="I196" s="90" t="s">
        <v>2173</v>
      </c>
    </row>
    <row r="197" spans="1:9" ht="14.25">
      <c r="A197" s="64" t="s">
        <v>703</v>
      </c>
      <c r="B197" s="64" t="s">
        <v>2175</v>
      </c>
      <c r="C197" s="64" t="s">
        <v>2028</v>
      </c>
      <c r="D197" s="64">
        <v>28</v>
      </c>
      <c r="E197" s="64">
        <v>2</v>
      </c>
      <c r="F197" s="66"/>
      <c r="G197" s="66"/>
      <c r="H197" s="66"/>
      <c r="I197" s="90" t="s">
        <v>2177</v>
      </c>
    </row>
    <row r="198" spans="1:9" ht="28.5">
      <c r="A198" s="64" t="s">
        <v>703</v>
      </c>
      <c r="B198" s="64" t="s">
        <v>2179</v>
      </c>
      <c r="C198" s="64" t="s">
        <v>2028</v>
      </c>
      <c r="D198" s="64">
        <v>28</v>
      </c>
      <c r="E198" s="64">
        <v>2</v>
      </c>
      <c r="F198" s="66"/>
      <c r="G198" s="66"/>
      <c r="H198" s="66"/>
      <c r="I198" s="90" t="s">
        <v>2181</v>
      </c>
    </row>
    <row r="199" spans="1:9" ht="14.25">
      <c r="A199" s="64" t="s">
        <v>703</v>
      </c>
      <c r="B199" s="64" t="s">
        <v>2183</v>
      </c>
      <c r="C199" s="64" t="s">
        <v>2028</v>
      </c>
      <c r="D199" s="64">
        <v>28</v>
      </c>
      <c r="E199" s="64">
        <v>2</v>
      </c>
      <c r="F199" s="66"/>
      <c r="G199" s="66"/>
      <c r="H199" s="66"/>
      <c r="I199" s="90" t="s">
        <v>2184</v>
      </c>
    </row>
    <row r="200" spans="1:9" ht="57">
      <c r="A200" s="64" t="s">
        <v>703</v>
      </c>
      <c r="B200" s="64" t="s">
        <v>2185</v>
      </c>
      <c r="C200" s="64" t="s">
        <v>2028</v>
      </c>
      <c r="D200" s="64">
        <v>28</v>
      </c>
      <c r="E200" s="64">
        <v>2</v>
      </c>
      <c r="F200" s="66"/>
      <c r="G200" s="66"/>
      <c r="H200" s="66"/>
      <c r="I200" s="90" t="s">
        <v>2188</v>
      </c>
    </row>
    <row r="201" spans="1:9" ht="14.25">
      <c r="A201" s="64" t="s">
        <v>703</v>
      </c>
      <c r="B201" s="64" t="s">
        <v>2189</v>
      </c>
      <c r="C201" s="64" t="s">
        <v>2028</v>
      </c>
      <c r="D201" s="64">
        <v>28</v>
      </c>
      <c r="E201" s="64">
        <v>2</v>
      </c>
      <c r="F201" s="66"/>
      <c r="G201" s="66"/>
      <c r="H201" s="66"/>
      <c r="I201" s="90" t="s">
        <v>2191</v>
      </c>
    </row>
    <row r="202" spans="1:9" ht="71.25">
      <c r="A202" s="64" t="s">
        <v>703</v>
      </c>
      <c r="B202" s="64" t="s">
        <v>2193</v>
      </c>
      <c r="C202" s="64" t="s">
        <v>2028</v>
      </c>
      <c r="D202" s="64">
        <v>28</v>
      </c>
      <c r="E202" s="64">
        <v>2</v>
      </c>
      <c r="F202" s="66"/>
      <c r="G202" s="66"/>
      <c r="H202" s="66"/>
      <c r="I202" s="90" t="s">
        <v>2196</v>
      </c>
    </row>
    <row r="203" spans="1:9" ht="14.25">
      <c r="A203" s="64" t="s">
        <v>703</v>
      </c>
      <c r="B203" s="64" t="s">
        <v>2198</v>
      </c>
      <c r="C203" s="64" t="s">
        <v>2028</v>
      </c>
      <c r="D203" s="64">
        <v>28</v>
      </c>
      <c r="E203" s="64">
        <v>2</v>
      </c>
      <c r="F203" s="66"/>
      <c r="G203" s="66"/>
      <c r="H203" s="66"/>
      <c r="I203" s="90" t="s">
        <v>2201</v>
      </c>
    </row>
    <row r="204" spans="1:9" ht="71.25">
      <c r="A204" s="64" t="s">
        <v>703</v>
      </c>
      <c r="B204" s="64" t="s">
        <v>2202</v>
      </c>
      <c r="C204" s="64" t="s">
        <v>2028</v>
      </c>
      <c r="D204" s="64">
        <v>28</v>
      </c>
      <c r="E204" s="64">
        <v>2</v>
      </c>
      <c r="F204" s="66"/>
      <c r="G204" s="66"/>
      <c r="H204" s="66"/>
      <c r="I204" s="90" t="s">
        <v>2205</v>
      </c>
    </row>
    <row r="205" spans="1:9" ht="14.25">
      <c r="A205" s="64" t="s">
        <v>703</v>
      </c>
      <c r="B205" s="64" t="s">
        <v>2206</v>
      </c>
      <c r="C205" s="64" t="s">
        <v>2028</v>
      </c>
      <c r="D205" s="64">
        <v>28</v>
      </c>
      <c r="E205" s="64">
        <v>2</v>
      </c>
      <c r="F205" s="66"/>
      <c r="G205" s="66"/>
      <c r="H205" s="66"/>
      <c r="I205" s="90" t="s">
        <v>2208</v>
      </c>
    </row>
    <row r="206" spans="1:9" ht="71.25">
      <c r="A206" s="64" t="s">
        <v>703</v>
      </c>
      <c r="B206" s="64" t="s">
        <v>2209</v>
      </c>
      <c r="C206" s="64" t="s">
        <v>2028</v>
      </c>
      <c r="D206" s="64">
        <v>28</v>
      </c>
      <c r="E206" s="64">
        <v>2</v>
      </c>
      <c r="F206" s="66"/>
      <c r="G206" s="66"/>
      <c r="H206" s="66"/>
      <c r="I206" s="90" t="s">
        <v>2210</v>
      </c>
    </row>
    <row r="207" spans="1:9" ht="14.25">
      <c r="A207" s="64" t="s">
        <v>703</v>
      </c>
      <c r="B207" s="64" t="s">
        <v>2212</v>
      </c>
      <c r="C207" s="64" t="s">
        <v>2028</v>
      </c>
      <c r="D207" s="64">
        <v>28</v>
      </c>
      <c r="E207" s="64">
        <v>2</v>
      </c>
      <c r="F207" s="66"/>
      <c r="G207" s="66"/>
      <c r="H207" s="66"/>
      <c r="I207" s="90" t="s">
        <v>2214</v>
      </c>
    </row>
    <row r="208" spans="1:9" ht="42.75">
      <c r="A208" s="64" t="s">
        <v>703</v>
      </c>
      <c r="B208" s="64" t="s">
        <v>2215</v>
      </c>
      <c r="C208" s="64" t="s">
        <v>2028</v>
      </c>
      <c r="D208" s="64">
        <v>28</v>
      </c>
      <c r="E208" s="64">
        <v>2</v>
      </c>
      <c r="F208" s="66"/>
      <c r="G208" s="66"/>
      <c r="H208" s="66"/>
      <c r="I208" s="90" t="s">
        <v>2217</v>
      </c>
    </row>
    <row r="209" spans="1:9" ht="14.25">
      <c r="A209" s="64" t="s">
        <v>703</v>
      </c>
      <c r="B209" s="64" t="s">
        <v>2218</v>
      </c>
      <c r="C209" s="64" t="s">
        <v>2028</v>
      </c>
      <c r="D209" s="64">
        <v>28</v>
      </c>
      <c r="E209" s="64">
        <v>2</v>
      </c>
      <c r="F209" s="66"/>
      <c r="G209" s="66"/>
      <c r="H209" s="66"/>
      <c r="I209" s="90" t="s">
        <v>2219</v>
      </c>
    </row>
    <row r="210" spans="1:9" ht="42.75">
      <c r="A210" s="64" t="s">
        <v>703</v>
      </c>
      <c r="B210" s="64" t="s">
        <v>2221</v>
      </c>
      <c r="C210" s="64" t="s">
        <v>2028</v>
      </c>
      <c r="D210" s="64">
        <v>28</v>
      </c>
      <c r="E210" s="64">
        <v>2</v>
      </c>
      <c r="F210" s="66"/>
      <c r="G210" s="66"/>
      <c r="H210" s="66"/>
      <c r="I210" s="90" t="s">
        <v>2223</v>
      </c>
    </row>
    <row r="211" spans="1:9" ht="14.25">
      <c r="A211" s="64" t="s">
        <v>703</v>
      </c>
      <c r="B211" s="64" t="s">
        <v>2225</v>
      </c>
      <c r="C211" s="64" t="s">
        <v>2028</v>
      </c>
      <c r="D211" s="64">
        <v>28</v>
      </c>
      <c r="E211" s="64">
        <v>2</v>
      </c>
      <c r="F211" s="66"/>
      <c r="G211" s="66"/>
      <c r="H211" s="66"/>
      <c r="I211" s="90" t="s">
        <v>2227</v>
      </c>
    </row>
    <row r="212" spans="1:9" ht="28.5">
      <c r="A212" s="64" t="s">
        <v>703</v>
      </c>
      <c r="B212" s="64" t="s">
        <v>2228</v>
      </c>
      <c r="C212" s="64" t="s">
        <v>2028</v>
      </c>
      <c r="D212" s="64">
        <v>28</v>
      </c>
      <c r="E212" s="64">
        <v>2</v>
      </c>
      <c r="F212" s="66"/>
      <c r="G212" s="66"/>
      <c r="H212" s="66"/>
      <c r="I212" s="90" t="s">
        <v>2232</v>
      </c>
    </row>
    <row r="213" spans="1:9" ht="14.25">
      <c r="A213" s="64" t="s">
        <v>703</v>
      </c>
      <c r="B213" s="64" t="s">
        <v>2235</v>
      </c>
      <c r="C213" s="64" t="s">
        <v>2028</v>
      </c>
      <c r="D213" s="64">
        <v>28</v>
      </c>
      <c r="E213" s="64">
        <v>2</v>
      </c>
      <c r="F213" s="66"/>
      <c r="G213" s="66"/>
      <c r="H213" s="66"/>
      <c r="I213" s="90" t="s">
        <v>2237</v>
      </c>
    </row>
    <row r="214" spans="1:9" ht="28.5">
      <c r="A214" s="64" t="s">
        <v>703</v>
      </c>
      <c r="B214" s="64" t="s">
        <v>2238</v>
      </c>
      <c r="C214" s="64" t="s">
        <v>2028</v>
      </c>
      <c r="D214" s="64">
        <v>28</v>
      </c>
      <c r="E214" s="64">
        <v>2</v>
      </c>
      <c r="F214" s="66"/>
      <c r="G214" s="66"/>
      <c r="H214" s="66"/>
      <c r="I214" s="90" t="s">
        <v>2240</v>
      </c>
    </row>
    <row r="215" spans="1:9" ht="14.25">
      <c r="A215" s="64" t="s">
        <v>703</v>
      </c>
      <c r="B215" s="64" t="s">
        <v>2243</v>
      </c>
      <c r="C215" s="64" t="s">
        <v>2028</v>
      </c>
      <c r="D215" s="64">
        <v>28</v>
      </c>
      <c r="E215" s="64">
        <v>2</v>
      </c>
      <c r="F215" s="66"/>
      <c r="G215" s="66"/>
      <c r="H215" s="66"/>
      <c r="I215" s="90" t="s">
        <v>2244</v>
      </c>
    </row>
    <row r="216" spans="1:9" ht="28.5">
      <c r="A216" s="64" t="s">
        <v>703</v>
      </c>
      <c r="B216" s="64" t="s">
        <v>2245</v>
      </c>
      <c r="C216" s="64" t="s">
        <v>2028</v>
      </c>
      <c r="D216" s="64">
        <v>28</v>
      </c>
      <c r="E216" s="64">
        <v>2</v>
      </c>
      <c r="F216" s="66"/>
      <c r="G216" s="66"/>
      <c r="H216" s="66"/>
      <c r="I216" s="90" t="s">
        <v>2246</v>
      </c>
    </row>
    <row r="217" spans="1:9" ht="14.25">
      <c r="A217" s="64" t="s">
        <v>703</v>
      </c>
      <c r="B217" s="64" t="s">
        <v>2247</v>
      </c>
      <c r="C217" s="64" t="s">
        <v>2028</v>
      </c>
      <c r="D217" s="64">
        <v>28</v>
      </c>
      <c r="E217" s="64">
        <v>2</v>
      </c>
      <c r="F217" s="66"/>
      <c r="G217" s="66"/>
      <c r="H217" s="66"/>
      <c r="I217" s="90" t="s">
        <v>2248</v>
      </c>
    </row>
    <row r="218" spans="1:9" ht="14.25">
      <c r="A218" s="64" t="s">
        <v>703</v>
      </c>
      <c r="B218" s="64" t="s">
        <v>2249</v>
      </c>
      <c r="C218" s="64" t="s">
        <v>2028</v>
      </c>
      <c r="D218" s="64">
        <v>28</v>
      </c>
      <c r="E218" s="64">
        <v>2</v>
      </c>
      <c r="F218" s="66"/>
      <c r="G218" s="66"/>
      <c r="H218" s="66"/>
      <c r="I218" s="90" t="s">
        <v>2250</v>
      </c>
    </row>
    <row r="219" spans="1:9" ht="14.25">
      <c r="A219" s="64" t="s">
        <v>703</v>
      </c>
      <c r="B219" s="64" t="s">
        <v>2251</v>
      </c>
      <c r="C219" s="64" t="s">
        <v>2028</v>
      </c>
      <c r="D219" s="64">
        <v>28</v>
      </c>
      <c r="E219" s="64">
        <v>2</v>
      </c>
      <c r="F219" s="66"/>
      <c r="G219" s="66"/>
      <c r="H219" s="66"/>
      <c r="I219" s="90" t="s">
        <v>2252</v>
      </c>
    </row>
    <row r="220" spans="1:9" ht="28.5">
      <c r="A220" s="64" t="s">
        <v>703</v>
      </c>
      <c r="B220" s="64" t="s">
        <v>2253</v>
      </c>
      <c r="C220" s="64" t="s">
        <v>2028</v>
      </c>
      <c r="D220" s="64">
        <v>28</v>
      </c>
      <c r="E220" s="64">
        <v>2</v>
      </c>
      <c r="F220" s="66"/>
      <c r="G220" s="66"/>
      <c r="H220" s="66"/>
      <c r="I220" s="90" t="s">
        <v>2254</v>
      </c>
    </row>
    <row r="221" spans="1:9" ht="14.25">
      <c r="A221" s="64" t="s">
        <v>703</v>
      </c>
      <c r="B221" s="64" t="s">
        <v>2255</v>
      </c>
      <c r="C221" s="64" t="s">
        <v>2028</v>
      </c>
      <c r="D221" s="64">
        <v>28</v>
      </c>
      <c r="E221" s="64">
        <v>2</v>
      </c>
      <c r="F221" s="66"/>
      <c r="G221" s="66"/>
      <c r="H221" s="66"/>
      <c r="I221" s="90" t="s">
        <v>2256</v>
      </c>
    </row>
    <row r="222" spans="1:9" ht="28.5">
      <c r="A222" s="64" t="s">
        <v>703</v>
      </c>
      <c r="B222" s="64" t="s">
        <v>2258</v>
      </c>
      <c r="C222" s="64" t="s">
        <v>2028</v>
      </c>
      <c r="D222" s="64">
        <v>28</v>
      </c>
      <c r="E222" s="64">
        <v>2</v>
      </c>
      <c r="F222" s="66"/>
      <c r="G222" s="66"/>
      <c r="H222" s="66"/>
      <c r="I222" s="90" t="s">
        <v>2259</v>
      </c>
    </row>
    <row r="223" spans="1:9" ht="14.25">
      <c r="A223" s="64" t="s">
        <v>703</v>
      </c>
      <c r="B223" s="64" t="s">
        <v>2260</v>
      </c>
      <c r="C223" s="64" t="s">
        <v>2028</v>
      </c>
      <c r="D223" s="64">
        <v>28</v>
      </c>
      <c r="E223" s="64">
        <v>2</v>
      </c>
      <c r="F223" s="66"/>
      <c r="G223" s="66"/>
      <c r="H223" s="66"/>
      <c r="I223" s="90" t="s">
        <v>2261</v>
      </c>
    </row>
    <row r="224" spans="1:9" ht="28.5">
      <c r="A224" s="64" t="s">
        <v>703</v>
      </c>
      <c r="B224" s="64" t="s">
        <v>2262</v>
      </c>
      <c r="C224" s="64" t="s">
        <v>2028</v>
      </c>
      <c r="D224" s="64">
        <v>28</v>
      </c>
      <c r="E224" s="64">
        <v>2</v>
      </c>
      <c r="F224" s="66"/>
      <c r="G224" s="66"/>
      <c r="H224" s="66"/>
      <c r="I224" s="90" t="s">
        <v>2263</v>
      </c>
    </row>
    <row r="225" spans="1:9" ht="14.25">
      <c r="A225" s="64" t="s">
        <v>703</v>
      </c>
      <c r="B225" s="64" t="s">
        <v>2264</v>
      </c>
      <c r="C225" s="64" t="s">
        <v>2028</v>
      </c>
      <c r="D225" s="64">
        <v>28</v>
      </c>
      <c r="E225" s="64">
        <v>2</v>
      </c>
      <c r="F225" s="66"/>
      <c r="G225" s="66"/>
      <c r="H225" s="66"/>
      <c r="I225" s="90" t="s">
        <v>2265</v>
      </c>
    </row>
    <row r="226" spans="1:9" ht="14.25">
      <c r="A226" s="64" t="s">
        <v>703</v>
      </c>
      <c r="B226" s="64" t="s">
        <v>2266</v>
      </c>
      <c r="C226" s="64" t="s">
        <v>2028</v>
      </c>
      <c r="D226" s="64">
        <v>28</v>
      </c>
      <c r="E226" s="64">
        <v>2</v>
      </c>
      <c r="F226" s="66"/>
      <c r="G226" s="66"/>
      <c r="H226" s="66"/>
      <c r="I226" s="90" t="s">
        <v>2268</v>
      </c>
    </row>
    <row r="227" spans="1:9" ht="14.25">
      <c r="A227" s="64" t="s">
        <v>703</v>
      </c>
      <c r="B227" s="64" t="s">
        <v>2269</v>
      </c>
      <c r="C227" s="64" t="s">
        <v>2028</v>
      </c>
      <c r="D227" s="64">
        <v>28</v>
      </c>
      <c r="E227" s="64">
        <v>2</v>
      </c>
      <c r="F227" s="66"/>
      <c r="G227" s="66"/>
      <c r="H227" s="66"/>
      <c r="I227" s="90" t="s">
        <v>2270</v>
      </c>
    </row>
    <row r="228" spans="1:9" ht="14.25">
      <c r="A228" s="64" t="s">
        <v>703</v>
      </c>
      <c r="B228" s="64" t="s">
        <v>2271</v>
      </c>
      <c r="C228" s="64" t="s">
        <v>2028</v>
      </c>
      <c r="D228" s="64">
        <v>28</v>
      </c>
      <c r="E228" s="64">
        <v>2</v>
      </c>
      <c r="F228" s="66"/>
      <c r="G228" s="66"/>
      <c r="H228" s="66"/>
      <c r="I228" s="90" t="s">
        <v>2272</v>
      </c>
    </row>
    <row r="229" spans="1:9" ht="14.25">
      <c r="A229" s="64" t="s">
        <v>703</v>
      </c>
      <c r="B229" s="64" t="s">
        <v>2273</v>
      </c>
      <c r="C229" s="64" t="s">
        <v>2028</v>
      </c>
      <c r="D229" s="64">
        <v>28</v>
      </c>
      <c r="E229" s="64">
        <v>2</v>
      </c>
      <c r="F229" s="66"/>
      <c r="G229" s="66"/>
      <c r="H229" s="66"/>
      <c r="I229" s="90" t="s">
        <v>2276</v>
      </c>
    </row>
    <row r="230" spans="1:9" ht="14.25">
      <c r="A230" s="64" t="s">
        <v>703</v>
      </c>
      <c r="B230" s="64" t="s">
        <v>2277</v>
      </c>
      <c r="C230" s="64" t="s">
        <v>2028</v>
      </c>
      <c r="D230" s="64">
        <v>28</v>
      </c>
      <c r="E230" s="64">
        <v>2</v>
      </c>
      <c r="F230" s="66"/>
      <c r="G230" s="66"/>
      <c r="H230" s="66"/>
      <c r="I230" s="90" t="s">
        <v>2278</v>
      </c>
    </row>
    <row r="231" spans="1:9" ht="14.25">
      <c r="A231" s="64" t="s">
        <v>703</v>
      </c>
      <c r="B231" s="64" t="s">
        <v>2279</v>
      </c>
      <c r="C231" s="64" t="s">
        <v>2028</v>
      </c>
      <c r="D231" s="64">
        <v>28</v>
      </c>
      <c r="E231" s="64">
        <v>2</v>
      </c>
      <c r="F231" s="66"/>
      <c r="G231" s="66"/>
      <c r="H231" s="66"/>
      <c r="I231" s="90" t="s">
        <v>2280</v>
      </c>
    </row>
    <row r="232" spans="1:9" ht="14.25">
      <c r="A232" s="64" t="s">
        <v>703</v>
      </c>
      <c r="B232" s="64" t="s">
        <v>2281</v>
      </c>
      <c r="C232" s="64" t="s">
        <v>2028</v>
      </c>
      <c r="D232" s="64">
        <v>28</v>
      </c>
      <c r="E232" s="64">
        <v>2</v>
      </c>
      <c r="F232" s="66"/>
      <c r="G232" s="66"/>
      <c r="H232" s="66"/>
      <c r="I232" s="90" t="s">
        <v>2282</v>
      </c>
    </row>
    <row r="233" spans="1:9" ht="14.25">
      <c r="A233" s="64" t="s">
        <v>703</v>
      </c>
      <c r="B233" s="64" t="s">
        <v>2286</v>
      </c>
      <c r="C233" s="64" t="s">
        <v>2028</v>
      </c>
      <c r="D233" s="64">
        <v>28</v>
      </c>
      <c r="E233" s="64">
        <v>2</v>
      </c>
      <c r="F233" s="66"/>
      <c r="G233" s="66"/>
      <c r="H233" s="66"/>
      <c r="I233" s="90" t="s">
        <v>2288</v>
      </c>
    </row>
    <row r="234" spans="1:9" ht="14.25">
      <c r="A234" s="64" t="s">
        <v>703</v>
      </c>
      <c r="B234" s="64" t="s">
        <v>2289</v>
      </c>
      <c r="C234" s="64" t="s">
        <v>2028</v>
      </c>
      <c r="D234" s="64">
        <v>28</v>
      </c>
      <c r="E234" s="64">
        <v>2</v>
      </c>
      <c r="F234" s="66"/>
      <c r="G234" s="66"/>
      <c r="H234" s="66"/>
      <c r="I234" s="90" t="s">
        <v>2290</v>
      </c>
    </row>
    <row r="235" spans="1:9" ht="14.25">
      <c r="A235" s="64" t="s">
        <v>703</v>
      </c>
      <c r="B235" s="64" t="s">
        <v>2291</v>
      </c>
      <c r="C235" s="64" t="s">
        <v>2028</v>
      </c>
      <c r="D235" s="64">
        <v>28</v>
      </c>
      <c r="E235" s="64">
        <v>2</v>
      </c>
      <c r="F235" s="66"/>
      <c r="G235" s="66"/>
      <c r="H235" s="66"/>
      <c r="I235" s="90" t="s">
        <v>2292</v>
      </c>
    </row>
    <row r="236" spans="1:9" ht="14.25">
      <c r="A236" s="64" t="s">
        <v>703</v>
      </c>
      <c r="B236" s="64" t="s">
        <v>2293</v>
      </c>
      <c r="C236" s="64" t="s">
        <v>2028</v>
      </c>
      <c r="D236" s="64">
        <v>28</v>
      </c>
      <c r="E236" s="64">
        <v>2</v>
      </c>
      <c r="F236" s="66"/>
      <c r="G236" s="66"/>
      <c r="H236" s="66"/>
      <c r="I236" s="90" t="s">
        <v>2296</v>
      </c>
    </row>
    <row r="237" spans="1:9" ht="14.25">
      <c r="A237" s="64" t="s">
        <v>703</v>
      </c>
      <c r="B237" s="64" t="s">
        <v>2297</v>
      </c>
      <c r="C237" s="64" t="s">
        <v>2028</v>
      </c>
      <c r="D237" s="64">
        <v>28</v>
      </c>
      <c r="E237" s="64">
        <v>2</v>
      </c>
      <c r="F237" s="66"/>
      <c r="G237" s="66"/>
      <c r="H237" s="66"/>
      <c r="I237" s="90" t="s">
        <v>2298</v>
      </c>
    </row>
    <row r="238" spans="1:9" ht="14.25">
      <c r="A238" s="64" t="s">
        <v>703</v>
      </c>
      <c r="B238" s="64" t="s">
        <v>2299</v>
      </c>
      <c r="C238" s="64" t="s">
        <v>2028</v>
      </c>
      <c r="D238" s="64">
        <v>28</v>
      </c>
      <c r="E238" s="64">
        <v>2</v>
      </c>
      <c r="F238" s="66"/>
      <c r="G238" s="66"/>
      <c r="H238" s="66"/>
      <c r="I238" s="90" t="s">
        <v>2300</v>
      </c>
    </row>
    <row r="239" spans="1:9" ht="14.25">
      <c r="A239" s="64" t="s">
        <v>703</v>
      </c>
      <c r="B239" s="64" t="s">
        <v>2301</v>
      </c>
      <c r="C239" s="64" t="s">
        <v>2028</v>
      </c>
      <c r="D239" s="64">
        <v>28</v>
      </c>
      <c r="E239" s="64">
        <v>2</v>
      </c>
      <c r="F239" s="66"/>
      <c r="G239" s="66"/>
      <c r="H239" s="66"/>
      <c r="I239" s="90" t="s">
        <v>2303</v>
      </c>
    </row>
    <row r="240" spans="1:9" ht="14.25">
      <c r="A240" s="64" t="s">
        <v>703</v>
      </c>
      <c r="B240" s="64" t="s">
        <v>2304</v>
      </c>
      <c r="C240" s="64" t="s">
        <v>2028</v>
      </c>
      <c r="D240" s="64">
        <v>28</v>
      </c>
      <c r="E240" s="64">
        <v>2</v>
      </c>
      <c r="F240" s="66"/>
      <c r="G240" s="66"/>
      <c r="H240" s="66"/>
      <c r="I240" s="90" t="s">
        <v>2305</v>
      </c>
    </row>
    <row r="241" spans="1:9" ht="14.25">
      <c r="A241" s="64" t="s">
        <v>703</v>
      </c>
      <c r="B241" s="64" t="s">
        <v>2306</v>
      </c>
      <c r="C241" s="64" t="s">
        <v>2028</v>
      </c>
      <c r="D241" s="64">
        <v>28</v>
      </c>
      <c r="E241" s="64">
        <v>2</v>
      </c>
      <c r="F241" s="66"/>
      <c r="G241" s="66"/>
      <c r="H241" s="66"/>
      <c r="I241" s="90" t="s">
        <v>2307</v>
      </c>
    </row>
    <row r="242" spans="1:9" ht="14.25">
      <c r="A242" s="64" t="s">
        <v>703</v>
      </c>
      <c r="B242" s="64" t="s">
        <v>2308</v>
      </c>
      <c r="C242" s="64" t="s">
        <v>2028</v>
      </c>
      <c r="D242" s="64">
        <v>28</v>
      </c>
      <c r="E242" s="64">
        <v>2</v>
      </c>
      <c r="F242" s="66"/>
      <c r="G242" s="66"/>
      <c r="H242" s="66"/>
      <c r="I242" s="90" t="s">
        <v>2309</v>
      </c>
    </row>
    <row r="243" spans="1:9" ht="14.25">
      <c r="A243" s="64" t="s">
        <v>703</v>
      </c>
      <c r="B243" s="64" t="s">
        <v>2310</v>
      </c>
      <c r="C243" s="64" t="s">
        <v>2028</v>
      </c>
      <c r="D243" s="64">
        <v>28</v>
      </c>
      <c r="E243" s="64">
        <v>2</v>
      </c>
      <c r="F243" s="66"/>
      <c r="G243" s="66"/>
      <c r="H243" s="66"/>
      <c r="I243" s="90" t="s">
        <v>2311</v>
      </c>
    </row>
    <row r="244" spans="1:9" ht="28.5">
      <c r="A244" s="64" t="s">
        <v>703</v>
      </c>
      <c r="B244" s="64" t="s">
        <v>2312</v>
      </c>
      <c r="C244" s="64" t="s">
        <v>1663</v>
      </c>
      <c r="D244" s="64">
        <v>36</v>
      </c>
      <c r="E244" s="66"/>
      <c r="F244" s="66"/>
      <c r="G244" s="66"/>
      <c r="H244" s="64" t="s">
        <v>1664</v>
      </c>
      <c r="I244" s="90" t="s">
        <v>2313</v>
      </c>
    </row>
    <row r="245" spans="1:9" ht="28.5">
      <c r="A245" s="64" t="s">
        <v>703</v>
      </c>
      <c r="B245" s="64" t="s">
        <v>2314</v>
      </c>
      <c r="C245" s="64" t="s">
        <v>1711</v>
      </c>
      <c r="D245" s="66"/>
      <c r="E245" s="66"/>
      <c r="F245" s="66"/>
      <c r="G245" s="66"/>
      <c r="H245" s="64" t="s">
        <v>1664</v>
      </c>
      <c r="I245" s="90" t="s">
        <v>2315</v>
      </c>
    </row>
    <row r="246" spans="1:9" ht="28.5">
      <c r="A246" s="64" t="s">
        <v>703</v>
      </c>
      <c r="B246" s="64" t="s">
        <v>2316</v>
      </c>
      <c r="C246" s="64" t="s">
        <v>1711</v>
      </c>
      <c r="D246" s="66"/>
      <c r="E246" s="66"/>
      <c r="F246" s="66"/>
      <c r="G246" s="66"/>
      <c r="H246" s="64" t="s">
        <v>1664</v>
      </c>
      <c r="I246" s="90" t="s">
        <v>2317</v>
      </c>
    </row>
    <row r="247" spans="1:9" ht="14.25">
      <c r="A247" s="64" t="s">
        <v>703</v>
      </c>
      <c r="B247" s="64" t="s">
        <v>1873</v>
      </c>
      <c r="C247" s="64" t="s">
        <v>1711</v>
      </c>
      <c r="D247" s="66"/>
      <c r="E247" s="66"/>
      <c r="F247" s="66"/>
      <c r="G247" s="66"/>
      <c r="H247" s="64" t="s">
        <v>1664</v>
      </c>
      <c r="I247" s="90" t="s">
        <v>2318</v>
      </c>
    </row>
    <row r="248" spans="1:9" ht="14.25">
      <c r="A248" s="64" t="s">
        <v>703</v>
      </c>
      <c r="B248" s="64" t="s">
        <v>1876</v>
      </c>
      <c r="C248" s="64" t="s">
        <v>1716</v>
      </c>
      <c r="D248" s="66"/>
      <c r="E248" s="66"/>
      <c r="F248" s="66"/>
      <c r="G248" s="66"/>
      <c r="H248" s="64" t="s">
        <v>1664</v>
      </c>
      <c r="I248" s="90" t="s">
        <v>1877</v>
      </c>
    </row>
    <row r="249" spans="1:9" ht="14.25">
      <c r="A249" s="64" t="s">
        <v>703</v>
      </c>
      <c r="B249" s="64" t="s">
        <v>1878</v>
      </c>
      <c r="C249" s="64" t="s">
        <v>1687</v>
      </c>
      <c r="D249" s="66"/>
      <c r="E249" s="66"/>
      <c r="F249" s="64" t="s">
        <v>1664</v>
      </c>
      <c r="G249" s="66"/>
      <c r="H249" s="66"/>
      <c r="I249" s="90" t="s">
        <v>1879</v>
      </c>
    </row>
    <row r="250" spans="1:9" ht="28.5">
      <c r="A250" s="64" t="s">
        <v>703</v>
      </c>
      <c r="B250" s="64" t="s">
        <v>1880</v>
      </c>
      <c r="C250" s="64" t="s">
        <v>1687</v>
      </c>
      <c r="D250" s="66"/>
      <c r="E250" s="66"/>
      <c r="F250" s="66"/>
      <c r="G250" s="66"/>
      <c r="H250" s="66"/>
      <c r="I250" s="90" t="s">
        <v>1881</v>
      </c>
    </row>
    <row r="251" spans="1:9" ht="28.5">
      <c r="A251" s="64" t="s">
        <v>697</v>
      </c>
      <c r="B251" s="64" t="s">
        <v>2319</v>
      </c>
      <c r="C251" s="64" t="s">
        <v>1663</v>
      </c>
      <c r="D251" s="64">
        <v>36</v>
      </c>
      <c r="E251" s="66"/>
      <c r="F251" s="64" t="s">
        <v>1664</v>
      </c>
      <c r="G251" s="64" t="s">
        <v>1664</v>
      </c>
      <c r="H251" s="66"/>
      <c r="I251" s="90" t="s">
        <v>2320</v>
      </c>
    </row>
    <row r="252" spans="1:9" ht="14.25">
      <c r="A252" s="64" t="s">
        <v>697</v>
      </c>
      <c r="B252" s="64" t="s">
        <v>2321</v>
      </c>
      <c r="C252" s="64" t="s">
        <v>1667</v>
      </c>
      <c r="D252" s="64">
        <v>40</v>
      </c>
      <c r="E252" s="66"/>
      <c r="F252" s="66"/>
      <c r="G252" s="66"/>
      <c r="H252" s="66"/>
      <c r="I252" s="90" t="s">
        <v>2322</v>
      </c>
    </row>
    <row r="253" spans="1:9" ht="99.75">
      <c r="A253" s="64" t="s">
        <v>697</v>
      </c>
      <c r="B253" s="64" t="s">
        <v>1882</v>
      </c>
      <c r="C253" s="64" t="s">
        <v>1663</v>
      </c>
      <c r="D253" s="64">
        <v>36</v>
      </c>
      <c r="E253" s="66"/>
      <c r="F253" s="64" t="s">
        <v>1664</v>
      </c>
      <c r="G253" s="66"/>
      <c r="H253" s="64" t="s">
        <v>1664</v>
      </c>
      <c r="I253" s="90" t="s">
        <v>1883</v>
      </c>
    </row>
    <row r="254" spans="1:9" ht="99.75">
      <c r="A254" s="64" t="s">
        <v>697</v>
      </c>
      <c r="B254" s="64" t="s">
        <v>1884</v>
      </c>
      <c r="C254" s="64" t="s">
        <v>1667</v>
      </c>
      <c r="D254" s="64">
        <v>40</v>
      </c>
      <c r="E254" s="66"/>
      <c r="F254" s="66"/>
      <c r="G254" s="66"/>
      <c r="H254" s="66"/>
      <c r="I254" s="90" t="s">
        <v>1886</v>
      </c>
    </row>
    <row r="255" spans="1:9" ht="114">
      <c r="A255" s="64" t="s">
        <v>697</v>
      </c>
      <c r="B255" s="64" t="s">
        <v>1887</v>
      </c>
      <c r="C255" s="64" t="s">
        <v>1663</v>
      </c>
      <c r="D255" s="64">
        <v>36</v>
      </c>
      <c r="E255" s="66"/>
      <c r="F255" s="66"/>
      <c r="G255" s="66"/>
      <c r="H255" s="66"/>
      <c r="I255" s="90" t="s">
        <v>1888</v>
      </c>
    </row>
    <row r="256" spans="1:9" ht="14.25">
      <c r="A256" s="64" t="s">
        <v>697</v>
      </c>
      <c r="B256" s="64" t="s">
        <v>2324</v>
      </c>
      <c r="C256" s="64" t="s">
        <v>1678</v>
      </c>
      <c r="D256" s="64">
        <v>20</v>
      </c>
      <c r="E256" s="66"/>
      <c r="F256" s="64" t="s">
        <v>1664</v>
      </c>
      <c r="G256" s="66"/>
      <c r="H256" s="64" t="s">
        <v>1664</v>
      </c>
      <c r="I256" s="90" t="s">
        <v>2325</v>
      </c>
    </row>
    <row r="257" spans="1:9" ht="28.5">
      <c r="A257" s="64" t="s">
        <v>697</v>
      </c>
      <c r="B257" s="64" t="s">
        <v>2326</v>
      </c>
      <c r="C257" s="64" t="s">
        <v>1723</v>
      </c>
      <c r="D257" s="66"/>
      <c r="E257" s="66"/>
      <c r="F257" s="66"/>
      <c r="G257" s="66"/>
      <c r="H257" s="66"/>
      <c r="I257" s="90" t="s">
        <v>2327</v>
      </c>
    </row>
    <row r="258" spans="1:9" ht="14.25">
      <c r="A258" s="64" t="s">
        <v>697</v>
      </c>
      <c r="B258" s="64" t="s">
        <v>2330</v>
      </c>
      <c r="C258" s="64" t="s">
        <v>1687</v>
      </c>
      <c r="D258" s="66"/>
      <c r="E258" s="66"/>
      <c r="F258" s="64" t="s">
        <v>1664</v>
      </c>
      <c r="G258" s="66"/>
      <c r="H258" s="66"/>
      <c r="I258" s="90" t="s">
        <v>2331</v>
      </c>
    </row>
    <row r="259" spans="1:9" ht="42.75">
      <c r="A259" s="64" t="s">
        <v>697</v>
      </c>
      <c r="B259" s="64" t="s">
        <v>2332</v>
      </c>
      <c r="C259" s="64" t="s">
        <v>1745</v>
      </c>
      <c r="D259" s="64">
        <v>1</v>
      </c>
      <c r="E259" s="66"/>
      <c r="F259" s="66"/>
      <c r="G259" s="66"/>
      <c r="H259" s="66"/>
      <c r="I259" s="90" t="s">
        <v>2333</v>
      </c>
    </row>
    <row r="260" spans="1:9" ht="42.75">
      <c r="A260" s="64" t="s">
        <v>697</v>
      </c>
      <c r="B260" s="64" t="s">
        <v>1891</v>
      </c>
      <c r="C260" s="64" t="s">
        <v>1687</v>
      </c>
      <c r="D260" s="66"/>
      <c r="E260" s="66"/>
      <c r="F260" s="66"/>
      <c r="G260" s="66"/>
      <c r="H260" s="66"/>
      <c r="I260" s="90" t="s">
        <v>1892</v>
      </c>
    </row>
    <row r="261" spans="1:9" ht="14.25">
      <c r="A261" s="64" t="s">
        <v>697</v>
      </c>
      <c r="B261" s="64" t="s">
        <v>1893</v>
      </c>
      <c r="C261" s="64" t="s">
        <v>1687</v>
      </c>
      <c r="D261" s="66"/>
      <c r="E261" s="66"/>
      <c r="F261" s="66"/>
      <c r="G261" s="66"/>
      <c r="H261" s="66"/>
      <c r="I261" s="90" t="s">
        <v>1894</v>
      </c>
    </row>
    <row r="262" spans="1:9" ht="28.5">
      <c r="A262" s="64" t="s">
        <v>697</v>
      </c>
      <c r="B262" s="64" t="s">
        <v>1895</v>
      </c>
      <c r="C262" s="64" t="s">
        <v>1687</v>
      </c>
      <c r="D262" s="66"/>
      <c r="E262" s="66"/>
      <c r="F262" s="66"/>
      <c r="G262" s="66"/>
      <c r="H262" s="66"/>
      <c r="I262" s="90" t="s">
        <v>1896</v>
      </c>
    </row>
    <row r="263" spans="1:9" ht="28.5">
      <c r="A263" s="64" t="s">
        <v>697</v>
      </c>
      <c r="B263" s="64" t="s">
        <v>1897</v>
      </c>
      <c r="C263" s="64" t="s">
        <v>1687</v>
      </c>
      <c r="D263" s="66"/>
      <c r="E263" s="66"/>
      <c r="F263" s="66"/>
      <c r="G263" s="66"/>
      <c r="H263" s="66"/>
      <c r="I263" s="90" t="s">
        <v>1899</v>
      </c>
    </row>
    <row r="264" spans="1:9" ht="28.5">
      <c r="A264" s="64" t="s">
        <v>697</v>
      </c>
      <c r="B264" s="64" t="s">
        <v>1900</v>
      </c>
      <c r="C264" s="64" t="s">
        <v>1687</v>
      </c>
      <c r="D264" s="66"/>
      <c r="E264" s="66"/>
      <c r="F264" s="66"/>
      <c r="G264" s="66"/>
      <c r="H264" s="66"/>
      <c r="I264" s="90" t="s">
        <v>1902</v>
      </c>
    </row>
    <row r="265" spans="1:9" ht="42.75">
      <c r="A265" s="64" t="s">
        <v>697</v>
      </c>
      <c r="B265" s="64" t="s">
        <v>1903</v>
      </c>
      <c r="C265" s="64" t="s">
        <v>1687</v>
      </c>
      <c r="D265" s="66"/>
      <c r="E265" s="66"/>
      <c r="F265" s="66"/>
      <c r="G265" s="66"/>
      <c r="H265" s="66"/>
      <c r="I265" s="90" t="s">
        <v>1907</v>
      </c>
    </row>
    <row r="266" spans="1:9" ht="28.5">
      <c r="A266" s="64" t="s">
        <v>697</v>
      </c>
      <c r="B266" s="64" t="s">
        <v>1908</v>
      </c>
      <c r="C266" s="64" t="s">
        <v>1678</v>
      </c>
      <c r="D266" s="64">
        <v>20</v>
      </c>
      <c r="E266" s="66"/>
      <c r="F266" s="66"/>
      <c r="G266" s="66"/>
      <c r="H266" s="66"/>
      <c r="I266" s="90" t="s">
        <v>1910</v>
      </c>
    </row>
    <row r="267" spans="1:9" ht="14.25">
      <c r="A267" s="64" t="s">
        <v>697</v>
      </c>
      <c r="B267" s="64" t="s">
        <v>1913</v>
      </c>
      <c r="C267" s="64" t="s">
        <v>1678</v>
      </c>
      <c r="D267" s="64">
        <v>20</v>
      </c>
      <c r="E267" s="66"/>
      <c r="F267" s="66"/>
      <c r="G267" s="66"/>
      <c r="H267" s="66"/>
      <c r="I267" s="90" t="s">
        <v>1915</v>
      </c>
    </row>
    <row r="268" spans="1:9" ht="28.5">
      <c r="A268" s="64" t="s">
        <v>697</v>
      </c>
      <c r="B268" s="64" t="s">
        <v>1916</v>
      </c>
      <c r="C268" s="64" t="s">
        <v>1678</v>
      </c>
      <c r="D268" s="64">
        <v>20</v>
      </c>
      <c r="E268" s="66"/>
      <c r="F268" s="66"/>
      <c r="G268" s="66"/>
      <c r="H268" s="66"/>
      <c r="I268" s="90" t="s">
        <v>1918</v>
      </c>
    </row>
    <row r="269" spans="1:9" ht="14.25">
      <c r="A269" s="64" t="s">
        <v>697</v>
      </c>
      <c r="B269" s="64" t="s">
        <v>1673</v>
      </c>
      <c r="C269" s="64" t="s">
        <v>1663</v>
      </c>
      <c r="D269" s="64">
        <v>36</v>
      </c>
      <c r="E269" s="66"/>
      <c r="F269" s="66"/>
      <c r="G269" s="66"/>
      <c r="H269" s="66"/>
      <c r="I269" s="90" t="s">
        <v>1920</v>
      </c>
    </row>
    <row r="270" spans="1:9" ht="28.5">
      <c r="A270" s="64" t="s">
        <v>697</v>
      </c>
      <c r="B270" s="64" t="s">
        <v>1684</v>
      </c>
      <c r="C270" s="64" t="s">
        <v>1678</v>
      </c>
      <c r="D270" s="64">
        <v>20</v>
      </c>
      <c r="E270" s="66"/>
      <c r="F270" s="66"/>
      <c r="G270" s="66"/>
      <c r="H270" s="66"/>
      <c r="I270" s="90" t="s">
        <v>1922</v>
      </c>
    </row>
    <row r="271" spans="1:9" ht="14.25">
      <c r="A271" s="64" t="s">
        <v>697</v>
      </c>
      <c r="B271" s="64" t="s">
        <v>1923</v>
      </c>
      <c r="C271" s="64" t="s">
        <v>1678</v>
      </c>
      <c r="D271" s="64">
        <v>20</v>
      </c>
      <c r="E271" s="66"/>
      <c r="F271" s="66"/>
      <c r="G271" s="66"/>
      <c r="H271" s="66"/>
      <c r="I271" s="90" t="s">
        <v>2345</v>
      </c>
    </row>
    <row r="272" spans="1:9" ht="28.5">
      <c r="A272" s="64" t="s">
        <v>697</v>
      </c>
      <c r="B272" s="64" t="s">
        <v>1930</v>
      </c>
      <c r="C272" s="64" t="s">
        <v>1678</v>
      </c>
      <c r="D272" s="64">
        <v>20</v>
      </c>
      <c r="E272" s="66"/>
      <c r="F272" s="66"/>
      <c r="G272" s="66"/>
      <c r="H272" s="66"/>
      <c r="I272" s="90" t="s">
        <v>1932</v>
      </c>
    </row>
    <row r="273" spans="1:9" ht="71.25">
      <c r="A273" s="64" t="s">
        <v>697</v>
      </c>
      <c r="B273" s="64" t="s">
        <v>1934</v>
      </c>
      <c r="C273" s="64" t="s">
        <v>1745</v>
      </c>
      <c r="D273" s="64">
        <v>1</v>
      </c>
      <c r="E273" s="66"/>
      <c r="F273" s="66"/>
      <c r="G273" s="66"/>
      <c r="H273" s="66"/>
      <c r="I273" s="90" t="s">
        <v>1936</v>
      </c>
    </row>
    <row r="274" spans="1:9" ht="85.5">
      <c r="A274" s="64" t="s">
        <v>697</v>
      </c>
      <c r="B274" s="64" t="s">
        <v>2019</v>
      </c>
      <c r="C274" s="64" t="s">
        <v>1745</v>
      </c>
      <c r="D274" s="64">
        <v>1</v>
      </c>
      <c r="E274" s="66"/>
      <c r="F274" s="66"/>
      <c r="G274" s="66"/>
      <c r="H274" s="66"/>
      <c r="I274" s="90" t="s">
        <v>2020</v>
      </c>
    </row>
    <row r="275" spans="1:9" ht="14.25">
      <c r="A275" s="64" t="s">
        <v>697</v>
      </c>
      <c r="B275" s="64" t="s">
        <v>2021</v>
      </c>
      <c r="C275" s="64" t="s">
        <v>1667</v>
      </c>
      <c r="D275" s="64">
        <v>40</v>
      </c>
      <c r="E275" s="66"/>
      <c r="F275" s="66"/>
      <c r="G275" s="66"/>
      <c r="H275" s="66"/>
      <c r="I275" s="90" t="s">
        <v>2022</v>
      </c>
    </row>
    <row r="276" spans="1:9" ht="14.25">
      <c r="A276" s="64" t="s">
        <v>697</v>
      </c>
      <c r="B276" s="64" t="s">
        <v>2023</v>
      </c>
      <c r="C276" s="64" t="s">
        <v>1667</v>
      </c>
      <c r="D276" s="64">
        <v>40</v>
      </c>
      <c r="E276" s="66"/>
      <c r="F276" s="66"/>
      <c r="G276" s="66"/>
      <c r="H276" s="66"/>
      <c r="I276" s="90" t="s">
        <v>2024</v>
      </c>
    </row>
    <row r="277" spans="1:9" ht="28.5">
      <c r="A277" s="64" t="s">
        <v>697</v>
      </c>
      <c r="B277" s="64" t="s">
        <v>2347</v>
      </c>
      <c r="C277" s="64" t="s">
        <v>1697</v>
      </c>
      <c r="D277" s="64">
        <v>3</v>
      </c>
      <c r="E277" s="66"/>
      <c r="F277" s="66"/>
      <c r="G277" s="66"/>
      <c r="H277" s="66"/>
      <c r="I277" s="90" t="s">
        <v>2026</v>
      </c>
    </row>
    <row r="278" spans="1:9" ht="28.5">
      <c r="A278" s="64" t="s">
        <v>697</v>
      </c>
      <c r="B278" s="64" t="s">
        <v>2349</v>
      </c>
      <c r="C278" s="64" t="s">
        <v>2028</v>
      </c>
      <c r="D278" s="64">
        <v>28</v>
      </c>
      <c r="E278" s="64">
        <v>2</v>
      </c>
      <c r="F278" s="66"/>
      <c r="G278" s="66"/>
      <c r="H278" s="66"/>
      <c r="I278" s="90" t="s">
        <v>2029</v>
      </c>
    </row>
    <row r="279" spans="1:9" ht="14.25">
      <c r="A279" s="64" t="s">
        <v>697</v>
      </c>
      <c r="B279" s="64" t="s">
        <v>2350</v>
      </c>
      <c r="C279" s="64" t="s">
        <v>2028</v>
      </c>
      <c r="D279" s="64">
        <v>28</v>
      </c>
      <c r="E279" s="64">
        <v>2</v>
      </c>
      <c r="F279" s="66"/>
      <c r="G279" s="66"/>
      <c r="H279" s="66"/>
      <c r="I279" s="90" t="s">
        <v>2351</v>
      </c>
    </row>
    <row r="280" spans="1:9" ht="14.25">
      <c r="A280" s="64" t="s">
        <v>697</v>
      </c>
      <c r="B280" s="64" t="s">
        <v>2352</v>
      </c>
      <c r="C280" s="64" t="s">
        <v>2028</v>
      </c>
      <c r="D280" s="64">
        <v>28</v>
      </c>
      <c r="E280" s="64">
        <v>2</v>
      </c>
      <c r="F280" s="66"/>
      <c r="G280" s="66"/>
      <c r="H280" s="66"/>
      <c r="I280" s="90" t="s">
        <v>2033</v>
      </c>
    </row>
    <row r="281" spans="1:9" ht="14.25">
      <c r="A281" s="64" t="s">
        <v>697</v>
      </c>
      <c r="B281" s="64" t="s">
        <v>2353</v>
      </c>
      <c r="C281" s="64" t="s">
        <v>2028</v>
      </c>
      <c r="D281" s="64">
        <v>28</v>
      </c>
      <c r="E281" s="64">
        <v>2</v>
      </c>
      <c r="F281" s="66"/>
      <c r="G281" s="66"/>
      <c r="H281" s="66"/>
      <c r="I281" s="90" t="s">
        <v>2354</v>
      </c>
    </row>
    <row r="282" spans="1:9" ht="14.25">
      <c r="A282" s="64" t="s">
        <v>697</v>
      </c>
      <c r="B282" s="64" t="s">
        <v>2355</v>
      </c>
      <c r="C282" s="64" t="s">
        <v>2028</v>
      </c>
      <c r="D282" s="64">
        <v>28</v>
      </c>
      <c r="E282" s="64">
        <v>2</v>
      </c>
      <c r="F282" s="66"/>
      <c r="G282" s="66"/>
      <c r="H282" s="66"/>
      <c r="I282" s="90" t="s">
        <v>2356</v>
      </c>
    </row>
    <row r="283" spans="1:9" ht="14.25">
      <c r="A283" s="64" t="s">
        <v>697</v>
      </c>
      <c r="B283" s="64" t="s">
        <v>2357</v>
      </c>
      <c r="C283" s="64" t="s">
        <v>2028</v>
      </c>
      <c r="D283" s="64">
        <v>28</v>
      </c>
      <c r="E283" s="64">
        <v>2</v>
      </c>
      <c r="F283" s="66"/>
      <c r="G283" s="66"/>
      <c r="H283" s="66"/>
      <c r="I283" s="90" t="s">
        <v>2358</v>
      </c>
    </row>
    <row r="284" spans="1:9" ht="14.25">
      <c r="A284" s="64" t="s">
        <v>697</v>
      </c>
      <c r="B284" s="64" t="s">
        <v>2040</v>
      </c>
      <c r="C284" s="64" t="s">
        <v>1678</v>
      </c>
      <c r="D284" s="64">
        <v>20</v>
      </c>
      <c r="E284" s="66"/>
      <c r="F284" s="64" t="s">
        <v>1664</v>
      </c>
      <c r="G284" s="66"/>
      <c r="H284" s="66"/>
      <c r="I284" s="90" t="s">
        <v>2041</v>
      </c>
    </row>
    <row r="285" spans="1:9" ht="28.5">
      <c r="A285" s="64" t="s">
        <v>697</v>
      </c>
      <c r="B285" s="64" t="s">
        <v>2042</v>
      </c>
      <c r="C285" s="64" t="s">
        <v>1678</v>
      </c>
      <c r="D285" s="64">
        <v>20</v>
      </c>
      <c r="E285" s="66"/>
      <c r="F285" s="66"/>
      <c r="G285" s="66"/>
      <c r="H285" s="66"/>
      <c r="I285" s="90" t="s">
        <v>2043</v>
      </c>
    </row>
    <row r="286" spans="1:9" ht="14.25">
      <c r="A286" s="64" t="s">
        <v>697</v>
      </c>
      <c r="B286" s="64" t="s">
        <v>2044</v>
      </c>
      <c r="C286" s="64" t="s">
        <v>1692</v>
      </c>
      <c r="D286" s="64">
        <v>300</v>
      </c>
      <c r="E286" s="66"/>
      <c r="F286" s="66"/>
      <c r="G286" s="66"/>
      <c r="H286" s="66"/>
      <c r="I286" s="90" t="s">
        <v>2045</v>
      </c>
    </row>
    <row r="287" spans="1:9" ht="28.5">
      <c r="A287" s="64" t="s">
        <v>697</v>
      </c>
      <c r="B287" s="64" t="s">
        <v>2060</v>
      </c>
      <c r="C287" s="64" t="s">
        <v>1745</v>
      </c>
      <c r="D287" s="64">
        <v>1</v>
      </c>
      <c r="E287" s="66"/>
      <c r="F287" s="66"/>
      <c r="G287" s="66"/>
      <c r="H287" s="66"/>
      <c r="I287" s="90" t="s">
        <v>2061</v>
      </c>
    </row>
    <row r="288" spans="1:9" ht="28.5">
      <c r="A288" s="64" t="s">
        <v>697</v>
      </c>
      <c r="B288" s="64" t="s">
        <v>2062</v>
      </c>
      <c r="C288" s="64" t="s">
        <v>1745</v>
      </c>
      <c r="D288" s="64">
        <v>1</v>
      </c>
      <c r="E288" s="66"/>
      <c r="F288" s="66"/>
      <c r="G288" s="66"/>
      <c r="H288" s="66"/>
      <c r="I288" s="90" t="s">
        <v>2063</v>
      </c>
    </row>
    <row r="289" spans="1:9" ht="14.25">
      <c r="A289" s="64" t="s">
        <v>697</v>
      </c>
      <c r="B289" s="64" t="s">
        <v>2065</v>
      </c>
      <c r="C289" s="64" t="s">
        <v>1745</v>
      </c>
      <c r="D289" s="64">
        <v>1</v>
      </c>
      <c r="E289" s="66"/>
      <c r="F289" s="66"/>
      <c r="G289" s="66"/>
      <c r="H289" s="66"/>
      <c r="I289" s="90" t="s">
        <v>2067</v>
      </c>
    </row>
    <row r="290" spans="1:9" ht="28.5">
      <c r="A290" s="64" t="s">
        <v>697</v>
      </c>
      <c r="B290" s="64" t="s">
        <v>2068</v>
      </c>
      <c r="C290" s="64" t="s">
        <v>1745</v>
      </c>
      <c r="D290" s="64">
        <v>1</v>
      </c>
      <c r="E290" s="66"/>
      <c r="F290" s="66"/>
      <c r="G290" s="66"/>
      <c r="H290" s="66"/>
      <c r="I290" s="90" t="s">
        <v>2070</v>
      </c>
    </row>
    <row r="291" spans="1:9" ht="28.5">
      <c r="A291" s="64" t="s">
        <v>697</v>
      </c>
      <c r="B291" s="64" t="s">
        <v>2072</v>
      </c>
      <c r="C291" s="64" t="s">
        <v>1678</v>
      </c>
      <c r="D291" s="64">
        <v>20</v>
      </c>
      <c r="E291" s="66"/>
      <c r="F291" s="66"/>
      <c r="G291" s="66"/>
      <c r="H291" s="66"/>
      <c r="I291" s="90" t="s">
        <v>2075</v>
      </c>
    </row>
    <row r="292" spans="1:9" ht="57">
      <c r="A292" s="64" t="s">
        <v>697</v>
      </c>
      <c r="B292" s="64" t="s">
        <v>2359</v>
      </c>
      <c r="C292" s="64" t="s">
        <v>1731</v>
      </c>
      <c r="D292" s="91">
        <v>1000</v>
      </c>
      <c r="E292" s="66"/>
      <c r="F292" s="66"/>
      <c r="G292" s="66"/>
      <c r="H292" s="66"/>
      <c r="I292" s="90" t="s">
        <v>2078</v>
      </c>
    </row>
    <row r="293" spans="1:9" ht="85.5">
      <c r="A293" s="64" t="s">
        <v>697</v>
      </c>
      <c r="B293" s="64" t="s">
        <v>2360</v>
      </c>
      <c r="C293" s="64" t="s">
        <v>1861</v>
      </c>
      <c r="D293" s="91">
        <v>5000</v>
      </c>
      <c r="E293" s="66"/>
      <c r="F293" s="66"/>
      <c r="G293" s="66"/>
      <c r="H293" s="66"/>
      <c r="I293" s="90" t="s">
        <v>2081</v>
      </c>
    </row>
    <row r="294" spans="1:9" ht="99.75">
      <c r="A294" s="64" t="s">
        <v>697</v>
      </c>
      <c r="B294" s="64" t="s">
        <v>2090</v>
      </c>
      <c r="C294" s="64" t="s">
        <v>1861</v>
      </c>
      <c r="D294" s="91">
        <v>5000</v>
      </c>
      <c r="E294" s="66"/>
      <c r="F294" s="66"/>
      <c r="G294" s="66"/>
      <c r="H294" s="66"/>
      <c r="I294" s="90" t="s">
        <v>2093</v>
      </c>
    </row>
    <row r="295" spans="1:9" ht="99.75">
      <c r="A295" s="64" t="s">
        <v>697</v>
      </c>
      <c r="B295" s="64" t="s">
        <v>2094</v>
      </c>
      <c r="C295" s="64" t="s">
        <v>1861</v>
      </c>
      <c r="D295" s="91">
        <v>5000</v>
      </c>
      <c r="E295" s="66"/>
      <c r="F295" s="66"/>
      <c r="G295" s="66"/>
      <c r="H295" s="66"/>
      <c r="I295" s="90" t="s">
        <v>2097</v>
      </c>
    </row>
    <row r="296" spans="1:9" ht="99.75">
      <c r="A296" s="64" t="s">
        <v>697</v>
      </c>
      <c r="B296" s="64" t="s">
        <v>2098</v>
      </c>
      <c r="C296" s="64" t="s">
        <v>1861</v>
      </c>
      <c r="D296" s="91">
        <v>5000</v>
      </c>
      <c r="E296" s="66"/>
      <c r="F296" s="66"/>
      <c r="G296" s="66"/>
      <c r="H296" s="66"/>
      <c r="I296" s="90" t="s">
        <v>2100</v>
      </c>
    </row>
    <row r="297" spans="1:9" ht="42.75">
      <c r="A297" s="64" t="s">
        <v>697</v>
      </c>
      <c r="B297" s="64" t="s">
        <v>2101</v>
      </c>
      <c r="C297" s="64" t="s">
        <v>1687</v>
      </c>
      <c r="D297" s="66"/>
      <c r="E297" s="66"/>
      <c r="F297" s="66"/>
      <c r="G297" s="66"/>
      <c r="H297" s="66"/>
      <c r="I297" s="90" t="s">
        <v>2102</v>
      </c>
    </row>
    <row r="298" spans="1:9" ht="42.75">
      <c r="A298" s="64" t="s">
        <v>697</v>
      </c>
      <c r="B298" s="64" t="s">
        <v>2103</v>
      </c>
      <c r="C298" s="64" t="s">
        <v>1711</v>
      </c>
      <c r="D298" s="66"/>
      <c r="E298" s="66"/>
      <c r="F298" s="66"/>
      <c r="G298" s="66"/>
      <c r="H298" s="66"/>
      <c r="I298" s="90" t="s">
        <v>2104</v>
      </c>
    </row>
    <row r="299" spans="1:9" ht="57">
      <c r="A299" s="64" t="s">
        <v>697</v>
      </c>
      <c r="B299" s="64" t="s">
        <v>2106</v>
      </c>
      <c r="C299" s="64" t="s">
        <v>1711</v>
      </c>
      <c r="D299" s="66"/>
      <c r="E299" s="66"/>
      <c r="F299" s="66"/>
      <c r="G299" s="66"/>
      <c r="H299" s="66"/>
      <c r="I299" s="90" t="s">
        <v>2108</v>
      </c>
    </row>
    <row r="300" spans="1:9" ht="42.75">
      <c r="A300" s="64" t="s">
        <v>697</v>
      </c>
      <c r="B300" s="64" t="s">
        <v>2109</v>
      </c>
      <c r="C300" s="64" t="s">
        <v>1711</v>
      </c>
      <c r="D300" s="66"/>
      <c r="E300" s="66"/>
      <c r="F300" s="66"/>
      <c r="G300" s="66"/>
      <c r="H300" s="66"/>
      <c r="I300" s="90" t="s">
        <v>2110</v>
      </c>
    </row>
    <row r="301" spans="1:9" ht="14.25">
      <c r="A301" s="64" t="s">
        <v>697</v>
      </c>
      <c r="B301" s="64" t="s">
        <v>2112</v>
      </c>
      <c r="C301" s="64" t="s">
        <v>1711</v>
      </c>
      <c r="D301" s="66"/>
      <c r="E301" s="66"/>
      <c r="F301" s="66"/>
      <c r="G301" s="66"/>
      <c r="H301" s="66"/>
      <c r="I301" s="90" t="s">
        <v>2113</v>
      </c>
    </row>
    <row r="302" spans="1:9" ht="28.5">
      <c r="A302" s="64" t="s">
        <v>697</v>
      </c>
      <c r="B302" s="64" t="s">
        <v>2114</v>
      </c>
      <c r="C302" s="64" t="s">
        <v>2028</v>
      </c>
      <c r="D302" s="64">
        <v>28</v>
      </c>
      <c r="E302" s="64">
        <v>2</v>
      </c>
      <c r="F302" s="66"/>
      <c r="G302" s="66"/>
      <c r="H302" s="66"/>
      <c r="I302" s="90" t="s">
        <v>2115</v>
      </c>
    </row>
    <row r="303" spans="1:9" ht="14.25">
      <c r="A303" s="64" t="s">
        <v>697</v>
      </c>
      <c r="B303" s="64" t="s">
        <v>2116</v>
      </c>
      <c r="C303" s="64" t="s">
        <v>2028</v>
      </c>
      <c r="D303" s="64">
        <v>28</v>
      </c>
      <c r="E303" s="64">
        <v>2</v>
      </c>
      <c r="F303" s="66"/>
      <c r="G303" s="66"/>
      <c r="H303" s="66"/>
      <c r="I303" s="90" t="s">
        <v>2117</v>
      </c>
    </row>
    <row r="304" spans="1:9" ht="28.5">
      <c r="A304" s="64" t="s">
        <v>697</v>
      </c>
      <c r="B304" s="64" t="s">
        <v>2118</v>
      </c>
      <c r="C304" s="64" t="s">
        <v>2028</v>
      </c>
      <c r="D304" s="64">
        <v>28</v>
      </c>
      <c r="E304" s="64">
        <v>2</v>
      </c>
      <c r="F304" s="66"/>
      <c r="G304" s="66"/>
      <c r="H304" s="66"/>
      <c r="I304" s="90" t="s">
        <v>2120</v>
      </c>
    </row>
    <row r="305" spans="1:9" ht="14.25">
      <c r="A305" s="64" t="s">
        <v>697</v>
      </c>
      <c r="B305" s="64" t="s">
        <v>2122</v>
      </c>
      <c r="C305" s="64" t="s">
        <v>2028</v>
      </c>
      <c r="D305" s="64">
        <v>28</v>
      </c>
      <c r="E305" s="64">
        <v>2</v>
      </c>
      <c r="F305" s="66"/>
      <c r="G305" s="66"/>
      <c r="H305" s="66"/>
      <c r="I305" s="90" t="s">
        <v>2124</v>
      </c>
    </row>
    <row r="306" spans="1:9" ht="28.5">
      <c r="A306" s="64" t="s">
        <v>697</v>
      </c>
      <c r="B306" s="64" t="s">
        <v>2125</v>
      </c>
      <c r="C306" s="64" t="s">
        <v>2028</v>
      </c>
      <c r="D306" s="64">
        <v>28</v>
      </c>
      <c r="E306" s="64">
        <v>2</v>
      </c>
      <c r="F306" s="66"/>
      <c r="G306" s="66"/>
      <c r="H306" s="66"/>
      <c r="I306" s="90" t="s">
        <v>2127</v>
      </c>
    </row>
    <row r="307" spans="1:9" ht="14.25">
      <c r="A307" s="64" t="s">
        <v>697</v>
      </c>
      <c r="B307" s="64" t="s">
        <v>2129</v>
      </c>
      <c r="C307" s="64" t="s">
        <v>2028</v>
      </c>
      <c r="D307" s="64">
        <v>28</v>
      </c>
      <c r="E307" s="64">
        <v>2</v>
      </c>
      <c r="F307" s="66"/>
      <c r="G307" s="66"/>
      <c r="H307" s="66"/>
      <c r="I307" s="90" t="s">
        <v>2131</v>
      </c>
    </row>
    <row r="308" spans="1:9" ht="14.25">
      <c r="A308" s="64" t="s">
        <v>697</v>
      </c>
      <c r="B308" s="64" t="s">
        <v>2132</v>
      </c>
      <c r="C308" s="64" t="s">
        <v>2028</v>
      </c>
      <c r="D308" s="64">
        <v>28</v>
      </c>
      <c r="E308" s="64">
        <v>2</v>
      </c>
      <c r="F308" s="66"/>
      <c r="G308" s="66"/>
      <c r="H308" s="66"/>
      <c r="I308" s="90" t="s">
        <v>2134</v>
      </c>
    </row>
    <row r="309" spans="1:9" ht="14.25">
      <c r="A309" s="64" t="s">
        <v>697</v>
      </c>
      <c r="B309" s="64" t="s">
        <v>2136</v>
      </c>
      <c r="C309" s="64" t="s">
        <v>2028</v>
      </c>
      <c r="D309" s="64">
        <v>28</v>
      </c>
      <c r="E309" s="64">
        <v>2</v>
      </c>
      <c r="F309" s="66"/>
      <c r="G309" s="66"/>
      <c r="H309" s="66"/>
      <c r="I309" s="90" t="s">
        <v>2139</v>
      </c>
    </row>
    <row r="310" spans="1:9" ht="14.25">
      <c r="A310" s="64" t="s">
        <v>697</v>
      </c>
      <c r="B310" s="64" t="s">
        <v>2141</v>
      </c>
      <c r="C310" s="64" t="s">
        <v>2028</v>
      </c>
      <c r="D310" s="64">
        <v>28</v>
      </c>
      <c r="E310" s="64">
        <v>2</v>
      </c>
      <c r="F310" s="66"/>
      <c r="G310" s="66"/>
      <c r="H310" s="66"/>
      <c r="I310" s="90" t="s">
        <v>2144</v>
      </c>
    </row>
    <row r="311" spans="1:9" ht="14.25">
      <c r="A311" s="64" t="s">
        <v>697</v>
      </c>
      <c r="B311" s="64" t="s">
        <v>2146</v>
      </c>
      <c r="C311" s="64" t="s">
        <v>2028</v>
      </c>
      <c r="D311" s="64">
        <v>28</v>
      </c>
      <c r="E311" s="64">
        <v>2</v>
      </c>
      <c r="F311" s="66"/>
      <c r="G311" s="66"/>
      <c r="H311" s="66"/>
      <c r="I311" s="90" t="s">
        <v>2148</v>
      </c>
    </row>
    <row r="312" spans="1:9" ht="28.5">
      <c r="A312" s="64" t="s">
        <v>697</v>
      </c>
      <c r="B312" s="64" t="s">
        <v>2149</v>
      </c>
      <c r="C312" s="64" t="s">
        <v>2028</v>
      </c>
      <c r="D312" s="64">
        <v>28</v>
      </c>
      <c r="E312" s="64">
        <v>2</v>
      </c>
      <c r="F312" s="66"/>
      <c r="G312" s="66"/>
      <c r="H312" s="66"/>
      <c r="I312" s="90" t="s">
        <v>2151</v>
      </c>
    </row>
    <row r="313" spans="1:9" ht="14.25">
      <c r="A313" s="64" t="s">
        <v>697</v>
      </c>
      <c r="B313" s="64" t="s">
        <v>2154</v>
      </c>
      <c r="C313" s="64" t="s">
        <v>2028</v>
      </c>
      <c r="D313" s="64">
        <v>28</v>
      </c>
      <c r="E313" s="64">
        <v>2</v>
      </c>
      <c r="F313" s="66"/>
      <c r="G313" s="66"/>
      <c r="H313" s="66"/>
      <c r="I313" s="90" t="s">
        <v>2156</v>
      </c>
    </row>
    <row r="314" spans="1:9" ht="14.25">
      <c r="A314" s="64" t="s">
        <v>697</v>
      </c>
      <c r="B314" s="64" t="s">
        <v>2157</v>
      </c>
      <c r="C314" s="64" t="s">
        <v>2028</v>
      </c>
      <c r="D314" s="64">
        <v>28</v>
      </c>
      <c r="E314" s="64">
        <v>2</v>
      </c>
      <c r="F314" s="66"/>
      <c r="G314" s="66"/>
      <c r="H314" s="66"/>
      <c r="I314" s="90" t="s">
        <v>2158</v>
      </c>
    </row>
    <row r="315" spans="1:9" ht="14.25">
      <c r="A315" s="64" t="s">
        <v>697</v>
      </c>
      <c r="B315" s="64" t="s">
        <v>2161</v>
      </c>
      <c r="C315" s="64" t="s">
        <v>2028</v>
      </c>
      <c r="D315" s="64">
        <v>28</v>
      </c>
      <c r="E315" s="64">
        <v>2</v>
      </c>
      <c r="F315" s="66"/>
      <c r="G315" s="66"/>
      <c r="H315" s="66"/>
      <c r="I315" s="90" t="s">
        <v>2163</v>
      </c>
    </row>
    <row r="316" spans="1:9" ht="14.25">
      <c r="A316" s="64" t="s">
        <v>697</v>
      </c>
      <c r="B316" s="64" t="s">
        <v>2165</v>
      </c>
      <c r="C316" s="64" t="s">
        <v>2028</v>
      </c>
      <c r="D316" s="64">
        <v>28</v>
      </c>
      <c r="E316" s="64">
        <v>2</v>
      </c>
      <c r="F316" s="66"/>
      <c r="G316" s="66"/>
      <c r="H316" s="66"/>
      <c r="I316" s="90" t="s">
        <v>2168</v>
      </c>
    </row>
    <row r="317" spans="1:9" ht="14.25">
      <c r="A317" s="64" t="s">
        <v>697</v>
      </c>
      <c r="B317" s="64" t="s">
        <v>2170</v>
      </c>
      <c r="C317" s="64" t="s">
        <v>2028</v>
      </c>
      <c r="D317" s="64">
        <v>28</v>
      </c>
      <c r="E317" s="64">
        <v>2</v>
      </c>
      <c r="F317" s="66"/>
      <c r="G317" s="66"/>
      <c r="H317" s="66"/>
      <c r="I317" s="90" t="s">
        <v>2171</v>
      </c>
    </row>
    <row r="318" spans="1:9" ht="28.5">
      <c r="A318" s="64" t="s">
        <v>697</v>
      </c>
      <c r="B318" s="64" t="s">
        <v>2172</v>
      </c>
      <c r="C318" s="64" t="s">
        <v>2028</v>
      </c>
      <c r="D318" s="64">
        <v>28</v>
      </c>
      <c r="E318" s="64">
        <v>2</v>
      </c>
      <c r="F318" s="66"/>
      <c r="G318" s="66"/>
      <c r="H318" s="66"/>
      <c r="I318" s="90" t="s">
        <v>2173</v>
      </c>
    </row>
    <row r="319" spans="1:9" ht="14.25">
      <c r="A319" s="64" t="s">
        <v>697</v>
      </c>
      <c r="B319" s="64" t="s">
        <v>2175</v>
      </c>
      <c r="C319" s="64" t="s">
        <v>2028</v>
      </c>
      <c r="D319" s="64">
        <v>28</v>
      </c>
      <c r="E319" s="64">
        <v>2</v>
      </c>
      <c r="F319" s="66"/>
      <c r="G319" s="66"/>
      <c r="H319" s="66"/>
      <c r="I319" s="90" t="s">
        <v>2177</v>
      </c>
    </row>
    <row r="320" spans="1:9" ht="28.5">
      <c r="A320" s="64" t="s">
        <v>697</v>
      </c>
      <c r="B320" s="64" t="s">
        <v>2179</v>
      </c>
      <c r="C320" s="64" t="s">
        <v>2028</v>
      </c>
      <c r="D320" s="64">
        <v>28</v>
      </c>
      <c r="E320" s="64">
        <v>2</v>
      </c>
      <c r="F320" s="66"/>
      <c r="G320" s="66"/>
      <c r="H320" s="66"/>
      <c r="I320" s="90" t="s">
        <v>2181</v>
      </c>
    </row>
    <row r="321" spans="1:9" ht="14.25">
      <c r="A321" s="64" t="s">
        <v>697</v>
      </c>
      <c r="B321" s="64" t="s">
        <v>2183</v>
      </c>
      <c r="C321" s="64" t="s">
        <v>2028</v>
      </c>
      <c r="D321" s="64">
        <v>28</v>
      </c>
      <c r="E321" s="64">
        <v>2</v>
      </c>
      <c r="F321" s="66"/>
      <c r="G321" s="66"/>
      <c r="H321" s="66"/>
      <c r="I321" s="90" t="s">
        <v>2184</v>
      </c>
    </row>
    <row r="322" spans="1:9" ht="57">
      <c r="A322" s="64" t="s">
        <v>697</v>
      </c>
      <c r="B322" s="64" t="s">
        <v>2185</v>
      </c>
      <c r="C322" s="64" t="s">
        <v>2028</v>
      </c>
      <c r="D322" s="64">
        <v>28</v>
      </c>
      <c r="E322" s="64">
        <v>2</v>
      </c>
      <c r="F322" s="66"/>
      <c r="G322" s="66"/>
      <c r="H322" s="66"/>
      <c r="I322" s="90" t="s">
        <v>2188</v>
      </c>
    </row>
    <row r="323" spans="1:9" ht="14.25">
      <c r="A323" s="64" t="s">
        <v>697</v>
      </c>
      <c r="B323" s="64" t="s">
        <v>2189</v>
      </c>
      <c r="C323" s="64" t="s">
        <v>2028</v>
      </c>
      <c r="D323" s="64">
        <v>28</v>
      </c>
      <c r="E323" s="64">
        <v>2</v>
      </c>
      <c r="F323" s="66"/>
      <c r="G323" s="66"/>
      <c r="H323" s="66"/>
      <c r="I323" s="90" t="s">
        <v>2191</v>
      </c>
    </row>
    <row r="324" spans="1:9" ht="71.25">
      <c r="A324" s="64" t="s">
        <v>697</v>
      </c>
      <c r="B324" s="64" t="s">
        <v>2193</v>
      </c>
      <c r="C324" s="64" t="s">
        <v>2028</v>
      </c>
      <c r="D324" s="64">
        <v>28</v>
      </c>
      <c r="E324" s="64">
        <v>2</v>
      </c>
      <c r="F324" s="66"/>
      <c r="G324" s="66"/>
      <c r="H324" s="66"/>
      <c r="I324" s="90" t="s">
        <v>2196</v>
      </c>
    </row>
    <row r="325" spans="1:9" ht="14.25">
      <c r="A325" s="64" t="s">
        <v>697</v>
      </c>
      <c r="B325" s="64" t="s">
        <v>2198</v>
      </c>
      <c r="C325" s="64" t="s">
        <v>2028</v>
      </c>
      <c r="D325" s="64">
        <v>28</v>
      </c>
      <c r="E325" s="64">
        <v>2</v>
      </c>
      <c r="F325" s="66"/>
      <c r="G325" s="66"/>
      <c r="H325" s="66"/>
      <c r="I325" s="90" t="s">
        <v>2201</v>
      </c>
    </row>
    <row r="326" spans="1:9" ht="71.25">
      <c r="A326" s="64" t="s">
        <v>697</v>
      </c>
      <c r="B326" s="64" t="s">
        <v>2202</v>
      </c>
      <c r="C326" s="64" t="s">
        <v>2028</v>
      </c>
      <c r="D326" s="64">
        <v>28</v>
      </c>
      <c r="E326" s="64">
        <v>2</v>
      </c>
      <c r="F326" s="66"/>
      <c r="G326" s="66"/>
      <c r="H326" s="66"/>
      <c r="I326" s="90" t="s">
        <v>2205</v>
      </c>
    </row>
    <row r="327" spans="1:9" ht="14.25">
      <c r="A327" s="64" t="s">
        <v>697</v>
      </c>
      <c r="B327" s="64" t="s">
        <v>2206</v>
      </c>
      <c r="C327" s="64" t="s">
        <v>2028</v>
      </c>
      <c r="D327" s="64">
        <v>28</v>
      </c>
      <c r="E327" s="64">
        <v>2</v>
      </c>
      <c r="F327" s="66"/>
      <c r="G327" s="66"/>
      <c r="H327" s="66"/>
      <c r="I327" s="90" t="s">
        <v>2208</v>
      </c>
    </row>
    <row r="328" spans="1:9" ht="71.25">
      <c r="A328" s="64" t="s">
        <v>697</v>
      </c>
      <c r="B328" s="64" t="s">
        <v>2209</v>
      </c>
      <c r="C328" s="64" t="s">
        <v>2028</v>
      </c>
      <c r="D328" s="64">
        <v>28</v>
      </c>
      <c r="E328" s="64">
        <v>2</v>
      </c>
      <c r="F328" s="66"/>
      <c r="G328" s="66"/>
      <c r="H328" s="66"/>
      <c r="I328" s="90" t="s">
        <v>2210</v>
      </c>
    </row>
    <row r="329" spans="1:9" ht="14.25">
      <c r="A329" s="64" t="s">
        <v>697</v>
      </c>
      <c r="B329" s="64" t="s">
        <v>2212</v>
      </c>
      <c r="C329" s="64" t="s">
        <v>2028</v>
      </c>
      <c r="D329" s="64">
        <v>28</v>
      </c>
      <c r="E329" s="64">
        <v>2</v>
      </c>
      <c r="F329" s="66"/>
      <c r="G329" s="66"/>
      <c r="H329" s="66"/>
      <c r="I329" s="90" t="s">
        <v>2214</v>
      </c>
    </row>
    <row r="330" spans="1:9" ht="42.75">
      <c r="A330" s="64" t="s">
        <v>697</v>
      </c>
      <c r="B330" s="64" t="s">
        <v>2215</v>
      </c>
      <c r="C330" s="64" t="s">
        <v>2028</v>
      </c>
      <c r="D330" s="64">
        <v>28</v>
      </c>
      <c r="E330" s="64">
        <v>2</v>
      </c>
      <c r="F330" s="66"/>
      <c r="G330" s="66"/>
      <c r="H330" s="66"/>
      <c r="I330" s="90" t="s">
        <v>2217</v>
      </c>
    </row>
    <row r="331" spans="1:9" ht="14.25">
      <c r="A331" s="64" t="s">
        <v>697</v>
      </c>
      <c r="B331" s="64" t="s">
        <v>2218</v>
      </c>
      <c r="C331" s="64" t="s">
        <v>2028</v>
      </c>
      <c r="D331" s="64">
        <v>28</v>
      </c>
      <c r="E331" s="64">
        <v>2</v>
      </c>
      <c r="F331" s="66"/>
      <c r="G331" s="66"/>
      <c r="H331" s="66"/>
      <c r="I331" s="90" t="s">
        <v>2219</v>
      </c>
    </row>
    <row r="332" spans="1:9" ht="42.75">
      <c r="A332" s="64" t="s">
        <v>697</v>
      </c>
      <c r="B332" s="64" t="s">
        <v>2221</v>
      </c>
      <c r="C332" s="64" t="s">
        <v>2028</v>
      </c>
      <c r="D332" s="64">
        <v>28</v>
      </c>
      <c r="E332" s="64">
        <v>2</v>
      </c>
      <c r="F332" s="66"/>
      <c r="G332" s="66"/>
      <c r="H332" s="66"/>
      <c r="I332" s="90" t="s">
        <v>2223</v>
      </c>
    </row>
    <row r="333" spans="1:9" ht="14.25">
      <c r="A333" s="64" t="s">
        <v>697</v>
      </c>
      <c r="B333" s="64" t="s">
        <v>2225</v>
      </c>
      <c r="C333" s="64" t="s">
        <v>2028</v>
      </c>
      <c r="D333" s="64">
        <v>28</v>
      </c>
      <c r="E333" s="64">
        <v>2</v>
      </c>
      <c r="F333" s="66"/>
      <c r="G333" s="66"/>
      <c r="H333" s="66"/>
      <c r="I333" s="90" t="s">
        <v>2227</v>
      </c>
    </row>
    <row r="334" spans="1:9" ht="28.5">
      <c r="A334" s="64" t="s">
        <v>697</v>
      </c>
      <c r="B334" s="64" t="s">
        <v>2228</v>
      </c>
      <c r="C334" s="64" t="s">
        <v>2028</v>
      </c>
      <c r="D334" s="64">
        <v>28</v>
      </c>
      <c r="E334" s="64">
        <v>2</v>
      </c>
      <c r="F334" s="66"/>
      <c r="G334" s="66"/>
      <c r="H334" s="66"/>
      <c r="I334" s="90" t="s">
        <v>2232</v>
      </c>
    </row>
    <row r="335" spans="1:9" ht="14.25">
      <c r="A335" s="64" t="s">
        <v>697</v>
      </c>
      <c r="B335" s="64" t="s">
        <v>2235</v>
      </c>
      <c r="C335" s="64" t="s">
        <v>2028</v>
      </c>
      <c r="D335" s="64">
        <v>28</v>
      </c>
      <c r="E335" s="64">
        <v>2</v>
      </c>
      <c r="F335" s="66"/>
      <c r="G335" s="66"/>
      <c r="H335" s="66"/>
      <c r="I335" s="90" t="s">
        <v>2237</v>
      </c>
    </row>
    <row r="336" spans="1:9" ht="28.5">
      <c r="A336" s="64" t="s">
        <v>697</v>
      </c>
      <c r="B336" s="64" t="s">
        <v>2238</v>
      </c>
      <c r="C336" s="64" t="s">
        <v>2028</v>
      </c>
      <c r="D336" s="64">
        <v>28</v>
      </c>
      <c r="E336" s="64">
        <v>2</v>
      </c>
      <c r="F336" s="66"/>
      <c r="G336" s="66"/>
      <c r="H336" s="66"/>
      <c r="I336" s="90" t="s">
        <v>2240</v>
      </c>
    </row>
    <row r="337" spans="1:9" ht="14.25">
      <c r="A337" s="64" t="s">
        <v>697</v>
      </c>
      <c r="B337" s="64" t="s">
        <v>2243</v>
      </c>
      <c r="C337" s="64" t="s">
        <v>2028</v>
      </c>
      <c r="D337" s="64">
        <v>28</v>
      </c>
      <c r="E337" s="64">
        <v>2</v>
      </c>
      <c r="F337" s="66"/>
      <c r="G337" s="66"/>
      <c r="H337" s="66"/>
      <c r="I337" s="90" t="s">
        <v>2244</v>
      </c>
    </row>
    <row r="338" spans="1:9" ht="28.5">
      <c r="A338" s="64" t="s">
        <v>697</v>
      </c>
      <c r="B338" s="64" t="s">
        <v>2245</v>
      </c>
      <c r="C338" s="64" t="s">
        <v>2028</v>
      </c>
      <c r="D338" s="64">
        <v>28</v>
      </c>
      <c r="E338" s="64">
        <v>2</v>
      </c>
      <c r="F338" s="66"/>
      <c r="G338" s="66"/>
      <c r="H338" s="66"/>
      <c r="I338" s="90" t="s">
        <v>2246</v>
      </c>
    </row>
    <row r="339" spans="1:9" ht="14.25">
      <c r="A339" s="64" t="s">
        <v>697</v>
      </c>
      <c r="B339" s="64" t="s">
        <v>2247</v>
      </c>
      <c r="C339" s="64" t="s">
        <v>2028</v>
      </c>
      <c r="D339" s="64">
        <v>28</v>
      </c>
      <c r="E339" s="64">
        <v>2</v>
      </c>
      <c r="F339" s="66"/>
      <c r="G339" s="66"/>
      <c r="H339" s="66"/>
      <c r="I339" s="90" t="s">
        <v>2248</v>
      </c>
    </row>
    <row r="340" spans="1:9" ht="14.25">
      <c r="A340" s="64" t="s">
        <v>697</v>
      </c>
      <c r="B340" s="64" t="s">
        <v>2249</v>
      </c>
      <c r="C340" s="64" t="s">
        <v>2028</v>
      </c>
      <c r="D340" s="64">
        <v>28</v>
      </c>
      <c r="E340" s="64">
        <v>2</v>
      </c>
      <c r="F340" s="66"/>
      <c r="G340" s="66"/>
      <c r="H340" s="66"/>
      <c r="I340" s="90" t="s">
        <v>2250</v>
      </c>
    </row>
    <row r="341" spans="1:9" ht="14.25">
      <c r="A341" s="64" t="s">
        <v>697</v>
      </c>
      <c r="B341" s="64" t="s">
        <v>2251</v>
      </c>
      <c r="C341" s="64" t="s">
        <v>2028</v>
      </c>
      <c r="D341" s="64">
        <v>28</v>
      </c>
      <c r="E341" s="64">
        <v>2</v>
      </c>
      <c r="F341" s="66"/>
      <c r="G341" s="66"/>
      <c r="H341" s="66"/>
      <c r="I341" s="90" t="s">
        <v>2252</v>
      </c>
    </row>
    <row r="342" spans="1:9" ht="28.5">
      <c r="A342" s="64" t="s">
        <v>697</v>
      </c>
      <c r="B342" s="64" t="s">
        <v>2253</v>
      </c>
      <c r="C342" s="64" t="s">
        <v>2028</v>
      </c>
      <c r="D342" s="64">
        <v>28</v>
      </c>
      <c r="E342" s="64">
        <v>2</v>
      </c>
      <c r="F342" s="66"/>
      <c r="G342" s="66"/>
      <c r="H342" s="66"/>
      <c r="I342" s="90" t="s">
        <v>2254</v>
      </c>
    </row>
    <row r="343" spans="1:9" ht="14.25">
      <c r="A343" s="64" t="s">
        <v>697</v>
      </c>
      <c r="B343" s="64" t="s">
        <v>2255</v>
      </c>
      <c r="C343" s="64" t="s">
        <v>2028</v>
      </c>
      <c r="D343" s="64">
        <v>28</v>
      </c>
      <c r="E343" s="64">
        <v>2</v>
      </c>
      <c r="F343" s="66"/>
      <c r="G343" s="66"/>
      <c r="H343" s="66"/>
      <c r="I343" s="90" t="s">
        <v>2256</v>
      </c>
    </row>
    <row r="344" spans="1:9" ht="28.5">
      <c r="A344" s="64" t="s">
        <v>697</v>
      </c>
      <c r="B344" s="64" t="s">
        <v>2258</v>
      </c>
      <c r="C344" s="64" t="s">
        <v>2028</v>
      </c>
      <c r="D344" s="64">
        <v>28</v>
      </c>
      <c r="E344" s="64">
        <v>2</v>
      </c>
      <c r="F344" s="66"/>
      <c r="G344" s="66"/>
      <c r="H344" s="66"/>
      <c r="I344" s="90" t="s">
        <v>2259</v>
      </c>
    </row>
    <row r="345" spans="1:9" ht="14.25">
      <c r="A345" s="64" t="s">
        <v>697</v>
      </c>
      <c r="B345" s="64" t="s">
        <v>2260</v>
      </c>
      <c r="C345" s="64" t="s">
        <v>2028</v>
      </c>
      <c r="D345" s="64">
        <v>28</v>
      </c>
      <c r="E345" s="64">
        <v>2</v>
      </c>
      <c r="F345" s="66"/>
      <c r="G345" s="66"/>
      <c r="H345" s="66"/>
      <c r="I345" s="90" t="s">
        <v>2261</v>
      </c>
    </row>
    <row r="346" spans="1:9" ht="28.5">
      <c r="A346" s="64" t="s">
        <v>697</v>
      </c>
      <c r="B346" s="64" t="s">
        <v>2262</v>
      </c>
      <c r="C346" s="64" t="s">
        <v>2028</v>
      </c>
      <c r="D346" s="64">
        <v>28</v>
      </c>
      <c r="E346" s="64">
        <v>2</v>
      </c>
      <c r="F346" s="66"/>
      <c r="G346" s="66"/>
      <c r="H346" s="66"/>
      <c r="I346" s="90" t="s">
        <v>2263</v>
      </c>
    </row>
    <row r="347" spans="1:9" ht="14.25">
      <c r="A347" s="64" t="s">
        <v>697</v>
      </c>
      <c r="B347" s="64" t="s">
        <v>2264</v>
      </c>
      <c r="C347" s="64" t="s">
        <v>2028</v>
      </c>
      <c r="D347" s="64">
        <v>28</v>
      </c>
      <c r="E347" s="64">
        <v>2</v>
      </c>
      <c r="F347" s="66"/>
      <c r="G347" s="66"/>
      <c r="H347" s="66"/>
      <c r="I347" s="90" t="s">
        <v>2265</v>
      </c>
    </row>
    <row r="348" spans="1:9" ht="14.25">
      <c r="A348" s="64" t="s">
        <v>697</v>
      </c>
      <c r="B348" s="64" t="s">
        <v>2266</v>
      </c>
      <c r="C348" s="64" t="s">
        <v>2028</v>
      </c>
      <c r="D348" s="64">
        <v>28</v>
      </c>
      <c r="E348" s="64">
        <v>2</v>
      </c>
      <c r="F348" s="66"/>
      <c r="G348" s="66"/>
      <c r="H348" s="66"/>
      <c r="I348" s="90" t="s">
        <v>2268</v>
      </c>
    </row>
    <row r="349" spans="1:9" ht="14.25">
      <c r="A349" s="64" t="s">
        <v>697</v>
      </c>
      <c r="B349" s="64" t="s">
        <v>2269</v>
      </c>
      <c r="C349" s="64" t="s">
        <v>2028</v>
      </c>
      <c r="D349" s="64">
        <v>28</v>
      </c>
      <c r="E349" s="64">
        <v>2</v>
      </c>
      <c r="F349" s="66"/>
      <c r="G349" s="66"/>
      <c r="H349" s="66"/>
      <c r="I349" s="90" t="s">
        <v>2270</v>
      </c>
    </row>
    <row r="350" spans="1:9" ht="14.25">
      <c r="A350" s="64" t="s">
        <v>697</v>
      </c>
      <c r="B350" s="64" t="s">
        <v>2271</v>
      </c>
      <c r="C350" s="64" t="s">
        <v>2028</v>
      </c>
      <c r="D350" s="64">
        <v>28</v>
      </c>
      <c r="E350" s="64">
        <v>2</v>
      </c>
      <c r="F350" s="66"/>
      <c r="G350" s="66"/>
      <c r="H350" s="66"/>
      <c r="I350" s="90" t="s">
        <v>2272</v>
      </c>
    </row>
    <row r="351" spans="1:9" ht="14.25">
      <c r="A351" s="64" t="s">
        <v>697</v>
      </c>
      <c r="B351" s="64" t="s">
        <v>2273</v>
      </c>
      <c r="C351" s="64" t="s">
        <v>2028</v>
      </c>
      <c r="D351" s="64">
        <v>28</v>
      </c>
      <c r="E351" s="64">
        <v>2</v>
      </c>
      <c r="F351" s="66"/>
      <c r="G351" s="66"/>
      <c r="H351" s="66"/>
      <c r="I351" s="90" t="s">
        <v>2276</v>
      </c>
    </row>
    <row r="352" spans="1:9" ht="14.25">
      <c r="A352" s="64" t="s">
        <v>697</v>
      </c>
      <c r="B352" s="64" t="s">
        <v>2277</v>
      </c>
      <c r="C352" s="64" t="s">
        <v>2028</v>
      </c>
      <c r="D352" s="64">
        <v>28</v>
      </c>
      <c r="E352" s="64">
        <v>2</v>
      </c>
      <c r="F352" s="66"/>
      <c r="G352" s="66"/>
      <c r="H352" s="66"/>
      <c r="I352" s="90" t="s">
        <v>2278</v>
      </c>
    </row>
    <row r="353" spans="1:9" ht="14.25">
      <c r="A353" s="64" t="s">
        <v>697</v>
      </c>
      <c r="B353" s="64" t="s">
        <v>2279</v>
      </c>
      <c r="C353" s="64" t="s">
        <v>2028</v>
      </c>
      <c r="D353" s="64">
        <v>28</v>
      </c>
      <c r="E353" s="64">
        <v>2</v>
      </c>
      <c r="F353" s="66"/>
      <c r="G353" s="66"/>
      <c r="H353" s="66"/>
      <c r="I353" s="90" t="s">
        <v>2280</v>
      </c>
    </row>
    <row r="354" spans="1:9" ht="14.25">
      <c r="A354" s="64" t="s">
        <v>697</v>
      </c>
      <c r="B354" s="64" t="s">
        <v>2281</v>
      </c>
      <c r="C354" s="64" t="s">
        <v>2028</v>
      </c>
      <c r="D354" s="64">
        <v>28</v>
      </c>
      <c r="E354" s="64">
        <v>2</v>
      </c>
      <c r="F354" s="66"/>
      <c r="G354" s="66"/>
      <c r="H354" s="66"/>
      <c r="I354" s="90" t="s">
        <v>2282</v>
      </c>
    </row>
    <row r="355" spans="1:9" ht="14.25">
      <c r="A355" s="64" t="s">
        <v>697</v>
      </c>
      <c r="B355" s="64" t="s">
        <v>2286</v>
      </c>
      <c r="C355" s="64" t="s">
        <v>2028</v>
      </c>
      <c r="D355" s="64">
        <v>28</v>
      </c>
      <c r="E355" s="64">
        <v>2</v>
      </c>
      <c r="F355" s="66"/>
      <c r="G355" s="66"/>
      <c r="H355" s="66"/>
      <c r="I355" s="90" t="s">
        <v>2288</v>
      </c>
    </row>
    <row r="356" spans="1:9" ht="14.25">
      <c r="A356" s="64" t="s">
        <v>697</v>
      </c>
      <c r="B356" s="64" t="s">
        <v>2289</v>
      </c>
      <c r="C356" s="64" t="s">
        <v>2028</v>
      </c>
      <c r="D356" s="64">
        <v>28</v>
      </c>
      <c r="E356" s="64">
        <v>2</v>
      </c>
      <c r="F356" s="66"/>
      <c r="G356" s="66"/>
      <c r="H356" s="66"/>
      <c r="I356" s="90" t="s">
        <v>2290</v>
      </c>
    </row>
    <row r="357" spans="1:9" ht="14.25">
      <c r="A357" s="64" t="s">
        <v>697</v>
      </c>
      <c r="B357" s="64" t="s">
        <v>2291</v>
      </c>
      <c r="C357" s="64" t="s">
        <v>2028</v>
      </c>
      <c r="D357" s="64">
        <v>28</v>
      </c>
      <c r="E357" s="64">
        <v>2</v>
      </c>
      <c r="F357" s="66"/>
      <c r="G357" s="66"/>
      <c r="H357" s="66"/>
      <c r="I357" s="90" t="s">
        <v>2292</v>
      </c>
    </row>
    <row r="358" spans="1:9" ht="14.25">
      <c r="A358" s="64" t="s">
        <v>697</v>
      </c>
      <c r="B358" s="64" t="s">
        <v>2293</v>
      </c>
      <c r="C358" s="64" t="s">
        <v>2028</v>
      </c>
      <c r="D358" s="64">
        <v>28</v>
      </c>
      <c r="E358" s="64">
        <v>2</v>
      </c>
      <c r="F358" s="66"/>
      <c r="G358" s="66"/>
      <c r="H358" s="66"/>
      <c r="I358" s="90" t="s">
        <v>2296</v>
      </c>
    </row>
    <row r="359" spans="1:9" ht="14.25">
      <c r="A359" s="64" t="s">
        <v>697</v>
      </c>
      <c r="B359" s="64" t="s">
        <v>2297</v>
      </c>
      <c r="C359" s="64" t="s">
        <v>2028</v>
      </c>
      <c r="D359" s="64">
        <v>28</v>
      </c>
      <c r="E359" s="64">
        <v>2</v>
      </c>
      <c r="F359" s="66"/>
      <c r="G359" s="66"/>
      <c r="H359" s="66"/>
      <c r="I359" s="90" t="s">
        <v>2298</v>
      </c>
    </row>
    <row r="360" spans="1:9" ht="14.25">
      <c r="A360" s="64" t="s">
        <v>697</v>
      </c>
      <c r="B360" s="64" t="s">
        <v>2299</v>
      </c>
      <c r="C360" s="64" t="s">
        <v>2028</v>
      </c>
      <c r="D360" s="64">
        <v>28</v>
      </c>
      <c r="E360" s="64">
        <v>2</v>
      </c>
      <c r="F360" s="66"/>
      <c r="G360" s="66"/>
      <c r="H360" s="66"/>
      <c r="I360" s="90" t="s">
        <v>2300</v>
      </c>
    </row>
    <row r="361" spans="1:9" ht="14.25">
      <c r="A361" s="64" t="s">
        <v>697</v>
      </c>
      <c r="B361" s="64" t="s">
        <v>2301</v>
      </c>
      <c r="C361" s="64" t="s">
        <v>2028</v>
      </c>
      <c r="D361" s="64">
        <v>28</v>
      </c>
      <c r="E361" s="64">
        <v>2</v>
      </c>
      <c r="F361" s="66"/>
      <c r="G361" s="66"/>
      <c r="H361" s="66"/>
      <c r="I361" s="90" t="s">
        <v>2303</v>
      </c>
    </row>
    <row r="362" spans="1:9" ht="14.25">
      <c r="A362" s="64" t="s">
        <v>697</v>
      </c>
      <c r="B362" s="64" t="s">
        <v>2304</v>
      </c>
      <c r="C362" s="64" t="s">
        <v>2028</v>
      </c>
      <c r="D362" s="64">
        <v>28</v>
      </c>
      <c r="E362" s="64">
        <v>2</v>
      </c>
      <c r="F362" s="66"/>
      <c r="G362" s="66"/>
      <c r="H362" s="66"/>
      <c r="I362" s="90" t="s">
        <v>2305</v>
      </c>
    </row>
    <row r="363" spans="1:9" ht="14.25">
      <c r="A363" s="64" t="s">
        <v>697</v>
      </c>
      <c r="B363" s="64" t="s">
        <v>2306</v>
      </c>
      <c r="C363" s="64" t="s">
        <v>2028</v>
      </c>
      <c r="D363" s="64">
        <v>28</v>
      </c>
      <c r="E363" s="64">
        <v>2</v>
      </c>
      <c r="F363" s="66"/>
      <c r="G363" s="66"/>
      <c r="H363" s="66"/>
      <c r="I363" s="90" t="s">
        <v>2307</v>
      </c>
    </row>
    <row r="364" spans="1:9" ht="14.25">
      <c r="A364" s="64" t="s">
        <v>697</v>
      </c>
      <c r="B364" s="64" t="s">
        <v>2308</v>
      </c>
      <c r="C364" s="64" t="s">
        <v>2028</v>
      </c>
      <c r="D364" s="64">
        <v>28</v>
      </c>
      <c r="E364" s="64">
        <v>2</v>
      </c>
      <c r="F364" s="66"/>
      <c r="G364" s="66"/>
      <c r="H364" s="66"/>
      <c r="I364" s="90" t="s">
        <v>2309</v>
      </c>
    </row>
    <row r="365" spans="1:9" ht="14.25">
      <c r="A365" s="64" t="s">
        <v>697</v>
      </c>
      <c r="B365" s="64" t="s">
        <v>2310</v>
      </c>
      <c r="C365" s="64" t="s">
        <v>2028</v>
      </c>
      <c r="D365" s="64">
        <v>28</v>
      </c>
      <c r="E365" s="64">
        <v>2</v>
      </c>
      <c r="F365" s="66"/>
      <c r="G365" s="66"/>
      <c r="H365" s="66"/>
      <c r="I365" s="90" t="s">
        <v>2311</v>
      </c>
    </row>
    <row r="366" spans="1:9" ht="28.5">
      <c r="A366" s="64" t="s">
        <v>697</v>
      </c>
      <c r="B366" s="64" t="s">
        <v>2314</v>
      </c>
      <c r="C366" s="64" t="s">
        <v>1711</v>
      </c>
      <c r="D366" s="66"/>
      <c r="E366" s="66"/>
      <c r="F366" s="66"/>
      <c r="G366" s="66"/>
      <c r="H366" s="66"/>
      <c r="I366" s="90" t="s">
        <v>2315</v>
      </c>
    </row>
    <row r="367" spans="1:9" ht="28.5">
      <c r="A367" s="64" t="s">
        <v>697</v>
      </c>
      <c r="B367" s="64" t="s">
        <v>2316</v>
      </c>
      <c r="C367" s="64" t="s">
        <v>1711</v>
      </c>
      <c r="D367" s="66"/>
      <c r="E367" s="66"/>
      <c r="F367" s="66"/>
      <c r="G367" s="66"/>
      <c r="H367" s="66"/>
      <c r="I367" s="90" t="s">
        <v>2317</v>
      </c>
    </row>
    <row r="368" spans="1:9" ht="14.25">
      <c r="A368" s="64" t="s">
        <v>697</v>
      </c>
      <c r="B368" s="64" t="s">
        <v>2312</v>
      </c>
      <c r="C368" s="64" t="s">
        <v>1663</v>
      </c>
      <c r="D368" s="64">
        <v>36</v>
      </c>
      <c r="E368" s="66"/>
      <c r="F368" s="66"/>
      <c r="G368" s="66"/>
      <c r="H368" s="64" t="s">
        <v>1664</v>
      </c>
      <c r="I368" s="90" t="s">
        <v>2434</v>
      </c>
    </row>
    <row r="369" spans="1:9" ht="14.25">
      <c r="A369" s="64" t="s">
        <v>697</v>
      </c>
      <c r="B369" s="64" t="s">
        <v>1873</v>
      </c>
      <c r="C369" s="64" t="s">
        <v>1711</v>
      </c>
      <c r="D369" s="66"/>
      <c r="E369" s="66"/>
      <c r="F369" s="66"/>
      <c r="G369" s="66"/>
      <c r="H369" s="66"/>
      <c r="I369" s="90" t="s">
        <v>2318</v>
      </c>
    </row>
    <row r="370" spans="1:9" ht="14.25">
      <c r="A370" s="64" t="s">
        <v>697</v>
      </c>
      <c r="B370" s="64" t="s">
        <v>1876</v>
      </c>
      <c r="C370" s="64" t="s">
        <v>1716</v>
      </c>
      <c r="D370" s="66"/>
      <c r="E370" s="66"/>
      <c r="F370" s="66"/>
      <c r="G370" s="66"/>
      <c r="H370" s="66"/>
      <c r="I370" s="90" t="s">
        <v>1877</v>
      </c>
    </row>
    <row r="371" spans="1:9" ht="14.25">
      <c r="A371" s="64" t="s">
        <v>697</v>
      </c>
      <c r="B371" s="64" t="s">
        <v>1878</v>
      </c>
      <c r="C371" s="64" t="s">
        <v>1687</v>
      </c>
      <c r="D371" s="66"/>
      <c r="E371" s="66"/>
      <c r="F371" s="64" t="s">
        <v>1664</v>
      </c>
      <c r="G371" s="66"/>
      <c r="H371" s="66"/>
      <c r="I371" s="90" t="s">
        <v>1879</v>
      </c>
    </row>
    <row r="372" spans="1:9" ht="14.25">
      <c r="A372" s="64" t="s">
        <v>593</v>
      </c>
      <c r="B372" s="64" t="s">
        <v>2441</v>
      </c>
      <c r="C372" s="64" t="s">
        <v>1663</v>
      </c>
      <c r="D372" s="64">
        <v>36</v>
      </c>
      <c r="E372" s="66"/>
      <c r="F372" s="64" t="s">
        <v>1664</v>
      </c>
      <c r="G372" s="64" t="s">
        <v>1664</v>
      </c>
      <c r="H372" s="66"/>
      <c r="I372" s="90" t="s">
        <v>2443</v>
      </c>
    </row>
    <row r="373" spans="1:9" ht="28.5">
      <c r="A373" s="64" t="s">
        <v>593</v>
      </c>
      <c r="B373" s="64" t="s">
        <v>2444</v>
      </c>
      <c r="C373" s="64" t="s">
        <v>1667</v>
      </c>
      <c r="D373" s="64">
        <v>40</v>
      </c>
      <c r="E373" s="66"/>
      <c r="F373" s="66"/>
      <c r="G373" s="66"/>
      <c r="H373" s="66"/>
      <c r="I373" s="90" t="s">
        <v>2445</v>
      </c>
    </row>
    <row r="374" spans="1:9" ht="28.5">
      <c r="A374" s="64" t="s">
        <v>593</v>
      </c>
      <c r="B374" s="64" t="s">
        <v>2447</v>
      </c>
      <c r="C374" s="64" t="s">
        <v>1951</v>
      </c>
      <c r="D374" s="64">
        <v>200</v>
      </c>
      <c r="E374" s="66"/>
      <c r="F374" s="66"/>
      <c r="G374" s="66"/>
      <c r="H374" s="66"/>
      <c r="I374" s="90" t="s">
        <v>2449</v>
      </c>
    </row>
    <row r="375" spans="1:9" ht="14.25">
      <c r="A375" s="64" t="s">
        <v>593</v>
      </c>
      <c r="B375" s="64" t="s">
        <v>1662</v>
      </c>
      <c r="C375" s="64" t="s">
        <v>1663</v>
      </c>
      <c r="D375" s="64">
        <v>36</v>
      </c>
      <c r="E375" s="66"/>
      <c r="F375" s="64" t="s">
        <v>1664</v>
      </c>
      <c r="G375" s="66"/>
      <c r="H375" s="64" t="s">
        <v>1664</v>
      </c>
      <c r="I375" s="90" t="s">
        <v>1665</v>
      </c>
    </row>
    <row r="376" spans="1:9" ht="14.25">
      <c r="A376" s="64" t="s">
        <v>593</v>
      </c>
      <c r="B376" s="64" t="s">
        <v>1666</v>
      </c>
      <c r="C376" s="64" t="s">
        <v>1667</v>
      </c>
      <c r="D376" s="64">
        <v>40</v>
      </c>
      <c r="E376" s="66"/>
      <c r="F376" s="66"/>
      <c r="G376" s="66"/>
      <c r="H376" s="66"/>
      <c r="I376" s="90" t="s">
        <v>1668</v>
      </c>
    </row>
    <row r="377" spans="1:9" ht="14.25">
      <c r="A377" s="64" t="s">
        <v>593</v>
      </c>
      <c r="B377" s="64" t="s">
        <v>2455</v>
      </c>
      <c r="C377" s="64" t="s">
        <v>1678</v>
      </c>
      <c r="D377" s="64">
        <v>20</v>
      </c>
      <c r="E377" s="66"/>
      <c r="F377" s="64" t="s">
        <v>1664</v>
      </c>
      <c r="G377" s="66"/>
      <c r="H377" s="64" t="s">
        <v>1664</v>
      </c>
      <c r="I377" s="90" t="s">
        <v>2458</v>
      </c>
    </row>
    <row r="378" spans="1:9" ht="14.25">
      <c r="A378" s="64" t="s">
        <v>593</v>
      </c>
      <c r="B378" s="64" t="s">
        <v>2459</v>
      </c>
      <c r="C378" s="64" t="s">
        <v>1678</v>
      </c>
      <c r="D378" s="64">
        <v>20</v>
      </c>
      <c r="E378" s="66"/>
      <c r="F378" s="64" t="s">
        <v>1664</v>
      </c>
      <c r="G378" s="66"/>
      <c r="H378" s="64" t="s">
        <v>1664</v>
      </c>
      <c r="I378" s="90" t="s">
        <v>2461</v>
      </c>
    </row>
    <row r="379" spans="1:9" ht="28.5">
      <c r="A379" s="64" t="s">
        <v>593</v>
      </c>
      <c r="B379" s="64" t="s">
        <v>1686</v>
      </c>
      <c r="C379" s="64" t="s">
        <v>1687</v>
      </c>
      <c r="D379" s="66"/>
      <c r="E379" s="66"/>
      <c r="F379" s="66"/>
      <c r="G379" s="66"/>
      <c r="H379" s="66"/>
      <c r="I379" s="90" t="s">
        <v>1688</v>
      </c>
    </row>
    <row r="380" spans="1:9" ht="28.5">
      <c r="A380" s="64" t="s">
        <v>593</v>
      </c>
      <c r="B380" s="64" t="s">
        <v>1689</v>
      </c>
      <c r="C380" s="64" t="s">
        <v>1687</v>
      </c>
      <c r="D380" s="66"/>
      <c r="E380" s="66"/>
      <c r="F380" s="66"/>
      <c r="G380" s="66"/>
      <c r="H380" s="66"/>
      <c r="I380" s="90" t="s">
        <v>1690</v>
      </c>
    </row>
    <row r="381" spans="1:9" ht="28.5">
      <c r="A381" s="64" t="s">
        <v>593</v>
      </c>
      <c r="B381" s="64" t="s">
        <v>2347</v>
      </c>
      <c r="C381" s="64" t="s">
        <v>1697</v>
      </c>
      <c r="D381" s="64">
        <v>3</v>
      </c>
      <c r="E381" s="66"/>
      <c r="F381" s="66"/>
      <c r="G381" s="66"/>
      <c r="H381" s="64" t="s">
        <v>1664</v>
      </c>
      <c r="I381" s="90" t="s">
        <v>2466</v>
      </c>
    </row>
    <row r="382" spans="1:9" ht="14.25">
      <c r="A382" s="64" t="s">
        <v>593</v>
      </c>
      <c r="B382" s="64" t="s">
        <v>2467</v>
      </c>
      <c r="C382" s="64" t="s">
        <v>2028</v>
      </c>
      <c r="D382" s="64">
        <v>28</v>
      </c>
      <c r="E382" s="64">
        <v>2</v>
      </c>
      <c r="F382" s="64" t="s">
        <v>1664</v>
      </c>
      <c r="G382" s="66"/>
      <c r="H382" s="66"/>
      <c r="I382" s="90" t="s">
        <v>2471</v>
      </c>
    </row>
    <row r="383" spans="1:9" ht="14.25">
      <c r="A383" s="64" t="s">
        <v>593</v>
      </c>
      <c r="B383" s="64" t="s">
        <v>2473</v>
      </c>
      <c r="C383" s="64" t="s">
        <v>2028</v>
      </c>
      <c r="D383" s="64">
        <v>28</v>
      </c>
      <c r="E383" s="64">
        <v>2</v>
      </c>
      <c r="F383" s="64" t="s">
        <v>1664</v>
      </c>
      <c r="G383" s="66"/>
      <c r="H383" s="66"/>
      <c r="I383" s="90" t="s">
        <v>2478</v>
      </c>
    </row>
    <row r="384" spans="1:9" ht="42.75">
      <c r="A384" s="64" t="s">
        <v>593</v>
      </c>
      <c r="B384" s="64" t="s">
        <v>2480</v>
      </c>
      <c r="C384" s="64" t="s">
        <v>2028</v>
      </c>
      <c r="D384" s="64">
        <v>28</v>
      </c>
      <c r="E384" s="64">
        <v>2</v>
      </c>
      <c r="F384" s="64" t="s">
        <v>1664</v>
      </c>
      <c r="G384" s="66"/>
      <c r="H384" s="66"/>
      <c r="I384" s="90" t="s">
        <v>2482</v>
      </c>
    </row>
    <row r="385" spans="1:9" ht="14.25">
      <c r="A385" s="64" t="s">
        <v>593</v>
      </c>
      <c r="B385" s="64" t="s">
        <v>2484</v>
      </c>
      <c r="C385" s="64" t="s">
        <v>2028</v>
      </c>
      <c r="D385" s="64">
        <v>28</v>
      </c>
      <c r="E385" s="64">
        <v>2</v>
      </c>
      <c r="F385" s="64" t="s">
        <v>1664</v>
      </c>
      <c r="G385" s="66"/>
      <c r="H385" s="66"/>
      <c r="I385" s="90" t="s">
        <v>2485</v>
      </c>
    </row>
    <row r="386" spans="1:9" ht="57">
      <c r="A386" s="64" t="s">
        <v>593</v>
      </c>
      <c r="B386" s="64" t="s">
        <v>2487</v>
      </c>
      <c r="C386" s="64" t="s">
        <v>2028</v>
      </c>
      <c r="D386" s="64">
        <v>28</v>
      </c>
      <c r="E386" s="64">
        <v>2</v>
      </c>
      <c r="F386" s="64" t="s">
        <v>1664</v>
      </c>
      <c r="G386" s="66"/>
      <c r="H386" s="66"/>
      <c r="I386" s="90" t="s">
        <v>2489</v>
      </c>
    </row>
    <row r="387" spans="1:9" ht="14.25">
      <c r="A387" s="64" t="s">
        <v>593</v>
      </c>
      <c r="B387" s="64" t="s">
        <v>2492</v>
      </c>
      <c r="C387" s="64" t="s">
        <v>2028</v>
      </c>
      <c r="D387" s="64">
        <v>28</v>
      </c>
      <c r="E387" s="64">
        <v>2</v>
      </c>
      <c r="F387" s="64" t="s">
        <v>1664</v>
      </c>
      <c r="G387" s="66"/>
      <c r="H387" s="66"/>
      <c r="I387" s="90" t="s">
        <v>2495</v>
      </c>
    </row>
    <row r="388" spans="1:9" ht="57">
      <c r="A388" s="64" t="s">
        <v>593</v>
      </c>
      <c r="B388" s="64" t="s">
        <v>2497</v>
      </c>
      <c r="C388" s="64" t="s">
        <v>2028</v>
      </c>
      <c r="D388" s="64">
        <v>28</v>
      </c>
      <c r="E388" s="64">
        <v>2</v>
      </c>
      <c r="F388" s="64" t="s">
        <v>1664</v>
      </c>
      <c r="G388" s="66"/>
      <c r="H388" s="66"/>
      <c r="I388" s="90" t="s">
        <v>2498</v>
      </c>
    </row>
    <row r="389" spans="1:9" ht="14.25">
      <c r="A389" s="64" t="s">
        <v>593</v>
      </c>
      <c r="B389" s="64" t="s">
        <v>2499</v>
      </c>
      <c r="C389" s="64" t="s">
        <v>2028</v>
      </c>
      <c r="D389" s="64">
        <v>28</v>
      </c>
      <c r="E389" s="64">
        <v>2</v>
      </c>
      <c r="F389" s="64" t="s">
        <v>1664</v>
      </c>
      <c r="G389" s="66"/>
      <c r="H389" s="66"/>
      <c r="I389" s="90" t="s">
        <v>2500</v>
      </c>
    </row>
    <row r="390" spans="1:9" ht="14.25">
      <c r="A390" s="64" t="s">
        <v>593</v>
      </c>
      <c r="B390" s="64" t="s">
        <v>1876</v>
      </c>
      <c r="C390" s="64" t="s">
        <v>1716</v>
      </c>
      <c r="D390" s="66"/>
      <c r="E390" s="66"/>
      <c r="F390" s="66"/>
      <c r="G390" s="66"/>
      <c r="H390" s="64" t="s">
        <v>1664</v>
      </c>
      <c r="I390" s="90" t="s">
        <v>1877</v>
      </c>
    </row>
    <row r="391" spans="1:9" ht="14.25">
      <c r="A391" s="64" t="s">
        <v>593</v>
      </c>
      <c r="B391" s="64" t="s">
        <v>1878</v>
      </c>
      <c r="C391" s="64" t="s">
        <v>1687</v>
      </c>
      <c r="D391" s="66"/>
      <c r="E391" s="66"/>
      <c r="F391" s="64" t="s">
        <v>1664</v>
      </c>
      <c r="G391" s="66"/>
      <c r="H391" s="66"/>
      <c r="I391" s="90" t="s">
        <v>1879</v>
      </c>
    </row>
    <row r="392" spans="1:9" ht="28.5">
      <c r="A392" s="64" t="s">
        <v>593</v>
      </c>
      <c r="B392" s="64" t="s">
        <v>1880</v>
      </c>
      <c r="C392" s="64" t="s">
        <v>1687</v>
      </c>
      <c r="D392" s="66"/>
      <c r="E392" s="66"/>
      <c r="F392" s="66"/>
      <c r="G392" s="66"/>
      <c r="H392" s="66"/>
      <c r="I392" s="90" t="s">
        <v>2503</v>
      </c>
    </row>
    <row r="393" spans="1:9" ht="14.25">
      <c r="A393" s="64" t="s">
        <v>2504</v>
      </c>
      <c r="B393" s="64" t="s">
        <v>2506</v>
      </c>
      <c r="C393" s="64" t="s">
        <v>1663</v>
      </c>
      <c r="D393" s="64">
        <v>36</v>
      </c>
      <c r="E393" s="66"/>
      <c r="F393" s="64" t="s">
        <v>1664</v>
      </c>
      <c r="G393" s="64" t="s">
        <v>1664</v>
      </c>
      <c r="H393" s="66"/>
      <c r="I393" s="90" t="s">
        <v>2507</v>
      </c>
    </row>
    <row r="394" spans="1:9" ht="14.25">
      <c r="A394" s="64" t="s">
        <v>2504</v>
      </c>
      <c r="B394" s="64" t="s">
        <v>2508</v>
      </c>
      <c r="C394" s="64" t="s">
        <v>1667</v>
      </c>
      <c r="D394" s="64">
        <v>40</v>
      </c>
      <c r="E394" s="66"/>
      <c r="F394" s="66"/>
      <c r="G394" s="66"/>
      <c r="H394" s="66"/>
      <c r="I394" s="90" t="s">
        <v>2509</v>
      </c>
    </row>
    <row r="395" spans="1:9" ht="14.25">
      <c r="A395" s="64" t="s">
        <v>2504</v>
      </c>
      <c r="B395" s="64" t="s">
        <v>1662</v>
      </c>
      <c r="C395" s="64" t="s">
        <v>1663</v>
      </c>
      <c r="D395" s="64">
        <v>36</v>
      </c>
      <c r="E395" s="66"/>
      <c r="F395" s="64" t="s">
        <v>1664</v>
      </c>
      <c r="G395" s="66"/>
      <c r="H395" s="64" t="s">
        <v>1664</v>
      </c>
      <c r="I395" s="90" t="s">
        <v>1665</v>
      </c>
    </row>
    <row r="396" spans="1:9" ht="14.25">
      <c r="A396" s="64" t="s">
        <v>2504</v>
      </c>
      <c r="B396" s="64" t="s">
        <v>1666</v>
      </c>
      <c r="C396" s="64" t="s">
        <v>1667</v>
      </c>
      <c r="D396" s="64">
        <v>40</v>
      </c>
      <c r="E396" s="66"/>
      <c r="F396" s="66"/>
      <c r="G396" s="66"/>
      <c r="H396" s="66"/>
      <c r="I396" s="90" t="s">
        <v>1668</v>
      </c>
    </row>
    <row r="397" spans="1:9" ht="28.5">
      <c r="A397" s="64" t="s">
        <v>2504</v>
      </c>
      <c r="B397" s="64" t="s">
        <v>1669</v>
      </c>
      <c r="C397" s="64" t="s">
        <v>1667</v>
      </c>
      <c r="D397" s="64">
        <v>40</v>
      </c>
      <c r="E397" s="66"/>
      <c r="F397" s="66"/>
      <c r="G397" s="66"/>
      <c r="H397" s="66"/>
      <c r="I397" s="90" t="s">
        <v>1670</v>
      </c>
    </row>
    <row r="398" spans="1:9" ht="28.5">
      <c r="A398" s="64" t="s">
        <v>2504</v>
      </c>
      <c r="B398" s="64" t="s">
        <v>2511</v>
      </c>
      <c r="C398" s="64" t="s">
        <v>1678</v>
      </c>
      <c r="D398" s="64">
        <v>20</v>
      </c>
      <c r="E398" s="66"/>
      <c r="F398" s="64" t="s">
        <v>1664</v>
      </c>
      <c r="G398" s="66"/>
      <c r="H398" s="64" t="s">
        <v>1664</v>
      </c>
      <c r="I398" s="90" t="s">
        <v>2512</v>
      </c>
    </row>
    <row r="399" spans="1:9" ht="14.25">
      <c r="A399" s="64" t="s">
        <v>2504</v>
      </c>
      <c r="B399" s="64" t="s">
        <v>2513</v>
      </c>
      <c r="C399" s="64" t="s">
        <v>1678</v>
      </c>
      <c r="D399" s="64">
        <v>20</v>
      </c>
      <c r="E399" s="66"/>
      <c r="F399" s="66"/>
      <c r="G399" s="66"/>
      <c r="H399" s="64" t="s">
        <v>1664</v>
      </c>
      <c r="I399" s="90" t="s">
        <v>2514</v>
      </c>
    </row>
    <row r="400" spans="1:9" ht="28.5">
      <c r="A400" s="64" t="s">
        <v>2504</v>
      </c>
      <c r="B400" s="64" t="s">
        <v>2515</v>
      </c>
      <c r="C400" s="64" t="s">
        <v>1678</v>
      </c>
      <c r="D400" s="64">
        <v>20</v>
      </c>
      <c r="E400" s="66"/>
      <c r="F400" s="66"/>
      <c r="G400" s="66"/>
      <c r="H400" s="64" t="s">
        <v>1664</v>
      </c>
      <c r="I400" s="90" t="s">
        <v>2516</v>
      </c>
    </row>
    <row r="401" spans="1:9" ht="14.25">
      <c r="A401" s="64" t="s">
        <v>2504</v>
      </c>
      <c r="B401" s="64" t="s">
        <v>2330</v>
      </c>
      <c r="C401" s="64" t="s">
        <v>1687</v>
      </c>
      <c r="D401" s="66"/>
      <c r="E401" s="66"/>
      <c r="F401" s="66"/>
      <c r="G401" s="66"/>
      <c r="H401" s="66"/>
      <c r="I401" s="90" t="s">
        <v>2518</v>
      </c>
    </row>
    <row r="402" spans="1:9" ht="28.5">
      <c r="A402" s="64" t="s">
        <v>2504</v>
      </c>
      <c r="B402" s="64" t="s">
        <v>1673</v>
      </c>
      <c r="C402" s="64" t="s">
        <v>1663</v>
      </c>
      <c r="D402" s="64">
        <v>36</v>
      </c>
      <c r="E402" s="66"/>
      <c r="F402" s="66"/>
      <c r="G402" s="66"/>
      <c r="H402" s="66"/>
      <c r="I402" s="90" t="s">
        <v>1674</v>
      </c>
    </row>
    <row r="403" spans="1:9" ht="28.5">
      <c r="A403" s="64" t="s">
        <v>2504</v>
      </c>
      <c r="B403" s="64" t="s">
        <v>1675</v>
      </c>
      <c r="C403" s="64" t="s">
        <v>1667</v>
      </c>
      <c r="D403" s="64">
        <v>40</v>
      </c>
      <c r="E403" s="66"/>
      <c r="F403" s="66"/>
      <c r="G403" s="66"/>
      <c r="H403" s="66"/>
      <c r="I403" s="90" t="s">
        <v>1676</v>
      </c>
    </row>
    <row r="404" spans="1:9" ht="28.5">
      <c r="A404" s="64" t="s">
        <v>2504</v>
      </c>
      <c r="B404" s="64" t="s">
        <v>1677</v>
      </c>
      <c r="C404" s="64" t="s">
        <v>1678</v>
      </c>
      <c r="D404" s="64">
        <v>20</v>
      </c>
      <c r="E404" s="66"/>
      <c r="F404" s="66"/>
      <c r="G404" s="66"/>
      <c r="H404" s="66"/>
      <c r="I404" s="90" t="s">
        <v>1679</v>
      </c>
    </row>
    <row r="405" spans="1:9" ht="28.5">
      <c r="A405" s="64" t="s">
        <v>2504</v>
      </c>
      <c r="B405" s="64" t="s">
        <v>1680</v>
      </c>
      <c r="C405" s="64" t="s">
        <v>1678</v>
      </c>
      <c r="D405" s="64">
        <v>20</v>
      </c>
      <c r="E405" s="66"/>
      <c r="F405" s="66"/>
      <c r="G405" s="66"/>
      <c r="H405" s="66"/>
      <c r="I405" s="90" t="s">
        <v>1681</v>
      </c>
    </row>
    <row r="406" spans="1:9" ht="14.25">
      <c r="A406" s="64" t="s">
        <v>2504</v>
      </c>
      <c r="B406" s="64" t="s">
        <v>1682</v>
      </c>
      <c r="C406" s="64" t="s">
        <v>1678</v>
      </c>
      <c r="D406" s="64">
        <v>20</v>
      </c>
      <c r="E406" s="66"/>
      <c r="F406" s="66"/>
      <c r="G406" s="66"/>
      <c r="H406" s="66"/>
      <c r="I406" s="90" t="s">
        <v>1683</v>
      </c>
    </row>
    <row r="407" spans="1:9" ht="14.25">
      <c r="A407" s="64" t="s">
        <v>2504</v>
      </c>
      <c r="B407" s="64" t="s">
        <v>1684</v>
      </c>
      <c r="C407" s="64" t="s">
        <v>1678</v>
      </c>
      <c r="D407" s="64">
        <v>20</v>
      </c>
      <c r="E407" s="66"/>
      <c r="F407" s="66"/>
      <c r="G407" s="66"/>
      <c r="H407" s="64" t="s">
        <v>1664</v>
      </c>
      <c r="I407" s="90" t="s">
        <v>1685</v>
      </c>
    </row>
    <row r="408" spans="1:9" ht="42.75">
      <c r="A408" s="64" t="s">
        <v>2504</v>
      </c>
      <c r="B408" s="64" t="s">
        <v>1691</v>
      </c>
      <c r="C408" s="64" t="s">
        <v>1692</v>
      </c>
      <c r="D408" s="64">
        <v>300</v>
      </c>
      <c r="E408" s="66"/>
      <c r="F408" s="66"/>
      <c r="G408" s="66"/>
      <c r="H408" s="66"/>
      <c r="I408" s="90" t="s">
        <v>1693</v>
      </c>
    </row>
    <row r="409" spans="1:9" ht="14.25">
      <c r="A409" s="64" t="s">
        <v>2504</v>
      </c>
      <c r="B409" s="64" t="s">
        <v>1694</v>
      </c>
      <c r="C409" s="64" t="s">
        <v>1678</v>
      </c>
      <c r="D409" s="64">
        <v>20</v>
      </c>
      <c r="E409" s="66"/>
      <c r="F409" s="66"/>
      <c r="G409" s="66"/>
      <c r="H409" s="66"/>
      <c r="I409" s="90" t="s">
        <v>1695</v>
      </c>
    </row>
    <row r="410" spans="1:9" ht="28.5">
      <c r="A410" s="64" t="s">
        <v>2504</v>
      </c>
      <c r="B410" s="64" t="s">
        <v>1696</v>
      </c>
      <c r="C410" s="64" t="s">
        <v>1697</v>
      </c>
      <c r="D410" s="64">
        <v>3</v>
      </c>
      <c r="E410" s="66"/>
      <c r="F410" s="66"/>
      <c r="G410" s="66"/>
      <c r="H410" s="66"/>
      <c r="I410" s="90" t="s">
        <v>1698</v>
      </c>
    </row>
    <row r="411" spans="1:9" ht="42.75">
      <c r="A411" s="64" t="s">
        <v>2504</v>
      </c>
      <c r="B411" s="64" t="s">
        <v>1702</v>
      </c>
      <c r="C411" s="64" t="s">
        <v>1700</v>
      </c>
      <c r="D411" s="64">
        <v>4</v>
      </c>
      <c r="E411" s="66"/>
      <c r="F411" s="66"/>
      <c r="G411" s="66"/>
      <c r="H411" s="66"/>
      <c r="I411" s="90" t="s">
        <v>1703</v>
      </c>
    </row>
    <row r="412" spans="1:9" ht="28.5">
      <c r="A412" s="64" t="s">
        <v>2504</v>
      </c>
      <c r="B412" s="64" t="s">
        <v>1708</v>
      </c>
      <c r="C412" s="64" t="s">
        <v>1692</v>
      </c>
      <c r="D412" s="64">
        <v>300</v>
      </c>
      <c r="E412" s="66"/>
      <c r="F412" s="66"/>
      <c r="G412" s="66"/>
      <c r="H412" s="66"/>
      <c r="I412" s="90" t="s">
        <v>1709</v>
      </c>
    </row>
    <row r="413" spans="1:9" ht="85.5">
      <c r="A413" s="64" t="s">
        <v>2504</v>
      </c>
      <c r="B413" s="64" t="s">
        <v>1710</v>
      </c>
      <c r="C413" s="64" t="s">
        <v>1711</v>
      </c>
      <c r="D413" s="66"/>
      <c r="E413" s="66"/>
      <c r="F413" s="66"/>
      <c r="G413" s="66"/>
      <c r="H413" s="66"/>
      <c r="I413" s="90" t="s">
        <v>1712</v>
      </c>
    </row>
    <row r="414" spans="1:9" ht="85.5">
      <c r="A414" s="64" t="s">
        <v>2504</v>
      </c>
      <c r="B414" s="64" t="s">
        <v>1704</v>
      </c>
      <c r="C414" s="64" t="s">
        <v>1700</v>
      </c>
      <c r="D414" s="64">
        <v>4</v>
      </c>
      <c r="E414" s="66"/>
      <c r="F414" s="66"/>
      <c r="G414" s="66"/>
      <c r="H414" s="66"/>
      <c r="I414" s="90" t="s">
        <v>2527</v>
      </c>
    </row>
    <row r="415" spans="1:9" ht="14.25">
      <c r="A415" s="64" t="s">
        <v>2504</v>
      </c>
      <c r="B415" s="64" t="s">
        <v>1713</v>
      </c>
      <c r="C415" s="64" t="s">
        <v>1678</v>
      </c>
      <c r="D415" s="64">
        <v>20</v>
      </c>
      <c r="E415" s="66"/>
      <c r="F415" s="66"/>
      <c r="G415" s="66"/>
      <c r="H415" s="66"/>
      <c r="I415" s="90" t="s">
        <v>1714</v>
      </c>
    </row>
    <row r="416" spans="1:9" ht="28.5">
      <c r="A416" s="64" t="s">
        <v>2504</v>
      </c>
      <c r="B416" s="64" t="s">
        <v>1715</v>
      </c>
      <c r="C416" s="64" t="s">
        <v>1716</v>
      </c>
      <c r="D416" s="66"/>
      <c r="E416" s="66"/>
      <c r="F416" s="66"/>
      <c r="G416" s="66"/>
      <c r="H416" s="66"/>
      <c r="I416" s="90" t="s">
        <v>1717</v>
      </c>
    </row>
    <row r="417" spans="1:9" ht="14.25">
      <c r="A417" s="64" t="s">
        <v>2504</v>
      </c>
      <c r="B417" s="64" t="s">
        <v>1725</v>
      </c>
      <c r="C417" s="64" t="s">
        <v>1678</v>
      </c>
      <c r="D417" s="64">
        <v>20</v>
      </c>
      <c r="E417" s="66"/>
      <c r="F417" s="64" t="s">
        <v>1664</v>
      </c>
      <c r="G417" s="66"/>
      <c r="H417" s="66"/>
      <c r="I417" s="90" t="s">
        <v>1726</v>
      </c>
    </row>
    <row r="418" spans="1:9" ht="28.5">
      <c r="A418" s="64" t="s">
        <v>2504</v>
      </c>
      <c r="B418" s="64" t="s">
        <v>2535</v>
      </c>
      <c r="C418" s="64" t="s">
        <v>1678</v>
      </c>
      <c r="D418" s="64">
        <v>20</v>
      </c>
      <c r="E418" s="66"/>
      <c r="F418" s="66"/>
      <c r="G418" s="66"/>
      <c r="H418" s="66"/>
      <c r="I418" s="90" t="s">
        <v>2537</v>
      </c>
    </row>
    <row r="419" spans="1:9" ht="28.5">
      <c r="A419" s="64" t="s">
        <v>2504</v>
      </c>
      <c r="B419" s="64" t="s">
        <v>2538</v>
      </c>
      <c r="C419" s="64" t="s">
        <v>1663</v>
      </c>
      <c r="D419" s="64">
        <v>36</v>
      </c>
      <c r="E419" s="66"/>
      <c r="F419" s="66"/>
      <c r="G419" s="66"/>
      <c r="H419" s="66"/>
      <c r="I419" s="90" t="s">
        <v>2539</v>
      </c>
    </row>
    <row r="420" spans="1:9" ht="28.5">
      <c r="A420" s="64" t="s">
        <v>2504</v>
      </c>
      <c r="B420" s="64" t="s">
        <v>1742</v>
      </c>
      <c r="C420" s="64" t="s">
        <v>1678</v>
      </c>
      <c r="D420" s="64">
        <v>20</v>
      </c>
      <c r="E420" s="66"/>
      <c r="F420" s="66"/>
      <c r="G420" s="66"/>
      <c r="H420" s="66"/>
      <c r="I420" s="90" t="s">
        <v>1743</v>
      </c>
    </row>
    <row r="421" spans="1:9" ht="28.5">
      <c r="A421" s="64" t="s">
        <v>2504</v>
      </c>
      <c r="B421" s="64" t="s">
        <v>2542</v>
      </c>
      <c r="C421" s="64" t="s">
        <v>1663</v>
      </c>
      <c r="D421" s="64">
        <v>36</v>
      </c>
      <c r="E421" s="66"/>
      <c r="F421" s="66"/>
      <c r="G421" s="66"/>
      <c r="H421" s="64" t="s">
        <v>1664</v>
      </c>
      <c r="I421" s="90" t="s">
        <v>2545</v>
      </c>
    </row>
    <row r="422" spans="1:9" ht="28.5">
      <c r="A422" s="64" t="s">
        <v>2504</v>
      </c>
      <c r="B422" s="64" t="s">
        <v>2546</v>
      </c>
      <c r="C422" s="64" t="s">
        <v>1728</v>
      </c>
      <c r="D422" s="91">
        <v>2000</v>
      </c>
      <c r="E422" s="66"/>
      <c r="F422" s="66"/>
      <c r="G422" s="66"/>
      <c r="H422" s="66"/>
      <c r="I422" s="90" t="s">
        <v>2549</v>
      </c>
    </row>
    <row r="423" spans="1:9" ht="42.75">
      <c r="A423" s="64" t="s">
        <v>2504</v>
      </c>
      <c r="B423" s="64" t="s">
        <v>2550</v>
      </c>
      <c r="C423" s="64" t="s">
        <v>1731</v>
      </c>
      <c r="D423" s="91">
        <v>1000</v>
      </c>
      <c r="E423" s="66"/>
      <c r="F423" s="66"/>
      <c r="G423" s="66"/>
      <c r="H423" s="66"/>
      <c r="I423" s="90" t="s">
        <v>2551</v>
      </c>
    </row>
    <row r="424" spans="1:9" ht="28.5">
      <c r="A424" s="64" t="s">
        <v>2504</v>
      </c>
      <c r="B424" s="64" t="s">
        <v>2552</v>
      </c>
      <c r="C424" s="64" t="s">
        <v>1663</v>
      </c>
      <c r="D424" s="64">
        <v>36</v>
      </c>
      <c r="E424" s="66"/>
      <c r="F424" s="64" t="s">
        <v>1664</v>
      </c>
      <c r="G424" s="66"/>
      <c r="H424" s="66"/>
      <c r="I424" s="90" t="s">
        <v>2554</v>
      </c>
    </row>
    <row r="425" spans="1:9" ht="28.5">
      <c r="A425" s="64" t="s">
        <v>2504</v>
      </c>
      <c r="B425" s="64" t="s">
        <v>2555</v>
      </c>
      <c r="C425" s="64" t="s">
        <v>1734</v>
      </c>
      <c r="D425" s="91">
        <v>4000</v>
      </c>
      <c r="E425" s="66"/>
      <c r="F425" s="66"/>
      <c r="G425" s="66"/>
      <c r="H425" s="66"/>
      <c r="I425" s="90" t="s">
        <v>2556</v>
      </c>
    </row>
    <row r="426" spans="1:9" ht="28.5">
      <c r="A426" s="64" t="s">
        <v>2504</v>
      </c>
      <c r="B426" s="64" t="s">
        <v>1764</v>
      </c>
      <c r="C426" s="64" t="s">
        <v>1745</v>
      </c>
      <c r="D426" s="64">
        <v>1</v>
      </c>
      <c r="E426" s="66"/>
      <c r="F426" s="66"/>
      <c r="G426" s="66"/>
      <c r="H426" s="66"/>
      <c r="I426" s="90" t="s">
        <v>1765</v>
      </c>
    </row>
    <row r="427" spans="1:9" ht="28.5">
      <c r="A427" s="64" t="s">
        <v>2504</v>
      </c>
      <c r="B427" s="64" t="s">
        <v>1760</v>
      </c>
      <c r="C427" s="64" t="s">
        <v>1678</v>
      </c>
      <c r="D427" s="64">
        <v>20</v>
      </c>
      <c r="E427" s="66"/>
      <c r="F427" s="66"/>
      <c r="G427" s="66"/>
      <c r="H427" s="66"/>
      <c r="I427" s="90" t="s">
        <v>1761</v>
      </c>
    </row>
    <row r="428" spans="1:9" ht="28.5">
      <c r="A428" s="64" t="s">
        <v>2504</v>
      </c>
      <c r="B428" s="64" t="s">
        <v>1753</v>
      </c>
      <c r="C428" s="64" t="s">
        <v>1754</v>
      </c>
      <c r="D428" s="64">
        <v>80</v>
      </c>
      <c r="E428" s="66"/>
      <c r="F428" s="66"/>
      <c r="G428" s="66"/>
      <c r="H428" s="66"/>
      <c r="I428" s="90" t="s">
        <v>1755</v>
      </c>
    </row>
    <row r="429" spans="1:9" ht="42.75">
      <c r="A429" s="64" t="s">
        <v>2504</v>
      </c>
      <c r="B429" s="64" t="s">
        <v>1756</v>
      </c>
      <c r="C429" s="64" t="s">
        <v>1754</v>
      </c>
      <c r="D429" s="64">
        <v>80</v>
      </c>
      <c r="E429" s="66"/>
      <c r="F429" s="66"/>
      <c r="G429" s="66"/>
      <c r="H429" s="66"/>
      <c r="I429" s="90" t="s">
        <v>1757</v>
      </c>
    </row>
    <row r="430" spans="1:9" ht="28.5">
      <c r="A430" s="64" t="s">
        <v>2504</v>
      </c>
      <c r="B430" s="64" t="s">
        <v>1758</v>
      </c>
      <c r="C430" s="64" t="s">
        <v>1754</v>
      </c>
      <c r="D430" s="64">
        <v>80</v>
      </c>
      <c r="E430" s="66"/>
      <c r="F430" s="66"/>
      <c r="G430" s="66"/>
      <c r="H430" s="66"/>
      <c r="I430" s="90" t="s">
        <v>1759</v>
      </c>
    </row>
    <row r="431" spans="1:9" ht="28.5">
      <c r="A431" s="64" t="s">
        <v>2504</v>
      </c>
      <c r="B431" s="64" t="s">
        <v>1766</v>
      </c>
      <c r="C431" s="64" t="s">
        <v>1678</v>
      </c>
      <c r="D431" s="64">
        <v>20</v>
      </c>
      <c r="E431" s="66"/>
      <c r="F431" s="66"/>
      <c r="G431" s="66"/>
      <c r="H431" s="66"/>
      <c r="I431" s="90" t="s">
        <v>1767</v>
      </c>
    </row>
    <row r="432" spans="1:9" ht="14.25">
      <c r="A432" s="64" t="s">
        <v>2504</v>
      </c>
      <c r="B432" s="64" t="s">
        <v>1770</v>
      </c>
      <c r="C432" s="64" t="s">
        <v>1771</v>
      </c>
      <c r="D432" s="64">
        <v>8</v>
      </c>
      <c r="E432" s="64">
        <v>4</v>
      </c>
      <c r="F432" s="66"/>
      <c r="G432" s="66"/>
      <c r="H432" s="66"/>
      <c r="I432" s="90" t="s">
        <v>1772</v>
      </c>
    </row>
    <row r="433" spans="1:9" ht="28.5">
      <c r="A433" s="64" t="s">
        <v>2504</v>
      </c>
      <c r="B433" s="64" t="s">
        <v>1775</v>
      </c>
      <c r="C433" s="64" t="s">
        <v>1771</v>
      </c>
      <c r="D433" s="64">
        <v>8</v>
      </c>
      <c r="E433" s="64">
        <v>4</v>
      </c>
      <c r="F433" s="66"/>
      <c r="G433" s="66"/>
      <c r="H433" s="66"/>
      <c r="I433" s="90" t="s">
        <v>1776</v>
      </c>
    </row>
    <row r="434" spans="1:9" ht="28.5">
      <c r="A434" s="64" t="s">
        <v>2504</v>
      </c>
      <c r="B434" s="64" t="s">
        <v>1779</v>
      </c>
      <c r="C434" s="64" t="s">
        <v>1745</v>
      </c>
      <c r="D434" s="64">
        <v>1</v>
      </c>
      <c r="E434" s="66"/>
      <c r="F434" s="66"/>
      <c r="G434" s="66"/>
      <c r="H434" s="66"/>
      <c r="I434" s="90" t="s">
        <v>1780</v>
      </c>
    </row>
    <row r="435" spans="1:9" ht="28.5">
      <c r="A435" s="64" t="s">
        <v>2504</v>
      </c>
      <c r="B435" s="64" t="s">
        <v>1781</v>
      </c>
      <c r="C435" s="64" t="s">
        <v>1745</v>
      </c>
      <c r="D435" s="64">
        <v>1</v>
      </c>
      <c r="E435" s="66"/>
      <c r="F435" s="66"/>
      <c r="G435" s="66"/>
      <c r="H435" s="66"/>
      <c r="I435" s="90" t="s">
        <v>1782</v>
      </c>
    </row>
    <row r="436" spans="1:9" ht="28.5">
      <c r="A436" s="64" t="s">
        <v>2504</v>
      </c>
      <c r="B436" s="64" t="s">
        <v>1783</v>
      </c>
      <c r="C436" s="64" t="s">
        <v>1745</v>
      </c>
      <c r="D436" s="64">
        <v>1</v>
      </c>
      <c r="E436" s="66"/>
      <c r="F436" s="66"/>
      <c r="G436" s="66"/>
      <c r="H436" s="66"/>
      <c r="I436" s="90" t="s">
        <v>1784</v>
      </c>
    </row>
    <row r="437" spans="1:9" ht="28.5">
      <c r="A437" s="64" t="s">
        <v>2504</v>
      </c>
      <c r="B437" s="64" t="s">
        <v>1785</v>
      </c>
      <c r="C437" s="64" t="s">
        <v>1745</v>
      </c>
      <c r="D437" s="64">
        <v>1</v>
      </c>
      <c r="E437" s="66"/>
      <c r="F437" s="66"/>
      <c r="G437" s="66"/>
      <c r="H437" s="66"/>
      <c r="I437" s="90" t="s">
        <v>1786</v>
      </c>
    </row>
    <row r="438" spans="1:9" ht="28.5">
      <c r="A438" s="64" t="s">
        <v>2504</v>
      </c>
      <c r="B438" s="64" t="s">
        <v>1787</v>
      </c>
      <c r="C438" s="64" t="s">
        <v>1745</v>
      </c>
      <c r="D438" s="64">
        <v>1</v>
      </c>
      <c r="E438" s="66"/>
      <c r="F438" s="66"/>
      <c r="G438" s="66"/>
      <c r="H438" s="66"/>
      <c r="I438" s="90" t="s">
        <v>1788</v>
      </c>
    </row>
    <row r="439" spans="1:9" ht="28.5">
      <c r="A439" s="64" t="s">
        <v>2504</v>
      </c>
      <c r="B439" s="64" t="s">
        <v>1789</v>
      </c>
      <c r="C439" s="64" t="s">
        <v>1745</v>
      </c>
      <c r="D439" s="64">
        <v>1</v>
      </c>
      <c r="E439" s="66"/>
      <c r="F439" s="66"/>
      <c r="G439" s="66"/>
      <c r="H439" s="66"/>
      <c r="I439" s="90" t="s">
        <v>1790</v>
      </c>
    </row>
    <row r="440" spans="1:9" ht="85.5">
      <c r="A440" s="64" t="s">
        <v>2504</v>
      </c>
      <c r="B440" s="64" t="s">
        <v>1791</v>
      </c>
      <c r="C440" s="64" t="s">
        <v>1745</v>
      </c>
      <c r="D440" s="64">
        <v>1</v>
      </c>
      <c r="E440" s="66"/>
      <c r="F440" s="66"/>
      <c r="G440" s="66"/>
      <c r="H440" s="66"/>
      <c r="I440" s="90" t="s">
        <v>1792</v>
      </c>
    </row>
    <row r="441" spans="1:9" ht="14.25">
      <c r="A441" s="64" t="s">
        <v>2504</v>
      </c>
      <c r="B441" s="64" t="s">
        <v>1793</v>
      </c>
      <c r="C441" s="64" t="s">
        <v>1745</v>
      </c>
      <c r="D441" s="64">
        <v>1</v>
      </c>
      <c r="E441" s="66"/>
      <c r="F441" s="66"/>
      <c r="G441" s="66"/>
      <c r="H441" s="66"/>
      <c r="I441" s="90" t="s">
        <v>1794</v>
      </c>
    </row>
    <row r="442" spans="1:9" ht="28.5">
      <c r="A442" s="64" t="s">
        <v>2504</v>
      </c>
      <c r="B442" s="64" t="s">
        <v>1795</v>
      </c>
      <c r="C442" s="64" t="s">
        <v>1745</v>
      </c>
      <c r="D442" s="64">
        <v>1</v>
      </c>
      <c r="E442" s="66"/>
      <c r="F442" s="66"/>
      <c r="G442" s="66"/>
      <c r="H442" s="66"/>
      <c r="I442" s="90" t="s">
        <v>1796</v>
      </c>
    </row>
    <row r="443" spans="1:9" ht="28.5">
      <c r="A443" s="64" t="s">
        <v>2504</v>
      </c>
      <c r="B443" s="64" t="s">
        <v>1797</v>
      </c>
      <c r="C443" s="64" t="s">
        <v>1745</v>
      </c>
      <c r="D443" s="64">
        <v>1</v>
      </c>
      <c r="E443" s="66"/>
      <c r="F443" s="66"/>
      <c r="G443" s="66"/>
      <c r="H443" s="66"/>
      <c r="I443" s="90" t="s">
        <v>1798</v>
      </c>
    </row>
    <row r="444" spans="1:9" ht="28.5">
      <c r="A444" s="64" t="s">
        <v>2504</v>
      </c>
      <c r="B444" s="64" t="s">
        <v>1799</v>
      </c>
      <c r="C444" s="64" t="s">
        <v>1745</v>
      </c>
      <c r="D444" s="64">
        <v>1</v>
      </c>
      <c r="E444" s="66"/>
      <c r="F444" s="66"/>
      <c r="G444" s="66"/>
      <c r="H444" s="66"/>
      <c r="I444" s="90" t="s">
        <v>1800</v>
      </c>
    </row>
    <row r="445" spans="1:9" ht="28.5">
      <c r="A445" s="64" t="s">
        <v>2504</v>
      </c>
      <c r="B445" s="64" t="s">
        <v>1801</v>
      </c>
      <c r="C445" s="64" t="s">
        <v>1745</v>
      </c>
      <c r="D445" s="64">
        <v>1</v>
      </c>
      <c r="E445" s="66"/>
      <c r="F445" s="66"/>
      <c r="G445" s="66"/>
      <c r="H445" s="66"/>
      <c r="I445" s="90" t="s">
        <v>1802</v>
      </c>
    </row>
    <row r="446" spans="1:9" ht="28.5">
      <c r="A446" s="64" t="s">
        <v>2504</v>
      </c>
      <c r="B446" s="64" t="s">
        <v>1803</v>
      </c>
      <c r="C446" s="64" t="s">
        <v>1745</v>
      </c>
      <c r="D446" s="64">
        <v>1</v>
      </c>
      <c r="E446" s="66"/>
      <c r="F446" s="66"/>
      <c r="G446" s="66"/>
      <c r="H446" s="66"/>
      <c r="I446" s="90" t="s">
        <v>1804</v>
      </c>
    </row>
    <row r="447" spans="1:9" ht="14.25">
      <c r="A447" s="64" t="s">
        <v>2504</v>
      </c>
      <c r="B447" s="64" t="s">
        <v>1805</v>
      </c>
      <c r="C447" s="64" t="s">
        <v>1745</v>
      </c>
      <c r="D447" s="64">
        <v>1</v>
      </c>
      <c r="E447" s="66"/>
      <c r="F447" s="66"/>
      <c r="G447" s="66"/>
      <c r="H447" s="66"/>
      <c r="I447" s="90" t="s">
        <v>1806</v>
      </c>
    </row>
    <row r="448" spans="1:9" ht="28.5">
      <c r="A448" s="64" t="s">
        <v>2504</v>
      </c>
      <c r="B448" s="64" t="s">
        <v>1807</v>
      </c>
      <c r="C448" s="64" t="s">
        <v>1745</v>
      </c>
      <c r="D448" s="64">
        <v>1</v>
      </c>
      <c r="E448" s="66"/>
      <c r="F448" s="66"/>
      <c r="G448" s="66"/>
      <c r="H448" s="66"/>
      <c r="I448" s="90" t="s">
        <v>1808</v>
      </c>
    </row>
    <row r="449" spans="1:9" ht="28.5">
      <c r="A449" s="64" t="s">
        <v>2504</v>
      </c>
      <c r="B449" s="64" t="s">
        <v>1809</v>
      </c>
      <c r="C449" s="64" t="s">
        <v>1745</v>
      </c>
      <c r="D449" s="64">
        <v>1</v>
      </c>
      <c r="E449" s="66"/>
      <c r="F449" s="66"/>
      <c r="G449" s="66"/>
      <c r="H449" s="66"/>
      <c r="I449" s="90" t="s">
        <v>1810</v>
      </c>
    </row>
    <row r="450" spans="1:9" ht="28.5">
      <c r="A450" s="64" t="s">
        <v>2504</v>
      </c>
      <c r="B450" s="64" t="s">
        <v>1811</v>
      </c>
      <c r="C450" s="64" t="s">
        <v>1667</v>
      </c>
      <c r="D450" s="64">
        <v>40</v>
      </c>
      <c r="E450" s="66"/>
      <c r="F450" s="66"/>
      <c r="G450" s="66"/>
      <c r="H450" s="66"/>
      <c r="I450" s="90" t="s">
        <v>1812</v>
      </c>
    </row>
    <row r="451" spans="1:9" ht="28.5">
      <c r="A451" s="64" t="s">
        <v>2504</v>
      </c>
      <c r="B451" s="64" t="s">
        <v>1813</v>
      </c>
      <c r="C451" s="64" t="s">
        <v>1745</v>
      </c>
      <c r="D451" s="64">
        <v>1</v>
      </c>
      <c r="E451" s="66"/>
      <c r="F451" s="66"/>
      <c r="G451" s="66"/>
      <c r="H451" s="66"/>
      <c r="I451" s="90" t="s">
        <v>1814</v>
      </c>
    </row>
    <row r="452" spans="1:9" ht="14.25">
      <c r="A452" s="64" t="s">
        <v>2504</v>
      </c>
      <c r="B452" s="64" t="s">
        <v>1819</v>
      </c>
      <c r="C452" s="64" t="s">
        <v>1678</v>
      </c>
      <c r="D452" s="64">
        <v>20</v>
      </c>
      <c r="E452" s="66"/>
      <c r="F452" s="66"/>
      <c r="G452" s="66"/>
      <c r="H452" s="66"/>
      <c r="I452" s="90" t="s">
        <v>1820</v>
      </c>
    </row>
    <row r="453" spans="1:9" ht="28.5">
      <c r="A453" s="64" t="s">
        <v>2504</v>
      </c>
      <c r="B453" s="64" t="s">
        <v>1821</v>
      </c>
      <c r="C453" s="64" t="s">
        <v>1745</v>
      </c>
      <c r="D453" s="64">
        <v>1</v>
      </c>
      <c r="E453" s="66"/>
      <c r="F453" s="66"/>
      <c r="G453" s="66"/>
      <c r="H453" s="66"/>
      <c r="I453" s="90" t="s">
        <v>1822</v>
      </c>
    </row>
    <row r="454" spans="1:9" ht="28.5">
      <c r="A454" s="64" t="s">
        <v>2504</v>
      </c>
      <c r="B454" s="64" t="s">
        <v>1823</v>
      </c>
      <c r="C454" s="64" t="s">
        <v>1745</v>
      </c>
      <c r="D454" s="64">
        <v>1</v>
      </c>
      <c r="E454" s="66"/>
      <c r="F454" s="66"/>
      <c r="G454" s="66"/>
      <c r="H454" s="66"/>
      <c r="I454" s="90" t="s">
        <v>1824</v>
      </c>
    </row>
    <row r="455" spans="1:9" ht="14.25">
      <c r="A455" s="64" t="s">
        <v>2504</v>
      </c>
      <c r="B455" s="64" t="s">
        <v>1825</v>
      </c>
      <c r="C455" s="64" t="s">
        <v>1745</v>
      </c>
      <c r="D455" s="64">
        <v>1</v>
      </c>
      <c r="E455" s="66"/>
      <c r="F455" s="66"/>
      <c r="G455" s="66"/>
      <c r="H455" s="66"/>
      <c r="I455" s="90" t="s">
        <v>1827</v>
      </c>
    </row>
    <row r="456" spans="1:9" ht="14.25">
      <c r="A456" s="64" t="s">
        <v>2504</v>
      </c>
      <c r="B456" s="64" t="s">
        <v>1828</v>
      </c>
      <c r="C456" s="64" t="s">
        <v>1678</v>
      </c>
      <c r="D456" s="64">
        <v>20</v>
      </c>
      <c r="E456" s="66"/>
      <c r="F456" s="66"/>
      <c r="G456" s="66"/>
      <c r="H456" s="66"/>
      <c r="I456" s="90" t="s">
        <v>1830</v>
      </c>
    </row>
    <row r="457" spans="1:9" ht="28.5">
      <c r="A457" s="64" t="s">
        <v>2504</v>
      </c>
      <c r="B457" s="64" t="s">
        <v>1834</v>
      </c>
      <c r="C457" s="64" t="s">
        <v>1745</v>
      </c>
      <c r="D457" s="64">
        <v>1</v>
      </c>
      <c r="E457" s="66"/>
      <c r="F457" s="66"/>
      <c r="G457" s="66"/>
      <c r="H457" s="66"/>
      <c r="I457" s="90" t="s">
        <v>1835</v>
      </c>
    </row>
    <row r="458" spans="1:9" ht="14.25">
      <c r="A458" s="64" t="s">
        <v>2504</v>
      </c>
      <c r="B458" s="64" t="s">
        <v>1839</v>
      </c>
      <c r="C458" s="64" t="s">
        <v>1840</v>
      </c>
      <c r="D458" s="64">
        <v>32</v>
      </c>
      <c r="E458" s="66"/>
      <c r="F458" s="66"/>
      <c r="G458" s="66"/>
      <c r="H458" s="66"/>
      <c r="I458" s="90" t="s">
        <v>1841</v>
      </c>
    </row>
    <row r="459" spans="1:9" ht="14.25">
      <c r="A459" s="64" t="s">
        <v>2504</v>
      </c>
      <c r="B459" s="64" t="s">
        <v>1842</v>
      </c>
      <c r="C459" s="64" t="s">
        <v>1678</v>
      </c>
      <c r="D459" s="64">
        <v>20</v>
      </c>
      <c r="E459" s="66"/>
      <c r="F459" s="66"/>
      <c r="G459" s="66"/>
      <c r="H459" s="66"/>
      <c r="I459" s="90" t="s">
        <v>1843</v>
      </c>
    </row>
    <row r="460" spans="1:9" ht="28.5">
      <c r="A460" s="64" t="s">
        <v>2504</v>
      </c>
      <c r="B460" s="64" t="s">
        <v>1844</v>
      </c>
      <c r="C460" s="64" t="s">
        <v>1667</v>
      </c>
      <c r="D460" s="64">
        <v>40</v>
      </c>
      <c r="E460" s="66"/>
      <c r="F460" s="66"/>
      <c r="G460" s="66"/>
      <c r="H460" s="66"/>
      <c r="I460" s="90" t="s">
        <v>1845</v>
      </c>
    </row>
    <row r="461" spans="1:9" ht="28.5">
      <c r="A461" s="64" t="s">
        <v>2504</v>
      </c>
      <c r="B461" s="64" t="s">
        <v>1847</v>
      </c>
      <c r="C461" s="64" t="s">
        <v>1667</v>
      </c>
      <c r="D461" s="64">
        <v>40</v>
      </c>
      <c r="E461" s="66"/>
      <c r="F461" s="66"/>
      <c r="G461" s="66"/>
      <c r="H461" s="66"/>
      <c r="I461" s="90" t="s">
        <v>1848</v>
      </c>
    </row>
    <row r="462" spans="1:9" ht="28.5">
      <c r="A462" s="64" t="s">
        <v>2504</v>
      </c>
      <c r="B462" s="64" t="s">
        <v>1849</v>
      </c>
      <c r="C462" s="64" t="s">
        <v>1850</v>
      </c>
      <c r="D462" s="64">
        <v>60</v>
      </c>
      <c r="E462" s="66"/>
      <c r="F462" s="66"/>
      <c r="G462" s="66"/>
      <c r="H462" s="66"/>
      <c r="I462" s="90" t="s">
        <v>1851</v>
      </c>
    </row>
    <row r="463" spans="1:9" ht="14.25">
      <c r="A463" s="64" t="s">
        <v>2504</v>
      </c>
      <c r="B463" s="64" t="s">
        <v>1852</v>
      </c>
      <c r="C463" s="64" t="s">
        <v>1716</v>
      </c>
      <c r="D463" s="66"/>
      <c r="E463" s="66"/>
      <c r="F463" s="66"/>
      <c r="G463" s="66"/>
      <c r="H463" s="66"/>
      <c r="I463" s="90" t="s">
        <v>1853</v>
      </c>
    </row>
    <row r="464" spans="1:9" ht="28.5">
      <c r="A464" s="64" t="s">
        <v>2504</v>
      </c>
      <c r="B464" s="64" t="s">
        <v>1860</v>
      </c>
      <c r="C464" s="64" t="s">
        <v>1861</v>
      </c>
      <c r="D464" s="91">
        <v>5000</v>
      </c>
      <c r="E464" s="66"/>
      <c r="F464" s="66"/>
      <c r="G464" s="66"/>
      <c r="H464" s="66"/>
      <c r="I464" s="90" t="s">
        <v>1863</v>
      </c>
    </row>
    <row r="465" spans="1:9" ht="28.5">
      <c r="A465" s="64" t="s">
        <v>2504</v>
      </c>
      <c r="B465" s="64" t="s">
        <v>1864</v>
      </c>
      <c r="C465" s="64" t="s">
        <v>1663</v>
      </c>
      <c r="D465" s="64">
        <v>36</v>
      </c>
      <c r="E465" s="66"/>
      <c r="F465" s="66"/>
      <c r="G465" s="66"/>
      <c r="H465" s="64" t="s">
        <v>1664</v>
      </c>
      <c r="I465" s="90" t="s">
        <v>2608</v>
      </c>
    </row>
    <row r="466" spans="1:9" ht="14.25">
      <c r="A466" s="64" t="s">
        <v>2504</v>
      </c>
      <c r="B466" s="64" t="s">
        <v>2610</v>
      </c>
      <c r="C466" s="64" t="s">
        <v>2612</v>
      </c>
      <c r="D466" s="66"/>
      <c r="E466" s="66"/>
      <c r="F466" s="66"/>
      <c r="G466" s="66"/>
      <c r="H466" s="64" t="s">
        <v>1664</v>
      </c>
      <c r="I466" s="90" t="s">
        <v>2613</v>
      </c>
    </row>
    <row r="467" spans="1:9" ht="14.25">
      <c r="A467" s="64" t="s">
        <v>2504</v>
      </c>
      <c r="B467" s="64" t="s">
        <v>2614</v>
      </c>
      <c r="C467" s="64" t="s">
        <v>1663</v>
      </c>
      <c r="D467" s="64">
        <v>36</v>
      </c>
      <c r="E467" s="66"/>
      <c r="F467" s="66"/>
      <c r="G467" s="66"/>
      <c r="H467" s="64" t="s">
        <v>1664</v>
      </c>
      <c r="I467" s="90" t="s">
        <v>2617</v>
      </c>
    </row>
    <row r="468" spans="1:9" ht="42.75">
      <c r="A468" s="64" t="s">
        <v>2504</v>
      </c>
      <c r="B468" s="64" t="s">
        <v>1866</v>
      </c>
      <c r="C468" s="64" t="s">
        <v>1731</v>
      </c>
      <c r="D468" s="91">
        <v>1000</v>
      </c>
      <c r="E468" s="66"/>
      <c r="F468" s="66"/>
      <c r="G468" s="66"/>
      <c r="H468" s="66"/>
      <c r="I468" s="90" t="s">
        <v>1867</v>
      </c>
    </row>
    <row r="469" spans="1:9" ht="57">
      <c r="A469" s="64" t="s">
        <v>2504</v>
      </c>
      <c r="B469" s="64" t="s">
        <v>1868</v>
      </c>
      <c r="C469" s="64" t="s">
        <v>1869</v>
      </c>
      <c r="D469" s="91">
        <v>10000</v>
      </c>
      <c r="E469" s="66"/>
      <c r="F469" s="66"/>
      <c r="G469" s="66"/>
      <c r="H469" s="66"/>
      <c r="I469" s="90" t="s">
        <v>1870</v>
      </c>
    </row>
    <row r="470" spans="1:9" ht="57">
      <c r="A470" s="64" t="s">
        <v>2504</v>
      </c>
      <c r="B470" s="64" t="s">
        <v>1871</v>
      </c>
      <c r="C470" s="64" t="s">
        <v>1731</v>
      </c>
      <c r="D470" s="91">
        <v>1000</v>
      </c>
      <c r="E470" s="66"/>
      <c r="F470" s="66"/>
      <c r="G470" s="66"/>
      <c r="H470" s="66"/>
      <c r="I470" s="90" t="s">
        <v>1872</v>
      </c>
    </row>
    <row r="471" spans="1:9" ht="42.75">
      <c r="A471" s="64" t="s">
        <v>2504</v>
      </c>
      <c r="B471" s="64" t="s">
        <v>1873</v>
      </c>
      <c r="C471" s="64" t="s">
        <v>1711</v>
      </c>
      <c r="D471" s="66"/>
      <c r="E471" s="66"/>
      <c r="F471" s="64" t="s">
        <v>1664</v>
      </c>
      <c r="G471" s="66"/>
      <c r="H471" s="64" t="s">
        <v>1664</v>
      </c>
      <c r="I471" s="90" t="s">
        <v>1875</v>
      </c>
    </row>
    <row r="472" spans="1:9" ht="14.25">
      <c r="A472" s="64" t="s">
        <v>2504</v>
      </c>
      <c r="B472" s="64" t="s">
        <v>1876</v>
      </c>
      <c r="C472" s="64" t="s">
        <v>1716</v>
      </c>
      <c r="D472" s="66"/>
      <c r="E472" s="66"/>
      <c r="F472" s="66"/>
      <c r="G472" s="66"/>
      <c r="H472" s="64" t="s">
        <v>1664</v>
      </c>
      <c r="I472" s="90" t="s">
        <v>1877</v>
      </c>
    </row>
    <row r="473" spans="1:9" ht="14.25">
      <c r="A473" s="64" t="s">
        <v>2504</v>
      </c>
      <c r="B473" s="64" t="s">
        <v>1878</v>
      </c>
      <c r="C473" s="64" t="s">
        <v>1687</v>
      </c>
      <c r="D473" s="66"/>
      <c r="E473" s="66"/>
      <c r="F473" s="64" t="s">
        <v>1664</v>
      </c>
      <c r="G473" s="66"/>
      <c r="H473" s="66"/>
      <c r="I473" s="90" t="s">
        <v>1879</v>
      </c>
    </row>
    <row r="474" spans="1:9" ht="14.25">
      <c r="A474" s="64" t="s">
        <v>2630</v>
      </c>
      <c r="B474" s="64" t="s">
        <v>2513</v>
      </c>
      <c r="C474" s="64" t="s">
        <v>1678</v>
      </c>
      <c r="D474" s="64">
        <v>20</v>
      </c>
      <c r="E474" s="66"/>
      <c r="F474" s="64" t="s">
        <v>1664</v>
      </c>
      <c r="G474" s="64" t="s">
        <v>1664</v>
      </c>
      <c r="H474" s="66"/>
      <c r="I474" s="90" t="s">
        <v>2514</v>
      </c>
    </row>
    <row r="475" spans="1:9" ht="14.25">
      <c r="A475" s="64" t="s">
        <v>2630</v>
      </c>
      <c r="B475" s="64" t="s">
        <v>2632</v>
      </c>
      <c r="C475" s="64" t="s">
        <v>1951</v>
      </c>
      <c r="D475" s="64">
        <v>200</v>
      </c>
      <c r="E475" s="66"/>
      <c r="F475" s="66"/>
      <c r="G475" s="66"/>
      <c r="H475" s="66"/>
      <c r="I475" s="90" t="s">
        <v>2633</v>
      </c>
    </row>
    <row r="476" spans="1:9" ht="14.25">
      <c r="A476" s="64" t="s">
        <v>2630</v>
      </c>
      <c r="B476" s="64" t="s">
        <v>2634</v>
      </c>
      <c r="C476" s="64" t="s">
        <v>1731</v>
      </c>
      <c r="D476" s="91">
        <v>1000</v>
      </c>
      <c r="E476" s="66"/>
      <c r="F476" s="66"/>
      <c r="G476" s="66"/>
      <c r="H476" s="66"/>
      <c r="I476" s="90" t="s">
        <v>2635</v>
      </c>
    </row>
    <row r="477" spans="1:9" ht="14.25">
      <c r="A477" s="64" t="s">
        <v>2630</v>
      </c>
      <c r="B477" s="64" t="s">
        <v>2636</v>
      </c>
      <c r="C477" s="64" t="s">
        <v>1723</v>
      </c>
      <c r="D477" s="66"/>
      <c r="E477" s="66"/>
      <c r="F477" s="64" t="s">
        <v>1664</v>
      </c>
      <c r="G477" s="66"/>
      <c r="H477" s="66"/>
      <c r="I477" s="90" t="s">
        <v>2637</v>
      </c>
    </row>
    <row r="478" spans="1:9" ht="28.5">
      <c r="A478" s="64" t="s">
        <v>2630</v>
      </c>
      <c r="B478" s="64" t="s">
        <v>2638</v>
      </c>
      <c r="C478" s="64" t="s">
        <v>1723</v>
      </c>
      <c r="D478" s="66"/>
      <c r="E478" s="66"/>
      <c r="F478" s="66"/>
      <c r="G478" s="66"/>
      <c r="H478" s="66"/>
      <c r="I478" s="90" t="s">
        <v>2639</v>
      </c>
    </row>
    <row r="479" spans="1:9" ht="28.5">
      <c r="A479" s="64" t="s">
        <v>2630</v>
      </c>
      <c r="B479" s="64" t="s">
        <v>2640</v>
      </c>
      <c r="C479" s="64" t="s">
        <v>2641</v>
      </c>
      <c r="D479" s="64">
        <v>100</v>
      </c>
      <c r="E479" s="66"/>
      <c r="F479" s="66"/>
      <c r="G479" s="66"/>
      <c r="H479" s="66"/>
      <c r="I479" s="90" t="s">
        <v>2642</v>
      </c>
    </row>
    <row r="480" spans="1:9" ht="28.5">
      <c r="A480" s="64" t="s">
        <v>2643</v>
      </c>
      <c r="B480" s="64" t="s">
        <v>2515</v>
      </c>
      <c r="C480" s="64" t="s">
        <v>1678</v>
      </c>
      <c r="D480" s="64">
        <v>20</v>
      </c>
      <c r="E480" s="66"/>
      <c r="F480" s="64" t="s">
        <v>1664</v>
      </c>
      <c r="G480" s="64" t="s">
        <v>1664</v>
      </c>
      <c r="H480" s="66"/>
      <c r="I480" s="90" t="s">
        <v>2516</v>
      </c>
    </row>
    <row r="481" spans="1:9" ht="28.5">
      <c r="A481" s="64" t="s">
        <v>2643</v>
      </c>
      <c r="B481" s="64" t="s">
        <v>2649</v>
      </c>
      <c r="C481" s="64" t="s">
        <v>1951</v>
      </c>
      <c r="D481" s="64">
        <v>200</v>
      </c>
      <c r="E481" s="66"/>
      <c r="F481" s="66"/>
      <c r="G481" s="66"/>
      <c r="H481" s="66"/>
      <c r="I481" s="90" t="s">
        <v>2650</v>
      </c>
    </row>
    <row r="482" spans="1:9" ht="14.25">
      <c r="A482" s="64" t="s">
        <v>2643</v>
      </c>
      <c r="B482" s="64" t="s">
        <v>2634</v>
      </c>
      <c r="C482" s="64" t="s">
        <v>1731</v>
      </c>
      <c r="D482" s="91">
        <v>1000</v>
      </c>
      <c r="E482" s="66"/>
      <c r="F482" s="66"/>
      <c r="G482" s="66"/>
      <c r="H482" s="66"/>
      <c r="I482" s="90" t="s">
        <v>2652</v>
      </c>
    </row>
    <row r="483" spans="1:9" ht="14.25">
      <c r="A483" s="64" t="s">
        <v>2643</v>
      </c>
      <c r="B483" s="64" t="s">
        <v>2636</v>
      </c>
      <c r="C483" s="64" t="s">
        <v>1723</v>
      </c>
      <c r="D483" s="66"/>
      <c r="E483" s="66"/>
      <c r="F483" s="64" t="s">
        <v>1664</v>
      </c>
      <c r="G483" s="66"/>
      <c r="H483" s="66"/>
      <c r="I483" s="90" t="s">
        <v>2637</v>
      </c>
    </row>
    <row r="484" spans="1:9" ht="28.5">
      <c r="A484" s="64" t="s">
        <v>2643</v>
      </c>
      <c r="B484" s="64" t="s">
        <v>2638</v>
      </c>
      <c r="C484" s="64" t="s">
        <v>1723</v>
      </c>
      <c r="D484" s="66"/>
      <c r="E484" s="66"/>
      <c r="F484" s="66"/>
      <c r="G484" s="66"/>
      <c r="H484" s="66"/>
      <c r="I484" s="90" t="s">
        <v>2639</v>
      </c>
    </row>
    <row r="485" spans="1:9" ht="28.5">
      <c r="A485" s="64" t="s">
        <v>2643</v>
      </c>
      <c r="B485" s="64" t="s">
        <v>2640</v>
      </c>
      <c r="C485" s="64" t="s">
        <v>2641</v>
      </c>
      <c r="D485" s="64">
        <v>100</v>
      </c>
      <c r="E485" s="66"/>
      <c r="F485" s="66"/>
      <c r="G485" s="66"/>
      <c r="H485" s="66"/>
      <c r="I485" s="90" t="s">
        <v>2642</v>
      </c>
    </row>
    <row r="486" spans="1:9" ht="14.25">
      <c r="A486" s="64" t="s">
        <v>2660</v>
      </c>
      <c r="B486" s="64" t="s">
        <v>2511</v>
      </c>
      <c r="C486" s="64" t="s">
        <v>1678</v>
      </c>
      <c r="D486" s="64">
        <v>20</v>
      </c>
      <c r="E486" s="66"/>
      <c r="F486" s="64" t="s">
        <v>1664</v>
      </c>
      <c r="G486" s="64" t="s">
        <v>1664</v>
      </c>
      <c r="H486" s="66"/>
      <c r="I486" s="90" t="s">
        <v>2662</v>
      </c>
    </row>
    <row r="487" spans="1:9" ht="28.5">
      <c r="A487" s="64" t="s">
        <v>2660</v>
      </c>
      <c r="B487" s="64" t="s">
        <v>2663</v>
      </c>
      <c r="C487" s="64" t="s">
        <v>1951</v>
      </c>
      <c r="D487" s="64">
        <v>200</v>
      </c>
      <c r="E487" s="66"/>
      <c r="F487" s="66"/>
      <c r="G487" s="66"/>
      <c r="H487" s="66"/>
      <c r="I487" s="90" t="s">
        <v>2668</v>
      </c>
    </row>
    <row r="488" spans="1:9" ht="14.25">
      <c r="A488" s="64" t="s">
        <v>2660</v>
      </c>
      <c r="B488" s="64" t="s">
        <v>2634</v>
      </c>
      <c r="C488" s="64" t="s">
        <v>1731</v>
      </c>
      <c r="D488" s="91">
        <v>1000</v>
      </c>
      <c r="E488" s="66"/>
      <c r="F488" s="66"/>
      <c r="G488" s="66"/>
      <c r="H488" s="66"/>
      <c r="I488" s="90" t="s">
        <v>2670</v>
      </c>
    </row>
    <row r="489" spans="1:9" ht="14.25">
      <c r="A489" s="64" t="s">
        <v>2660</v>
      </c>
      <c r="B489" s="64" t="s">
        <v>2636</v>
      </c>
      <c r="C489" s="64" t="s">
        <v>1723</v>
      </c>
      <c r="D489" s="66"/>
      <c r="E489" s="66"/>
      <c r="F489" s="64" t="s">
        <v>1664</v>
      </c>
      <c r="G489" s="66"/>
      <c r="H489" s="66"/>
      <c r="I489" s="90" t="s">
        <v>2637</v>
      </c>
    </row>
    <row r="490" spans="1:9" ht="28.5">
      <c r="A490" s="64" t="s">
        <v>2660</v>
      </c>
      <c r="B490" s="64" t="s">
        <v>2638</v>
      </c>
      <c r="C490" s="64" t="s">
        <v>1723</v>
      </c>
      <c r="D490" s="66"/>
      <c r="E490" s="66"/>
      <c r="F490" s="66"/>
      <c r="G490" s="66"/>
      <c r="H490" s="66"/>
      <c r="I490" s="90" t="s">
        <v>2639</v>
      </c>
    </row>
    <row r="491" spans="1:9" ht="28.5">
      <c r="A491" s="64" t="s">
        <v>2660</v>
      </c>
      <c r="B491" s="64" t="s">
        <v>2640</v>
      </c>
      <c r="C491" s="64" t="s">
        <v>2641</v>
      </c>
      <c r="D491" s="64">
        <v>100</v>
      </c>
      <c r="E491" s="66"/>
      <c r="F491" s="66"/>
      <c r="G491" s="66"/>
      <c r="H491" s="66"/>
      <c r="I491" s="90" t="s">
        <v>2642</v>
      </c>
    </row>
    <row r="492" spans="1:9" ht="14.25">
      <c r="A492" s="64" t="s">
        <v>2676</v>
      </c>
      <c r="B492" s="64" t="s">
        <v>2677</v>
      </c>
      <c r="C492" s="64" t="s">
        <v>1663</v>
      </c>
      <c r="D492" s="64">
        <v>36</v>
      </c>
      <c r="E492" s="66"/>
      <c r="F492" s="64" t="s">
        <v>1664</v>
      </c>
      <c r="G492" s="64" t="s">
        <v>1664</v>
      </c>
      <c r="H492" s="66"/>
      <c r="I492" s="90" t="s">
        <v>2678</v>
      </c>
    </row>
    <row r="493" spans="1:9" ht="14.25">
      <c r="A493" s="64" t="s">
        <v>2676</v>
      </c>
      <c r="B493" s="64" t="s">
        <v>2679</v>
      </c>
      <c r="C493" s="64" t="s">
        <v>1667</v>
      </c>
      <c r="D493" s="64">
        <v>40</v>
      </c>
      <c r="E493" s="66"/>
      <c r="F493" s="66"/>
      <c r="G493" s="66"/>
      <c r="H493" s="66"/>
      <c r="I493" s="90" t="s">
        <v>2680</v>
      </c>
    </row>
    <row r="494" spans="1:9" ht="28.5">
      <c r="A494" s="64" t="s">
        <v>2676</v>
      </c>
      <c r="B494" s="64" t="s">
        <v>2681</v>
      </c>
      <c r="C494" s="64" t="s">
        <v>1678</v>
      </c>
      <c r="D494" s="64">
        <v>20</v>
      </c>
      <c r="E494" s="66"/>
      <c r="F494" s="64" t="s">
        <v>1664</v>
      </c>
      <c r="G494" s="66"/>
      <c r="H494" s="64" t="s">
        <v>1664</v>
      </c>
      <c r="I494" s="90" t="s">
        <v>2682</v>
      </c>
    </row>
    <row r="495" spans="1:9" ht="14.25">
      <c r="A495" s="64" t="s">
        <v>2676</v>
      </c>
      <c r="B495" s="64" t="s">
        <v>2683</v>
      </c>
      <c r="C495" s="64" t="s">
        <v>1678</v>
      </c>
      <c r="D495" s="64">
        <v>20</v>
      </c>
      <c r="E495" s="66"/>
      <c r="F495" s="66"/>
      <c r="G495" s="66"/>
      <c r="H495" s="64" t="s">
        <v>1664</v>
      </c>
      <c r="I495" s="90" t="s">
        <v>2684</v>
      </c>
    </row>
    <row r="496" spans="1:9" ht="14.25">
      <c r="A496" s="64" t="s">
        <v>2676</v>
      </c>
      <c r="B496" s="64" t="s">
        <v>2685</v>
      </c>
      <c r="C496" s="64" t="s">
        <v>2686</v>
      </c>
      <c r="D496" s="64">
        <v>500</v>
      </c>
      <c r="E496" s="66"/>
      <c r="F496" s="66"/>
      <c r="G496" s="66"/>
      <c r="H496" s="66"/>
      <c r="I496" s="90" t="s">
        <v>2687</v>
      </c>
    </row>
    <row r="497" spans="1:9" ht="14.25">
      <c r="A497" s="64" t="s">
        <v>2676</v>
      </c>
      <c r="B497" s="64" t="s">
        <v>2688</v>
      </c>
      <c r="C497" s="64" t="s">
        <v>1678</v>
      </c>
      <c r="D497" s="64">
        <v>20</v>
      </c>
      <c r="E497" s="66"/>
      <c r="F497" s="66"/>
      <c r="G497" s="66"/>
      <c r="H497" s="64" t="s">
        <v>1664</v>
      </c>
      <c r="I497" s="90" t="s">
        <v>2689</v>
      </c>
    </row>
    <row r="498" spans="1:9" ht="14.25">
      <c r="A498" s="64" t="s">
        <v>2676</v>
      </c>
      <c r="B498" s="64" t="s">
        <v>2690</v>
      </c>
      <c r="C498" s="64" t="s">
        <v>1678</v>
      </c>
      <c r="D498" s="64">
        <v>20</v>
      </c>
      <c r="E498" s="66"/>
      <c r="F498" s="66"/>
      <c r="G498" s="66"/>
      <c r="H498" s="64" t="s">
        <v>1664</v>
      </c>
      <c r="I498" s="90" t="s">
        <v>2691</v>
      </c>
    </row>
    <row r="499" spans="1:9" ht="14.25">
      <c r="A499" s="64" t="s">
        <v>2676</v>
      </c>
      <c r="B499" s="64" t="s">
        <v>2692</v>
      </c>
      <c r="C499" s="64" t="s">
        <v>2686</v>
      </c>
      <c r="D499" s="64">
        <v>500</v>
      </c>
      <c r="E499" s="66"/>
      <c r="F499" s="66"/>
      <c r="G499" s="66"/>
      <c r="H499" s="66"/>
      <c r="I499" s="90" t="s">
        <v>2693</v>
      </c>
    </row>
    <row r="500" spans="1:9" ht="28.5">
      <c r="A500" s="64" t="s">
        <v>2676</v>
      </c>
      <c r="B500" s="64" t="s">
        <v>1686</v>
      </c>
      <c r="C500" s="64" t="s">
        <v>1687</v>
      </c>
      <c r="D500" s="66"/>
      <c r="E500" s="66"/>
      <c r="F500" s="66"/>
      <c r="G500" s="66"/>
      <c r="H500" s="66"/>
      <c r="I500" s="90" t="s">
        <v>1688</v>
      </c>
    </row>
    <row r="501" spans="1:9" ht="28.5">
      <c r="A501" s="64" t="s">
        <v>2676</v>
      </c>
      <c r="B501" s="64" t="s">
        <v>1689</v>
      </c>
      <c r="C501" s="64" t="s">
        <v>1687</v>
      </c>
      <c r="D501" s="66"/>
      <c r="E501" s="66"/>
      <c r="F501" s="66"/>
      <c r="G501" s="66"/>
      <c r="H501" s="66"/>
      <c r="I501" s="90" t="s">
        <v>1690</v>
      </c>
    </row>
    <row r="502" spans="1:9" ht="28.5">
      <c r="A502" s="64" t="s">
        <v>2676</v>
      </c>
      <c r="B502" s="64" t="s">
        <v>2696</v>
      </c>
      <c r="C502" s="64" t="s">
        <v>1663</v>
      </c>
      <c r="D502" s="64">
        <v>36</v>
      </c>
      <c r="E502" s="66"/>
      <c r="F502" s="66"/>
      <c r="G502" s="66"/>
      <c r="H502" s="64" t="s">
        <v>1664</v>
      </c>
      <c r="I502" s="90" t="s">
        <v>2697</v>
      </c>
    </row>
    <row r="503" spans="1:9" ht="28.5">
      <c r="A503" s="64" t="s">
        <v>2676</v>
      </c>
      <c r="B503" s="64" t="s">
        <v>2698</v>
      </c>
      <c r="C503" s="64" t="s">
        <v>1663</v>
      </c>
      <c r="D503" s="64">
        <v>36</v>
      </c>
      <c r="E503" s="66"/>
      <c r="F503" s="66"/>
      <c r="G503" s="66"/>
      <c r="H503" s="64" t="s">
        <v>1664</v>
      </c>
      <c r="I503" s="90" t="s">
        <v>2699</v>
      </c>
    </row>
    <row r="504" spans="1:9" ht="28.5">
      <c r="A504" s="64" t="s">
        <v>2676</v>
      </c>
      <c r="B504" s="64" t="s">
        <v>2700</v>
      </c>
      <c r="C504" s="64" t="s">
        <v>1667</v>
      </c>
      <c r="D504" s="64">
        <v>40</v>
      </c>
      <c r="E504" s="66"/>
      <c r="F504" s="66"/>
      <c r="G504" s="66"/>
      <c r="H504" s="66"/>
      <c r="I504" s="90" t="s">
        <v>2701</v>
      </c>
    </row>
    <row r="505" spans="1:9" ht="14.25">
      <c r="A505" s="64" t="s">
        <v>2676</v>
      </c>
      <c r="B505" s="64" t="s">
        <v>2702</v>
      </c>
      <c r="C505" s="64" t="s">
        <v>1692</v>
      </c>
      <c r="D505" s="64">
        <v>300</v>
      </c>
      <c r="E505" s="66"/>
      <c r="F505" s="66"/>
      <c r="G505" s="66"/>
      <c r="H505" s="66"/>
      <c r="I505" s="90" t="s">
        <v>2703</v>
      </c>
    </row>
    <row r="506" spans="1:9" ht="28.5">
      <c r="A506" s="64" t="s">
        <v>2676</v>
      </c>
      <c r="B506" s="64" t="s">
        <v>1873</v>
      </c>
      <c r="C506" s="64" t="s">
        <v>1711</v>
      </c>
      <c r="D506" s="66"/>
      <c r="E506" s="66"/>
      <c r="F506" s="64" t="s">
        <v>1664</v>
      </c>
      <c r="G506" s="66"/>
      <c r="H506" s="64" t="s">
        <v>1664</v>
      </c>
      <c r="I506" s="90" t="s">
        <v>2704</v>
      </c>
    </row>
    <row r="507" spans="1:9" ht="14.25">
      <c r="A507" s="64" t="s">
        <v>2676</v>
      </c>
      <c r="B507" s="64" t="s">
        <v>1876</v>
      </c>
      <c r="C507" s="64" t="s">
        <v>1716</v>
      </c>
      <c r="D507" s="66"/>
      <c r="E507" s="66"/>
      <c r="F507" s="66"/>
      <c r="G507" s="66"/>
      <c r="H507" s="64" t="s">
        <v>1664</v>
      </c>
      <c r="I507" s="90" t="s">
        <v>1877</v>
      </c>
    </row>
    <row r="508" spans="1:9" ht="14.25">
      <c r="A508" s="64" t="s">
        <v>2676</v>
      </c>
      <c r="B508" s="64" t="s">
        <v>1878</v>
      </c>
      <c r="C508" s="64" t="s">
        <v>1687</v>
      </c>
      <c r="D508" s="66"/>
      <c r="E508" s="66"/>
      <c r="F508" s="64" t="s">
        <v>1664</v>
      </c>
      <c r="G508" s="66"/>
      <c r="H508" s="66"/>
      <c r="I508" s="90" t="s">
        <v>1879</v>
      </c>
    </row>
    <row r="509" spans="1:9" ht="28.5">
      <c r="A509" s="64" t="s">
        <v>2676</v>
      </c>
      <c r="B509" s="64" t="s">
        <v>1880</v>
      </c>
      <c r="C509" s="64" t="s">
        <v>1687</v>
      </c>
      <c r="D509" s="66"/>
      <c r="E509" s="66"/>
      <c r="F509" s="66"/>
      <c r="G509" s="66"/>
      <c r="H509" s="66"/>
      <c r="I509" s="90" t="s">
        <v>1881</v>
      </c>
    </row>
    <row r="510" spans="1:9" ht="14.25">
      <c r="A510" s="64" t="s">
        <v>2706</v>
      </c>
      <c r="B510" s="64" t="s">
        <v>1662</v>
      </c>
      <c r="C510" s="64" t="s">
        <v>1663</v>
      </c>
      <c r="D510" s="64">
        <v>36</v>
      </c>
      <c r="E510" s="66"/>
      <c r="F510" s="64" t="s">
        <v>1664</v>
      </c>
      <c r="G510" s="64" t="s">
        <v>1664</v>
      </c>
      <c r="H510" s="64" t="s">
        <v>1664</v>
      </c>
      <c r="I510" s="90" t="s">
        <v>1665</v>
      </c>
    </row>
    <row r="511" spans="1:9" ht="14.25">
      <c r="A511" s="64" t="s">
        <v>2706</v>
      </c>
      <c r="B511" s="64" t="s">
        <v>1666</v>
      </c>
      <c r="C511" s="64" t="s">
        <v>1667</v>
      </c>
      <c r="D511" s="64">
        <v>40</v>
      </c>
      <c r="E511" s="66"/>
      <c r="F511" s="66"/>
      <c r="G511" s="66"/>
      <c r="H511" s="66"/>
      <c r="I511" s="90" t="s">
        <v>1668</v>
      </c>
    </row>
    <row r="512" spans="1:9" ht="14.25">
      <c r="A512" s="64" t="s">
        <v>2706</v>
      </c>
      <c r="B512" s="64" t="s">
        <v>1673</v>
      </c>
      <c r="C512" s="64" t="s">
        <v>1663</v>
      </c>
      <c r="D512" s="64">
        <v>36</v>
      </c>
      <c r="E512" s="66"/>
      <c r="F512" s="64" t="s">
        <v>1664</v>
      </c>
      <c r="G512" s="64" t="s">
        <v>1664</v>
      </c>
      <c r="H512" s="64" t="s">
        <v>1664</v>
      </c>
      <c r="I512" s="90" t="s">
        <v>1920</v>
      </c>
    </row>
    <row r="513" spans="1:9" ht="14.25">
      <c r="A513" s="64" t="s">
        <v>2706</v>
      </c>
      <c r="B513" s="64" t="s">
        <v>2707</v>
      </c>
      <c r="C513" s="64" t="s">
        <v>1678</v>
      </c>
      <c r="D513" s="64">
        <v>20</v>
      </c>
      <c r="E513" s="66"/>
      <c r="F513" s="64" t="s">
        <v>1664</v>
      </c>
      <c r="G513" s="64" t="s">
        <v>1664</v>
      </c>
      <c r="H513" s="64" t="s">
        <v>1664</v>
      </c>
      <c r="I513" s="90" t="s">
        <v>2708</v>
      </c>
    </row>
    <row r="514" spans="1:9" ht="14.25">
      <c r="A514" s="64" t="s">
        <v>2706</v>
      </c>
      <c r="B514" s="64" t="s">
        <v>2709</v>
      </c>
      <c r="C514" s="64" t="s">
        <v>1687</v>
      </c>
      <c r="D514" s="66"/>
      <c r="E514" s="66"/>
      <c r="F514" s="64" t="s">
        <v>1664</v>
      </c>
      <c r="G514" s="64" t="s">
        <v>1664</v>
      </c>
      <c r="H514" s="66"/>
      <c r="I514" s="90" t="s">
        <v>2710</v>
      </c>
    </row>
    <row r="515" spans="1:9" ht="14.25">
      <c r="A515" s="64" t="s">
        <v>2706</v>
      </c>
      <c r="B515" s="64" t="s">
        <v>2711</v>
      </c>
      <c r="C515" s="64" t="s">
        <v>1687</v>
      </c>
      <c r="D515" s="66"/>
      <c r="E515" s="66"/>
      <c r="F515" s="66"/>
      <c r="G515" s="66"/>
      <c r="H515" s="66"/>
      <c r="I515" s="90" t="s">
        <v>2712</v>
      </c>
    </row>
    <row r="516" spans="1:9" ht="28.5">
      <c r="A516" s="64" t="s">
        <v>2706</v>
      </c>
      <c r="B516" s="64" t="s">
        <v>1686</v>
      </c>
      <c r="C516" s="64" t="s">
        <v>1687</v>
      </c>
      <c r="D516" s="66"/>
      <c r="E516" s="66"/>
      <c r="F516" s="66"/>
      <c r="G516" s="66"/>
      <c r="H516" s="66"/>
      <c r="I516" s="90" t="s">
        <v>1688</v>
      </c>
    </row>
    <row r="517" spans="1:9" ht="28.5">
      <c r="A517" s="64" t="s">
        <v>2706</v>
      </c>
      <c r="B517" s="64" t="s">
        <v>1689</v>
      </c>
      <c r="C517" s="64" t="s">
        <v>1687</v>
      </c>
      <c r="D517" s="66"/>
      <c r="E517" s="66"/>
      <c r="F517" s="66"/>
      <c r="G517" s="66"/>
      <c r="H517" s="66"/>
      <c r="I517" s="90" t="s">
        <v>1690</v>
      </c>
    </row>
    <row r="518" spans="1:9" ht="28.5">
      <c r="A518" s="64" t="s">
        <v>2706</v>
      </c>
      <c r="B518" s="64" t="s">
        <v>1873</v>
      </c>
      <c r="C518" s="64" t="s">
        <v>1711</v>
      </c>
      <c r="D518" s="66"/>
      <c r="E518" s="66"/>
      <c r="F518" s="64" t="s">
        <v>1664</v>
      </c>
      <c r="G518" s="66"/>
      <c r="H518" s="66"/>
      <c r="I518" s="90" t="s">
        <v>2704</v>
      </c>
    </row>
    <row r="519" spans="1:9" ht="14.25">
      <c r="A519" s="64" t="s">
        <v>2706</v>
      </c>
      <c r="B519" s="64" t="s">
        <v>1876</v>
      </c>
      <c r="C519" s="64" t="s">
        <v>1716</v>
      </c>
      <c r="D519" s="66"/>
      <c r="E519" s="66"/>
      <c r="F519" s="66"/>
      <c r="G519" s="66"/>
      <c r="H519" s="64" t="s">
        <v>1664</v>
      </c>
      <c r="I519" s="90" t="s">
        <v>1877</v>
      </c>
    </row>
    <row r="520" spans="1:9" ht="14.25">
      <c r="A520" s="64" t="s">
        <v>2706</v>
      </c>
      <c r="B520" s="64" t="s">
        <v>1878</v>
      </c>
      <c r="C520" s="64" t="s">
        <v>1687</v>
      </c>
      <c r="D520" s="66"/>
      <c r="E520" s="66"/>
      <c r="F520" s="64" t="s">
        <v>1664</v>
      </c>
      <c r="G520" s="66"/>
      <c r="H520" s="66"/>
      <c r="I520" s="90" t="s">
        <v>1879</v>
      </c>
    </row>
    <row r="521" spans="1:9" ht="28.5">
      <c r="A521" s="64" t="s">
        <v>2706</v>
      </c>
      <c r="B521" s="64" t="s">
        <v>1880</v>
      </c>
      <c r="C521" s="64" t="s">
        <v>1687</v>
      </c>
      <c r="D521" s="66"/>
      <c r="E521" s="66"/>
      <c r="F521" s="66"/>
      <c r="G521" s="66"/>
      <c r="H521" s="66"/>
      <c r="I521" s="90" t="s">
        <v>1881</v>
      </c>
    </row>
    <row r="522" spans="1:9" ht="14.25">
      <c r="A522" s="64" t="s">
        <v>2713</v>
      </c>
      <c r="B522" s="64" t="s">
        <v>2707</v>
      </c>
      <c r="C522" s="64" t="s">
        <v>1678</v>
      </c>
      <c r="D522" s="64">
        <v>20</v>
      </c>
      <c r="E522" s="66"/>
      <c r="F522" s="64" t="s">
        <v>1664</v>
      </c>
      <c r="G522" s="64" t="s">
        <v>1664</v>
      </c>
      <c r="H522" s="66"/>
      <c r="I522" s="90" t="s">
        <v>2708</v>
      </c>
    </row>
    <row r="523" spans="1:9" ht="14.25">
      <c r="A523" s="64" t="s">
        <v>2713</v>
      </c>
      <c r="B523" s="64" t="s">
        <v>2714</v>
      </c>
      <c r="C523" s="64" t="s">
        <v>1951</v>
      </c>
      <c r="D523" s="64">
        <v>200</v>
      </c>
      <c r="E523" s="66"/>
      <c r="F523" s="66"/>
      <c r="G523" s="66"/>
      <c r="H523" s="66"/>
      <c r="I523" s="90" t="s">
        <v>2715</v>
      </c>
    </row>
    <row r="524" spans="1:9" ht="14.25">
      <c r="A524" s="64" t="s">
        <v>2713</v>
      </c>
      <c r="B524" s="64" t="s">
        <v>2634</v>
      </c>
      <c r="C524" s="64" t="s">
        <v>1731</v>
      </c>
      <c r="D524" s="91">
        <v>1000</v>
      </c>
      <c r="E524" s="66"/>
      <c r="F524" s="66"/>
      <c r="G524" s="66"/>
      <c r="H524" s="66"/>
      <c r="I524" s="90" t="s">
        <v>2716</v>
      </c>
    </row>
    <row r="525" spans="1:9" ht="14.25">
      <c r="A525" s="64" t="s">
        <v>2713</v>
      </c>
      <c r="B525" s="64" t="s">
        <v>2636</v>
      </c>
      <c r="C525" s="64" t="s">
        <v>1723</v>
      </c>
      <c r="D525" s="66"/>
      <c r="E525" s="66"/>
      <c r="F525" s="64" t="s">
        <v>1664</v>
      </c>
      <c r="G525" s="66"/>
      <c r="H525" s="66"/>
      <c r="I525" s="90" t="s">
        <v>2637</v>
      </c>
    </row>
    <row r="526" spans="1:9" ht="28.5">
      <c r="A526" s="64" t="s">
        <v>2713</v>
      </c>
      <c r="B526" s="64" t="s">
        <v>2638</v>
      </c>
      <c r="C526" s="64" t="s">
        <v>1723</v>
      </c>
      <c r="D526" s="66"/>
      <c r="E526" s="66"/>
      <c r="F526" s="66"/>
      <c r="G526" s="66"/>
      <c r="H526" s="66"/>
      <c r="I526" s="90" t="s">
        <v>2639</v>
      </c>
    </row>
    <row r="527" spans="1:9" ht="28.5">
      <c r="A527" s="64" t="s">
        <v>2713</v>
      </c>
      <c r="B527" s="64" t="s">
        <v>2640</v>
      </c>
      <c r="C527" s="64" t="s">
        <v>2641</v>
      </c>
      <c r="D527" s="64">
        <v>100</v>
      </c>
      <c r="E527" s="66"/>
      <c r="F527" s="66"/>
      <c r="G527" s="66"/>
      <c r="H527" s="66"/>
      <c r="I527" s="90" t="s">
        <v>2642</v>
      </c>
    </row>
    <row r="528" spans="1:9" ht="14.25">
      <c r="A528" s="64" t="s">
        <v>812</v>
      </c>
      <c r="B528" s="64" t="s">
        <v>1662</v>
      </c>
      <c r="C528" s="64" t="s">
        <v>1663</v>
      </c>
      <c r="D528" s="64">
        <v>36</v>
      </c>
      <c r="E528" s="66"/>
      <c r="F528" s="64" t="s">
        <v>1664</v>
      </c>
      <c r="G528" s="64" t="s">
        <v>1664</v>
      </c>
      <c r="H528" s="64" t="s">
        <v>1664</v>
      </c>
      <c r="I528" s="90" t="s">
        <v>1665</v>
      </c>
    </row>
    <row r="529" spans="1:9" ht="14.25">
      <c r="A529" s="64" t="s">
        <v>812</v>
      </c>
      <c r="B529" s="64" t="s">
        <v>1666</v>
      </c>
      <c r="C529" s="64" t="s">
        <v>1667</v>
      </c>
      <c r="D529" s="64">
        <v>40</v>
      </c>
      <c r="E529" s="66"/>
      <c r="F529" s="66"/>
      <c r="G529" s="66"/>
      <c r="H529" s="66"/>
      <c r="I529" s="90" t="s">
        <v>1668</v>
      </c>
    </row>
    <row r="530" spans="1:9" ht="14.25">
      <c r="A530" s="64" t="s">
        <v>812</v>
      </c>
      <c r="B530" s="64" t="s">
        <v>2717</v>
      </c>
      <c r="C530" s="64" t="s">
        <v>1678</v>
      </c>
      <c r="D530" s="64">
        <v>20</v>
      </c>
      <c r="E530" s="66"/>
      <c r="F530" s="64" t="s">
        <v>1664</v>
      </c>
      <c r="G530" s="64" t="s">
        <v>1664</v>
      </c>
      <c r="H530" s="64" t="s">
        <v>1664</v>
      </c>
      <c r="I530" s="90" t="s">
        <v>2718</v>
      </c>
    </row>
    <row r="531" spans="1:9" ht="28.5">
      <c r="A531" s="64" t="s">
        <v>812</v>
      </c>
      <c r="B531" s="64" t="s">
        <v>1673</v>
      </c>
      <c r="C531" s="64" t="s">
        <v>1663</v>
      </c>
      <c r="D531" s="64">
        <v>36</v>
      </c>
      <c r="E531" s="66"/>
      <c r="F531" s="66"/>
      <c r="G531" s="66"/>
      <c r="H531" s="66"/>
      <c r="I531" s="90" t="s">
        <v>1674</v>
      </c>
    </row>
    <row r="532" spans="1:9" ht="14.25">
      <c r="A532" s="64" t="s">
        <v>812</v>
      </c>
      <c r="B532" s="64" t="s">
        <v>1675</v>
      </c>
      <c r="C532" s="64" t="s">
        <v>1667</v>
      </c>
      <c r="D532" s="64">
        <v>40</v>
      </c>
      <c r="E532" s="66"/>
      <c r="F532" s="66"/>
      <c r="G532" s="66"/>
      <c r="H532" s="64" t="s">
        <v>1664</v>
      </c>
      <c r="I532" s="90" t="s">
        <v>2719</v>
      </c>
    </row>
    <row r="533" spans="1:9" ht="14.25">
      <c r="A533" s="64" t="s">
        <v>812</v>
      </c>
      <c r="B533" s="64" t="s">
        <v>1677</v>
      </c>
      <c r="C533" s="64" t="s">
        <v>1678</v>
      </c>
      <c r="D533" s="64">
        <v>20</v>
      </c>
      <c r="E533" s="66"/>
      <c r="F533" s="66"/>
      <c r="G533" s="66"/>
      <c r="H533" s="64" t="s">
        <v>1664</v>
      </c>
      <c r="I533" s="90" t="s">
        <v>2720</v>
      </c>
    </row>
    <row r="534" spans="1:9" ht="28.5">
      <c r="A534" s="64" t="s">
        <v>812</v>
      </c>
      <c r="B534" s="64" t="s">
        <v>2721</v>
      </c>
      <c r="C534" s="64" t="s">
        <v>1687</v>
      </c>
      <c r="D534" s="66"/>
      <c r="E534" s="66"/>
      <c r="F534" s="66"/>
      <c r="G534" s="66"/>
      <c r="H534" s="66"/>
      <c r="I534" s="90" t="s">
        <v>1688</v>
      </c>
    </row>
    <row r="535" spans="1:9" ht="14.25">
      <c r="A535" s="64" t="s">
        <v>812</v>
      </c>
      <c r="B535" s="64" t="s">
        <v>1694</v>
      </c>
      <c r="C535" s="64" t="s">
        <v>1678</v>
      </c>
      <c r="D535" s="64">
        <v>20</v>
      </c>
      <c r="E535" s="66"/>
      <c r="F535" s="66"/>
      <c r="G535" s="66"/>
      <c r="H535" s="66"/>
      <c r="I535" s="90" t="s">
        <v>1695</v>
      </c>
    </row>
    <row r="536" spans="1:9" ht="28.5">
      <c r="A536" s="64" t="s">
        <v>812</v>
      </c>
      <c r="B536" s="64" t="s">
        <v>1696</v>
      </c>
      <c r="C536" s="64" t="s">
        <v>1697</v>
      </c>
      <c r="D536" s="64">
        <v>3</v>
      </c>
      <c r="E536" s="66"/>
      <c r="F536" s="66"/>
      <c r="G536" s="66"/>
      <c r="H536" s="66"/>
      <c r="I536" s="90" t="s">
        <v>1698</v>
      </c>
    </row>
    <row r="537" spans="1:9" ht="85.5">
      <c r="A537" s="64" t="s">
        <v>812</v>
      </c>
      <c r="B537" s="64" t="s">
        <v>1710</v>
      </c>
      <c r="C537" s="64" t="s">
        <v>1711</v>
      </c>
      <c r="D537" s="66"/>
      <c r="E537" s="66"/>
      <c r="F537" s="66"/>
      <c r="G537" s="66"/>
      <c r="H537" s="66"/>
      <c r="I537" s="90" t="s">
        <v>1712</v>
      </c>
    </row>
    <row r="538" spans="1:9" ht="28.5">
      <c r="A538" s="64" t="s">
        <v>812</v>
      </c>
      <c r="B538" s="64" t="s">
        <v>1704</v>
      </c>
      <c r="C538" s="64" t="s">
        <v>1700</v>
      </c>
      <c r="D538" s="64">
        <v>4</v>
      </c>
      <c r="E538" s="66"/>
      <c r="F538" s="66"/>
      <c r="G538" s="66"/>
      <c r="H538" s="66"/>
      <c r="I538" s="90" t="s">
        <v>2722</v>
      </c>
    </row>
    <row r="539" spans="1:9" ht="28.5">
      <c r="A539" s="64" t="s">
        <v>812</v>
      </c>
      <c r="B539" s="64" t="s">
        <v>1699</v>
      </c>
      <c r="C539" s="64" t="s">
        <v>1700</v>
      </c>
      <c r="D539" s="64">
        <v>4</v>
      </c>
      <c r="E539" s="66"/>
      <c r="F539" s="66"/>
      <c r="G539" s="66"/>
      <c r="H539" s="66"/>
      <c r="I539" s="90" t="s">
        <v>2723</v>
      </c>
    </row>
    <row r="540" spans="1:9" ht="14.25">
      <c r="A540" s="64" t="s">
        <v>812</v>
      </c>
      <c r="B540" s="64" t="s">
        <v>1713</v>
      </c>
      <c r="C540" s="64" t="s">
        <v>1678</v>
      </c>
      <c r="D540" s="64">
        <v>20</v>
      </c>
      <c r="E540" s="66"/>
      <c r="F540" s="66"/>
      <c r="G540" s="66"/>
      <c r="H540" s="66"/>
      <c r="I540" s="90" t="s">
        <v>1714</v>
      </c>
    </row>
    <row r="541" spans="1:9" ht="28.5">
      <c r="A541" s="64" t="s">
        <v>812</v>
      </c>
      <c r="B541" s="64" t="s">
        <v>1715</v>
      </c>
      <c r="C541" s="64" t="s">
        <v>1716</v>
      </c>
      <c r="D541" s="66"/>
      <c r="E541" s="66"/>
      <c r="F541" s="66"/>
      <c r="G541" s="66"/>
      <c r="H541" s="66"/>
      <c r="I541" s="90" t="s">
        <v>1717</v>
      </c>
    </row>
    <row r="542" spans="1:9" ht="14.25">
      <c r="A542" s="64" t="s">
        <v>812</v>
      </c>
      <c r="B542" s="64" t="s">
        <v>1718</v>
      </c>
      <c r="C542" s="64" t="s">
        <v>1687</v>
      </c>
      <c r="D542" s="66"/>
      <c r="E542" s="66"/>
      <c r="F542" s="66"/>
      <c r="G542" s="66"/>
      <c r="H542" s="66"/>
      <c r="I542" s="90" t="s">
        <v>1719</v>
      </c>
    </row>
    <row r="543" spans="1:9" ht="28.5">
      <c r="A543" s="64" t="s">
        <v>812</v>
      </c>
      <c r="B543" s="64" t="s">
        <v>1764</v>
      </c>
      <c r="C543" s="64" t="s">
        <v>1745</v>
      </c>
      <c r="D543" s="64">
        <v>1</v>
      </c>
      <c r="E543" s="66"/>
      <c r="F543" s="66"/>
      <c r="G543" s="66"/>
      <c r="H543" s="66"/>
      <c r="I543" s="90" t="s">
        <v>1765</v>
      </c>
    </row>
    <row r="544" spans="1:9" ht="28.5">
      <c r="A544" s="64" t="s">
        <v>812</v>
      </c>
      <c r="B544" s="64" t="s">
        <v>1766</v>
      </c>
      <c r="C544" s="64" t="s">
        <v>1678</v>
      </c>
      <c r="D544" s="64">
        <v>20</v>
      </c>
      <c r="E544" s="66"/>
      <c r="F544" s="66"/>
      <c r="G544" s="66"/>
      <c r="H544" s="66"/>
      <c r="I544" s="90" t="s">
        <v>1767</v>
      </c>
    </row>
    <row r="545" spans="1:9" ht="28.5">
      <c r="A545" s="64" t="s">
        <v>812</v>
      </c>
      <c r="B545" s="64" t="s">
        <v>1768</v>
      </c>
      <c r="C545" s="64" t="s">
        <v>1723</v>
      </c>
      <c r="D545" s="66"/>
      <c r="E545" s="66"/>
      <c r="F545" s="66"/>
      <c r="G545" s="66"/>
      <c r="H545" s="66"/>
      <c r="I545" s="90" t="s">
        <v>1769</v>
      </c>
    </row>
    <row r="546" spans="1:9" ht="14.25">
      <c r="A546" s="64" t="s">
        <v>812</v>
      </c>
      <c r="B546" s="64" t="s">
        <v>1770</v>
      </c>
      <c r="C546" s="64" t="s">
        <v>1771</v>
      </c>
      <c r="D546" s="64">
        <v>8</v>
      </c>
      <c r="E546" s="64">
        <v>4</v>
      </c>
      <c r="F546" s="66"/>
      <c r="G546" s="66"/>
      <c r="H546" s="66"/>
      <c r="I546" s="90" t="s">
        <v>1772</v>
      </c>
    </row>
    <row r="547" spans="1:9" ht="28.5">
      <c r="A547" s="64" t="s">
        <v>812</v>
      </c>
      <c r="B547" s="64" t="s">
        <v>1773</v>
      </c>
      <c r="C547" s="64" t="s">
        <v>1723</v>
      </c>
      <c r="D547" s="66"/>
      <c r="E547" s="66"/>
      <c r="F547" s="66"/>
      <c r="G547" s="66"/>
      <c r="H547" s="66"/>
      <c r="I547" s="90" t="s">
        <v>1774</v>
      </c>
    </row>
    <row r="548" spans="1:9" ht="28.5">
      <c r="A548" s="64" t="s">
        <v>812</v>
      </c>
      <c r="B548" s="64" t="s">
        <v>1775</v>
      </c>
      <c r="C548" s="64" t="s">
        <v>1771</v>
      </c>
      <c r="D548" s="64">
        <v>8</v>
      </c>
      <c r="E548" s="64">
        <v>4</v>
      </c>
      <c r="F548" s="66"/>
      <c r="G548" s="66"/>
      <c r="H548" s="66"/>
      <c r="I548" s="90" t="s">
        <v>1776</v>
      </c>
    </row>
    <row r="549" spans="1:9" ht="14.25">
      <c r="A549" s="64" t="s">
        <v>812</v>
      </c>
      <c r="B549" s="64" t="s">
        <v>1777</v>
      </c>
      <c r="C549" s="64" t="s">
        <v>1723</v>
      </c>
      <c r="D549" s="66"/>
      <c r="E549" s="66"/>
      <c r="F549" s="66"/>
      <c r="G549" s="66"/>
      <c r="H549" s="66"/>
      <c r="I549" s="90" t="s">
        <v>1778</v>
      </c>
    </row>
    <row r="550" spans="1:9" ht="28.5">
      <c r="A550" s="64" t="s">
        <v>812</v>
      </c>
      <c r="B550" s="64" t="s">
        <v>1779</v>
      </c>
      <c r="C550" s="64" t="s">
        <v>1745</v>
      </c>
      <c r="D550" s="64">
        <v>1</v>
      </c>
      <c r="E550" s="66"/>
      <c r="F550" s="66"/>
      <c r="G550" s="66"/>
      <c r="H550" s="66"/>
      <c r="I550" s="90" t="s">
        <v>1780</v>
      </c>
    </row>
    <row r="551" spans="1:9" ht="28.5">
      <c r="A551" s="64" t="s">
        <v>812</v>
      </c>
      <c r="B551" s="64" t="s">
        <v>1781</v>
      </c>
      <c r="C551" s="64" t="s">
        <v>1745</v>
      </c>
      <c r="D551" s="64">
        <v>1</v>
      </c>
      <c r="E551" s="66"/>
      <c r="F551" s="66"/>
      <c r="G551" s="66"/>
      <c r="H551" s="66"/>
      <c r="I551" s="90" t="s">
        <v>1782</v>
      </c>
    </row>
    <row r="552" spans="1:9" ht="28.5">
      <c r="A552" s="64" t="s">
        <v>812</v>
      </c>
      <c r="B552" s="64" t="s">
        <v>1787</v>
      </c>
      <c r="C552" s="64" t="s">
        <v>1745</v>
      </c>
      <c r="D552" s="64">
        <v>1</v>
      </c>
      <c r="E552" s="66"/>
      <c r="F552" s="66"/>
      <c r="G552" s="66"/>
      <c r="H552" s="66"/>
      <c r="I552" s="90" t="s">
        <v>1788</v>
      </c>
    </row>
    <row r="553" spans="1:9" ht="28.5">
      <c r="A553" s="64" t="s">
        <v>812</v>
      </c>
      <c r="B553" s="64" t="s">
        <v>1789</v>
      </c>
      <c r="C553" s="64" t="s">
        <v>1745</v>
      </c>
      <c r="D553" s="64">
        <v>1</v>
      </c>
      <c r="E553" s="66"/>
      <c r="F553" s="66"/>
      <c r="G553" s="66"/>
      <c r="H553" s="66"/>
      <c r="I553" s="90" t="s">
        <v>1790</v>
      </c>
    </row>
    <row r="554" spans="1:9" ht="85.5">
      <c r="A554" s="64" t="s">
        <v>812</v>
      </c>
      <c r="B554" s="64" t="s">
        <v>1791</v>
      </c>
      <c r="C554" s="64" t="s">
        <v>1745</v>
      </c>
      <c r="D554" s="64">
        <v>1</v>
      </c>
      <c r="E554" s="66"/>
      <c r="F554" s="66"/>
      <c r="G554" s="66"/>
      <c r="H554" s="66"/>
      <c r="I554" s="90" t="s">
        <v>1792</v>
      </c>
    </row>
    <row r="555" spans="1:9" ht="14.25">
      <c r="A555" s="64" t="s">
        <v>812</v>
      </c>
      <c r="B555" s="64" t="s">
        <v>1793</v>
      </c>
      <c r="C555" s="64" t="s">
        <v>1745</v>
      </c>
      <c r="D555" s="64">
        <v>1</v>
      </c>
      <c r="E555" s="66"/>
      <c r="F555" s="66"/>
      <c r="G555" s="66"/>
      <c r="H555" s="66"/>
      <c r="I555" s="90" t="s">
        <v>1794</v>
      </c>
    </row>
    <row r="556" spans="1:9" ht="28.5">
      <c r="A556" s="64" t="s">
        <v>812</v>
      </c>
      <c r="B556" s="64" t="s">
        <v>1799</v>
      </c>
      <c r="C556" s="64" t="s">
        <v>1745</v>
      </c>
      <c r="D556" s="64">
        <v>1</v>
      </c>
      <c r="E556" s="66"/>
      <c r="F556" s="66"/>
      <c r="G556" s="66"/>
      <c r="H556" s="66"/>
      <c r="I556" s="90" t="s">
        <v>1800</v>
      </c>
    </row>
    <row r="557" spans="1:9" ht="28.5">
      <c r="A557" s="64" t="s">
        <v>812</v>
      </c>
      <c r="B557" s="64" t="s">
        <v>1801</v>
      </c>
      <c r="C557" s="64" t="s">
        <v>1745</v>
      </c>
      <c r="D557" s="64">
        <v>1</v>
      </c>
      <c r="E557" s="66"/>
      <c r="F557" s="66"/>
      <c r="G557" s="66"/>
      <c r="H557" s="66"/>
      <c r="I557" s="90" t="s">
        <v>1802</v>
      </c>
    </row>
    <row r="558" spans="1:9" ht="28.5">
      <c r="A558" s="64" t="s">
        <v>812</v>
      </c>
      <c r="B558" s="64" t="s">
        <v>1803</v>
      </c>
      <c r="C558" s="64" t="s">
        <v>1745</v>
      </c>
      <c r="D558" s="64">
        <v>1</v>
      </c>
      <c r="E558" s="66"/>
      <c r="F558" s="66"/>
      <c r="G558" s="66"/>
      <c r="H558" s="66"/>
      <c r="I558" s="90" t="s">
        <v>1804</v>
      </c>
    </row>
    <row r="559" spans="1:9" ht="14.25">
      <c r="A559" s="64" t="s">
        <v>812</v>
      </c>
      <c r="B559" s="64" t="s">
        <v>1805</v>
      </c>
      <c r="C559" s="64" t="s">
        <v>1745</v>
      </c>
      <c r="D559" s="64">
        <v>1</v>
      </c>
      <c r="E559" s="66"/>
      <c r="F559" s="66"/>
      <c r="G559" s="66"/>
      <c r="H559" s="66"/>
      <c r="I559" s="90" t="s">
        <v>1806</v>
      </c>
    </row>
    <row r="560" spans="1:9" ht="28.5">
      <c r="A560" s="64" t="s">
        <v>812</v>
      </c>
      <c r="B560" s="64" t="s">
        <v>1807</v>
      </c>
      <c r="C560" s="64" t="s">
        <v>1745</v>
      </c>
      <c r="D560" s="64">
        <v>1</v>
      </c>
      <c r="E560" s="66"/>
      <c r="F560" s="66"/>
      <c r="G560" s="66"/>
      <c r="H560" s="66"/>
      <c r="I560" s="90" t="s">
        <v>1808</v>
      </c>
    </row>
    <row r="561" spans="1:9" ht="28.5">
      <c r="A561" s="64" t="s">
        <v>812</v>
      </c>
      <c r="B561" s="64" t="s">
        <v>1809</v>
      </c>
      <c r="C561" s="64" t="s">
        <v>1745</v>
      </c>
      <c r="D561" s="64">
        <v>1</v>
      </c>
      <c r="E561" s="66"/>
      <c r="F561" s="66"/>
      <c r="G561" s="66"/>
      <c r="H561" s="66"/>
      <c r="I561" s="90" t="s">
        <v>1810</v>
      </c>
    </row>
    <row r="562" spans="1:9" ht="28.5">
      <c r="A562" s="64" t="s">
        <v>812</v>
      </c>
      <c r="B562" s="64" t="s">
        <v>1811</v>
      </c>
      <c r="C562" s="64" t="s">
        <v>1667</v>
      </c>
      <c r="D562" s="64">
        <v>40</v>
      </c>
      <c r="E562" s="66"/>
      <c r="F562" s="66"/>
      <c r="G562" s="66"/>
      <c r="H562" s="66"/>
      <c r="I562" s="90" t="s">
        <v>1812</v>
      </c>
    </row>
    <row r="563" spans="1:9" ht="28.5">
      <c r="A563" s="64" t="s">
        <v>812</v>
      </c>
      <c r="B563" s="64" t="s">
        <v>1813</v>
      </c>
      <c r="C563" s="64" t="s">
        <v>1745</v>
      </c>
      <c r="D563" s="64">
        <v>1</v>
      </c>
      <c r="E563" s="66"/>
      <c r="F563" s="66"/>
      <c r="G563" s="66"/>
      <c r="H563" s="66"/>
      <c r="I563" s="90" t="s">
        <v>1814</v>
      </c>
    </row>
    <row r="564" spans="1:9" ht="28.5">
      <c r="A564" s="64" t="s">
        <v>812</v>
      </c>
      <c r="B564" s="64" t="s">
        <v>1815</v>
      </c>
      <c r="C564" s="64" t="s">
        <v>1723</v>
      </c>
      <c r="D564" s="66"/>
      <c r="E564" s="66"/>
      <c r="F564" s="66"/>
      <c r="G564" s="66"/>
      <c r="H564" s="66"/>
      <c r="I564" s="90" t="s">
        <v>1816</v>
      </c>
    </row>
    <row r="565" spans="1:9" ht="28.5">
      <c r="A565" s="64" t="s">
        <v>812</v>
      </c>
      <c r="B565" s="64" t="s">
        <v>1817</v>
      </c>
      <c r="C565" s="64" t="s">
        <v>1723</v>
      </c>
      <c r="D565" s="66"/>
      <c r="E565" s="66"/>
      <c r="F565" s="66"/>
      <c r="G565" s="66"/>
      <c r="H565" s="66"/>
      <c r="I565" s="90" t="s">
        <v>1818</v>
      </c>
    </row>
    <row r="566" spans="1:9" ht="14.25">
      <c r="A566" s="64" t="s">
        <v>812</v>
      </c>
      <c r="B566" s="64" t="s">
        <v>1819</v>
      </c>
      <c r="C566" s="64" t="s">
        <v>1678</v>
      </c>
      <c r="D566" s="64">
        <v>20</v>
      </c>
      <c r="E566" s="66"/>
      <c r="F566" s="66"/>
      <c r="G566" s="66"/>
      <c r="H566" s="66"/>
      <c r="I566" s="90" t="s">
        <v>1820</v>
      </c>
    </row>
    <row r="567" spans="1:9" ht="28.5">
      <c r="A567" s="64" t="s">
        <v>812</v>
      </c>
      <c r="B567" s="64" t="s">
        <v>1821</v>
      </c>
      <c r="C567" s="64" t="s">
        <v>1745</v>
      </c>
      <c r="D567" s="64">
        <v>1</v>
      </c>
      <c r="E567" s="66"/>
      <c r="F567" s="66"/>
      <c r="G567" s="66"/>
      <c r="H567" s="66"/>
      <c r="I567" s="90" t="s">
        <v>1822</v>
      </c>
    </row>
    <row r="568" spans="1:9" ht="28.5">
      <c r="A568" s="64" t="s">
        <v>812</v>
      </c>
      <c r="B568" s="64" t="s">
        <v>1823</v>
      </c>
      <c r="C568" s="64" t="s">
        <v>1745</v>
      </c>
      <c r="D568" s="64">
        <v>1</v>
      </c>
      <c r="E568" s="66"/>
      <c r="F568" s="66"/>
      <c r="G568" s="66"/>
      <c r="H568" s="66"/>
      <c r="I568" s="90" t="s">
        <v>1824</v>
      </c>
    </row>
    <row r="569" spans="1:9" ht="14.25">
      <c r="A569" s="64" t="s">
        <v>812</v>
      </c>
      <c r="B569" s="64" t="s">
        <v>1825</v>
      </c>
      <c r="C569" s="64" t="s">
        <v>1745</v>
      </c>
      <c r="D569" s="64">
        <v>1</v>
      </c>
      <c r="E569" s="66"/>
      <c r="F569" s="66"/>
      <c r="G569" s="66"/>
      <c r="H569" s="66"/>
      <c r="I569" s="90" t="s">
        <v>1827</v>
      </c>
    </row>
    <row r="570" spans="1:9" ht="14.25">
      <c r="A570" s="64" t="s">
        <v>812</v>
      </c>
      <c r="B570" s="64" t="s">
        <v>1828</v>
      </c>
      <c r="C570" s="64" t="s">
        <v>1678</v>
      </c>
      <c r="D570" s="64">
        <v>20</v>
      </c>
      <c r="E570" s="66"/>
      <c r="F570" s="66"/>
      <c r="G570" s="66"/>
      <c r="H570" s="66"/>
      <c r="I570" s="90" t="s">
        <v>1830</v>
      </c>
    </row>
    <row r="571" spans="1:9" ht="28.5">
      <c r="A571" s="64" t="s">
        <v>812</v>
      </c>
      <c r="B571" s="64" t="s">
        <v>1831</v>
      </c>
      <c r="C571" s="64" t="s">
        <v>1687</v>
      </c>
      <c r="D571" s="66"/>
      <c r="E571" s="66"/>
      <c r="F571" s="66"/>
      <c r="G571" s="66"/>
      <c r="H571" s="66"/>
      <c r="I571" s="90" t="s">
        <v>1833</v>
      </c>
    </row>
    <row r="572" spans="1:9" ht="28.5">
      <c r="A572" s="64" t="s">
        <v>812</v>
      </c>
      <c r="B572" s="64" t="s">
        <v>1834</v>
      </c>
      <c r="C572" s="64" t="s">
        <v>1745</v>
      </c>
      <c r="D572" s="64">
        <v>1</v>
      </c>
      <c r="E572" s="66"/>
      <c r="F572" s="66"/>
      <c r="G572" s="66"/>
      <c r="H572" s="66"/>
      <c r="I572" s="90" t="s">
        <v>1835</v>
      </c>
    </row>
    <row r="573" spans="1:9" ht="14.25">
      <c r="A573" s="64" t="s">
        <v>812</v>
      </c>
      <c r="B573" s="64" t="s">
        <v>1839</v>
      </c>
      <c r="C573" s="64" t="s">
        <v>1840</v>
      </c>
      <c r="D573" s="64">
        <v>32</v>
      </c>
      <c r="E573" s="66"/>
      <c r="F573" s="66"/>
      <c r="G573" s="66"/>
      <c r="H573" s="66"/>
      <c r="I573" s="90" t="s">
        <v>1841</v>
      </c>
    </row>
    <row r="574" spans="1:9" ht="42.75">
      <c r="A574" s="64" t="s">
        <v>812</v>
      </c>
      <c r="B574" s="64" t="s">
        <v>1866</v>
      </c>
      <c r="C574" s="64" t="s">
        <v>1731</v>
      </c>
      <c r="D574" s="91">
        <v>1000</v>
      </c>
      <c r="E574" s="66"/>
      <c r="F574" s="66"/>
      <c r="G574" s="66"/>
      <c r="H574" s="66"/>
      <c r="I574" s="90" t="s">
        <v>1867</v>
      </c>
    </row>
    <row r="575" spans="1:9" ht="57">
      <c r="A575" s="64" t="s">
        <v>812</v>
      </c>
      <c r="B575" s="64" t="s">
        <v>1868</v>
      </c>
      <c r="C575" s="64" t="s">
        <v>1869</v>
      </c>
      <c r="D575" s="91">
        <v>10000</v>
      </c>
      <c r="E575" s="66"/>
      <c r="F575" s="66"/>
      <c r="G575" s="66"/>
      <c r="H575" s="66"/>
      <c r="I575" s="90" t="s">
        <v>1870</v>
      </c>
    </row>
    <row r="576" spans="1:9" ht="14.25">
      <c r="A576" s="64" t="s">
        <v>812</v>
      </c>
      <c r="B576" s="64" t="s">
        <v>2725</v>
      </c>
      <c r="C576" s="64" t="s">
        <v>1687</v>
      </c>
      <c r="D576" s="66"/>
      <c r="E576" s="66"/>
      <c r="F576" s="66"/>
      <c r="G576" s="66"/>
      <c r="H576" s="66"/>
      <c r="I576" s="90" t="s">
        <v>2726</v>
      </c>
    </row>
    <row r="577" spans="1:9" ht="14.25">
      <c r="A577" s="64" t="s">
        <v>812</v>
      </c>
      <c r="B577" s="64" t="s">
        <v>2727</v>
      </c>
      <c r="C577" s="64" t="s">
        <v>1861</v>
      </c>
      <c r="D577" s="91">
        <v>5000</v>
      </c>
      <c r="E577" s="66"/>
      <c r="F577" s="66"/>
      <c r="G577" s="66"/>
      <c r="H577" s="66"/>
      <c r="I577" s="90" t="s">
        <v>2728</v>
      </c>
    </row>
    <row r="578" spans="1:9" ht="28.5">
      <c r="A578" s="64" t="s">
        <v>812</v>
      </c>
      <c r="B578" s="64" t="s">
        <v>2729</v>
      </c>
      <c r="C578" s="64" t="s">
        <v>1663</v>
      </c>
      <c r="D578" s="64">
        <v>36</v>
      </c>
      <c r="E578" s="66"/>
      <c r="F578" s="66"/>
      <c r="G578" s="66"/>
      <c r="H578" s="64" t="s">
        <v>1664</v>
      </c>
      <c r="I578" s="90" t="s">
        <v>2730</v>
      </c>
    </row>
    <row r="579" spans="1:9" ht="14.25">
      <c r="A579" s="64" t="s">
        <v>812</v>
      </c>
      <c r="B579" s="64" t="s">
        <v>2731</v>
      </c>
      <c r="C579" s="64" t="s">
        <v>1687</v>
      </c>
      <c r="D579" s="66"/>
      <c r="E579" s="66"/>
      <c r="F579" s="66"/>
      <c r="G579" s="66"/>
      <c r="H579" s="66"/>
      <c r="I579" s="90" t="s">
        <v>2732</v>
      </c>
    </row>
    <row r="580" spans="1:9" ht="14.25">
      <c r="A580" s="64" t="s">
        <v>812</v>
      </c>
      <c r="B580" s="64" t="s">
        <v>2733</v>
      </c>
      <c r="C580" s="64" t="s">
        <v>1861</v>
      </c>
      <c r="D580" s="91">
        <v>5000</v>
      </c>
      <c r="E580" s="66"/>
      <c r="F580" s="66"/>
      <c r="G580" s="66"/>
      <c r="H580" s="66"/>
      <c r="I580" s="90" t="s">
        <v>2734</v>
      </c>
    </row>
    <row r="581" spans="1:9" ht="28.5">
      <c r="A581" s="64" t="s">
        <v>812</v>
      </c>
      <c r="B581" s="64" t="s">
        <v>2735</v>
      </c>
      <c r="C581" s="64" t="s">
        <v>1663</v>
      </c>
      <c r="D581" s="64">
        <v>36</v>
      </c>
      <c r="E581" s="66"/>
      <c r="F581" s="66"/>
      <c r="G581" s="66"/>
      <c r="H581" s="64" t="s">
        <v>1664</v>
      </c>
      <c r="I581" s="90" t="s">
        <v>2736</v>
      </c>
    </row>
    <row r="582" spans="1:9" ht="28.5">
      <c r="A582" s="64" t="s">
        <v>812</v>
      </c>
      <c r="B582" s="64" t="s">
        <v>2737</v>
      </c>
      <c r="C582" s="64" t="s">
        <v>1687</v>
      </c>
      <c r="D582" s="66"/>
      <c r="E582" s="66"/>
      <c r="F582" s="66"/>
      <c r="G582" s="66"/>
      <c r="H582" s="66"/>
      <c r="I582" s="90" t="s">
        <v>2738</v>
      </c>
    </row>
    <row r="583" spans="1:9" ht="14.25">
      <c r="A583" s="64" t="s">
        <v>812</v>
      </c>
      <c r="B583" s="64" t="s">
        <v>2739</v>
      </c>
      <c r="C583" s="64" t="s">
        <v>1687</v>
      </c>
      <c r="D583" s="66"/>
      <c r="E583" s="66"/>
      <c r="F583" s="66"/>
      <c r="G583" s="66"/>
      <c r="H583" s="66"/>
      <c r="I583" s="90" t="s">
        <v>2740</v>
      </c>
    </row>
    <row r="584" spans="1:9" ht="14.25">
      <c r="A584" s="64" t="s">
        <v>812</v>
      </c>
      <c r="B584" s="64" t="s">
        <v>2741</v>
      </c>
      <c r="C584" s="64" t="s">
        <v>1861</v>
      </c>
      <c r="D584" s="91">
        <v>5000</v>
      </c>
      <c r="E584" s="66"/>
      <c r="F584" s="66"/>
      <c r="G584" s="66"/>
      <c r="H584" s="66"/>
      <c r="I584" s="90" t="s">
        <v>2742</v>
      </c>
    </row>
    <row r="585" spans="1:9" ht="28.5">
      <c r="A585" s="64" t="s">
        <v>812</v>
      </c>
      <c r="B585" s="64" t="s">
        <v>2743</v>
      </c>
      <c r="C585" s="64" t="s">
        <v>1687</v>
      </c>
      <c r="D585" s="66"/>
      <c r="E585" s="66"/>
      <c r="F585" s="66"/>
      <c r="G585" s="66"/>
      <c r="H585" s="66"/>
      <c r="I585" s="90" t="s">
        <v>2744</v>
      </c>
    </row>
    <row r="586" spans="1:9" ht="28.5">
      <c r="A586" s="64" t="s">
        <v>812</v>
      </c>
      <c r="B586" s="64" t="s">
        <v>2745</v>
      </c>
      <c r="C586" s="64" t="s">
        <v>1687</v>
      </c>
      <c r="D586" s="66"/>
      <c r="E586" s="66"/>
      <c r="F586" s="66"/>
      <c r="G586" s="66"/>
      <c r="H586" s="66"/>
      <c r="I586" s="90" t="s">
        <v>2746</v>
      </c>
    </row>
    <row r="587" spans="1:9" ht="14.25">
      <c r="A587" s="64" t="s">
        <v>812</v>
      </c>
      <c r="B587" s="64" t="s">
        <v>2747</v>
      </c>
      <c r="C587" s="64" t="s">
        <v>1663</v>
      </c>
      <c r="D587" s="64">
        <v>36</v>
      </c>
      <c r="E587" s="66"/>
      <c r="F587" s="66"/>
      <c r="G587" s="66"/>
      <c r="H587" s="64" t="s">
        <v>1664</v>
      </c>
      <c r="I587" s="90" t="s">
        <v>2748</v>
      </c>
    </row>
    <row r="588" spans="1:9" ht="28.5">
      <c r="A588" s="64" t="s">
        <v>812</v>
      </c>
      <c r="B588" s="64" t="s">
        <v>2749</v>
      </c>
      <c r="C588" s="64" t="s">
        <v>1667</v>
      </c>
      <c r="D588" s="64">
        <v>40</v>
      </c>
      <c r="E588" s="66"/>
      <c r="F588" s="66"/>
      <c r="G588" s="66"/>
      <c r="H588" s="66"/>
      <c r="I588" s="90" t="s">
        <v>2751</v>
      </c>
    </row>
    <row r="589" spans="1:9" ht="14.25">
      <c r="A589" s="64" t="s">
        <v>812</v>
      </c>
      <c r="B589" s="64" t="s">
        <v>2753</v>
      </c>
      <c r="C589" s="64" t="s">
        <v>1663</v>
      </c>
      <c r="D589" s="64">
        <v>36</v>
      </c>
      <c r="E589" s="66"/>
      <c r="F589" s="66"/>
      <c r="G589" s="66"/>
      <c r="H589" s="64" t="s">
        <v>1664</v>
      </c>
      <c r="I589" s="90" t="s">
        <v>2754</v>
      </c>
    </row>
    <row r="590" spans="1:9" ht="28.5">
      <c r="A590" s="64" t="s">
        <v>812</v>
      </c>
      <c r="B590" s="64" t="s">
        <v>2755</v>
      </c>
      <c r="C590" s="64" t="s">
        <v>1667</v>
      </c>
      <c r="D590" s="64">
        <v>40</v>
      </c>
      <c r="E590" s="66"/>
      <c r="F590" s="66"/>
      <c r="G590" s="66"/>
      <c r="H590" s="66"/>
      <c r="I590" s="90" t="s">
        <v>2756</v>
      </c>
    </row>
    <row r="591" spans="1:9" ht="14.25">
      <c r="A591" s="64" t="s">
        <v>812</v>
      </c>
      <c r="B591" s="64" t="s">
        <v>2757</v>
      </c>
      <c r="C591" s="64" t="s">
        <v>1678</v>
      </c>
      <c r="D591" s="64">
        <v>20</v>
      </c>
      <c r="E591" s="66"/>
      <c r="F591" s="66"/>
      <c r="G591" s="66"/>
      <c r="H591" s="64" t="s">
        <v>1664</v>
      </c>
      <c r="I591" s="90" t="s">
        <v>2758</v>
      </c>
    </row>
    <row r="592" spans="1:9" ht="28.5">
      <c r="A592" s="64" t="s">
        <v>812</v>
      </c>
      <c r="B592" s="64" t="s">
        <v>2759</v>
      </c>
      <c r="C592" s="64" t="s">
        <v>1745</v>
      </c>
      <c r="D592" s="64">
        <v>1</v>
      </c>
      <c r="E592" s="66"/>
      <c r="F592" s="66"/>
      <c r="G592" s="66"/>
      <c r="H592" s="66"/>
      <c r="I592" s="90" t="s">
        <v>2760</v>
      </c>
    </row>
    <row r="593" spans="1:9" ht="14.25">
      <c r="A593" s="64" t="s">
        <v>812</v>
      </c>
      <c r="B593" s="64" t="s">
        <v>2762</v>
      </c>
      <c r="C593" s="64" t="s">
        <v>1678</v>
      </c>
      <c r="D593" s="64">
        <v>20</v>
      </c>
      <c r="E593" s="66"/>
      <c r="F593" s="66"/>
      <c r="G593" s="66"/>
      <c r="H593" s="64" t="s">
        <v>1664</v>
      </c>
      <c r="I593" s="90" t="s">
        <v>2765</v>
      </c>
    </row>
    <row r="594" spans="1:9" ht="14.25">
      <c r="A594" s="64" t="s">
        <v>812</v>
      </c>
      <c r="B594" s="64" t="s">
        <v>2767</v>
      </c>
      <c r="C594" s="64" t="s">
        <v>1745</v>
      </c>
      <c r="D594" s="64">
        <v>1</v>
      </c>
      <c r="E594" s="66"/>
      <c r="F594" s="66"/>
      <c r="G594" s="66"/>
      <c r="H594" s="66"/>
      <c r="I594" s="90" t="s">
        <v>2768</v>
      </c>
    </row>
    <row r="595" spans="1:9" ht="14.25">
      <c r="A595" s="64" t="s">
        <v>812</v>
      </c>
      <c r="B595" s="64" t="s">
        <v>2769</v>
      </c>
      <c r="C595" s="64" t="s">
        <v>1745</v>
      </c>
      <c r="D595" s="64">
        <v>1</v>
      </c>
      <c r="E595" s="66"/>
      <c r="F595" s="66"/>
      <c r="G595" s="66"/>
      <c r="H595" s="66"/>
      <c r="I595" s="90" t="s">
        <v>2770</v>
      </c>
    </row>
    <row r="596" spans="1:9" ht="14.25">
      <c r="A596" s="64" t="s">
        <v>812</v>
      </c>
      <c r="B596" s="64" t="s">
        <v>2771</v>
      </c>
      <c r="C596" s="64" t="s">
        <v>1745</v>
      </c>
      <c r="D596" s="64">
        <v>1</v>
      </c>
      <c r="E596" s="66"/>
      <c r="F596" s="66"/>
      <c r="G596" s="66"/>
      <c r="H596" s="66"/>
      <c r="I596" s="90" t="s">
        <v>2772</v>
      </c>
    </row>
    <row r="597" spans="1:9" ht="28.5">
      <c r="A597" s="64" t="s">
        <v>812</v>
      </c>
      <c r="B597" s="64" t="s">
        <v>1686</v>
      </c>
      <c r="C597" s="64" t="s">
        <v>1687</v>
      </c>
      <c r="D597" s="66"/>
      <c r="E597" s="66"/>
      <c r="F597" s="66"/>
      <c r="G597" s="66"/>
      <c r="H597" s="66"/>
      <c r="I597" s="90" t="s">
        <v>1688</v>
      </c>
    </row>
    <row r="598" spans="1:9" ht="28.5">
      <c r="A598" s="64" t="s">
        <v>812</v>
      </c>
      <c r="B598" s="64" t="s">
        <v>1689</v>
      </c>
      <c r="C598" s="64" t="s">
        <v>1687</v>
      </c>
      <c r="D598" s="66"/>
      <c r="E598" s="66"/>
      <c r="F598" s="66"/>
      <c r="G598" s="66"/>
      <c r="H598" s="66"/>
      <c r="I598" s="90" t="s">
        <v>1690</v>
      </c>
    </row>
    <row r="599" spans="1:9" ht="42.75">
      <c r="A599" s="64" t="s">
        <v>812</v>
      </c>
      <c r="B599" s="64" t="s">
        <v>2774</v>
      </c>
      <c r="C599" s="64" t="s">
        <v>1731</v>
      </c>
      <c r="D599" s="91">
        <v>1000</v>
      </c>
      <c r="E599" s="66"/>
      <c r="F599" s="66"/>
      <c r="G599" s="66"/>
      <c r="H599" s="66"/>
      <c r="I599" s="90" t="s">
        <v>2775</v>
      </c>
    </row>
    <row r="600" spans="1:9" ht="42.75">
      <c r="A600" s="64" t="s">
        <v>812</v>
      </c>
      <c r="B600" s="64" t="s">
        <v>1873</v>
      </c>
      <c r="C600" s="64" t="s">
        <v>1711</v>
      </c>
      <c r="D600" s="66"/>
      <c r="E600" s="66"/>
      <c r="F600" s="64" t="s">
        <v>1664</v>
      </c>
      <c r="G600" s="66"/>
      <c r="H600" s="64" t="s">
        <v>1664</v>
      </c>
      <c r="I600" s="90" t="s">
        <v>1875</v>
      </c>
    </row>
    <row r="601" spans="1:9" ht="14.25">
      <c r="A601" s="64" t="s">
        <v>812</v>
      </c>
      <c r="B601" s="64" t="s">
        <v>1876</v>
      </c>
      <c r="C601" s="64" t="s">
        <v>1716</v>
      </c>
      <c r="D601" s="66"/>
      <c r="E601" s="66"/>
      <c r="F601" s="66"/>
      <c r="G601" s="66"/>
      <c r="H601" s="66"/>
      <c r="I601" s="90" t="s">
        <v>1877</v>
      </c>
    </row>
    <row r="602" spans="1:9" ht="14.25">
      <c r="A602" s="64" t="s">
        <v>812</v>
      </c>
      <c r="B602" s="64" t="s">
        <v>1878</v>
      </c>
      <c r="C602" s="64" t="s">
        <v>1687</v>
      </c>
      <c r="D602" s="66"/>
      <c r="E602" s="66"/>
      <c r="F602" s="64" t="s">
        <v>1664</v>
      </c>
      <c r="G602" s="66"/>
      <c r="H602" s="66"/>
      <c r="I602" s="90" t="s">
        <v>1879</v>
      </c>
    </row>
    <row r="603" spans="1:9" ht="28.5">
      <c r="A603" s="64" t="s">
        <v>812</v>
      </c>
      <c r="B603" s="64" t="s">
        <v>1880</v>
      </c>
      <c r="C603" s="64" t="s">
        <v>1687</v>
      </c>
      <c r="D603" s="66"/>
      <c r="E603" s="66"/>
      <c r="F603" s="66"/>
      <c r="G603" s="66"/>
      <c r="H603" s="66"/>
      <c r="I603" s="90" t="s">
        <v>1881</v>
      </c>
    </row>
    <row r="604" spans="1:9" ht="14.25">
      <c r="A604" s="64" t="s">
        <v>2779</v>
      </c>
      <c r="B604" s="64" t="s">
        <v>1828</v>
      </c>
      <c r="C604" s="64" t="s">
        <v>1678</v>
      </c>
      <c r="D604" s="64">
        <v>20</v>
      </c>
      <c r="E604" s="66"/>
      <c r="F604" s="64" t="s">
        <v>1664</v>
      </c>
      <c r="G604" s="64" t="s">
        <v>1664</v>
      </c>
      <c r="H604" s="66"/>
      <c r="I604" s="90" t="s">
        <v>2780</v>
      </c>
    </row>
    <row r="605" spans="1:9" ht="14.25">
      <c r="A605" s="64" t="s">
        <v>2779</v>
      </c>
      <c r="B605" s="64" t="s">
        <v>2781</v>
      </c>
      <c r="C605" s="64" t="s">
        <v>1951</v>
      </c>
      <c r="D605" s="64">
        <v>200</v>
      </c>
      <c r="E605" s="66"/>
      <c r="F605" s="66"/>
      <c r="G605" s="66"/>
      <c r="H605" s="66"/>
      <c r="I605" s="90" t="s">
        <v>2785</v>
      </c>
    </row>
    <row r="606" spans="1:9" ht="14.25">
      <c r="A606" s="64" t="s">
        <v>2779</v>
      </c>
      <c r="B606" s="64" t="s">
        <v>2634</v>
      </c>
      <c r="C606" s="64" t="s">
        <v>1731</v>
      </c>
      <c r="D606" s="91">
        <v>1000</v>
      </c>
      <c r="E606" s="66"/>
      <c r="F606" s="66"/>
      <c r="G606" s="66"/>
      <c r="H606" s="66"/>
      <c r="I606" s="90" t="s">
        <v>2786</v>
      </c>
    </row>
    <row r="607" spans="1:9" ht="14.25">
      <c r="A607" s="64" t="s">
        <v>2779</v>
      </c>
      <c r="B607" s="64" t="s">
        <v>2636</v>
      </c>
      <c r="C607" s="64" t="s">
        <v>1723</v>
      </c>
      <c r="D607" s="66"/>
      <c r="E607" s="66"/>
      <c r="F607" s="64" t="s">
        <v>1664</v>
      </c>
      <c r="G607" s="66"/>
      <c r="H607" s="66"/>
      <c r="I607" s="90" t="s">
        <v>2637</v>
      </c>
    </row>
    <row r="608" spans="1:9" ht="28.5">
      <c r="A608" s="64" t="s">
        <v>2779</v>
      </c>
      <c r="B608" s="64" t="s">
        <v>2638</v>
      </c>
      <c r="C608" s="64" t="s">
        <v>1723</v>
      </c>
      <c r="D608" s="66"/>
      <c r="E608" s="66"/>
      <c r="F608" s="66"/>
      <c r="G608" s="66"/>
      <c r="H608" s="66"/>
      <c r="I608" s="90" t="s">
        <v>2639</v>
      </c>
    </row>
    <row r="609" spans="1:9" ht="28.5">
      <c r="A609" s="64" t="s">
        <v>2779</v>
      </c>
      <c r="B609" s="64" t="s">
        <v>2640</v>
      </c>
      <c r="C609" s="64" t="s">
        <v>2641</v>
      </c>
      <c r="D609" s="64">
        <v>100</v>
      </c>
      <c r="E609" s="66"/>
      <c r="F609" s="66"/>
      <c r="G609" s="66"/>
      <c r="H609" s="66"/>
      <c r="I609" s="90" t="s">
        <v>2642</v>
      </c>
    </row>
    <row r="610" spans="1:9" ht="14.25">
      <c r="A610" s="64" t="s">
        <v>2787</v>
      </c>
      <c r="B610" s="64" t="s">
        <v>1675</v>
      </c>
      <c r="C610" s="64" t="s">
        <v>1667</v>
      </c>
      <c r="D610" s="64">
        <v>40</v>
      </c>
      <c r="E610" s="66"/>
      <c r="F610" s="64" t="s">
        <v>1664</v>
      </c>
      <c r="G610" s="64" t="s">
        <v>1664</v>
      </c>
      <c r="H610" s="64" t="s">
        <v>1664</v>
      </c>
      <c r="I610" s="90" t="s">
        <v>2719</v>
      </c>
    </row>
    <row r="611" spans="1:9" ht="14.25">
      <c r="A611" s="64" t="s">
        <v>2787</v>
      </c>
      <c r="B611" s="64" t="s">
        <v>1677</v>
      </c>
      <c r="C611" s="64" t="s">
        <v>1678</v>
      </c>
      <c r="D611" s="64">
        <v>20</v>
      </c>
      <c r="E611" s="66"/>
      <c r="F611" s="64" t="s">
        <v>1664</v>
      </c>
      <c r="G611" s="64" t="s">
        <v>1664</v>
      </c>
      <c r="H611" s="66"/>
      <c r="I611" s="90" t="s">
        <v>2720</v>
      </c>
    </row>
    <row r="612" spans="1:9" ht="14.25">
      <c r="A612" s="64" t="s">
        <v>2787</v>
      </c>
      <c r="B612" s="64" t="s">
        <v>2788</v>
      </c>
      <c r="C612" s="64" t="s">
        <v>1951</v>
      </c>
      <c r="D612" s="64">
        <v>200</v>
      </c>
      <c r="E612" s="66"/>
      <c r="F612" s="66"/>
      <c r="G612" s="66"/>
      <c r="H612" s="66"/>
      <c r="I612" s="90" t="s">
        <v>2789</v>
      </c>
    </row>
    <row r="613" spans="1:9" ht="14.25">
      <c r="A613" s="64" t="s">
        <v>2787</v>
      </c>
      <c r="B613" s="64" t="s">
        <v>2634</v>
      </c>
      <c r="C613" s="64" t="s">
        <v>1731</v>
      </c>
      <c r="D613" s="91">
        <v>1000</v>
      </c>
      <c r="E613" s="66"/>
      <c r="F613" s="66"/>
      <c r="G613" s="66"/>
      <c r="H613" s="66"/>
      <c r="I613" s="90" t="s">
        <v>2790</v>
      </c>
    </row>
    <row r="614" spans="1:9" ht="14.25">
      <c r="A614" s="64" t="s">
        <v>2787</v>
      </c>
      <c r="B614" s="64" t="s">
        <v>2636</v>
      </c>
      <c r="C614" s="64" t="s">
        <v>1723</v>
      </c>
      <c r="D614" s="66"/>
      <c r="E614" s="66"/>
      <c r="F614" s="64" t="s">
        <v>1664</v>
      </c>
      <c r="G614" s="66"/>
      <c r="H614" s="66"/>
      <c r="I614" s="90" t="s">
        <v>2637</v>
      </c>
    </row>
    <row r="615" spans="1:9" ht="28.5">
      <c r="A615" s="64" t="s">
        <v>2787</v>
      </c>
      <c r="B615" s="64" t="s">
        <v>2638</v>
      </c>
      <c r="C615" s="64" t="s">
        <v>1723</v>
      </c>
      <c r="D615" s="66"/>
      <c r="E615" s="66"/>
      <c r="F615" s="66"/>
      <c r="G615" s="66"/>
      <c r="H615" s="66"/>
      <c r="I615" s="90" t="s">
        <v>2639</v>
      </c>
    </row>
    <row r="616" spans="1:9" ht="28.5">
      <c r="A616" s="64" t="s">
        <v>2787</v>
      </c>
      <c r="B616" s="64" t="s">
        <v>2640</v>
      </c>
      <c r="C616" s="64" t="s">
        <v>2641</v>
      </c>
      <c r="D616" s="64">
        <v>100</v>
      </c>
      <c r="E616" s="66"/>
      <c r="F616" s="66"/>
      <c r="G616" s="66"/>
      <c r="H616" s="66"/>
      <c r="I616" s="90" t="s">
        <v>2642</v>
      </c>
    </row>
    <row r="617" spans="1:9" ht="14.25">
      <c r="A617" s="64" t="s">
        <v>17</v>
      </c>
      <c r="B617" s="64" t="s">
        <v>1675</v>
      </c>
      <c r="C617" s="64" t="s">
        <v>1667</v>
      </c>
      <c r="D617" s="64">
        <v>40</v>
      </c>
      <c r="E617" s="66"/>
      <c r="F617" s="64" t="s">
        <v>1664</v>
      </c>
      <c r="G617" s="64" t="s">
        <v>1664</v>
      </c>
      <c r="H617" s="66"/>
      <c r="I617" s="90" t="s">
        <v>2719</v>
      </c>
    </row>
    <row r="618" spans="1:9" ht="14.25">
      <c r="A618" s="64" t="s">
        <v>17</v>
      </c>
      <c r="B618" s="64" t="s">
        <v>2791</v>
      </c>
      <c r="C618" s="64" t="s">
        <v>1951</v>
      </c>
      <c r="D618" s="64">
        <v>200</v>
      </c>
      <c r="E618" s="66"/>
      <c r="F618" s="66"/>
      <c r="G618" s="66"/>
      <c r="H618" s="66"/>
      <c r="I618" s="90" t="s">
        <v>2792</v>
      </c>
    </row>
    <row r="619" spans="1:9" ht="14.25">
      <c r="A619" s="64" t="s">
        <v>17</v>
      </c>
      <c r="B619" s="64" t="s">
        <v>2634</v>
      </c>
      <c r="C619" s="64" t="s">
        <v>1731</v>
      </c>
      <c r="D619" s="91">
        <v>1000</v>
      </c>
      <c r="E619" s="66"/>
      <c r="F619" s="66"/>
      <c r="G619" s="66"/>
      <c r="H619" s="66"/>
      <c r="I619" s="90" t="s">
        <v>2793</v>
      </c>
    </row>
    <row r="620" spans="1:9" ht="14.25">
      <c r="A620" s="64" t="s">
        <v>17</v>
      </c>
      <c r="B620" s="64" t="s">
        <v>2636</v>
      </c>
      <c r="C620" s="64" t="s">
        <v>1723</v>
      </c>
      <c r="D620" s="66"/>
      <c r="E620" s="66"/>
      <c r="F620" s="64" t="s">
        <v>1664</v>
      </c>
      <c r="G620" s="66"/>
      <c r="H620" s="66"/>
      <c r="I620" s="90" t="s">
        <v>2637</v>
      </c>
    </row>
    <row r="621" spans="1:9" ht="28.5">
      <c r="A621" s="64" t="s">
        <v>17</v>
      </c>
      <c r="B621" s="64" t="s">
        <v>2638</v>
      </c>
      <c r="C621" s="64" t="s">
        <v>1723</v>
      </c>
      <c r="D621" s="66"/>
      <c r="E621" s="66"/>
      <c r="F621" s="66"/>
      <c r="G621" s="66"/>
      <c r="H621" s="66"/>
      <c r="I621" s="90" t="s">
        <v>2639</v>
      </c>
    </row>
    <row r="622" spans="1:9" ht="28.5">
      <c r="A622" s="64" t="s">
        <v>17</v>
      </c>
      <c r="B622" s="64" t="s">
        <v>2640</v>
      </c>
      <c r="C622" s="64" t="s">
        <v>2641</v>
      </c>
      <c r="D622" s="64">
        <v>100</v>
      </c>
      <c r="E622" s="66"/>
      <c r="F622" s="66"/>
      <c r="G622" s="66"/>
      <c r="H622" s="66"/>
      <c r="I622" s="90" t="s">
        <v>2642</v>
      </c>
    </row>
    <row r="623" spans="1:9" ht="14.25">
      <c r="A623" s="64" t="s">
        <v>2794</v>
      </c>
      <c r="B623" s="64" t="s">
        <v>2324</v>
      </c>
      <c r="C623" s="64" t="s">
        <v>1678</v>
      </c>
      <c r="D623" s="64">
        <v>20</v>
      </c>
      <c r="E623" s="66"/>
      <c r="F623" s="64" t="s">
        <v>1664</v>
      </c>
      <c r="G623" s="64" t="s">
        <v>1664</v>
      </c>
      <c r="H623" s="66"/>
      <c r="I623" s="90" t="s">
        <v>2795</v>
      </c>
    </row>
    <row r="624" spans="1:9" ht="28.5">
      <c r="A624" s="64" t="s">
        <v>2794</v>
      </c>
      <c r="B624" s="64" t="s">
        <v>2796</v>
      </c>
      <c r="C624" s="64" t="s">
        <v>1951</v>
      </c>
      <c r="D624" s="64">
        <v>200</v>
      </c>
      <c r="E624" s="66"/>
      <c r="F624" s="66"/>
      <c r="G624" s="66"/>
      <c r="H624" s="66"/>
      <c r="I624" s="90" t="s">
        <v>2797</v>
      </c>
    </row>
    <row r="625" spans="1:9" ht="14.25">
      <c r="A625" s="64" t="s">
        <v>2794</v>
      </c>
      <c r="B625" s="64" t="s">
        <v>2634</v>
      </c>
      <c r="C625" s="64" t="s">
        <v>1731</v>
      </c>
      <c r="D625" s="91">
        <v>1000</v>
      </c>
      <c r="E625" s="66"/>
      <c r="F625" s="66"/>
      <c r="G625" s="66"/>
      <c r="H625" s="66"/>
      <c r="I625" s="90" t="s">
        <v>2798</v>
      </c>
    </row>
    <row r="626" spans="1:9" ht="14.25">
      <c r="A626" s="64" t="s">
        <v>2794</v>
      </c>
      <c r="B626" s="64" t="s">
        <v>2636</v>
      </c>
      <c r="C626" s="64" t="s">
        <v>1723</v>
      </c>
      <c r="D626" s="66"/>
      <c r="E626" s="66"/>
      <c r="F626" s="64" t="s">
        <v>1664</v>
      </c>
      <c r="G626" s="66"/>
      <c r="H626" s="66"/>
      <c r="I626" s="90" t="s">
        <v>2637</v>
      </c>
    </row>
    <row r="627" spans="1:9" ht="28.5">
      <c r="A627" s="64" t="s">
        <v>2794</v>
      </c>
      <c r="B627" s="64" t="s">
        <v>2638</v>
      </c>
      <c r="C627" s="64" t="s">
        <v>1723</v>
      </c>
      <c r="D627" s="66"/>
      <c r="E627" s="66"/>
      <c r="F627" s="66"/>
      <c r="G627" s="66"/>
      <c r="H627" s="66"/>
      <c r="I627" s="90" t="s">
        <v>2639</v>
      </c>
    </row>
    <row r="628" spans="1:9" ht="28.5">
      <c r="A628" s="64" t="s">
        <v>2794</v>
      </c>
      <c r="B628" s="64" t="s">
        <v>2640</v>
      </c>
      <c r="C628" s="64" t="s">
        <v>2641</v>
      </c>
      <c r="D628" s="64">
        <v>100</v>
      </c>
      <c r="E628" s="66"/>
      <c r="F628" s="66"/>
      <c r="G628" s="66"/>
      <c r="H628" s="66"/>
      <c r="I628" s="90" t="s">
        <v>2642</v>
      </c>
    </row>
    <row r="629" spans="1:9" ht="14.25">
      <c r="A629" s="64" t="s">
        <v>2799</v>
      </c>
      <c r="B629" s="64" t="s">
        <v>1930</v>
      </c>
      <c r="C629" s="64" t="s">
        <v>1678</v>
      </c>
      <c r="D629" s="64">
        <v>20</v>
      </c>
      <c r="E629" s="66"/>
      <c r="F629" s="64" t="s">
        <v>1664</v>
      </c>
      <c r="G629" s="64" t="s">
        <v>1664</v>
      </c>
      <c r="H629" s="66"/>
      <c r="I629" s="90" t="s">
        <v>2800</v>
      </c>
    </row>
    <row r="630" spans="1:9" ht="14.25">
      <c r="A630" s="64" t="s">
        <v>2799</v>
      </c>
      <c r="B630" s="64" t="s">
        <v>2799</v>
      </c>
      <c r="C630" s="64" t="s">
        <v>1951</v>
      </c>
      <c r="D630" s="64">
        <v>200</v>
      </c>
      <c r="E630" s="66"/>
      <c r="F630" s="66"/>
      <c r="G630" s="66"/>
      <c r="H630" s="66"/>
      <c r="I630" s="90" t="s">
        <v>2801</v>
      </c>
    </row>
    <row r="631" spans="1:9" ht="14.25">
      <c r="A631" s="64" t="s">
        <v>2799</v>
      </c>
      <c r="B631" s="64" t="s">
        <v>2634</v>
      </c>
      <c r="C631" s="64" t="s">
        <v>1731</v>
      </c>
      <c r="D631" s="91">
        <v>1000</v>
      </c>
      <c r="E631" s="66"/>
      <c r="F631" s="66"/>
      <c r="G631" s="66"/>
      <c r="H631" s="66"/>
      <c r="I631" s="90" t="s">
        <v>2802</v>
      </c>
    </row>
    <row r="632" spans="1:9" ht="14.25">
      <c r="A632" s="64" t="s">
        <v>2799</v>
      </c>
      <c r="B632" s="64" t="s">
        <v>1873</v>
      </c>
      <c r="C632" s="64" t="s">
        <v>1711</v>
      </c>
      <c r="D632" s="66"/>
      <c r="E632" s="66"/>
      <c r="F632" s="66"/>
      <c r="G632" s="66"/>
      <c r="H632" s="64" t="s">
        <v>1664</v>
      </c>
      <c r="I632" s="90" t="s">
        <v>2803</v>
      </c>
    </row>
    <row r="633" spans="1:9" ht="14.25">
      <c r="A633" s="64" t="s">
        <v>2799</v>
      </c>
      <c r="B633" s="64" t="s">
        <v>2636</v>
      </c>
      <c r="C633" s="64" t="s">
        <v>1723</v>
      </c>
      <c r="D633" s="66"/>
      <c r="E633" s="66"/>
      <c r="F633" s="64" t="s">
        <v>1664</v>
      </c>
      <c r="G633" s="66"/>
      <c r="H633" s="66"/>
      <c r="I633" s="90" t="s">
        <v>2637</v>
      </c>
    </row>
    <row r="634" spans="1:9" ht="28.5">
      <c r="A634" s="64" t="s">
        <v>2799</v>
      </c>
      <c r="B634" s="64" t="s">
        <v>2638</v>
      </c>
      <c r="C634" s="64" t="s">
        <v>1723</v>
      </c>
      <c r="D634" s="66"/>
      <c r="E634" s="66"/>
      <c r="F634" s="66"/>
      <c r="G634" s="66"/>
      <c r="H634" s="66"/>
      <c r="I634" s="90" t="s">
        <v>2639</v>
      </c>
    </row>
    <row r="635" spans="1:9" ht="28.5">
      <c r="A635" s="64" t="s">
        <v>2799</v>
      </c>
      <c r="B635" s="64" t="s">
        <v>2640</v>
      </c>
      <c r="C635" s="64" t="s">
        <v>2641</v>
      </c>
      <c r="D635" s="64">
        <v>100</v>
      </c>
      <c r="E635" s="66"/>
      <c r="F635" s="66"/>
      <c r="G635" s="66"/>
      <c r="H635" s="66"/>
      <c r="I635" s="90" t="s">
        <v>2642</v>
      </c>
    </row>
    <row r="636" spans="1:9" ht="14.25">
      <c r="A636" s="64" t="s">
        <v>2805</v>
      </c>
      <c r="B636" s="64" t="s">
        <v>2040</v>
      </c>
      <c r="C636" s="64" t="s">
        <v>1678</v>
      </c>
      <c r="D636" s="64">
        <v>20</v>
      </c>
      <c r="E636" s="66"/>
      <c r="F636" s="64" t="s">
        <v>1664</v>
      </c>
      <c r="G636" s="64" t="s">
        <v>1664</v>
      </c>
      <c r="H636" s="66"/>
      <c r="I636" s="90" t="s">
        <v>2807</v>
      </c>
    </row>
    <row r="637" spans="1:9" ht="14.25">
      <c r="A637" s="64" t="s">
        <v>2805</v>
      </c>
      <c r="B637" s="64" t="s">
        <v>2808</v>
      </c>
      <c r="C637" s="64" t="s">
        <v>1951</v>
      </c>
      <c r="D637" s="64">
        <v>200</v>
      </c>
      <c r="E637" s="66"/>
      <c r="F637" s="66"/>
      <c r="G637" s="66"/>
      <c r="H637" s="66"/>
      <c r="I637" s="90" t="s">
        <v>2809</v>
      </c>
    </row>
    <row r="638" spans="1:9" ht="14.25">
      <c r="A638" s="64" t="s">
        <v>2805</v>
      </c>
      <c r="B638" s="64" t="s">
        <v>2634</v>
      </c>
      <c r="C638" s="64" t="s">
        <v>1731</v>
      </c>
      <c r="D638" s="91">
        <v>1000</v>
      </c>
      <c r="E638" s="66"/>
      <c r="F638" s="66"/>
      <c r="G638" s="66"/>
      <c r="H638" s="66"/>
      <c r="I638" s="90" t="s">
        <v>2810</v>
      </c>
    </row>
    <row r="639" spans="1:9" ht="14.25">
      <c r="A639" s="64" t="s">
        <v>2805</v>
      </c>
      <c r="B639" s="64" t="s">
        <v>1873</v>
      </c>
      <c r="C639" s="64" t="s">
        <v>1711</v>
      </c>
      <c r="D639" s="66"/>
      <c r="E639" s="66"/>
      <c r="F639" s="66"/>
      <c r="G639" s="66"/>
      <c r="H639" s="64" t="s">
        <v>1664</v>
      </c>
      <c r="I639" s="90" t="s">
        <v>2803</v>
      </c>
    </row>
    <row r="640" spans="1:9" ht="14.25">
      <c r="A640" s="64" t="s">
        <v>2805</v>
      </c>
      <c r="B640" s="64" t="s">
        <v>2636</v>
      </c>
      <c r="C640" s="64" t="s">
        <v>1723</v>
      </c>
      <c r="D640" s="66"/>
      <c r="E640" s="66"/>
      <c r="F640" s="64" t="s">
        <v>1664</v>
      </c>
      <c r="G640" s="66"/>
      <c r="H640" s="66"/>
      <c r="I640" s="90" t="s">
        <v>2637</v>
      </c>
    </row>
    <row r="641" spans="1:9" ht="28.5">
      <c r="A641" s="64" t="s">
        <v>2805</v>
      </c>
      <c r="B641" s="64" t="s">
        <v>2638</v>
      </c>
      <c r="C641" s="64" t="s">
        <v>1723</v>
      </c>
      <c r="D641" s="66"/>
      <c r="E641" s="66"/>
      <c r="F641" s="66"/>
      <c r="G641" s="66"/>
      <c r="H641" s="66"/>
      <c r="I641" s="90" t="s">
        <v>2639</v>
      </c>
    </row>
    <row r="642" spans="1:9" ht="28.5">
      <c r="A642" s="64" t="s">
        <v>2805</v>
      </c>
      <c r="B642" s="64" t="s">
        <v>2640</v>
      </c>
      <c r="C642" s="64" t="s">
        <v>2641</v>
      </c>
      <c r="D642" s="64">
        <v>100</v>
      </c>
      <c r="E642" s="66"/>
      <c r="F642" s="66"/>
      <c r="G642" s="66"/>
      <c r="H642" s="66"/>
      <c r="I642" s="90" t="s">
        <v>2642</v>
      </c>
    </row>
    <row r="643" spans="1:9" ht="28.5">
      <c r="A643" s="64" t="s">
        <v>2044</v>
      </c>
      <c r="B643" s="64" t="s">
        <v>2042</v>
      </c>
      <c r="C643" s="64" t="s">
        <v>1678</v>
      </c>
      <c r="D643" s="64">
        <v>20</v>
      </c>
      <c r="E643" s="66"/>
      <c r="F643" s="64" t="s">
        <v>1664</v>
      </c>
      <c r="G643" s="64" t="s">
        <v>1664</v>
      </c>
      <c r="H643" s="66"/>
      <c r="I643" s="90" t="s">
        <v>2043</v>
      </c>
    </row>
    <row r="644" spans="1:9" ht="28.5">
      <c r="A644" s="64" t="s">
        <v>2044</v>
      </c>
      <c r="B644" s="64" t="s">
        <v>2044</v>
      </c>
      <c r="C644" s="64" t="s">
        <v>1951</v>
      </c>
      <c r="D644" s="64">
        <v>200</v>
      </c>
      <c r="E644" s="66"/>
      <c r="F644" s="66"/>
      <c r="G644" s="66"/>
      <c r="H644" s="66"/>
      <c r="I644" s="90" t="s">
        <v>2812</v>
      </c>
    </row>
    <row r="645" spans="1:9" ht="14.25">
      <c r="A645" s="64" t="s">
        <v>2044</v>
      </c>
      <c r="B645" s="64" t="s">
        <v>2634</v>
      </c>
      <c r="C645" s="64" t="s">
        <v>1731</v>
      </c>
      <c r="D645" s="91">
        <v>1000</v>
      </c>
      <c r="E645" s="66"/>
      <c r="F645" s="66"/>
      <c r="G645" s="66"/>
      <c r="H645" s="66"/>
      <c r="I645" s="90" t="s">
        <v>2813</v>
      </c>
    </row>
    <row r="646" spans="1:9" ht="14.25">
      <c r="A646" s="64" t="s">
        <v>2044</v>
      </c>
      <c r="B646" s="64" t="s">
        <v>1873</v>
      </c>
      <c r="C646" s="64" t="s">
        <v>1711</v>
      </c>
      <c r="D646" s="66"/>
      <c r="E646" s="66"/>
      <c r="F646" s="66"/>
      <c r="G646" s="66"/>
      <c r="H646" s="64" t="s">
        <v>1664</v>
      </c>
      <c r="I646" s="90" t="s">
        <v>2803</v>
      </c>
    </row>
    <row r="647" spans="1:9" ht="14.25">
      <c r="A647" s="64" t="s">
        <v>2044</v>
      </c>
      <c r="B647" s="64" t="s">
        <v>2636</v>
      </c>
      <c r="C647" s="64" t="s">
        <v>1723</v>
      </c>
      <c r="D647" s="66"/>
      <c r="E647" s="66"/>
      <c r="F647" s="64" t="s">
        <v>1664</v>
      </c>
      <c r="G647" s="66"/>
      <c r="H647" s="66"/>
      <c r="I647" s="90" t="s">
        <v>2637</v>
      </c>
    </row>
    <row r="648" spans="1:9" ht="28.5">
      <c r="A648" s="64" t="s">
        <v>2044</v>
      </c>
      <c r="B648" s="64" t="s">
        <v>2638</v>
      </c>
      <c r="C648" s="64" t="s">
        <v>1723</v>
      </c>
      <c r="D648" s="66"/>
      <c r="E648" s="66"/>
      <c r="F648" s="66"/>
      <c r="G648" s="66"/>
      <c r="H648" s="66"/>
      <c r="I648" s="90" t="s">
        <v>2639</v>
      </c>
    </row>
    <row r="649" spans="1:9" ht="28.5">
      <c r="A649" s="64" t="s">
        <v>2044</v>
      </c>
      <c r="B649" s="64" t="s">
        <v>2640</v>
      </c>
      <c r="C649" s="64" t="s">
        <v>2641</v>
      </c>
      <c r="D649" s="64">
        <v>100</v>
      </c>
      <c r="E649" s="66"/>
      <c r="F649" s="66"/>
      <c r="G649" s="66"/>
      <c r="H649" s="66"/>
      <c r="I649" s="90" t="s">
        <v>2642</v>
      </c>
    </row>
    <row r="650" spans="1:9" ht="14.25">
      <c r="A650" s="64" t="s">
        <v>2815</v>
      </c>
      <c r="B650" s="64" t="s">
        <v>1923</v>
      </c>
      <c r="C650" s="64" t="s">
        <v>1678</v>
      </c>
      <c r="D650" s="64">
        <v>20</v>
      </c>
      <c r="E650" s="66"/>
      <c r="F650" s="64" t="s">
        <v>1664</v>
      </c>
      <c r="G650" s="64" t="s">
        <v>1664</v>
      </c>
      <c r="H650" s="66"/>
      <c r="I650" s="90" t="s">
        <v>1929</v>
      </c>
    </row>
    <row r="651" spans="1:9" ht="14.25">
      <c r="A651" s="64" t="s">
        <v>2815</v>
      </c>
      <c r="B651" s="64" t="s">
        <v>2816</v>
      </c>
      <c r="C651" s="64" t="s">
        <v>1951</v>
      </c>
      <c r="D651" s="64">
        <v>200</v>
      </c>
      <c r="E651" s="66"/>
      <c r="F651" s="66"/>
      <c r="G651" s="66"/>
      <c r="H651" s="66"/>
      <c r="I651" s="90" t="s">
        <v>2817</v>
      </c>
    </row>
    <row r="652" spans="1:9" ht="14.25">
      <c r="A652" s="64" t="s">
        <v>2815</v>
      </c>
      <c r="B652" s="64" t="s">
        <v>2634</v>
      </c>
      <c r="C652" s="64" t="s">
        <v>1731</v>
      </c>
      <c r="D652" s="91">
        <v>1000</v>
      </c>
      <c r="E652" s="66"/>
      <c r="F652" s="66"/>
      <c r="G652" s="66"/>
      <c r="H652" s="66"/>
      <c r="I652" s="90" t="s">
        <v>2818</v>
      </c>
    </row>
    <row r="653" spans="1:9" ht="14.25">
      <c r="A653" s="64" t="s">
        <v>2815</v>
      </c>
      <c r="B653" s="64" t="s">
        <v>1873</v>
      </c>
      <c r="C653" s="64" t="s">
        <v>1711</v>
      </c>
      <c r="D653" s="66"/>
      <c r="E653" s="66"/>
      <c r="F653" s="66"/>
      <c r="G653" s="66"/>
      <c r="H653" s="64" t="s">
        <v>1664</v>
      </c>
      <c r="I653" s="90" t="s">
        <v>2803</v>
      </c>
    </row>
    <row r="654" spans="1:9" ht="14.25">
      <c r="A654" s="64" t="s">
        <v>2815</v>
      </c>
      <c r="B654" s="64" t="s">
        <v>2636</v>
      </c>
      <c r="C654" s="64" t="s">
        <v>1723</v>
      </c>
      <c r="D654" s="66"/>
      <c r="E654" s="66"/>
      <c r="F654" s="64" t="s">
        <v>1664</v>
      </c>
      <c r="G654" s="66"/>
      <c r="H654" s="66"/>
      <c r="I654" s="90" t="s">
        <v>2637</v>
      </c>
    </row>
    <row r="655" spans="1:9" ht="28.5">
      <c r="A655" s="64" t="s">
        <v>2815</v>
      </c>
      <c r="B655" s="64" t="s">
        <v>2638</v>
      </c>
      <c r="C655" s="64" t="s">
        <v>1723</v>
      </c>
      <c r="D655" s="66"/>
      <c r="E655" s="66"/>
      <c r="F655" s="66"/>
      <c r="G655" s="66"/>
      <c r="H655" s="66"/>
      <c r="I655" s="90" t="s">
        <v>2639</v>
      </c>
    </row>
    <row r="656" spans="1:9" ht="28.5">
      <c r="A656" s="64" t="s">
        <v>2815</v>
      </c>
      <c r="B656" s="64" t="s">
        <v>2640</v>
      </c>
      <c r="C656" s="64" t="s">
        <v>2641</v>
      </c>
      <c r="D656" s="64">
        <v>100</v>
      </c>
      <c r="E656" s="66"/>
      <c r="F656" s="66"/>
      <c r="G656" s="66"/>
      <c r="H656" s="66"/>
      <c r="I656" s="90" t="s">
        <v>2642</v>
      </c>
    </row>
    <row r="657" spans="1:9" ht="14.25">
      <c r="A657" s="64" t="s">
        <v>2820</v>
      </c>
      <c r="B657" s="64" t="s">
        <v>2821</v>
      </c>
      <c r="C657" s="64" t="s">
        <v>1678</v>
      </c>
      <c r="D657" s="64">
        <v>20</v>
      </c>
      <c r="E657" s="66"/>
      <c r="F657" s="64" t="s">
        <v>1664</v>
      </c>
      <c r="G657" s="64" t="s">
        <v>1664</v>
      </c>
      <c r="H657" s="66"/>
      <c r="I657" s="90" t="s">
        <v>2823</v>
      </c>
    </row>
    <row r="658" spans="1:9" ht="14.25">
      <c r="A658" s="64" t="s">
        <v>2820</v>
      </c>
      <c r="B658" s="64" t="s">
        <v>2824</v>
      </c>
      <c r="C658" s="64" t="s">
        <v>1951</v>
      </c>
      <c r="D658" s="64">
        <v>200</v>
      </c>
      <c r="E658" s="66"/>
      <c r="F658" s="66"/>
      <c r="G658" s="66"/>
      <c r="H658" s="66"/>
      <c r="I658" s="90" t="s">
        <v>2825</v>
      </c>
    </row>
    <row r="659" spans="1:9" ht="14.25">
      <c r="A659" s="64" t="s">
        <v>2820</v>
      </c>
      <c r="B659" s="64" t="s">
        <v>2634</v>
      </c>
      <c r="C659" s="64" t="s">
        <v>1731</v>
      </c>
      <c r="D659" s="91">
        <v>1000</v>
      </c>
      <c r="E659" s="66"/>
      <c r="F659" s="66"/>
      <c r="G659" s="66"/>
      <c r="H659" s="66"/>
      <c r="I659" s="90" t="s">
        <v>2826</v>
      </c>
    </row>
    <row r="660" spans="1:9" ht="14.25">
      <c r="A660" s="64" t="s">
        <v>2820</v>
      </c>
      <c r="B660" s="64" t="s">
        <v>2636</v>
      </c>
      <c r="C660" s="64" t="s">
        <v>1723</v>
      </c>
      <c r="D660" s="66"/>
      <c r="E660" s="66"/>
      <c r="F660" s="64" t="s">
        <v>1664</v>
      </c>
      <c r="G660" s="66"/>
      <c r="H660" s="66"/>
      <c r="I660" s="90" t="s">
        <v>2637</v>
      </c>
    </row>
    <row r="661" spans="1:9" ht="28.5">
      <c r="A661" s="64" t="s">
        <v>2820</v>
      </c>
      <c r="B661" s="64" t="s">
        <v>2638</v>
      </c>
      <c r="C661" s="64" t="s">
        <v>1723</v>
      </c>
      <c r="D661" s="66"/>
      <c r="E661" s="66"/>
      <c r="F661" s="66"/>
      <c r="G661" s="66"/>
      <c r="H661" s="66"/>
      <c r="I661" s="90" t="s">
        <v>2639</v>
      </c>
    </row>
    <row r="662" spans="1:9" ht="28.5">
      <c r="A662" s="64" t="s">
        <v>2820</v>
      </c>
      <c r="B662" s="64" t="s">
        <v>2640</v>
      </c>
      <c r="C662" s="64" t="s">
        <v>2641</v>
      </c>
      <c r="D662" s="64">
        <v>100</v>
      </c>
      <c r="E662" s="66"/>
      <c r="F662" s="66"/>
      <c r="G662" s="66"/>
      <c r="H662" s="66"/>
      <c r="I662" s="90" t="s">
        <v>2642</v>
      </c>
    </row>
    <row r="663" spans="1:9" ht="28.5">
      <c r="A663" s="64" t="s">
        <v>816</v>
      </c>
      <c r="B663" s="64" t="s">
        <v>2829</v>
      </c>
      <c r="C663" s="64" t="s">
        <v>1850</v>
      </c>
      <c r="D663" s="64">
        <v>60</v>
      </c>
      <c r="E663" s="66"/>
      <c r="F663" s="64" t="s">
        <v>1664</v>
      </c>
      <c r="G663" s="64" t="s">
        <v>1664</v>
      </c>
      <c r="H663" s="66"/>
      <c r="I663" s="90" t="s">
        <v>2830</v>
      </c>
    </row>
    <row r="664" spans="1:9" ht="99.75">
      <c r="A664" s="64" t="s">
        <v>816</v>
      </c>
      <c r="B664" s="64" t="s">
        <v>2831</v>
      </c>
      <c r="C664" s="64" t="s">
        <v>1951</v>
      </c>
      <c r="D664" s="64">
        <v>200</v>
      </c>
      <c r="E664" s="66"/>
      <c r="F664" s="64" t="s">
        <v>1664</v>
      </c>
      <c r="G664" s="64" t="s">
        <v>1664</v>
      </c>
      <c r="H664" s="66"/>
      <c r="I664" s="90" t="s">
        <v>2833</v>
      </c>
    </row>
    <row r="665" spans="1:9" ht="28.5">
      <c r="A665" s="64" t="s">
        <v>816</v>
      </c>
      <c r="B665" s="64" t="s">
        <v>2834</v>
      </c>
      <c r="C665" s="64" t="s">
        <v>1850</v>
      </c>
      <c r="D665" s="64">
        <v>60</v>
      </c>
      <c r="E665" s="66"/>
      <c r="F665" s="64" t="s">
        <v>1664</v>
      </c>
      <c r="G665" s="64" t="s">
        <v>1664</v>
      </c>
      <c r="H665" s="66"/>
      <c r="I665" s="90" t="s">
        <v>2835</v>
      </c>
    </row>
    <row r="666" spans="1:9" ht="14.25">
      <c r="A666" s="64" t="s">
        <v>816</v>
      </c>
      <c r="B666" s="64" t="s">
        <v>2836</v>
      </c>
      <c r="C666" s="64" t="s">
        <v>1667</v>
      </c>
      <c r="D666" s="64">
        <v>40</v>
      </c>
      <c r="E666" s="66"/>
      <c r="F666" s="66"/>
      <c r="G666" s="66"/>
      <c r="H666" s="66"/>
      <c r="I666" s="90" t="s">
        <v>2838</v>
      </c>
    </row>
    <row r="667" spans="1:9" ht="14.25">
      <c r="A667" s="64" t="s">
        <v>816</v>
      </c>
      <c r="B667" s="64" t="s">
        <v>2634</v>
      </c>
      <c r="C667" s="64" t="s">
        <v>1861</v>
      </c>
      <c r="D667" s="91">
        <v>5000</v>
      </c>
      <c r="E667" s="66"/>
      <c r="F667" s="66"/>
      <c r="G667" s="66"/>
      <c r="H667" s="66"/>
      <c r="I667" s="90" t="s">
        <v>2839</v>
      </c>
    </row>
    <row r="668" spans="1:9" ht="42.75">
      <c r="A668" s="64" t="s">
        <v>816</v>
      </c>
      <c r="B668" s="64" t="s">
        <v>2840</v>
      </c>
      <c r="C668" s="64" t="s">
        <v>1716</v>
      </c>
      <c r="D668" s="66"/>
      <c r="E668" s="66"/>
      <c r="F668" s="66"/>
      <c r="G668" s="66"/>
      <c r="H668" s="66"/>
      <c r="I668" s="90" t="s">
        <v>2841</v>
      </c>
    </row>
    <row r="669" spans="1:9" ht="28.5">
      <c r="A669" s="64" t="s">
        <v>816</v>
      </c>
      <c r="B669" s="64" t="s">
        <v>2842</v>
      </c>
      <c r="C669" s="64" t="s">
        <v>1711</v>
      </c>
      <c r="D669" s="66"/>
      <c r="E669" s="66"/>
      <c r="F669" s="66"/>
      <c r="G669" s="66"/>
      <c r="H669" s="66"/>
      <c r="I669" s="90" t="s">
        <v>2843</v>
      </c>
    </row>
    <row r="670" spans="1:9" ht="28.5">
      <c r="A670" s="64" t="s">
        <v>816</v>
      </c>
      <c r="B670" s="64" t="s">
        <v>1686</v>
      </c>
      <c r="C670" s="64" t="s">
        <v>1687</v>
      </c>
      <c r="D670" s="66"/>
      <c r="E670" s="66"/>
      <c r="F670" s="66"/>
      <c r="G670" s="66"/>
      <c r="H670" s="66"/>
      <c r="I670" s="90" t="s">
        <v>1688</v>
      </c>
    </row>
    <row r="671" spans="1:9" ht="28.5">
      <c r="A671" s="64" t="s">
        <v>816</v>
      </c>
      <c r="B671" s="64" t="s">
        <v>1689</v>
      </c>
      <c r="C671" s="64" t="s">
        <v>1687</v>
      </c>
      <c r="D671" s="66"/>
      <c r="E671" s="66"/>
      <c r="F671" s="66"/>
      <c r="G671" s="66"/>
      <c r="H671" s="66"/>
      <c r="I671" s="90" t="s">
        <v>1690</v>
      </c>
    </row>
    <row r="672" spans="1:9" ht="14.25">
      <c r="A672" s="64" t="s">
        <v>816</v>
      </c>
      <c r="B672" s="64" t="s">
        <v>1873</v>
      </c>
      <c r="C672" s="64" t="s">
        <v>1711</v>
      </c>
      <c r="D672" s="66"/>
      <c r="E672" s="66"/>
      <c r="F672" s="64" t="s">
        <v>1664</v>
      </c>
      <c r="G672" s="64" t="s">
        <v>1664</v>
      </c>
      <c r="H672" s="64" t="s">
        <v>1664</v>
      </c>
      <c r="I672" s="90" t="s">
        <v>2844</v>
      </c>
    </row>
    <row r="673" spans="1:9" ht="14.25">
      <c r="A673" s="64" t="s">
        <v>816</v>
      </c>
      <c r="B673" s="64" t="s">
        <v>1876</v>
      </c>
      <c r="C673" s="64" t="s">
        <v>1716</v>
      </c>
      <c r="D673" s="66"/>
      <c r="E673" s="66"/>
      <c r="F673" s="66"/>
      <c r="G673" s="66"/>
      <c r="H673" s="64" t="s">
        <v>1664</v>
      </c>
      <c r="I673" s="90" t="s">
        <v>1877</v>
      </c>
    </row>
    <row r="674" spans="1:9" ht="14.25">
      <c r="A674" s="64" t="s">
        <v>816</v>
      </c>
      <c r="B674" s="64" t="s">
        <v>2636</v>
      </c>
      <c r="C674" s="64" t="s">
        <v>1723</v>
      </c>
      <c r="D674" s="66"/>
      <c r="E674" s="66"/>
      <c r="F674" s="64" t="s">
        <v>1664</v>
      </c>
      <c r="G674" s="66"/>
      <c r="H674" s="66"/>
      <c r="I674" s="90" t="s">
        <v>2637</v>
      </c>
    </row>
    <row r="675" spans="1:9" ht="28.5">
      <c r="A675" s="64" t="s">
        <v>816</v>
      </c>
      <c r="B675" s="64" t="s">
        <v>2638</v>
      </c>
      <c r="C675" s="64" t="s">
        <v>1723</v>
      </c>
      <c r="D675" s="66"/>
      <c r="E675" s="66"/>
      <c r="F675" s="66"/>
      <c r="G675" s="66"/>
      <c r="H675" s="66"/>
      <c r="I675" s="90" t="s">
        <v>2639</v>
      </c>
    </row>
    <row r="676" spans="1:9" ht="28.5">
      <c r="A676" s="64" t="s">
        <v>816</v>
      </c>
      <c r="B676" s="64" t="s">
        <v>2640</v>
      </c>
      <c r="C676" s="64" t="s">
        <v>2641</v>
      </c>
      <c r="D676" s="64">
        <v>100</v>
      </c>
      <c r="E676" s="66"/>
      <c r="F676" s="66"/>
      <c r="G676" s="66"/>
      <c r="H676" s="66"/>
      <c r="I676" s="90" t="s">
        <v>2642</v>
      </c>
    </row>
    <row r="677" spans="1:9" ht="14.25">
      <c r="A677" s="64" t="s">
        <v>2846</v>
      </c>
      <c r="B677" s="64" t="s">
        <v>2455</v>
      </c>
      <c r="C677" s="64" t="s">
        <v>1678</v>
      </c>
      <c r="D677" s="64">
        <v>20</v>
      </c>
      <c r="E677" s="66"/>
      <c r="F677" s="64" t="s">
        <v>1664</v>
      </c>
      <c r="G677" s="64" t="s">
        <v>1664</v>
      </c>
      <c r="H677" s="66"/>
      <c r="I677" s="90" t="s">
        <v>2458</v>
      </c>
    </row>
    <row r="678" spans="1:9" ht="14.25">
      <c r="A678" s="64" t="s">
        <v>2846</v>
      </c>
      <c r="B678" s="64" t="s">
        <v>2847</v>
      </c>
      <c r="C678" s="64" t="s">
        <v>1951</v>
      </c>
      <c r="D678" s="64">
        <v>200</v>
      </c>
      <c r="E678" s="66"/>
      <c r="F678" s="66"/>
      <c r="G678" s="66"/>
      <c r="H678" s="66"/>
      <c r="I678" s="90" t="s">
        <v>2848</v>
      </c>
    </row>
    <row r="679" spans="1:9" ht="14.25">
      <c r="A679" s="64" t="s">
        <v>2846</v>
      </c>
      <c r="B679" s="64" t="s">
        <v>2634</v>
      </c>
      <c r="C679" s="64" t="s">
        <v>1731</v>
      </c>
      <c r="D679" s="91">
        <v>1000</v>
      </c>
      <c r="E679" s="66"/>
      <c r="F679" s="66"/>
      <c r="G679" s="66"/>
      <c r="H679" s="66"/>
      <c r="I679" s="90" t="s">
        <v>2850</v>
      </c>
    </row>
    <row r="680" spans="1:9" ht="14.25">
      <c r="A680" s="64" t="s">
        <v>2846</v>
      </c>
      <c r="B680" s="64" t="s">
        <v>2636</v>
      </c>
      <c r="C680" s="64" t="s">
        <v>1723</v>
      </c>
      <c r="D680" s="66"/>
      <c r="E680" s="66"/>
      <c r="F680" s="64" t="s">
        <v>1664</v>
      </c>
      <c r="G680" s="66"/>
      <c r="H680" s="66"/>
      <c r="I680" s="90" t="s">
        <v>2637</v>
      </c>
    </row>
    <row r="681" spans="1:9" ht="28.5">
      <c r="A681" s="64" t="s">
        <v>2846</v>
      </c>
      <c r="B681" s="64" t="s">
        <v>2638</v>
      </c>
      <c r="C681" s="64" t="s">
        <v>1723</v>
      </c>
      <c r="D681" s="66"/>
      <c r="E681" s="66"/>
      <c r="F681" s="66"/>
      <c r="G681" s="66"/>
      <c r="H681" s="66"/>
      <c r="I681" s="90" t="s">
        <v>2639</v>
      </c>
    </row>
    <row r="682" spans="1:9" ht="28.5">
      <c r="A682" s="64" t="s">
        <v>2846</v>
      </c>
      <c r="B682" s="64" t="s">
        <v>2640</v>
      </c>
      <c r="C682" s="64" t="s">
        <v>2641</v>
      </c>
      <c r="D682" s="64">
        <v>100</v>
      </c>
      <c r="E682" s="66"/>
      <c r="F682" s="66"/>
      <c r="G682" s="66"/>
      <c r="H682" s="66"/>
      <c r="I682" s="90" t="s">
        <v>2642</v>
      </c>
    </row>
    <row r="683" spans="1:9" ht="14.25">
      <c r="A683" s="64" t="s">
        <v>817</v>
      </c>
      <c r="B683" s="64" t="s">
        <v>2852</v>
      </c>
      <c r="C683" s="64" t="s">
        <v>1663</v>
      </c>
      <c r="D683" s="64">
        <v>36</v>
      </c>
      <c r="E683" s="66"/>
      <c r="F683" s="64" t="s">
        <v>1664</v>
      </c>
      <c r="G683" s="64" t="s">
        <v>1664</v>
      </c>
      <c r="H683" s="66"/>
      <c r="I683" s="90" t="s">
        <v>2853</v>
      </c>
    </row>
    <row r="684" spans="1:9" ht="14.25">
      <c r="A684" s="64" t="s">
        <v>817</v>
      </c>
      <c r="B684" s="64" t="s">
        <v>2854</v>
      </c>
      <c r="C684" s="64" t="s">
        <v>1667</v>
      </c>
      <c r="D684" s="64">
        <v>40</v>
      </c>
      <c r="E684" s="66"/>
      <c r="F684" s="66"/>
      <c r="G684" s="66"/>
      <c r="H684" s="66"/>
      <c r="I684" s="90" t="s">
        <v>2855</v>
      </c>
    </row>
    <row r="685" spans="1:9" ht="14.25">
      <c r="A685" s="64" t="s">
        <v>817</v>
      </c>
      <c r="B685" s="64" t="s">
        <v>2856</v>
      </c>
      <c r="C685" s="64" t="s">
        <v>1667</v>
      </c>
      <c r="D685" s="64">
        <v>40</v>
      </c>
      <c r="E685" s="66"/>
      <c r="F685" s="66"/>
      <c r="G685" s="66"/>
      <c r="H685" s="66"/>
      <c r="I685" s="90" t="s">
        <v>2857</v>
      </c>
    </row>
    <row r="686" spans="1:9" ht="14.25">
      <c r="A686" s="64" t="s">
        <v>817</v>
      </c>
      <c r="B686" s="64" t="s">
        <v>2858</v>
      </c>
      <c r="C686" s="64" t="s">
        <v>1951</v>
      </c>
      <c r="D686" s="64">
        <v>200</v>
      </c>
      <c r="E686" s="66"/>
      <c r="F686" s="66"/>
      <c r="G686" s="66"/>
      <c r="H686" s="66"/>
      <c r="I686" s="90" t="s">
        <v>2860</v>
      </c>
    </row>
    <row r="687" spans="1:9" ht="28.5">
      <c r="A687" s="64" t="s">
        <v>817</v>
      </c>
      <c r="B687" s="64" t="s">
        <v>2861</v>
      </c>
      <c r="C687" s="64" t="s">
        <v>1951</v>
      </c>
      <c r="D687" s="64">
        <v>200</v>
      </c>
      <c r="E687" s="66"/>
      <c r="F687" s="66"/>
      <c r="G687" s="66"/>
      <c r="H687" s="66"/>
      <c r="I687" s="90" t="s">
        <v>2862</v>
      </c>
    </row>
    <row r="688" spans="1:9" ht="28.5">
      <c r="A688" s="64" t="s">
        <v>817</v>
      </c>
      <c r="B688" s="64" t="s">
        <v>2863</v>
      </c>
      <c r="C688" s="64" t="s">
        <v>1667</v>
      </c>
      <c r="D688" s="64">
        <v>40</v>
      </c>
      <c r="E688" s="66"/>
      <c r="F688" s="66"/>
      <c r="G688" s="66"/>
      <c r="H688" s="66"/>
      <c r="I688" s="90" t="s">
        <v>2864</v>
      </c>
    </row>
    <row r="689" spans="1:9" ht="28.5">
      <c r="A689" s="64" t="s">
        <v>817</v>
      </c>
      <c r="B689" s="64" t="s">
        <v>1702</v>
      </c>
      <c r="C689" s="64" t="s">
        <v>1700</v>
      </c>
      <c r="D689" s="64">
        <v>4</v>
      </c>
      <c r="E689" s="66"/>
      <c r="F689" s="66"/>
      <c r="G689" s="66"/>
      <c r="H689" s="64" t="s">
        <v>1664</v>
      </c>
      <c r="I689" s="90" t="s">
        <v>2867</v>
      </c>
    </row>
    <row r="690" spans="1:9" ht="28.5">
      <c r="A690" s="64" t="s">
        <v>817</v>
      </c>
      <c r="B690" s="64" t="s">
        <v>1708</v>
      </c>
      <c r="C690" s="64" t="s">
        <v>1731</v>
      </c>
      <c r="D690" s="91">
        <v>1000</v>
      </c>
      <c r="E690" s="66"/>
      <c r="F690" s="66"/>
      <c r="G690" s="66"/>
      <c r="H690" s="66"/>
      <c r="I690" s="90" t="s">
        <v>2868</v>
      </c>
    </row>
    <row r="691" spans="1:9" ht="14.25">
      <c r="A691" s="64" t="s">
        <v>817</v>
      </c>
      <c r="B691" s="64" t="s">
        <v>2869</v>
      </c>
      <c r="C691" s="64" t="s">
        <v>1731</v>
      </c>
      <c r="D691" s="91">
        <v>1000</v>
      </c>
      <c r="E691" s="66"/>
      <c r="F691" s="66"/>
      <c r="G691" s="66"/>
      <c r="H691" s="66"/>
      <c r="I691" s="90" t="s">
        <v>2870</v>
      </c>
    </row>
    <row r="692" spans="1:9" ht="14.25">
      <c r="A692" s="64" t="s">
        <v>817</v>
      </c>
      <c r="B692" s="64" t="s">
        <v>2871</v>
      </c>
      <c r="C692" s="64" t="s">
        <v>1667</v>
      </c>
      <c r="D692" s="64">
        <v>40</v>
      </c>
      <c r="E692" s="66"/>
      <c r="F692" s="66"/>
      <c r="G692" s="66"/>
      <c r="H692" s="64" t="s">
        <v>1664</v>
      </c>
      <c r="I692" s="90" t="s">
        <v>2872</v>
      </c>
    </row>
    <row r="693" spans="1:9" ht="14.25">
      <c r="A693" s="64" t="s">
        <v>817</v>
      </c>
      <c r="B693" s="64" t="s">
        <v>2873</v>
      </c>
      <c r="C693" s="64" t="s">
        <v>1678</v>
      </c>
      <c r="D693" s="64">
        <v>20</v>
      </c>
      <c r="E693" s="66"/>
      <c r="F693" s="66"/>
      <c r="G693" s="66"/>
      <c r="H693" s="66"/>
      <c r="I693" s="90" t="s">
        <v>2875</v>
      </c>
    </row>
    <row r="694" spans="1:9" ht="14.25">
      <c r="A694" s="64" t="s">
        <v>817</v>
      </c>
      <c r="B694" s="64" t="s">
        <v>1839</v>
      </c>
      <c r="C694" s="64" t="s">
        <v>1840</v>
      </c>
      <c r="D694" s="64">
        <v>32</v>
      </c>
      <c r="E694" s="66"/>
      <c r="F694" s="66"/>
      <c r="G694" s="66"/>
      <c r="H694" s="66"/>
      <c r="I694" s="90" t="s">
        <v>2877</v>
      </c>
    </row>
    <row r="695" spans="1:9" ht="42.75">
      <c r="A695" s="64" t="s">
        <v>817</v>
      </c>
      <c r="B695" s="64" t="s">
        <v>2878</v>
      </c>
      <c r="C695" s="64" t="s">
        <v>1678</v>
      </c>
      <c r="D695" s="64">
        <v>20</v>
      </c>
      <c r="E695" s="66"/>
      <c r="F695" s="66"/>
      <c r="G695" s="66"/>
      <c r="H695" s="66"/>
      <c r="I695" s="90" t="s">
        <v>2880</v>
      </c>
    </row>
    <row r="696" spans="1:9" ht="28.5">
      <c r="A696" s="64" t="s">
        <v>817</v>
      </c>
      <c r="B696" s="64" t="s">
        <v>2881</v>
      </c>
      <c r="C696" s="64" t="s">
        <v>1951</v>
      </c>
      <c r="D696" s="64">
        <v>200</v>
      </c>
      <c r="E696" s="66"/>
      <c r="F696" s="66"/>
      <c r="G696" s="66"/>
      <c r="H696" s="66"/>
      <c r="I696" s="90" t="s">
        <v>2883</v>
      </c>
    </row>
    <row r="697" spans="1:9" ht="28.5">
      <c r="A697" s="64" t="s">
        <v>817</v>
      </c>
      <c r="B697" s="64" t="s">
        <v>1686</v>
      </c>
      <c r="C697" s="64" t="s">
        <v>1687</v>
      </c>
      <c r="D697" s="66"/>
      <c r="E697" s="66"/>
      <c r="F697" s="66"/>
      <c r="G697" s="66"/>
      <c r="H697" s="66"/>
      <c r="I697" s="90" t="s">
        <v>1688</v>
      </c>
    </row>
    <row r="698" spans="1:9" ht="28.5">
      <c r="A698" s="64" t="s">
        <v>817</v>
      </c>
      <c r="B698" s="64" t="s">
        <v>1689</v>
      </c>
      <c r="C698" s="64" t="s">
        <v>1687</v>
      </c>
      <c r="D698" s="66"/>
      <c r="E698" s="66"/>
      <c r="F698" s="66"/>
      <c r="G698" s="66"/>
      <c r="H698" s="66"/>
      <c r="I698" s="90" t="s">
        <v>1690</v>
      </c>
    </row>
    <row r="699" spans="1:9" ht="28.5">
      <c r="A699" s="64" t="s">
        <v>817</v>
      </c>
      <c r="B699" s="64" t="s">
        <v>1696</v>
      </c>
      <c r="C699" s="64" t="s">
        <v>1697</v>
      </c>
      <c r="D699" s="64">
        <v>3</v>
      </c>
      <c r="E699" s="66"/>
      <c r="F699" s="66"/>
      <c r="G699" s="66"/>
      <c r="H699" s="64" t="s">
        <v>1664</v>
      </c>
      <c r="I699" s="90" t="s">
        <v>2466</v>
      </c>
    </row>
    <row r="700" spans="1:9" ht="28.5">
      <c r="A700" s="64" t="s">
        <v>817</v>
      </c>
      <c r="B700" s="64" t="s">
        <v>2884</v>
      </c>
      <c r="C700" s="64" t="s">
        <v>1663</v>
      </c>
      <c r="D700" s="64">
        <v>36</v>
      </c>
      <c r="E700" s="66"/>
      <c r="F700" s="66"/>
      <c r="G700" s="66"/>
      <c r="H700" s="64" t="s">
        <v>1664</v>
      </c>
      <c r="I700" s="90" t="s">
        <v>2885</v>
      </c>
    </row>
    <row r="701" spans="1:9" ht="28.5">
      <c r="A701" s="64" t="s">
        <v>817</v>
      </c>
      <c r="B701" s="64" t="s">
        <v>1873</v>
      </c>
      <c r="C701" s="64" t="s">
        <v>1711</v>
      </c>
      <c r="D701" s="66"/>
      <c r="E701" s="66"/>
      <c r="F701" s="64" t="s">
        <v>1664</v>
      </c>
      <c r="G701" s="66"/>
      <c r="H701" s="64" t="s">
        <v>1664</v>
      </c>
      <c r="I701" s="90" t="s">
        <v>2886</v>
      </c>
    </row>
    <row r="702" spans="1:9" ht="14.25">
      <c r="A702" s="64" t="s">
        <v>817</v>
      </c>
      <c r="B702" s="64" t="s">
        <v>1876</v>
      </c>
      <c r="C702" s="64" t="s">
        <v>1716</v>
      </c>
      <c r="D702" s="66"/>
      <c r="E702" s="66"/>
      <c r="F702" s="66"/>
      <c r="G702" s="66"/>
      <c r="H702" s="64" t="s">
        <v>1664</v>
      </c>
      <c r="I702" s="90" t="s">
        <v>1877</v>
      </c>
    </row>
    <row r="703" spans="1:9" ht="14.25">
      <c r="A703" s="64" t="s">
        <v>817</v>
      </c>
      <c r="B703" s="64" t="s">
        <v>2636</v>
      </c>
      <c r="C703" s="64" t="s">
        <v>1723</v>
      </c>
      <c r="D703" s="66"/>
      <c r="E703" s="66"/>
      <c r="F703" s="64" t="s">
        <v>1664</v>
      </c>
      <c r="G703" s="66"/>
      <c r="H703" s="66"/>
      <c r="I703" s="90" t="s">
        <v>2637</v>
      </c>
    </row>
    <row r="704" spans="1:9" ht="28.5">
      <c r="A704" s="64" t="s">
        <v>817</v>
      </c>
      <c r="B704" s="64" t="s">
        <v>2638</v>
      </c>
      <c r="C704" s="64" t="s">
        <v>1723</v>
      </c>
      <c r="D704" s="66"/>
      <c r="E704" s="66"/>
      <c r="F704" s="66"/>
      <c r="G704" s="66"/>
      <c r="H704" s="66"/>
      <c r="I704" s="90" t="s">
        <v>2639</v>
      </c>
    </row>
    <row r="705" spans="1:9" ht="28.5">
      <c r="A705" s="64" t="s">
        <v>817</v>
      </c>
      <c r="B705" s="64" t="s">
        <v>2640</v>
      </c>
      <c r="C705" s="64" t="s">
        <v>2641</v>
      </c>
      <c r="D705" s="64">
        <v>100</v>
      </c>
      <c r="E705" s="66"/>
      <c r="F705" s="66"/>
      <c r="G705" s="66"/>
      <c r="H705" s="66"/>
      <c r="I705" s="90" t="s">
        <v>2642</v>
      </c>
    </row>
    <row r="706" spans="1:9" ht="14.25">
      <c r="A706" s="64" t="s">
        <v>2887</v>
      </c>
      <c r="B706" s="64" t="s">
        <v>2888</v>
      </c>
      <c r="C706" s="64" t="s">
        <v>1678</v>
      </c>
      <c r="D706" s="64">
        <v>20</v>
      </c>
      <c r="E706" s="66"/>
      <c r="F706" s="64" t="s">
        <v>1664</v>
      </c>
      <c r="G706" s="64" t="s">
        <v>1664</v>
      </c>
      <c r="H706" s="66"/>
      <c r="I706" s="90" t="s">
        <v>2889</v>
      </c>
    </row>
    <row r="707" spans="1:9" ht="14.25">
      <c r="A707" s="64" t="s">
        <v>2887</v>
      </c>
      <c r="B707" s="64" t="s">
        <v>2890</v>
      </c>
      <c r="C707" s="64" t="s">
        <v>1951</v>
      </c>
      <c r="D707" s="64">
        <v>200</v>
      </c>
      <c r="E707" s="66"/>
      <c r="F707" s="66"/>
      <c r="G707" s="66"/>
      <c r="H707" s="66"/>
      <c r="I707" s="90" t="s">
        <v>2891</v>
      </c>
    </row>
    <row r="708" spans="1:9" ht="14.25">
      <c r="A708" s="64" t="s">
        <v>2887</v>
      </c>
      <c r="B708" s="64" t="s">
        <v>2634</v>
      </c>
      <c r="C708" s="64" t="s">
        <v>1731</v>
      </c>
      <c r="D708" s="91">
        <v>1000</v>
      </c>
      <c r="E708" s="66"/>
      <c r="F708" s="66"/>
      <c r="G708" s="66"/>
      <c r="H708" s="66"/>
      <c r="I708" s="90" t="s">
        <v>2892</v>
      </c>
    </row>
    <row r="709" spans="1:9" ht="14.25">
      <c r="A709" s="64" t="s">
        <v>2887</v>
      </c>
      <c r="B709" s="64" t="s">
        <v>2636</v>
      </c>
      <c r="C709" s="64" t="s">
        <v>1723</v>
      </c>
      <c r="D709" s="66"/>
      <c r="E709" s="66"/>
      <c r="F709" s="64" t="s">
        <v>1664</v>
      </c>
      <c r="G709" s="66"/>
      <c r="H709" s="66"/>
      <c r="I709" s="90" t="s">
        <v>2637</v>
      </c>
    </row>
    <row r="710" spans="1:9" ht="28.5">
      <c r="A710" s="64" t="s">
        <v>2887</v>
      </c>
      <c r="B710" s="64" t="s">
        <v>2638</v>
      </c>
      <c r="C710" s="64" t="s">
        <v>1723</v>
      </c>
      <c r="D710" s="66"/>
      <c r="E710" s="66"/>
      <c r="F710" s="66"/>
      <c r="G710" s="66"/>
      <c r="H710" s="66"/>
      <c r="I710" s="90" t="s">
        <v>2639</v>
      </c>
    </row>
    <row r="711" spans="1:9" ht="28.5">
      <c r="A711" s="64" t="s">
        <v>2887</v>
      </c>
      <c r="B711" s="64" t="s">
        <v>2640</v>
      </c>
      <c r="C711" s="64" t="s">
        <v>2641</v>
      </c>
      <c r="D711" s="64">
        <v>100</v>
      </c>
      <c r="E711" s="66"/>
      <c r="F711" s="66"/>
      <c r="G711" s="66"/>
      <c r="H711" s="66"/>
      <c r="I711" s="90" t="s">
        <v>2642</v>
      </c>
    </row>
    <row r="712" spans="1:9" ht="28.5">
      <c r="A712" s="64" t="s">
        <v>822</v>
      </c>
      <c r="B712" s="64" t="s">
        <v>2894</v>
      </c>
      <c r="C712" s="64" t="s">
        <v>1716</v>
      </c>
      <c r="D712" s="66"/>
      <c r="E712" s="66"/>
      <c r="F712" s="64" t="s">
        <v>1664</v>
      </c>
      <c r="G712" s="64" t="s">
        <v>1664</v>
      </c>
      <c r="H712" s="66"/>
      <c r="I712" s="90" t="s">
        <v>2895</v>
      </c>
    </row>
    <row r="713" spans="1:9" ht="14.25">
      <c r="A713" s="64" t="s">
        <v>822</v>
      </c>
      <c r="B713" s="64" t="s">
        <v>2852</v>
      </c>
      <c r="C713" s="64" t="s">
        <v>1663</v>
      </c>
      <c r="D713" s="64">
        <v>36</v>
      </c>
      <c r="E713" s="66"/>
      <c r="F713" s="66"/>
      <c r="G713" s="66"/>
      <c r="H713" s="64" t="s">
        <v>1664</v>
      </c>
      <c r="I713" s="90" t="s">
        <v>2853</v>
      </c>
    </row>
    <row r="714" spans="1:9" ht="14.25">
      <c r="A714" s="64" t="s">
        <v>822</v>
      </c>
      <c r="B714" s="64" t="s">
        <v>2854</v>
      </c>
      <c r="C714" s="64" t="s">
        <v>1667</v>
      </c>
      <c r="D714" s="64">
        <v>40</v>
      </c>
      <c r="E714" s="66"/>
      <c r="F714" s="66"/>
      <c r="G714" s="66"/>
      <c r="H714" s="66"/>
      <c r="I714" s="90" t="s">
        <v>2855</v>
      </c>
    </row>
    <row r="715" spans="1:9" ht="28.5">
      <c r="A715" s="64" t="s">
        <v>822</v>
      </c>
      <c r="B715" s="64" t="s">
        <v>1686</v>
      </c>
      <c r="C715" s="64" t="s">
        <v>1687</v>
      </c>
      <c r="D715" s="66"/>
      <c r="E715" s="66"/>
      <c r="F715" s="66"/>
      <c r="G715" s="66"/>
      <c r="H715" s="66"/>
      <c r="I715" s="90" t="s">
        <v>1688</v>
      </c>
    </row>
    <row r="716" spans="1:9" ht="28.5">
      <c r="A716" s="64" t="s">
        <v>822</v>
      </c>
      <c r="B716" s="64" t="s">
        <v>1689</v>
      </c>
      <c r="C716" s="64" t="s">
        <v>1687</v>
      </c>
      <c r="D716" s="66"/>
      <c r="E716" s="66"/>
      <c r="F716" s="66"/>
      <c r="G716" s="66"/>
      <c r="H716" s="66"/>
      <c r="I716" s="90" t="s">
        <v>1690</v>
      </c>
    </row>
    <row r="717" spans="1:9" ht="42.75">
      <c r="A717" s="64" t="s">
        <v>822</v>
      </c>
      <c r="B717" s="64" t="s">
        <v>2896</v>
      </c>
      <c r="C717" s="64" t="s">
        <v>1678</v>
      </c>
      <c r="D717" s="64">
        <v>20</v>
      </c>
      <c r="E717" s="66"/>
      <c r="F717" s="66"/>
      <c r="G717" s="66"/>
      <c r="H717" s="64" t="s">
        <v>1664</v>
      </c>
      <c r="I717" s="90" t="s">
        <v>2897</v>
      </c>
    </row>
    <row r="718" spans="1:9" ht="28.5">
      <c r="A718" s="64" t="s">
        <v>822</v>
      </c>
      <c r="B718" s="64" t="s">
        <v>2898</v>
      </c>
      <c r="C718" s="64" t="s">
        <v>1678</v>
      </c>
      <c r="D718" s="64">
        <v>20</v>
      </c>
      <c r="E718" s="66"/>
      <c r="F718" s="66"/>
      <c r="G718" s="66"/>
      <c r="H718" s="66"/>
      <c r="I718" s="90" t="s">
        <v>2899</v>
      </c>
    </row>
    <row r="719" spans="1:9" ht="28.5">
      <c r="A719" s="64" t="s">
        <v>822</v>
      </c>
      <c r="B719" s="64" t="s">
        <v>2900</v>
      </c>
      <c r="C719" s="64" t="s">
        <v>1711</v>
      </c>
      <c r="D719" s="66"/>
      <c r="E719" s="66"/>
      <c r="F719" s="66"/>
      <c r="G719" s="66"/>
      <c r="H719" s="66"/>
      <c r="I719" s="90" t="s">
        <v>2901</v>
      </c>
    </row>
    <row r="720" spans="1:9" ht="28.5">
      <c r="A720" s="64" t="s">
        <v>822</v>
      </c>
      <c r="B720" s="64" t="s">
        <v>1704</v>
      </c>
      <c r="C720" s="64" t="s">
        <v>1700</v>
      </c>
      <c r="D720" s="64">
        <v>4</v>
      </c>
      <c r="E720" s="66"/>
      <c r="F720" s="66"/>
      <c r="G720" s="66"/>
      <c r="H720" s="64" t="s">
        <v>1664</v>
      </c>
      <c r="I720" s="90" t="s">
        <v>2902</v>
      </c>
    </row>
    <row r="721" spans="1:9" ht="28.5">
      <c r="A721" s="64" t="s">
        <v>822</v>
      </c>
      <c r="B721" s="64" t="s">
        <v>2347</v>
      </c>
      <c r="C721" s="64" t="s">
        <v>1697</v>
      </c>
      <c r="D721" s="64">
        <v>3</v>
      </c>
      <c r="E721" s="66"/>
      <c r="F721" s="66"/>
      <c r="G721" s="66"/>
      <c r="H721" s="64" t="s">
        <v>1664</v>
      </c>
      <c r="I721" s="90" t="s">
        <v>2466</v>
      </c>
    </row>
    <row r="722" spans="1:9" ht="28.5">
      <c r="A722" s="64" t="s">
        <v>822</v>
      </c>
      <c r="B722" s="64" t="s">
        <v>1873</v>
      </c>
      <c r="C722" s="64" t="s">
        <v>1711</v>
      </c>
      <c r="D722" s="66"/>
      <c r="E722" s="66"/>
      <c r="F722" s="64" t="s">
        <v>1664</v>
      </c>
      <c r="G722" s="66"/>
      <c r="H722" s="64" t="s">
        <v>1664</v>
      </c>
      <c r="I722" s="90" t="s">
        <v>2903</v>
      </c>
    </row>
    <row r="723" spans="1:9" ht="14.25">
      <c r="A723" s="64" t="s">
        <v>822</v>
      </c>
      <c r="B723" s="64" t="s">
        <v>1876</v>
      </c>
      <c r="C723" s="64" t="s">
        <v>1716</v>
      </c>
      <c r="D723" s="66"/>
      <c r="E723" s="66"/>
      <c r="F723" s="66"/>
      <c r="G723" s="66"/>
      <c r="H723" s="64" t="s">
        <v>1664</v>
      </c>
      <c r="I723" s="90" t="s">
        <v>1877</v>
      </c>
    </row>
    <row r="724" spans="1:9" ht="14.25">
      <c r="A724" s="64" t="s">
        <v>822</v>
      </c>
      <c r="B724" s="64" t="s">
        <v>1878</v>
      </c>
      <c r="C724" s="64" t="s">
        <v>1687</v>
      </c>
      <c r="D724" s="66"/>
      <c r="E724" s="66"/>
      <c r="F724" s="64" t="s">
        <v>1664</v>
      </c>
      <c r="G724" s="66"/>
      <c r="H724" s="66"/>
      <c r="I724" s="90" t="s">
        <v>1879</v>
      </c>
    </row>
    <row r="725" spans="1:9" ht="28.5">
      <c r="A725" s="64" t="s">
        <v>822</v>
      </c>
      <c r="B725" s="64" t="s">
        <v>1880</v>
      </c>
      <c r="C725" s="64" t="s">
        <v>1687</v>
      </c>
      <c r="D725" s="66"/>
      <c r="E725" s="66"/>
      <c r="F725" s="66"/>
      <c r="G725" s="66"/>
      <c r="H725" s="66"/>
      <c r="I725" s="90" t="s">
        <v>1881</v>
      </c>
    </row>
    <row r="726" spans="1:9" ht="14.25">
      <c r="A726" s="64" t="s">
        <v>824</v>
      </c>
      <c r="B726" s="64" t="s">
        <v>2904</v>
      </c>
      <c r="C726" s="64" t="s">
        <v>1663</v>
      </c>
      <c r="D726" s="64">
        <v>36</v>
      </c>
      <c r="E726" s="66"/>
      <c r="F726" s="64" t="s">
        <v>1664</v>
      </c>
      <c r="G726" s="64" t="s">
        <v>1664</v>
      </c>
      <c r="H726" s="66"/>
      <c r="I726" s="90" t="s">
        <v>2906</v>
      </c>
    </row>
    <row r="727" spans="1:9" ht="14.25">
      <c r="A727" s="64" t="s">
        <v>824</v>
      </c>
      <c r="B727" s="64" t="s">
        <v>2907</v>
      </c>
      <c r="C727" s="64" t="s">
        <v>1667</v>
      </c>
      <c r="D727" s="64">
        <v>40</v>
      </c>
      <c r="E727" s="66"/>
      <c r="F727" s="66"/>
      <c r="G727" s="66"/>
      <c r="H727" s="66"/>
      <c r="I727" s="90" t="s">
        <v>2908</v>
      </c>
    </row>
    <row r="728" spans="1:9" ht="28.5">
      <c r="A728" s="64" t="s">
        <v>824</v>
      </c>
      <c r="B728" s="64" t="s">
        <v>2909</v>
      </c>
      <c r="C728" s="64" t="s">
        <v>1678</v>
      </c>
      <c r="D728" s="64">
        <v>20</v>
      </c>
      <c r="E728" s="66"/>
      <c r="F728" s="64" t="s">
        <v>1664</v>
      </c>
      <c r="G728" s="66"/>
      <c r="H728" s="66"/>
      <c r="I728" s="90" t="s">
        <v>2910</v>
      </c>
    </row>
    <row r="729" spans="1:9" ht="14.25">
      <c r="A729" s="64" t="s">
        <v>824</v>
      </c>
      <c r="B729" s="64" t="s">
        <v>2911</v>
      </c>
      <c r="C729" s="64" t="s">
        <v>1951</v>
      </c>
      <c r="D729" s="64">
        <v>200</v>
      </c>
      <c r="E729" s="66"/>
      <c r="F729" s="66"/>
      <c r="G729" s="66"/>
      <c r="H729" s="66"/>
      <c r="I729" s="90" t="s">
        <v>2912</v>
      </c>
    </row>
    <row r="730" spans="1:9" ht="28.5">
      <c r="A730" s="64" t="s">
        <v>824</v>
      </c>
      <c r="B730" s="64" t="s">
        <v>2913</v>
      </c>
      <c r="C730" s="64" t="s">
        <v>1678</v>
      </c>
      <c r="D730" s="64">
        <v>20</v>
      </c>
      <c r="E730" s="66"/>
      <c r="F730" s="66"/>
      <c r="G730" s="66"/>
      <c r="H730" s="66"/>
      <c r="I730" s="90" t="s">
        <v>2914</v>
      </c>
    </row>
    <row r="731" spans="1:9" ht="28.5">
      <c r="A731" s="64" t="s">
        <v>824</v>
      </c>
      <c r="B731" s="64" t="s">
        <v>2863</v>
      </c>
      <c r="C731" s="64" t="s">
        <v>1667</v>
      </c>
      <c r="D731" s="64">
        <v>40</v>
      </c>
      <c r="E731" s="66"/>
      <c r="F731" s="66"/>
      <c r="G731" s="66"/>
      <c r="H731" s="66"/>
      <c r="I731" s="90" t="s">
        <v>2915</v>
      </c>
    </row>
    <row r="732" spans="1:9" ht="28.5">
      <c r="A732" s="64" t="s">
        <v>824</v>
      </c>
      <c r="B732" s="64" t="s">
        <v>1686</v>
      </c>
      <c r="C732" s="64" t="s">
        <v>1687</v>
      </c>
      <c r="D732" s="66"/>
      <c r="E732" s="66"/>
      <c r="F732" s="66"/>
      <c r="G732" s="66"/>
      <c r="H732" s="66"/>
      <c r="I732" s="90" t="s">
        <v>1688</v>
      </c>
    </row>
    <row r="733" spans="1:9" ht="28.5">
      <c r="A733" s="64" t="s">
        <v>824</v>
      </c>
      <c r="B733" s="64" t="s">
        <v>1689</v>
      </c>
      <c r="C733" s="64" t="s">
        <v>1687</v>
      </c>
      <c r="D733" s="66"/>
      <c r="E733" s="66"/>
      <c r="F733" s="66"/>
      <c r="G733" s="66"/>
      <c r="H733" s="66"/>
      <c r="I733" s="90" t="s">
        <v>1690</v>
      </c>
    </row>
    <row r="734" spans="1:9" ht="28.5">
      <c r="A734" s="64" t="s">
        <v>824</v>
      </c>
      <c r="B734" s="64" t="s">
        <v>1873</v>
      </c>
      <c r="C734" s="64" t="s">
        <v>1711</v>
      </c>
      <c r="D734" s="66"/>
      <c r="E734" s="66"/>
      <c r="F734" s="64" t="s">
        <v>1664</v>
      </c>
      <c r="G734" s="66"/>
      <c r="H734" s="64" t="s">
        <v>1664</v>
      </c>
      <c r="I734" s="90" t="s">
        <v>2903</v>
      </c>
    </row>
    <row r="735" spans="1:9" ht="28.5">
      <c r="A735" s="64" t="s">
        <v>824</v>
      </c>
      <c r="B735" s="64" t="s">
        <v>2852</v>
      </c>
      <c r="C735" s="64" t="s">
        <v>1663</v>
      </c>
      <c r="D735" s="64">
        <v>36</v>
      </c>
      <c r="E735" s="66"/>
      <c r="F735" s="66"/>
      <c r="G735" s="66"/>
      <c r="H735" s="64" t="s">
        <v>1664</v>
      </c>
      <c r="I735" s="90" t="s">
        <v>2916</v>
      </c>
    </row>
    <row r="736" spans="1:9" ht="28.5">
      <c r="A736" s="64" t="s">
        <v>824</v>
      </c>
      <c r="B736" s="64" t="s">
        <v>1702</v>
      </c>
      <c r="C736" s="64" t="s">
        <v>1700</v>
      </c>
      <c r="D736" s="64">
        <v>4</v>
      </c>
      <c r="E736" s="66"/>
      <c r="F736" s="66"/>
      <c r="G736" s="66"/>
      <c r="H736" s="64" t="s">
        <v>1664</v>
      </c>
      <c r="I736" s="90" t="s">
        <v>2867</v>
      </c>
    </row>
    <row r="737" spans="1:9" ht="28.5">
      <c r="A737" s="64" t="s">
        <v>824</v>
      </c>
      <c r="B737" s="64" t="s">
        <v>1696</v>
      </c>
      <c r="C737" s="64" t="s">
        <v>1697</v>
      </c>
      <c r="D737" s="64">
        <v>3</v>
      </c>
      <c r="E737" s="66"/>
      <c r="F737" s="66"/>
      <c r="G737" s="66"/>
      <c r="H737" s="64" t="s">
        <v>1664</v>
      </c>
      <c r="I737" s="90" t="s">
        <v>2466</v>
      </c>
    </row>
    <row r="738" spans="1:9" ht="14.25">
      <c r="A738" s="64" t="s">
        <v>824</v>
      </c>
      <c r="B738" s="64" t="s">
        <v>1876</v>
      </c>
      <c r="C738" s="64" t="s">
        <v>1716</v>
      </c>
      <c r="D738" s="66"/>
      <c r="E738" s="66"/>
      <c r="F738" s="66"/>
      <c r="G738" s="66"/>
      <c r="H738" s="64" t="s">
        <v>1664</v>
      </c>
      <c r="I738" s="90" t="s">
        <v>1877</v>
      </c>
    </row>
    <row r="739" spans="1:9" ht="14.25">
      <c r="A739" s="64" t="s">
        <v>824</v>
      </c>
      <c r="B739" s="64" t="s">
        <v>2636</v>
      </c>
      <c r="C739" s="64" t="s">
        <v>1723</v>
      </c>
      <c r="D739" s="66"/>
      <c r="E739" s="66"/>
      <c r="F739" s="64" t="s">
        <v>1664</v>
      </c>
      <c r="G739" s="66"/>
      <c r="H739" s="66"/>
      <c r="I739" s="90" t="s">
        <v>2637</v>
      </c>
    </row>
    <row r="740" spans="1:9" ht="28.5">
      <c r="A740" s="64" t="s">
        <v>824</v>
      </c>
      <c r="B740" s="64" t="s">
        <v>2638</v>
      </c>
      <c r="C740" s="64" t="s">
        <v>1723</v>
      </c>
      <c r="D740" s="66"/>
      <c r="E740" s="66"/>
      <c r="F740" s="66"/>
      <c r="G740" s="66"/>
      <c r="H740" s="66"/>
      <c r="I740" s="90" t="s">
        <v>2639</v>
      </c>
    </row>
    <row r="741" spans="1:9" ht="28.5">
      <c r="A741" s="64" t="s">
        <v>824</v>
      </c>
      <c r="B741" s="64" t="s">
        <v>2640</v>
      </c>
      <c r="C741" s="64" t="s">
        <v>2641</v>
      </c>
      <c r="D741" s="64">
        <v>100</v>
      </c>
      <c r="E741" s="66"/>
      <c r="F741" s="66"/>
      <c r="G741" s="66"/>
      <c r="H741" s="66"/>
      <c r="I741" s="90" t="s">
        <v>2642</v>
      </c>
    </row>
    <row r="742" spans="1:9" ht="14.25">
      <c r="A742" s="64" t="s">
        <v>778</v>
      </c>
      <c r="B742" s="64" t="s">
        <v>2917</v>
      </c>
      <c r="C742" s="64" t="s">
        <v>1663</v>
      </c>
      <c r="D742" s="64">
        <v>36</v>
      </c>
      <c r="E742" s="66"/>
      <c r="F742" s="64" t="s">
        <v>1664</v>
      </c>
      <c r="G742" s="64" t="s">
        <v>1664</v>
      </c>
      <c r="H742" s="66"/>
      <c r="I742" s="90" t="s">
        <v>2918</v>
      </c>
    </row>
    <row r="743" spans="1:9" ht="14.25">
      <c r="A743" s="64" t="s">
        <v>778</v>
      </c>
      <c r="B743" s="64" t="s">
        <v>2919</v>
      </c>
      <c r="C743" s="64" t="s">
        <v>1667</v>
      </c>
      <c r="D743" s="64">
        <v>40</v>
      </c>
      <c r="E743" s="66"/>
      <c r="F743" s="66"/>
      <c r="G743" s="66"/>
      <c r="H743" s="66"/>
      <c r="I743" s="90" t="s">
        <v>2921</v>
      </c>
    </row>
    <row r="744" spans="1:9" ht="14.25">
      <c r="A744" s="64" t="s">
        <v>778</v>
      </c>
      <c r="B744" s="64" t="s">
        <v>2852</v>
      </c>
      <c r="C744" s="64" t="s">
        <v>1663</v>
      </c>
      <c r="D744" s="64">
        <v>36</v>
      </c>
      <c r="E744" s="66"/>
      <c r="F744" s="66"/>
      <c r="G744" s="66"/>
      <c r="H744" s="64" t="s">
        <v>1664</v>
      </c>
      <c r="I744" s="90" t="s">
        <v>2853</v>
      </c>
    </row>
    <row r="745" spans="1:9" ht="14.25">
      <c r="A745" s="64" t="s">
        <v>778</v>
      </c>
      <c r="B745" s="64" t="s">
        <v>2858</v>
      </c>
      <c r="C745" s="64" t="s">
        <v>1951</v>
      </c>
      <c r="D745" s="64">
        <v>200</v>
      </c>
      <c r="E745" s="66"/>
      <c r="F745" s="66"/>
      <c r="G745" s="66"/>
      <c r="H745" s="66"/>
      <c r="I745" s="90" t="s">
        <v>2922</v>
      </c>
    </row>
    <row r="746" spans="1:9" ht="42.75">
      <c r="A746" s="64" t="s">
        <v>778</v>
      </c>
      <c r="B746" s="64" t="s">
        <v>2923</v>
      </c>
      <c r="C746" s="64" t="s">
        <v>1667</v>
      </c>
      <c r="D746" s="64">
        <v>40</v>
      </c>
      <c r="E746" s="66"/>
      <c r="F746" s="66"/>
      <c r="G746" s="66"/>
      <c r="H746" s="66"/>
      <c r="I746" s="90" t="s">
        <v>2924</v>
      </c>
    </row>
    <row r="747" spans="1:9" ht="28.5">
      <c r="A747" s="64" t="s">
        <v>778</v>
      </c>
      <c r="B747" s="64" t="s">
        <v>2925</v>
      </c>
      <c r="C747" s="64" t="s">
        <v>1678</v>
      </c>
      <c r="D747" s="64">
        <v>20</v>
      </c>
      <c r="E747" s="66"/>
      <c r="F747" s="66"/>
      <c r="G747" s="66"/>
      <c r="H747" s="64" t="s">
        <v>1664</v>
      </c>
      <c r="I747" s="90" t="s">
        <v>2927</v>
      </c>
    </row>
    <row r="748" spans="1:9" ht="28.5">
      <c r="A748" s="64" t="s">
        <v>778</v>
      </c>
      <c r="B748" s="64" t="s">
        <v>2863</v>
      </c>
      <c r="C748" s="64" t="s">
        <v>1667</v>
      </c>
      <c r="D748" s="64">
        <v>40</v>
      </c>
      <c r="E748" s="66"/>
      <c r="F748" s="66"/>
      <c r="G748" s="66"/>
      <c r="H748" s="66"/>
      <c r="I748" s="90" t="s">
        <v>2915</v>
      </c>
    </row>
    <row r="749" spans="1:9" ht="14.25">
      <c r="A749" s="64" t="s">
        <v>778</v>
      </c>
      <c r="B749" s="64" t="s">
        <v>2928</v>
      </c>
      <c r="C749" s="64" t="s">
        <v>1667</v>
      </c>
      <c r="D749" s="64">
        <v>40</v>
      </c>
      <c r="E749" s="66"/>
      <c r="F749" s="66"/>
      <c r="G749" s="66"/>
      <c r="H749" s="66"/>
      <c r="I749" s="90" t="s">
        <v>2929</v>
      </c>
    </row>
    <row r="750" spans="1:9" ht="14.25">
      <c r="A750" s="64" t="s">
        <v>778</v>
      </c>
      <c r="B750" s="64" t="s">
        <v>2930</v>
      </c>
      <c r="C750" s="64" t="s">
        <v>2931</v>
      </c>
      <c r="D750" s="64">
        <v>400</v>
      </c>
      <c r="E750" s="66"/>
      <c r="F750" s="66"/>
      <c r="G750" s="66"/>
      <c r="H750" s="66"/>
      <c r="I750" s="90" t="s">
        <v>2932</v>
      </c>
    </row>
    <row r="751" spans="1:9" ht="42.75">
      <c r="A751" s="64" t="s">
        <v>778</v>
      </c>
      <c r="B751" s="64" t="s">
        <v>2935</v>
      </c>
      <c r="C751" s="64" t="s">
        <v>1667</v>
      </c>
      <c r="D751" s="64">
        <v>40</v>
      </c>
      <c r="E751" s="66"/>
      <c r="F751" s="66"/>
      <c r="G751" s="66"/>
      <c r="H751" s="64" t="s">
        <v>1664</v>
      </c>
      <c r="I751" s="90" t="s">
        <v>2936</v>
      </c>
    </row>
    <row r="752" spans="1:9" ht="14.25">
      <c r="A752" s="64" t="s">
        <v>778</v>
      </c>
      <c r="B752" s="64" t="s">
        <v>2937</v>
      </c>
      <c r="C752" s="64" t="s">
        <v>1951</v>
      </c>
      <c r="D752" s="64">
        <v>200</v>
      </c>
      <c r="E752" s="66"/>
      <c r="F752" s="66"/>
      <c r="G752" s="66"/>
      <c r="H752" s="66"/>
      <c r="I752" s="90" t="s">
        <v>2938</v>
      </c>
    </row>
    <row r="753" spans="1:9" ht="28.5">
      <c r="A753" s="64" t="s">
        <v>778</v>
      </c>
      <c r="B753" s="64" t="s">
        <v>2939</v>
      </c>
      <c r="C753" s="64" t="s">
        <v>1951</v>
      </c>
      <c r="D753" s="64">
        <v>200</v>
      </c>
      <c r="E753" s="66"/>
      <c r="F753" s="66"/>
      <c r="G753" s="66"/>
      <c r="H753" s="66"/>
      <c r="I753" s="90" t="s">
        <v>2940</v>
      </c>
    </row>
    <row r="754" spans="1:9" ht="14.25">
      <c r="A754" s="64" t="s">
        <v>778</v>
      </c>
      <c r="B754" s="64" t="s">
        <v>2941</v>
      </c>
      <c r="C754" s="64" t="s">
        <v>1951</v>
      </c>
      <c r="D754" s="64">
        <v>200</v>
      </c>
      <c r="E754" s="66"/>
      <c r="F754" s="66"/>
      <c r="G754" s="66"/>
      <c r="H754" s="66"/>
      <c r="I754" s="90" t="s">
        <v>2943</v>
      </c>
    </row>
    <row r="755" spans="1:9" ht="14.25">
      <c r="A755" s="64" t="s">
        <v>778</v>
      </c>
      <c r="B755" s="64" t="s">
        <v>2944</v>
      </c>
      <c r="C755" s="64" t="s">
        <v>1678</v>
      </c>
      <c r="D755" s="64">
        <v>20</v>
      </c>
      <c r="E755" s="66"/>
      <c r="F755" s="66"/>
      <c r="G755" s="66"/>
      <c r="H755" s="66"/>
      <c r="I755" s="90" t="s">
        <v>2945</v>
      </c>
    </row>
    <row r="756" spans="1:9" ht="28.5">
      <c r="A756" s="64" t="s">
        <v>778</v>
      </c>
      <c r="B756" s="64" t="s">
        <v>2946</v>
      </c>
      <c r="C756" s="64" t="s">
        <v>1678</v>
      </c>
      <c r="D756" s="64">
        <v>20</v>
      </c>
      <c r="E756" s="66"/>
      <c r="F756" s="66"/>
      <c r="G756" s="66"/>
      <c r="H756" s="66"/>
      <c r="I756" s="90" t="s">
        <v>2947</v>
      </c>
    </row>
    <row r="757" spans="1:9" ht="14.25">
      <c r="A757" s="64" t="s">
        <v>778</v>
      </c>
      <c r="B757" s="64" t="s">
        <v>2948</v>
      </c>
      <c r="C757" s="64" t="s">
        <v>1861</v>
      </c>
      <c r="D757" s="91">
        <v>5000</v>
      </c>
      <c r="E757" s="66"/>
      <c r="F757" s="66"/>
      <c r="G757" s="66"/>
      <c r="H757" s="66"/>
      <c r="I757" s="90" t="s">
        <v>2949</v>
      </c>
    </row>
    <row r="758" spans="1:9" ht="42.75">
      <c r="A758" s="64" t="s">
        <v>778</v>
      </c>
      <c r="B758" s="64" t="s">
        <v>2950</v>
      </c>
      <c r="C758" s="64" t="s">
        <v>1754</v>
      </c>
      <c r="D758" s="64">
        <v>80</v>
      </c>
      <c r="E758" s="66"/>
      <c r="F758" s="66"/>
      <c r="G758" s="66"/>
      <c r="H758" s="66"/>
      <c r="I758" s="90" t="s">
        <v>2953</v>
      </c>
    </row>
    <row r="759" spans="1:9" ht="14.25">
      <c r="A759" s="64" t="s">
        <v>778</v>
      </c>
      <c r="B759" s="64" t="s">
        <v>2753</v>
      </c>
      <c r="C759" s="64" t="s">
        <v>1663</v>
      </c>
      <c r="D759" s="64">
        <v>36</v>
      </c>
      <c r="E759" s="66"/>
      <c r="F759" s="64" t="s">
        <v>1664</v>
      </c>
      <c r="G759" s="66"/>
      <c r="H759" s="64" t="s">
        <v>1664</v>
      </c>
      <c r="I759" s="90" t="s">
        <v>2754</v>
      </c>
    </row>
    <row r="760" spans="1:9" ht="28.5">
      <c r="A760" s="64" t="s">
        <v>778</v>
      </c>
      <c r="B760" s="64" t="s">
        <v>2755</v>
      </c>
      <c r="C760" s="64" t="s">
        <v>1667</v>
      </c>
      <c r="D760" s="64">
        <v>40</v>
      </c>
      <c r="E760" s="66"/>
      <c r="F760" s="66"/>
      <c r="G760" s="66"/>
      <c r="H760" s="66"/>
      <c r="I760" s="90" t="s">
        <v>2756</v>
      </c>
    </row>
    <row r="761" spans="1:9" ht="28.5">
      <c r="A761" s="64" t="s">
        <v>778</v>
      </c>
      <c r="B761" s="64" t="s">
        <v>1937</v>
      </c>
      <c r="C761" s="64" t="s">
        <v>1663</v>
      </c>
      <c r="D761" s="64">
        <v>36</v>
      </c>
      <c r="E761" s="66"/>
      <c r="F761" s="66"/>
      <c r="G761" s="66"/>
      <c r="H761" s="64" t="s">
        <v>1664</v>
      </c>
      <c r="I761" s="90" t="s">
        <v>2954</v>
      </c>
    </row>
    <row r="762" spans="1:9" ht="28.5">
      <c r="A762" s="64" t="s">
        <v>778</v>
      </c>
      <c r="B762" s="64" t="s">
        <v>1945</v>
      </c>
      <c r="C762" s="64" t="s">
        <v>1663</v>
      </c>
      <c r="D762" s="64">
        <v>36</v>
      </c>
      <c r="E762" s="66"/>
      <c r="F762" s="66"/>
      <c r="G762" s="66"/>
      <c r="H762" s="64" t="s">
        <v>1664</v>
      </c>
      <c r="I762" s="90" t="s">
        <v>2955</v>
      </c>
    </row>
    <row r="763" spans="1:9" ht="28.5">
      <c r="A763" s="64" t="s">
        <v>778</v>
      </c>
      <c r="B763" s="64" t="s">
        <v>1948</v>
      </c>
      <c r="C763" s="64" t="s">
        <v>1667</v>
      </c>
      <c r="D763" s="64">
        <v>40</v>
      </c>
      <c r="E763" s="66"/>
      <c r="F763" s="66"/>
      <c r="G763" s="66"/>
      <c r="H763" s="66"/>
      <c r="I763" s="90" t="s">
        <v>2957</v>
      </c>
    </row>
    <row r="764" spans="1:9" ht="28.5">
      <c r="A764" s="64" t="s">
        <v>778</v>
      </c>
      <c r="B764" s="64" t="s">
        <v>2958</v>
      </c>
      <c r="C764" s="64" t="s">
        <v>1951</v>
      </c>
      <c r="D764" s="64">
        <v>200</v>
      </c>
      <c r="E764" s="66"/>
      <c r="F764" s="66"/>
      <c r="G764" s="66"/>
      <c r="H764" s="66"/>
      <c r="I764" s="90" t="s">
        <v>2960</v>
      </c>
    </row>
    <row r="765" spans="1:9" ht="28.5">
      <c r="A765" s="64" t="s">
        <v>778</v>
      </c>
      <c r="B765" s="64" t="s">
        <v>2961</v>
      </c>
      <c r="C765" s="64" t="s">
        <v>1731</v>
      </c>
      <c r="D765" s="91">
        <v>1000</v>
      </c>
      <c r="E765" s="66"/>
      <c r="F765" s="66"/>
      <c r="G765" s="66"/>
      <c r="H765" s="66"/>
      <c r="I765" s="90" t="s">
        <v>2962</v>
      </c>
    </row>
    <row r="766" spans="1:9" ht="14.25">
      <c r="A766" s="64" t="s">
        <v>778</v>
      </c>
      <c r="B766" s="64" t="s">
        <v>1959</v>
      </c>
      <c r="C766" s="64" t="s">
        <v>1731</v>
      </c>
      <c r="D766" s="91">
        <v>1000</v>
      </c>
      <c r="E766" s="66"/>
      <c r="F766" s="66"/>
      <c r="G766" s="66"/>
      <c r="H766" s="66"/>
      <c r="I766" s="90" t="s">
        <v>2963</v>
      </c>
    </row>
    <row r="767" spans="1:9" ht="14.25">
      <c r="A767" s="64" t="s">
        <v>778</v>
      </c>
      <c r="B767" s="64" t="s">
        <v>1963</v>
      </c>
      <c r="C767" s="64" t="s">
        <v>1731</v>
      </c>
      <c r="D767" s="91">
        <v>1000</v>
      </c>
      <c r="E767" s="66"/>
      <c r="F767" s="66"/>
      <c r="G767" s="66"/>
      <c r="H767" s="66"/>
      <c r="I767" s="90" t="s">
        <v>2964</v>
      </c>
    </row>
    <row r="768" spans="1:9" ht="28.5">
      <c r="A768" s="64" t="s">
        <v>778</v>
      </c>
      <c r="B768" s="64" t="s">
        <v>1973</v>
      </c>
      <c r="C768" s="64" t="s">
        <v>1700</v>
      </c>
      <c r="D768" s="64">
        <v>4</v>
      </c>
      <c r="E768" s="66"/>
      <c r="F768" s="66"/>
      <c r="G768" s="66"/>
      <c r="H768" s="64" t="s">
        <v>1664</v>
      </c>
      <c r="I768" s="90" t="s">
        <v>2965</v>
      </c>
    </row>
    <row r="769" spans="1:9" ht="14.25">
      <c r="A769" s="64" t="s">
        <v>778</v>
      </c>
      <c r="B769" s="64" t="s">
        <v>2966</v>
      </c>
      <c r="C769" s="64" t="s">
        <v>1731</v>
      </c>
      <c r="D769" s="91">
        <v>1000</v>
      </c>
      <c r="E769" s="66"/>
      <c r="F769" s="66"/>
      <c r="G769" s="66"/>
      <c r="H769" s="66"/>
      <c r="I769" s="90" t="s">
        <v>2967</v>
      </c>
    </row>
    <row r="770" spans="1:9" ht="28.5">
      <c r="A770" s="64" t="s">
        <v>778</v>
      </c>
      <c r="B770" s="64" t="s">
        <v>1968</v>
      </c>
      <c r="C770" s="64" t="s">
        <v>1667</v>
      </c>
      <c r="D770" s="64">
        <v>40</v>
      </c>
      <c r="E770" s="66"/>
      <c r="F770" s="66"/>
      <c r="G770" s="66"/>
      <c r="H770" s="64" t="s">
        <v>1664</v>
      </c>
      <c r="I770" s="90" t="s">
        <v>2968</v>
      </c>
    </row>
    <row r="771" spans="1:9" ht="71.25">
      <c r="A771" s="64" t="s">
        <v>778</v>
      </c>
      <c r="B771" s="64" t="s">
        <v>2969</v>
      </c>
      <c r="C771" s="64" t="s">
        <v>1687</v>
      </c>
      <c r="D771" s="66"/>
      <c r="E771" s="66"/>
      <c r="F771" s="66"/>
      <c r="G771" s="66"/>
      <c r="H771" s="66"/>
      <c r="I771" s="90" t="s">
        <v>2971</v>
      </c>
    </row>
    <row r="772" spans="1:9" ht="14.25">
      <c r="A772" s="64" t="s">
        <v>778</v>
      </c>
      <c r="B772" s="64" t="s">
        <v>2973</v>
      </c>
      <c r="C772" s="64" t="s">
        <v>2028</v>
      </c>
      <c r="D772" s="64">
        <v>28</v>
      </c>
      <c r="E772" s="64">
        <v>2</v>
      </c>
      <c r="F772" s="66"/>
      <c r="G772" s="66"/>
      <c r="H772" s="66"/>
      <c r="I772" s="90" t="s">
        <v>2974</v>
      </c>
    </row>
    <row r="773" spans="1:9" ht="28.5">
      <c r="A773" s="64" t="s">
        <v>778</v>
      </c>
      <c r="B773" s="64" t="s">
        <v>2976</v>
      </c>
      <c r="C773" s="64" t="s">
        <v>1697</v>
      </c>
      <c r="D773" s="64">
        <v>3</v>
      </c>
      <c r="E773" s="66"/>
      <c r="F773" s="66"/>
      <c r="G773" s="66"/>
      <c r="H773" s="64" t="s">
        <v>1664</v>
      </c>
      <c r="I773" s="90" t="s">
        <v>2977</v>
      </c>
    </row>
    <row r="774" spans="1:9" ht="14.25">
      <c r="A774" s="64" t="s">
        <v>778</v>
      </c>
      <c r="B774" s="64" t="s">
        <v>2978</v>
      </c>
      <c r="C774" s="64" t="s">
        <v>2028</v>
      </c>
      <c r="D774" s="64">
        <v>28</v>
      </c>
      <c r="E774" s="64">
        <v>2</v>
      </c>
      <c r="F774" s="66"/>
      <c r="G774" s="66"/>
      <c r="H774" s="66"/>
      <c r="I774" s="90" t="s">
        <v>2979</v>
      </c>
    </row>
    <row r="775" spans="1:9" ht="28.5">
      <c r="A775" s="64" t="s">
        <v>778</v>
      </c>
      <c r="B775" s="64" t="s">
        <v>2980</v>
      </c>
      <c r="C775" s="64" t="s">
        <v>1663</v>
      </c>
      <c r="D775" s="64">
        <v>36</v>
      </c>
      <c r="E775" s="66"/>
      <c r="F775" s="66"/>
      <c r="G775" s="66"/>
      <c r="H775" s="64" t="s">
        <v>1664</v>
      </c>
      <c r="I775" s="90" t="s">
        <v>2981</v>
      </c>
    </row>
    <row r="776" spans="1:9" ht="28.5">
      <c r="A776" s="64" t="s">
        <v>778</v>
      </c>
      <c r="B776" s="64" t="s">
        <v>2982</v>
      </c>
      <c r="C776" s="64" t="s">
        <v>1667</v>
      </c>
      <c r="D776" s="64">
        <v>40</v>
      </c>
      <c r="E776" s="66"/>
      <c r="F776" s="66"/>
      <c r="G776" s="66"/>
      <c r="H776" s="66"/>
      <c r="I776" s="90" t="s">
        <v>2983</v>
      </c>
    </row>
    <row r="777" spans="1:9" ht="57">
      <c r="A777" s="64" t="s">
        <v>778</v>
      </c>
      <c r="B777" s="64" t="s">
        <v>2984</v>
      </c>
      <c r="C777" s="64" t="s">
        <v>1663</v>
      </c>
      <c r="D777" s="64">
        <v>36</v>
      </c>
      <c r="E777" s="66"/>
      <c r="F777" s="66"/>
      <c r="G777" s="66"/>
      <c r="H777" s="64" t="s">
        <v>1664</v>
      </c>
      <c r="I777" s="90" t="s">
        <v>2985</v>
      </c>
    </row>
    <row r="778" spans="1:9" ht="28.5">
      <c r="A778" s="64" t="s">
        <v>778</v>
      </c>
      <c r="B778" s="64" t="s">
        <v>2986</v>
      </c>
      <c r="C778" s="64" t="s">
        <v>1667</v>
      </c>
      <c r="D778" s="64">
        <v>40</v>
      </c>
      <c r="E778" s="66"/>
      <c r="F778" s="66"/>
      <c r="G778" s="66"/>
      <c r="H778" s="66"/>
      <c r="I778" s="90" t="s">
        <v>2987</v>
      </c>
    </row>
    <row r="779" spans="1:9" ht="14.25">
      <c r="A779" s="64" t="s">
        <v>778</v>
      </c>
      <c r="B779" s="64" t="s">
        <v>2988</v>
      </c>
      <c r="C779" s="64" t="s">
        <v>1663</v>
      </c>
      <c r="D779" s="64">
        <v>36</v>
      </c>
      <c r="E779" s="66"/>
      <c r="F779" s="66"/>
      <c r="G779" s="66"/>
      <c r="H779" s="64" t="s">
        <v>1664</v>
      </c>
      <c r="I779" s="90" t="s">
        <v>2989</v>
      </c>
    </row>
    <row r="780" spans="1:9" ht="28.5">
      <c r="A780" s="64" t="s">
        <v>778</v>
      </c>
      <c r="B780" s="64" t="s">
        <v>2990</v>
      </c>
      <c r="C780" s="64" t="s">
        <v>1667</v>
      </c>
      <c r="D780" s="64">
        <v>40</v>
      </c>
      <c r="E780" s="66"/>
      <c r="F780" s="66"/>
      <c r="G780" s="66"/>
      <c r="H780" s="66"/>
      <c r="I780" s="90" t="s">
        <v>2991</v>
      </c>
    </row>
    <row r="781" spans="1:9" ht="14.25">
      <c r="A781" s="64" t="s">
        <v>778</v>
      </c>
      <c r="B781" s="64" t="s">
        <v>2992</v>
      </c>
      <c r="C781" s="64" t="s">
        <v>1678</v>
      </c>
      <c r="D781" s="64">
        <v>20</v>
      </c>
      <c r="E781" s="66"/>
      <c r="F781" s="66"/>
      <c r="G781" s="66"/>
      <c r="H781" s="64" t="s">
        <v>1664</v>
      </c>
      <c r="I781" s="90" t="s">
        <v>2993</v>
      </c>
    </row>
    <row r="782" spans="1:9" ht="14.25">
      <c r="A782" s="64" t="s">
        <v>778</v>
      </c>
      <c r="B782" s="64" t="s">
        <v>2994</v>
      </c>
      <c r="C782" s="64" t="s">
        <v>1678</v>
      </c>
      <c r="D782" s="64">
        <v>20</v>
      </c>
      <c r="E782" s="66"/>
      <c r="F782" s="64" t="s">
        <v>1664</v>
      </c>
      <c r="G782" s="66"/>
      <c r="H782" s="64" t="s">
        <v>1664</v>
      </c>
      <c r="I782" s="90" t="s">
        <v>2995</v>
      </c>
    </row>
    <row r="783" spans="1:9" ht="14.25">
      <c r="A783" s="64" t="s">
        <v>778</v>
      </c>
      <c r="B783" s="64" t="s">
        <v>2996</v>
      </c>
      <c r="C783" s="64" t="s">
        <v>1678</v>
      </c>
      <c r="D783" s="64">
        <v>20</v>
      </c>
      <c r="E783" s="66"/>
      <c r="F783" s="66"/>
      <c r="G783" s="66"/>
      <c r="H783" s="64" t="s">
        <v>1664</v>
      </c>
      <c r="I783" s="90" t="s">
        <v>2998</v>
      </c>
    </row>
    <row r="784" spans="1:9" ht="14.25">
      <c r="A784" s="64" t="s">
        <v>778</v>
      </c>
      <c r="B784" s="64" t="s">
        <v>2999</v>
      </c>
      <c r="C784" s="64" t="s">
        <v>1678</v>
      </c>
      <c r="D784" s="64">
        <v>20</v>
      </c>
      <c r="E784" s="66"/>
      <c r="F784" s="66"/>
      <c r="G784" s="66"/>
      <c r="H784" s="64" t="s">
        <v>1664</v>
      </c>
      <c r="I784" s="90" t="s">
        <v>3000</v>
      </c>
    </row>
    <row r="785" spans="1:9" ht="28.5">
      <c r="A785" s="64" t="s">
        <v>778</v>
      </c>
      <c r="B785" s="64" t="s">
        <v>3001</v>
      </c>
      <c r="C785" s="64" t="s">
        <v>1667</v>
      </c>
      <c r="D785" s="64">
        <v>40</v>
      </c>
      <c r="E785" s="66"/>
      <c r="F785" s="66"/>
      <c r="G785" s="66"/>
      <c r="H785" s="66"/>
      <c r="I785" s="90" t="s">
        <v>3002</v>
      </c>
    </row>
    <row r="786" spans="1:9" ht="28.5">
      <c r="A786" s="64" t="s">
        <v>778</v>
      </c>
      <c r="B786" s="64" t="s">
        <v>3003</v>
      </c>
      <c r="C786" s="64" t="s">
        <v>1745</v>
      </c>
      <c r="D786" s="64">
        <v>1</v>
      </c>
      <c r="E786" s="66"/>
      <c r="F786" s="66"/>
      <c r="G786" s="66"/>
      <c r="H786" s="66"/>
      <c r="I786" s="90" t="s">
        <v>3004</v>
      </c>
    </row>
    <row r="787" spans="1:9" ht="28.5">
      <c r="A787" s="64" t="s">
        <v>778</v>
      </c>
      <c r="B787" s="64" t="s">
        <v>3005</v>
      </c>
      <c r="C787" s="64" t="s">
        <v>1667</v>
      </c>
      <c r="D787" s="64">
        <v>40</v>
      </c>
      <c r="E787" s="66"/>
      <c r="F787" s="66"/>
      <c r="G787" s="66"/>
      <c r="H787" s="66"/>
      <c r="I787" s="90" t="s">
        <v>3006</v>
      </c>
    </row>
    <row r="788" spans="1:9" ht="28.5">
      <c r="A788" s="64" t="s">
        <v>778</v>
      </c>
      <c r="B788" s="64" t="s">
        <v>2013</v>
      </c>
      <c r="C788" s="64" t="s">
        <v>1700</v>
      </c>
      <c r="D788" s="64">
        <v>4</v>
      </c>
      <c r="E788" s="66"/>
      <c r="F788" s="66"/>
      <c r="G788" s="66"/>
      <c r="H788" s="64" t="s">
        <v>1664</v>
      </c>
      <c r="I788" s="90" t="s">
        <v>3008</v>
      </c>
    </row>
    <row r="789" spans="1:9" ht="28.5">
      <c r="A789" s="64" t="s">
        <v>778</v>
      </c>
      <c r="B789" s="64" t="s">
        <v>1990</v>
      </c>
      <c r="C789" s="64" t="s">
        <v>1663</v>
      </c>
      <c r="D789" s="64">
        <v>36</v>
      </c>
      <c r="E789" s="66"/>
      <c r="F789" s="66"/>
      <c r="G789" s="66"/>
      <c r="H789" s="64" t="s">
        <v>1664</v>
      </c>
      <c r="I789" s="90" t="s">
        <v>3009</v>
      </c>
    </row>
    <row r="790" spans="1:9" ht="28.5">
      <c r="A790" s="64" t="s">
        <v>778</v>
      </c>
      <c r="B790" s="64" t="s">
        <v>1997</v>
      </c>
      <c r="C790" s="64" t="s">
        <v>1663</v>
      </c>
      <c r="D790" s="64">
        <v>36</v>
      </c>
      <c r="E790" s="66"/>
      <c r="F790" s="66"/>
      <c r="G790" s="66"/>
      <c r="H790" s="64" t="s">
        <v>1664</v>
      </c>
      <c r="I790" s="90" t="s">
        <v>3010</v>
      </c>
    </row>
    <row r="791" spans="1:9" ht="28.5">
      <c r="A791" s="64" t="s">
        <v>778</v>
      </c>
      <c r="B791" s="64" t="s">
        <v>1999</v>
      </c>
      <c r="C791" s="64" t="s">
        <v>1667</v>
      </c>
      <c r="D791" s="64">
        <v>40</v>
      </c>
      <c r="E791" s="66"/>
      <c r="F791" s="66"/>
      <c r="G791" s="66"/>
      <c r="H791" s="66"/>
      <c r="I791" s="90" t="s">
        <v>3012</v>
      </c>
    </row>
    <row r="792" spans="1:9" ht="28.5">
      <c r="A792" s="64" t="s">
        <v>778</v>
      </c>
      <c r="B792" s="64" t="s">
        <v>3013</v>
      </c>
      <c r="C792" s="64" t="s">
        <v>1663</v>
      </c>
      <c r="D792" s="64">
        <v>36</v>
      </c>
      <c r="E792" s="66"/>
      <c r="F792" s="66"/>
      <c r="G792" s="66"/>
      <c r="H792" s="64" t="s">
        <v>1664</v>
      </c>
      <c r="I792" s="90" t="s">
        <v>3014</v>
      </c>
    </row>
    <row r="793" spans="1:9" ht="28.5">
      <c r="A793" s="64" t="s">
        <v>778</v>
      </c>
      <c r="B793" s="64" t="s">
        <v>3015</v>
      </c>
      <c r="C793" s="64" t="s">
        <v>1678</v>
      </c>
      <c r="D793" s="64">
        <v>20</v>
      </c>
      <c r="E793" s="66"/>
      <c r="F793" s="66"/>
      <c r="G793" s="66"/>
      <c r="H793" s="66"/>
      <c r="I793" s="90" t="s">
        <v>3016</v>
      </c>
    </row>
    <row r="794" spans="1:9" ht="28.5">
      <c r="A794" s="64" t="s">
        <v>778</v>
      </c>
      <c r="B794" s="64" t="s">
        <v>3018</v>
      </c>
      <c r="C794" s="64" t="s">
        <v>1951</v>
      </c>
      <c r="D794" s="64">
        <v>200</v>
      </c>
      <c r="E794" s="66"/>
      <c r="F794" s="66"/>
      <c r="G794" s="66"/>
      <c r="H794" s="66"/>
      <c r="I794" s="90" t="s">
        <v>3019</v>
      </c>
    </row>
    <row r="795" spans="1:9" ht="28.5">
      <c r="A795" s="64" t="s">
        <v>778</v>
      </c>
      <c r="B795" s="64" t="s">
        <v>3020</v>
      </c>
      <c r="C795" s="64" t="s">
        <v>1678</v>
      </c>
      <c r="D795" s="64">
        <v>20</v>
      </c>
      <c r="E795" s="66"/>
      <c r="F795" s="66"/>
      <c r="G795" s="66"/>
      <c r="H795" s="64" t="s">
        <v>1664</v>
      </c>
      <c r="I795" s="90" t="s">
        <v>3021</v>
      </c>
    </row>
    <row r="796" spans="1:9" ht="14.25">
      <c r="A796" s="64" t="s">
        <v>778</v>
      </c>
      <c r="B796" s="64" t="s">
        <v>2021</v>
      </c>
      <c r="C796" s="64" t="s">
        <v>1667</v>
      </c>
      <c r="D796" s="64">
        <v>40</v>
      </c>
      <c r="E796" s="66"/>
      <c r="F796" s="66"/>
      <c r="G796" s="66"/>
      <c r="H796" s="66"/>
      <c r="I796" s="90" t="s">
        <v>2022</v>
      </c>
    </row>
    <row r="797" spans="1:9" ht="14.25">
      <c r="A797" s="64" t="s">
        <v>778</v>
      </c>
      <c r="B797" s="64" t="s">
        <v>2023</v>
      </c>
      <c r="C797" s="64" t="s">
        <v>1667</v>
      </c>
      <c r="D797" s="64">
        <v>40</v>
      </c>
      <c r="E797" s="66"/>
      <c r="F797" s="66"/>
      <c r="G797" s="66"/>
      <c r="H797" s="66"/>
      <c r="I797" s="90" t="s">
        <v>2024</v>
      </c>
    </row>
    <row r="798" spans="1:9" ht="28.5">
      <c r="A798" s="64" t="s">
        <v>778</v>
      </c>
      <c r="B798" s="64" t="s">
        <v>3022</v>
      </c>
      <c r="C798" s="64" t="s">
        <v>1667</v>
      </c>
      <c r="D798" s="64">
        <v>40</v>
      </c>
      <c r="E798" s="66"/>
      <c r="F798" s="66"/>
      <c r="G798" s="66"/>
      <c r="H798" s="66"/>
      <c r="I798" s="90" t="s">
        <v>3023</v>
      </c>
    </row>
    <row r="799" spans="1:9" ht="28.5">
      <c r="A799" s="64" t="s">
        <v>778</v>
      </c>
      <c r="B799" s="64" t="s">
        <v>3024</v>
      </c>
      <c r="C799" s="64" t="s">
        <v>1663</v>
      </c>
      <c r="D799" s="64">
        <v>36</v>
      </c>
      <c r="E799" s="66"/>
      <c r="F799" s="66"/>
      <c r="G799" s="66"/>
      <c r="H799" s="64" t="s">
        <v>1664</v>
      </c>
      <c r="I799" s="90" t="s">
        <v>3027</v>
      </c>
    </row>
    <row r="800" spans="1:9" ht="28.5">
      <c r="A800" s="64" t="s">
        <v>778</v>
      </c>
      <c r="B800" s="64" t="s">
        <v>3028</v>
      </c>
      <c r="C800" s="64" t="s">
        <v>1667</v>
      </c>
      <c r="D800" s="64">
        <v>40</v>
      </c>
      <c r="E800" s="66"/>
      <c r="F800" s="66"/>
      <c r="G800" s="66"/>
      <c r="H800" s="66"/>
      <c r="I800" s="90" t="s">
        <v>3030</v>
      </c>
    </row>
    <row r="801" spans="1:9" ht="28.5">
      <c r="A801" s="64" t="s">
        <v>778</v>
      </c>
      <c r="B801" s="64" t="s">
        <v>3031</v>
      </c>
      <c r="C801" s="64" t="s">
        <v>1663</v>
      </c>
      <c r="D801" s="64">
        <v>36</v>
      </c>
      <c r="E801" s="66"/>
      <c r="F801" s="66"/>
      <c r="G801" s="66"/>
      <c r="H801" s="64" t="s">
        <v>1664</v>
      </c>
      <c r="I801" s="90" t="s">
        <v>3032</v>
      </c>
    </row>
    <row r="802" spans="1:9" ht="28.5">
      <c r="A802" s="64" t="s">
        <v>778</v>
      </c>
      <c r="B802" s="64" t="s">
        <v>3033</v>
      </c>
      <c r="C802" s="64" t="s">
        <v>1667</v>
      </c>
      <c r="D802" s="64">
        <v>40</v>
      </c>
      <c r="E802" s="66"/>
      <c r="F802" s="66"/>
      <c r="G802" s="66"/>
      <c r="H802" s="66"/>
      <c r="I802" s="90" t="s">
        <v>3034</v>
      </c>
    </row>
    <row r="803" spans="1:9" ht="28.5">
      <c r="A803" s="64" t="s">
        <v>778</v>
      </c>
      <c r="B803" s="64" t="s">
        <v>1686</v>
      </c>
      <c r="C803" s="64" t="s">
        <v>1687</v>
      </c>
      <c r="D803" s="66"/>
      <c r="E803" s="66"/>
      <c r="F803" s="66"/>
      <c r="G803" s="66"/>
      <c r="H803" s="66"/>
      <c r="I803" s="90" t="s">
        <v>1688</v>
      </c>
    </row>
    <row r="804" spans="1:9" ht="28.5">
      <c r="A804" s="64" t="s">
        <v>778</v>
      </c>
      <c r="B804" s="64" t="s">
        <v>1689</v>
      </c>
      <c r="C804" s="64" t="s">
        <v>1687</v>
      </c>
      <c r="D804" s="66"/>
      <c r="E804" s="66"/>
      <c r="F804" s="66"/>
      <c r="G804" s="66"/>
      <c r="H804" s="66"/>
      <c r="I804" s="90" t="s">
        <v>1690</v>
      </c>
    </row>
    <row r="805" spans="1:9" ht="28.5">
      <c r="A805" s="64" t="s">
        <v>778</v>
      </c>
      <c r="B805" s="64" t="s">
        <v>3035</v>
      </c>
      <c r="C805" s="64" t="s">
        <v>1711</v>
      </c>
      <c r="D805" s="66"/>
      <c r="E805" s="66"/>
      <c r="F805" s="66"/>
      <c r="G805" s="66"/>
      <c r="H805" s="66"/>
      <c r="I805" s="90" t="s">
        <v>3036</v>
      </c>
    </row>
    <row r="806" spans="1:9" ht="28.5">
      <c r="A806" s="64" t="s">
        <v>778</v>
      </c>
      <c r="B806" s="64" t="s">
        <v>3037</v>
      </c>
      <c r="C806" s="64" t="s">
        <v>1687</v>
      </c>
      <c r="D806" s="66"/>
      <c r="E806" s="66"/>
      <c r="F806" s="66"/>
      <c r="G806" s="66"/>
      <c r="H806" s="66"/>
      <c r="I806" s="90" t="s">
        <v>3038</v>
      </c>
    </row>
    <row r="807" spans="1:9" ht="28.5">
      <c r="A807" s="64" t="s">
        <v>778</v>
      </c>
      <c r="B807" s="64" t="s">
        <v>3039</v>
      </c>
      <c r="C807" s="64" t="s">
        <v>1678</v>
      </c>
      <c r="D807" s="64">
        <v>20</v>
      </c>
      <c r="E807" s="66"/>
      <c r="F807" s="66"/>
      <c r="G807" s="66"/>
      <c r="H807" s="64" t="s">
        <v>1664</v>
      </c>
      <c r="I807" s="90" t="s">
        <v>3040</v>
      </c>
    </row>
    <row r="808" spans="1:9" ht="14.25">
      <c r="A808" s="64" t="s">
        <v>778</v>
      </c>
      <c r="B808" s="64" t="s">
        <v>3041</v>
      </c>
      <c r="C808" s="64" t="s">
        <v>2686</v>
      </c>
      <c r="D808" s="64">
        <v>500</v>
      </c>
      <c r="E808" s="66"/>
      <c r="F808" s="66"/>
      <c r="G808" s="66"/>
      <c r="H808" s="66"/>
      <c r="I808" s="90" t="s">
        <v>3042</v>
      </c>
    </row>
    <row r="809" spans="1:9" ht="28.5">
      <c r="A809" s="64" t="s">
        <v>778</v>
      </c>
      <c r="B809" s="64" t="s">
        <v>3043</v>
      </c>
      <c r="C809" s="64" t="s">
        <v>2028</v>
      </c>
      <c r="D809" s="64">
        <v>28</v>
      </c>
      <c r="E809" s="64">
        <v>2</v>
      </c>
      <c r="F809" s="66"/>
      <c r="G809" s="66"/>
      <c r="H809" s="66"/>
      <c r="I809" s="90" t="s">
        <v>3044</v>
      </c>
    </row>
    <row r="810" spans="1:9" ht="28.5">
      <c r="A810" s="64" t="s">
        <v>778</v>
      </c>
      <c r="B810" s="64" t="s">
        <v>3045</v>
      </c>
      <c r="C810" s="64" t="s">
        <v>1697</v>
      </c>
      <c r="D810" s="64">
        <v>3</v>
      </c>
      <c r="E810" s="66"/>
      <c r="F810" s="66"/>
      <c r="G810" s="66"/>
      <c r="H810" s="64" t="s">
        <v>1664</v>
      </c>
      <c r="I810" s="90" t="s">
        <v>3046</v>
      </c>
    </row>
    <row r="811" spans="1:9" ht="14.25">
      <c r="A811" s="64" t="s">
        <v>778</v>
      </c>
      <c r="B811" s="64" t="s">
        <v>3047</v>
      </c>
      <c r="C811" s="64" t="s">
        <v>2028</v>
      </c>
      <c r="D811" s="64">
        <v>28</v>
      </c>
      <c r="E811" s="64">
        <v>2</v>
      </c>
      <c r="F811" s="66"/>
      <c r="G811" s="66"/>
      <c r="H811" s="66"/>
      <c r="I811" s="90" t="s">
        <v>3048</v>
      </c>
    </row>
    <row r="812" spans="1:9" ht="14.25">
      <c r="A812" s="64" t="s">
        <v>778</v>
      </c>
      <c r="B812" s="64" t="s">
        <v>3049</v>
      </c>
      <c r="C812" s="64" t="s">
        <v>1687</v>
      </c>
      <c r="D812" s="66"/>
      <c r="E812" s="66"/>
      <c r="F812" s="66"/>
      <c r="G812" s="66"/>
      <c r="H812" s="66"/>
      <c r="I812" s="90" t="s">
        <v>3050</v>
      </c>
    </row>
    <row r="813" spans="1:9" ht="28.5">
      <c r="A813" s="64" t="s">
        <v>778</v>
      </c>
      <c r="B813" s="64" t="s">
        <v>3051</v>
      </c>
      <c r="C813" s="64" t="s">
        <v>1678</v>
      </c>
      <c r="D813" s="64">
        <v>20</v>
      </c>
      <c r="E813" s="66"/>
      <c r="F813" s="66"/>
      <c r="G813" s="66"/>
      <c r="H813" s="64" t="s">
        <v>1664</v>
      </c>
      <c r="I813" s="90" t="s">
        <v>3052</v>
      </c>
    </row>
    <row r="814" spans="1:9" ht="14.25">
      <c r="A814" s="64" t="s">
        <v>778</v>
      </c>
      <c r="B814" s="64" t="s">
        <v>3054</v>
      </c>
      <c r="C814" s="64" t="s">
        <v>1678</v>
      </c>
      <c r="D814" s="64">
        <v>20</v>
      </c>
      <c r="E814" s="66"/>
      <c r="F814" s="66"/>
      <c r="G814" s="66"/>
      <c r="H814" s="64" t="s">
        <v>1664</v>
      </c>
      <c r="I814" s="90" t="s">
        <v>3055</v>
      </c>
    </row>
    <row r="815" spans="1:9" ht="28.5">
      <c r="A815" s="64" t="s">
        <v>778</v>
      </c>
      <c r="B815" s="64" t="s">
        <v>3056</v>
      </c>
      <c r="C815" s="64" t="s">
        <v>1687</v>
      </c>
      <c r="D815" s="66"/>
      <c r="E815" s="66"/>
      <c r="F815" s="66"/>
      <c r="G815" s="66"/>
      <c r="H815" s="66"/>
      <c r="I815" s="90" t="s">
        <v>3057</v>
      </c>
    </row>
    <row r="816" spans="1:9" ht="14.25">
      <c r="A816" s="64" t="s">
        <v>778</v>
      </c>
      <c r="B816" s="64" t="s">
        <v>3058</v>
      </c>
      <c r="C816" s="64" t="s">
        <v>1663</v>
      </c>
      <c r="D816" s="64">
        <v>36</v>
      </c>
      <c r="E816" s="66"/>
      <c r="F816" s="66"/>
      <c r="G816" s="66"/>
      <c r="H816" s="64" t="s">
        <v>1664</v>
      </c>
      <c r="I816" s="90" t="s">
        <v>3059</v>
      </c>
    </row>
    <row r="817" spans="1:9" ht="28.5">
      <c r="A817" s="64" t="s">
        <v>778</v>
      </c>
      <c r="B817" s="64" t="s">
        <v>3060</v>
      </c>
      <c r="C817" s="64" t="s">
        <v>1667</v>
      </c>
      <c r="D817" s="64">
        <v>40</v>
      </c>
      <c r="E817" s="66"/>
      <c r="F817" s="66"/>
      <c r="G817" s="66"/>
      <c r="H817" s="66"/>
      <c r="I817" s="90" t="s">
        <v>3061</v>
      </c>
    </row>
    <row r="818" spans="1:9" ht="57">
      <c r="A818" s="64" t="s">
        <v>778</v>
      </c>
      <c r="B818" s="64" t="s">
        <v>3062</v>
      </c>
      <c r="C818" s="64" t="s">
        <v>1678</v>
      </c>
      <c r="D818" s="64">
        <v>20</v>
      </c>
      <c r="E818" s="66"/>
      <c r="F818" s="66"/>
      <c r="G818" s="66"/>
      <c r="H818" s="64" t="s">
        <v>1664</v>
      </c>
      <c r="I818" s="90" t="s">
        <v>3064</v>
      </c>
    </row>
    <row r="819" spans="1:9" ht="28.5">
      <c r="A819" s="64" t="s">
        <v>778</v>
      </c>
      <c r="B819" s="64" t="s">
        <v>3065</v>
      </c>
      <c r="C819" s="64" t="s">
        <v>1687</v>
      </c>
      <c r="D819" s="66"/>
      <c r="E819" s="66"/>
      <c r="F819" s="66"/>
      <c r="G819" s="66"/>
      <c r="H819" s="66"/>
      <c r="I819" s="90" t="s">
        <v>3066</v>
      </c>
    </row>
    <row r="820" spans="1:9" ht="28.5">
      <c r="A820" s="64" t="s">
        <v>778</v>
      </c>
      <c r="B820" s="64" t="s">
        <v>3067</v>
      </c>
      <c r="C820" s="64" t="s">
        <v>1678</v>
      </c>
      <c r="D820" s="64">
        <v>20</v>
      </c>
      <c r="E820" s="66"/>
      <c r="F820" s="66"/>
      <c r="G820" s="66"/>
      <c r="H820" s="64" t="s">
        <v>1664</v>
      </c>
      <c r="I820" s="90" t="s">
        <v>3068</v>
      </c>
    </row>
    <row r="821" spans="1:9" ht="14.25">
      <c r="A821" s="64" t="s">
        <v>778</v>
      </c>
      <c r="B821" s="64" t="s">
        <v>3070</v>
      </c>
      <c r="C821" s="64" t="s">
        <v>2686</v>
      </c>
      <c r="D821" s="64">
        <v>500</v>
      </c>
      <c r="E821" s="66"/>
      <c r="F821" s="66"/>
      <c r="G821" s="66"/>
      <c r="H821" s="66"/>
      <c r="I821" s="90" t="s">
        <v>3072</v>
      </c>
    </row>
    <row r="822" spans="1:9" ht="28.5">
      <c r="A822" s="64" t="s">
        <v>778</v>
      </c>
      <c r="B822" s="64" t="s">
        <v>3074</v>
      </c>
      <c r="C822" s="64" t="s">
        <v>1678</v>
      </c>
      <c r="D822" s="64">
        <v>20</v>
      </c>
      <c r="E822" s="66"/>
      <c r="F822" s="66"/>
      <c r="G822" s="66"/>
      <c r="H822" s="64" t="s">
        <v>1664</v>
      </c>
      <c r="I822" s="90" t="s">
        <v>3076</v>
      </c>
    </row>
    <row r="823" spans="1:9" ht="28.5">
      <c r="A823" s="64" t="s">
        <v>778</v>
      </c>
      <c r="B823" s="64" t="s">
        <v>3077</v>
      </c>
      <c r="C823" s="64" t="s">
        <v>1678</v>
      </c>
      <c r="D823" s="64">
        <v>20</v>
      </c>
      <c r="E823" s="66"/>
      <c r="F823" s="66"/>
      <c r="G823" s="66"/>
      <c r="H823" s="64" t="s">
        <v>1664</v>
      </c>
      <c r="I823" s="90" t="s">
        <v>3078</v>
      </c>
    </row>
    <row r="824" spans="1:9" ht="14.25">
      <c r="A824" s="64" t="s">
        <v>778</v>
      </c>
      <c r="B824" s="64" t="s">
        <v>3079</v>
      </c>
      <c r="C824" s="64" t="s">
        <v>1861</v>
      </c>
      <c r="D824" s="91">
        <v>5000</v>
      </c>
      <c r="E824" s="66"/>
      <c r="F824" s="66"/>
      <c r="G824" s="66"/>
      <c r="H824" s="66"/>
      <c r="I824" s="90" t="s">
        <v>3081</v>
      </c>
    </row>
    <row r="825" spans="1:9" ht="28.5">
      <c r="A825" s="64" t="s">
        <v>778</v>
      </c>
      <c r="B825" s="64" t="s">
        <v>3082</v>
      </c>
      <c r="C825" s="64" t="s">
        <v>1861</v>
      </c>
      <c r="D825" s="91">
        <v>5000</v>
      </c>
      <c r="E825" s="66"/>
      <c r="F825" s="66"/>
      <c r="G825" s="66"/>
      <c r="H825" s="66"/>
      <c r="I825" s="90" t="s">
        <v>3083</v>
      </c>
    </row>
    <row r="826" spans="1:9" ht="42.75">
      <c r="A826" s="64" t="s">
        <v>778</v>
      </c>
      <c r="B826" s="64" t="s">
        <v>3084</v>
      </c>
      <c r="C826" s="64" t="s">
        <v>1731</v>
      </c>
      <c r="D826" s="91">
        <v>1000</v>
      </c>
      <c r="E826" s="66"/>
      <c r="F826" s="66"/>
      <c r="G826" s="66"/>
      <c r="H826" s="66"/>
      <c r="I826" s="90" t="s">
        <v>3088</v>
      </c>
    </row>
    <row r="827" spans="1:9" ht="28.5">
      <c r="A827" s="64" t="s">
        <v>778</v>
      </c>
      <c r="B827" s="64" t="s">
        <v>3089</v>
      </c>
      <c r="C827" s="64" t="s">
        <v>1663</v>
      </c>
      <c r="D827" s="64">
        <v>36</v>
      </c>
      <c r="E827" s="66"/>
      <c r="F827" s="66"/>
      <c r="G827" s="66"/>
      <c r="H827" s="64" t="s">
        <v>1664</v>
      </c>
      <c r="I827" s="90" t="s">
        <v>3090</v>
      </c>
    </row>
    <row r="828" spans="1:9" ht="28.5">
      <c r="A828" s="64" t="s">
        <v>778</v>
      </c>
      <c r="B828" s="64" t="s">
        <v>1710</v>
      </c>
      <c r="C828" s="64" t="s">
        <v>1711</v>
      </c>
      <c r="D828" s="66"/>
      <c r="E828" s="66"/>
      <c r="F828" s="66"/>
      <c r="G828" s="66"/>
      <c r="H828" s="64" t="s">
        <v>1664</v>
      </c>
      <c r="I828" s="90" t="s">
        <v>3091</v>
      </c>
    </row>
    <row r="829" spans="1:9" ht="14.25">
      <c r="A829" s="64" t="s">
        <v>778</v>
      </c>
      <c r="B829" s="64" t="s">
        <v>1873</v>
      </c>
      <c r="C829" s="64" t="s">
        <v>1711</v>
      </c>
      <c r="D829" s="66"/>
      <c r="E829" s="66"/>
      <c r="F829" s="64" t="s">
        <v>1664</v>
      </c>
      <c r="G829" s="66"/>
      <c r="H829" s="64" t="s">
        <v>1664</v>
      </c>
      <c r="I829" s="90" t="s">
        <v>3095</v>
      </c>
    </row>
    <row r="830" spans="1:9" ht="14.25">
      <c r="A830" s="64" t="s">
        <v>778</v>
      </c>
      <c r="B830" s="64" t="s">
        <v>1876</v>
      </c>
      <c r="C830" s="64" t="s">
        <v>1716</v>
      </c>
      <c r="D830" s="66"/>
      <c r="E830" s="66"/>
      <c r="F830" s="66"/>
      <c r="G830" s="66"/>
      <c r="H830" s="64" t="s">
        <v>1664</v>
      </c>
      <c r="I830" s="90" t="s">
        <v>1877</v>
      </c>
    </row>
    <row r="831" spans="1:9" ht="14.25">
      <c r="A831" s="64" t="s">
        <v>778</v>
      </c>
      <c r="B831" s="64" t="s">
        <v>1878</v>
      </c>
      <c r="C831" s="64" t="s">
        <v>1687</v>
      </c>
      <c r="D831" s="66"/>
      <c r="E831" s="66"/>
      <c r="F831" s="64" t="s">
        <v>1664</v>
      </c>
      <c r="G831" s="66"/>
      <c r="H831" s="66"/>
      <c r="I831" s="90" t="s">
        <v>1879</v>
      </c>
    </row>
    <row r="832" spans="1:9" ht="28.5">
      <c r="A832" s="64" t="s">
        <v>778</v>
      </c>
      <c r="B832" s="64" t="s">
        <v>1880</v>
      </c>
      <c r="C832" s="64" t="s">
        <v>1687</v>
      </c>
      <c r="D832" s="66"/>
      <c r="E832" s="66"/>
      <c r="F832" s="66"/>
      <c r="G832" s="66"/>
      <c r="H832" s="66"/>
      <c r="I832" s="90" t="s">
        <v>1881</v>
      </c>
    </row>
    <row r="833" spans="1:9" ht="14.25">
      <c r="A833" s="64" t="s">
        <v>827</v>
      </c>
      <c r="B833" s="64" t="s">
        <v>3097</v>
      </c>
      <c r="C833" s="64" t="s">
        <v>1663</v>
      </c>
      <c r="D833" s="64">
        <v>36</v>
      </c>
      <c r="E833" s="66"/>
      <c r="F833" s="64" t="s">
        <v>1664</v>
      </c>
      <c r="G833" s="64" t="s">
        <v>1664</v>
      </c>
      <c r="H833" s="66"/>
      <c r="I833" s="90" t="s">
        <v>3099</v>
      </c>
    </row>
    <row r="834" spans="1:9" ht="14.25">
      <c r="A834" s="64" t="s">
        <v>827</v>
      </c>
      <c r="B834" s="64" t="s">
        <v>3100</v>
      </c>
      <c r="C834" s="64" t="s">
        <v>1667</v>
      </c>
      <c r="D834" s="64">
        <v>40</v>
      </c>
      <c r="E834" s="66"/>
      <c r="F834" s="66"/>
      <c r="G834" s="66"/>
      <c r="H834" s="66"/>
      <c r="I834" s="90" t="s">
        <v>3103</v>
      </c>
    </row>
    <row r="835" spans="1:9" ht="14.25">
      <c r="A835" s="64" t="s">
        <v>827</v>
      </c>
      <c r="B835" s="64" t="s">
        <v>3106</v>
      </c>
      <c r="C835" s="64" t="s">
        <v>1678</v>
      </c>
      <c r="D835" s="64">
        <v>20</v>
      </c>
      <c r="E835" s="66"/>
      <c r="F835" s="64" t="s">
        <v>1664</v>
      </c>
      <c r="G835" s="66"/>
      <c r="H835" s="64" t="s">
        <v>1664</v>
      </c>
      <c r="I835" s="90" t="s">
        <v>3108</v>
      </c>
    </row>
    <row r="836" spans="1:9" ht="14.25">
      <c r="A836" s="64" t="s">
        <v>827</v>
      </c>
      <c r="B836" s="64" t="s">
        <v>3109</v>
      </c>
      <c r="C836" s="64" t="s">
        <v>1687</v>
      </c>
      <c r="D836" s="66"/>
      <c r="E836" s="66"/>
      <c r="F836" s="64" t="s">
        <v>1664</v>
      </c>
      <c r="G836" s="66"/>
      <c r="H836" s="66"/>
      <c r="I836" s="90" t="s">
        <v>2331</v>
      </c>
    </row>
    <row r="837" spans="1:9" ht="14.25">
      <c r="A837" s="64" t="s">
        <v>827</v>
      </c>
      <c r="B837" s="64" t="s">
        <v>2917</v>
      </c>
      <c r="C837" s="64" t="s">
        <v>1663</v>
      </c>
      <c r="D837" s="64">
        <v>36</v>
      </c>
      <c r="E837" s="66"/>
      <c r="F837" s="64" t="s">
        <v>1664</v>
      </c>
      <c r="G837" s="66"/>
      <c r="H837" s="64" t="s">
        <v>1664</v>
      </c>
      <c r="I837" s="90" t="s">
        <v>2918</v>
      </c>
    </row>
    <row r="838" spans="1:9" ht="28.5">
      <c r="A838" s="64" t="s">
        <v>827</v>
      </c>
      <c r="B838" s="64" t="s">
        <v>2939</v>
      </c>
      <c r="C838" s="64" t="s">
        <v>1951</v>
      </c>
      <c r="D838" s="64">
        <v>200</v>
      </c>
      <c r="E838" s="66"/>
      <c r="F838" s="66"/>
      <c r="G838" s="66"/>
      <c r="H838" s="66"/>
      <c r="I838" s="90" t="s">
        <v>2940</v>
      </c>
    </row>
    <row r="839" spans="1:9" ht="28.5">
      <c r="A839" s="64" t="s">
        <v>827</v>
      </c>
      <c r="B839" s="64" t="s">
        <v>2946</v>
      </c>
      <c r="C839" s="64" t="s">
        <v>1678</v>
      </c>
      <c r="D839" s="64">
        <v>20</v>
      </c>
      <c r="E839" s="66"/>
      <c r="F839" s="66"/>
      <c r="G839" s="66"/>
      <c r="H839" s="66"/>
      <c r="I839" s="90" t="s">
        <v>2947</v>
      </c>
    </row>
    <row r="840" spans="1:9" ht="14.25">
      <c r="A840" s="64" t="s">
        <v>827</v>
      </c>
      <c r="B840" s="64" t="s">
        <v>2948</v>
      </c>
      <c r="C840" s="64" t="s">
        <v>1861</v>
      </c>
      <c r="D840" s="91">
        <v>5000</v>
      </c>
      <c r="E840" s="66"/>
      <c r="F840" s="66"/>
      <c r="G840" s="66"/>
      <c r="H840" s="66"/>
      <c r="I840" s="90" t="s">
        <v>2949</v>
      </c>
    </row>
    <row r="841" spans="1:9" ht="14.25">
      <c r="A841" s="64" t="s">
        <v>827</v>
      </c>
      <c r="B841" s="64" t="s">
        <v>2992</v>
      </c>
      <c r="C841" s="64" t="s">
        <v>1678</v>
      </c>
      <c r="D841" s="64">
        <v>20</v>
      </c>
      <c r="E841" s="66"/>
      <c r="F841" s="66"/>
      <c r="G841" s="66"/>
      <c r="H841" s="66"/>
      <c r="I841" s="90" t="s">
        <v>2993</v>
      </c>
    </row>
    <row r="842" spans="1:9" ht="28.5">
      <c r="A842" s="64" t="s">
        <v>827</v>
      </c>
      <c r="B842" s="64" t="s">
        <v>3035</v>
      </c>
      <c r="C842" s="64" t="s">
        <v>1711</v>
      </c>
      <c r="D842" s="66"/>
      <c r="E842" s="66"/>
      <c r="F842" s="66"/>
      <c r="G842" s="66"/>
      <c r="H842" s="66"/>
      <c r="I842" s="90" t="s">
        <v>3036</v>
      </c>
    </row>
    <row r="843" spans="1:9" ht="28.5">
      <c r="A843" s="64" t="s">
        <v>827</v>
      </c>
      <c r="B843" s="64" t="s">
        <v>3039</v>
      </c>
      <c r="C843" s="64" t="s">
        <v>1678</v>
      </c>
      <c r="D843" s="64">
        <v>20</v>
      </c>
      <c r="E843" s="66"/>
      <c r="F843" s="66"/>
      <c r="G843" s="66"/>
      <c r="H843" s="66"/>
      <c r="I843" s="90" t="s">
        <v>3040</v>
      </c>
    </row>
    <row r="844" spans="1:9" ht="14.25">
      <c r="A844" s="64" t="s">
        <v>827</v>
      </c>
      <c r="B844" s="64" t="s">
        <v>3041</v>
      </c>
      <c r="C844" s="64" t="s">
        <v>2686</v>
      </c>
      <c r="D844" s="64">
        <v>500</v>
      </c>
      <c r="E844" s="66"/>
      <c r="F844" s="66"/>
      <c r="G844" s="66"/>
      <c r="H844" s="66"/>
      <c r="I844" s="90" t="s">
        <v>3042</v>
      </c>
    </row>
    <row r="845" spans="1:9" ht="28.5">
      <c r="A845" s="64" t="s">
        <v>827</v>
      </c>
      <c r="B845" s="64" t="s">
        <v>3045</v>
      </c>
      <c r="C845" s="64" t="s">
        <v>1697</v>
      </c>
      <c r="D845" s="64">
        <v>3</v>
      </c>
      <c r="E845" s="66"/>
      <c r="F845" s="66"/>
      <c r="G845" s="66"/>
      <c r="H845" s="66"/>
      <c r="I845" s="90" t="s">
        <v>3046</v>
      </c>
    </row>
    <row r="846" spans="1:9" ht="28.5">
      <c r="A846" s="64" t="s">
        <v>827</v>
      </c>
      <c r="B846" s="64" t="s">
        <v>3043</v>
      </c>
      <c r="C846" s="64" t="s">
        <v>2028</v>
      </c>
      <c r="D846" s="64">
        <v>28</v>
      </c>
      <c r="E846" s="64">
        <v>2</v>
      </c>
      <c r="F846" s="66"/>
      <c r="G846" s="66"/>
      <c r="H846" s="66"/>
      <c r="I846" s="90" t="s">
        <v>3044</v>
      </c>
    </row>
    <row r="847" spans="1:9" ht="14.25">
      <c r="A847" s="64" t="s">
        <v>827</v>
      </c>
      <c r="B847" s="64" t="s">
        <v>3047</v>
      </c>
      <c r="C847" s="64" t="s">
        <v>2028</v>
      </c>
      <c r="D847" s="64">
        <v>28</v>
      </c>
      <c r="E847" s="64">
        <v>2</v>
      </c>
      <c r="F847" s="66"/>
      <c r="G847" s="66"/>
      <c r="H847" s="66"/>
      <c r="I847" s="90" t="s">
        <v>3048</v>
      </c>
    </row>
    <row r="848" spans="1:9" ht="14.25">
      <c r="A848" s="64" t="s">
        <v>827</v>
      </c>
      <c r="B848" s="64" t="s">
        <v>3054</v>
      </c>
      <c r="C848" s="64" t="s">
        <v>1678</v>
      </c>
      <c r="D848" s="64">
        <v>20</v>
      </c>
      <c r="E848" s="66"/>
      <c r="F848" s="66"/>
      <c r="G848" s="66"/>
      <c r="H848" s="66"/>
      <c r="I848" s="90" t="s">
        <v>3055</v>
      </c>
    </row>
    <row r="849" spans="1:9" ht="57">
      <c r="A849" s="64" t="s">
        <v>827</v>
      </c>
      <c r="B849" s="64" t="s">
        <v>3062</v>
      </c>
      <c r="C849" s="64" t="s">
        <v>1678</v>
      </c>
      <c r="D849" s="64">
        <v>20</v>
      </c>
      <c r="E849" s="66"/>
      <c r="F849" s="66"/>
      <c r="G849" s="66"/>
      <c r="H849" s="66"/>
      <c r="I849" s="90" t="s">
        <v>3064</v>
      </c>
    </row>
    <row r="850" spans="1:9" ht="28.5">
      <c r="A850" s="64" t="s">
        <v>827</v>
      </c>
      <c r="B850" s="64" t="s">
        <v>3067</v>
      </c>
      <c r="C850" s="64" t="s">
        <v>1678</v>
      </c>
      <c r="D850" s="64">
        <v>20</v>
      </c>
      <c r="E850" s="66"/>
      <c r="F850" s="66"/>
      <c r="G850" s="66"/>
      <c r="H850" s="66"/>
      <c r="I850" s="90" t="s">
        <v>3068</v>
      </c>
    </row>
    <row r="851" spans="1:9" ht="14.25">
      <c r="A851" s="64" t="s">
        <v>827</v>
      </c>
      <c r="B851" s="64" t="s">
        <v>3070</v>
      </c>
      <c r="C851" s="64" t="s">
        <v>2686</v>
      </c>
      <c r="D851" s="64">
        <v>500</v>
      </c>
      <c r="E851" s="66"/>
      <c r="F851" s="66"/>
      <c r="G851" s="66"/>
      <c r="H851" s="66"/>
      <c r="I851" s="90" t="s">
        <v>3072</v>
      </c>
    </row>
    <row r="852" spans="1:9" ht="28.5">
      <c r="A852" s="64" t="s">
        <v>827</v>
      </c>
      <c r="B852" s="64" t="s">
        <v>3074</v>
      </c>
      <c r="C852" s="64" t="s">
        <v>1678</v>
      </c>
      <c r="D852" s="64">
        <v>20</v>
      </c>
      <c r="E852" s="66"/>
      <c r="F852" s="66"/>
      <c r="G852" s="66"/>
      <c r="H852" s="66"/>
      <c r="I852" s="90" t="s">
        <v>3076</v>
      </c>
    </row>
    <row r="853" spans="1:9" ht="28.5">
      <c r="A853" s="64" t="s">
        <v>827</v>
      </c>
      <c r="B853" s="64" t="s">
        <v>3077</v>
      </c>
      <c r="C853" s="64" t="s">
        <v>1678</v>
      </c>
      <c r="D853" s="64">
        <v>20</v>
      </c>
      <c r="E853" s="66"/>
      <c r="F853" s="66"/>
      <c r="G853" s="66"/>
      <c r="H853" s="66"/>
      <c r="I853" s="90" t="s">
        <v>3078</v>
      </c>
    </row>
    <row r="854" spans="1:9" ht="14.25">
      <c r="A854" s="64" t="s">
        <v>827</v>
      </c>
      <c r="B854" s="64" t="s">
        <v>3079</v>
      </c>
      <c r="C854" s="64" t="s">
        <v>1861</v>
      </c>
      <c r="D854" s="91">
        <v>5000</v>
      </c>
      <c r="E854" s="66"/>
      <c r="F854" s="66"/>
      <c r="G854" s="66"/>
      <c r="H854" s="66"/>
      <c r="I854" s="90" t="s">
        <v>3081</v>
      </c>
    </row>
    <row r="855" spans="1:9" ht="28.5">
      <c r="A855" s="64" t="s">
        <v>827</v>
      </c>
      <c r="B855" s="64" t="s">
        <v>3082</v>
      </c>
      <c r="C855" s="64" t="s">
        <v>1861</v>
      </c>
      <c r="D855" s="91">
        <v>5000</v>
      </c>
      <c r="E855" s="66"/>
      <c r="F855" s="66"/>
      <c r="G855" s="66"/>
      <c r="H855" s="66"/>
      <c r="I855" s="90" t="s">
        <v>3083</v>
      </c>
    </row>
    <row r="856" spans="1:9" ht="42.75">
      <c r="A856" s="64" t="s">
        <v>827</v>
      </c>
      <c r="B856" s="64" t="s">
        <v>3084</v>
      </c>
      <c r="C856" s="64" t="s">
        <v>1731</v>
      </c>
      <c r="D856" s="91">
        <v>1000</v>
      </c>
      <c r="E856" s="66"/>
      <c r="F856" s="66"/>
      <c r="G856" s="66"/>
      <c r="H856" s="66"/>
      <c r="I856" s="90" t="s">
        <v>3088</v>
      </c>
    </row>
    <row r="857" spans="1:9" ht="14.25">
      <c r="A857" s="64" t="s">
        <v>827</v>
      </c>
      <c r="B857" s="64" t="s">
        <v>2753</v>
      </c>
      <c r="C857" s="64" t="s">
        <v>1663</v>
      </c>
      <c r="D857" s="64">
        <v>36</v>
      </c>
      <c r="E857" s="66"/>
      <c r="F857" s="66"/>
      <c r="G857" s="66"/>
      <c r="H857" s="64" t="s">
        <v>1664</v>
      </c>
      <c r="I857" s="90" t="s">
        <v>3133</v>
      </c>
    </row>
    <row r="858" spans="1:9" ht="28.5">
      <c r="A858" s="64" t="s">
        <v>827</v>
      </c>
      <c r="B858" s="64" t="s">
        <v>2755</v>
      </c>
      <c r="C858" s="64" t="s">
        <v>1667</v>
      </c>
      <c r="D858" s="64">
        <v>40</v>
      </c>
      <c r="E858" s="66"/>
      <c r="F858" s="66"/>
      <c r="G858" s="66"/>
      <c r="H858" s="66"/>
      <c r="I858" s="90" t="s">
        <v>2756</v>
      </c>
    </row>
    <row r="859" spans="1:9" ht="28.5">
      <c r="A859" s="64" t="s">
        <v>827</v>
      </c>
      <c r="B859" s="64" t="s">
        <v>1873</v>
      </c>
      <c r="C859" s="64" t="s">
        <v>1711</v>
      </c>
      <c r="D859" s="66"/>
      <c r="E859" s="66"/>
      <c r="F859" s="64" t="s">
        <v>1664</v>
      </c>
      <c r="G859" s="66"/>
      <c r="H859" s="66"/>
      <c r="I859" s="90" t="s">
        <v>2704</v>
      </c>
    </row>
    <row r="860" spans="1:9" ht="14.25">
      <c r="A860" s="64" t="s">
        <v>827</v>
      </c>
      <c r="B860" s="64" t="s">
        <v>1876</v>
      </c>
      <c r="C860" s="64" t="s">
        <v>1716</v>
      </c>
      <c r="D860" s="66"/>
      <c r="E860" s="66"/>
      <c r="F860" s="66"/>
      <c r="G860" s="66"/>
      <c r="H860" s="64" t="s">
        <v>1664</v>
      </c>
      <c r="I860" s="90" t="s">
        <v>1877</v>
      </c>
    </row>
    <row r="861" spans="1:9" ht="14.25">
      <c r="A861" s="64" t="s">
        <v>827</v>
      </c>
      <c r="B861" s="64" t="s">
        <v>1878</v>
      </c>
      <c r="C861" s="64" t="s">
        <v>1687</v>
      </c>
      <c r="D861" s="66"/>
      <c r="E861" s="66"/>
      <c r="F861" s="64" t="s">
        <v>1664</v>
      </c>
      <c r="G861" s="66"/>
      <c r="H861" s="66"/>
      <c r="I861" s="90" t="s">
        <v>1879</v>
      </c>
    </row>
    <row r="862" spans="1:9" ht="14.25">
      <c r="A862" s="64" t="s">
        <v>828</v>
      </c>
      <c r="B862" s="64" t="s">
        <v>3106</v>
      </c>
      <c r="C862" s="64" t="s">
        <v>1678</v>
      </c>
      <c r="D862" s="64">
        <v>20</v>
      </c>
      <c r="E862" s="66"/>
      <c r="F862" s="64" t="s">
        <v>1664</v>
      </c>
      <c r="G862" s="64" t="s">
        <v>1664</v>
      </c>
      <c r="H862" s="66"/>
      <c r="I862" s="90" t="s">
        <v>3108</v>
      </c>
    </row>
    <row r="863" spans="1:9" ht="28.5">
      <c r="A863" s="64" t="s">
        <v>828</v>
      </c>
      <c r="B863" s="64" t="s">
        <v>3139</v>
      </c>
      <c r="C863" s="64" t="s">
        <v>1951</v>
      </c>
      <c r="D863" s="64">
        <v>200</v>
      </c>
      <c r="E863" s="66"/>
      <c r="F863" s="66"/>
      <c r="G863" s="66"/>
      <c r="H863" s="66"/>
      <c r="I863" s="90" t="s">
        <v>3141</v>
      </c>
    </row>
    <row r="864" spans="1:9" ht="14.25">
      <c r="A864" s="64" t="s">
        <v>828</v>
      </c>
      <c r="B864" s="64" t="s">
        <v>2634</v>
      </c>
      <c r="C864" s="64" t="s">
        <v>1731</v>
      </c>
      <c r="D864" s="91">
        <v>1000</v>
      </c>
      <c r="E864" s="66"/>
      <c r="F864" s="66"/>
      <c r="G864" s="66"/>
      <c r="H864" s="66"/>
      <c r="I864" s="90" t="s">
        <v>3142</v>
      </c>
    </row>
    <row r="865" spans="1:9" ht="14.25">
      <c r="A865" s="64" t="s">
        <v>828</v>
      </c>
      <c r="B865" s="64" t="s">
        <v>2636</v>
      </c>
      <c r="C865" s="64" t="s">
        <v>1723</v>
      </c>
      <c r="D865" s="66"/>
      <c r="E865" s="66"/>
      <c r="F865" s="64" t="s">
        <v>1664</v>
      </c>
      <c r="G865" s="66"/>
      <c r="H865" s="66"/>
      <c r="I865" s="90" t="s">
        <v>2637</v>
      </c>
    </row>
    <row r="866" spans="1:9" ht="28.5">
      <c r="A866" s="64" t="s">
        <v>828</v>
      </c>
      <c r="B866" s="64" t="s">
        <v>2638</v>
      </c>
      <c r="C866" s="64" t="s">
        <v>1723</v>
      </c>
      <c r="D866" s="66"/>
      <c r="E866" s="66"/>
      <c r="F866" s="66"/>
      <c r="G866" s="66"/>
      <c r="H866" s="66"/>
      <c r="I866" s="90" t="s">
        <v>2639</v>
      </c>
    </row>
    <row r="867" spans="1:9" ht="28.5">
      <c r="A867" s="64" t="s">
        <v>828</v>
      </c>
      <c r="B867" s="64" t="s">
        <v>2640</v>
      </c>
      <c r="C867" s="64" t="s">
        <v>2641</v>
      </c>
      <c r="D867" s="64">
        <v>100</v>
      </c>
      <c r="E867" s="66"/>
      <c r="F867" s="66"/>
      <c r="G867" s="66"/>
      <c r="H867" s="66"/>
      <c r="I867" s="90" t="s">
        <v>2642</v>
      </c>
    </row>
    <row r="868" spans="1:9" ht="14.25">
      <c r="A868" s="64" t="s">
        <v>3149</v>
      </c>
      <c r="B868" s="64" t="s">
        <v>3150</v>
      </c>
      <c r="C868" s="64" t="s">
        <v>1663</v>
      </c>
      <c r="D868" s="64">
        <v>36</v>
      </c>
      <c r="E868" s="66"/>
      <c r="F868" s="64" t="s">
        <v>1664</v>
      </c>
      <c r="G868" s="64" t="s">
        <v>1664</v>
      </c>
      <c r="H868" s="66"/>
      <c r="I868" s="90" t="s">
        <v>3151</v>
      </c>
    </row>
    <row r="869" spans="1:9" ht="14.25">
      <c r="A869" s="64" t="s">
        <v>3149</v>
      </c>
      <c r="B869" s="64" t="s">
        <v>3152</v>
      </c>
      <c r="C869" s="64" t="s">
        <v>1667</v>
      </c>
      <c r="D869" s="64">
        <v>40</v>
      </c>
      <c r="E869" s="66"/>
      <c r="F869" s="66"/>
      <c r="G869" s="66"/>
      <c r="H869" s="66"/>
      <c r="I869" s="90" t="s">
        <v>3154</v>
      </c>
    </row>
    <row r="870" spans="1:9" ht="14.25">
      <c r="A870" s="64" t="s">
        <v>3149</v>
      </c>
      <c r="B870" s="64" t="s">
        <v>2852</v>
      </c>
      <c r="C870" s="64" t="s">
        <v>1663</v>
      </c>
      <c r="D870" s="64">
        <v>36</v>
      </c>
      <c r="E870" s="66"/>
      <c r="F870" s="66"/>
      <c r="G870" s="66"/>
      <c r="H870" s="64" t="s">
        <v>1664</v>
      </c>
      <c r="I870" s="90" t="s">
        <v>2853</v>
      </c>
    </row>
    <row r="871" spans="1:9" ht="28.5">
      <c r="A871" s="64" t="s">
        <v>3149</v>
      </c>
      <c r="B871" s="64" t="s">
        <v>2863</v>
      </c>
      <c r="C871" s="64" t="s">
        <v>1667</v>
      </c>
      <c r="D871" s="64">
        <v>40</v>
      </c>
      <c r="E871" s="66"/>
      <c r="F871" s="66"/>
      <c r="G871" s="66"/>
      <c r="H871" s="66"/>
      <c r="I871" s="90" t="s">
        <v>2915</v>
      </c>
    </row>
    <row r="872" spans="1:9" ht="28.5">
      <c r="A872" s="64" t="s">
        <v>3149</v>
      </c>
      <c r="B872" s="64" t="s">
        <v>3155</v>
      </c>
      <c r="C872" s="64" t="s">
        <v>1951</v>
      </c>
      <c r="D872" s="64">
        <v>200</v>
      </c>
      <c r="E872" s="66"/>
      <c r="F872" s="66"/>
      <c r="G872" s="66"/>
      <c r="H872" s="66"/>
      <c r="I872" s="90" t="s">
        <v>3156</v>
      </c>
    </row>
    <row r="873" spans="1:9" ht="14.25">
      <c r="A873" s="64" t="s">
        <v>3149</v>
      </c>
      <c r="B873" s="64" t="s">
        <v>3157</v>
      </c>
      <c r="C873" s="64" t="s">
        <v>1745</v>
      </c>
      <c r="D873" s="64">
        <v>1</v>
      </c>
      <c r="E873" s="66"/>
      <c r="F873" s="66"/>
      <c r="G873" s="66"/>
      <c r="H873" s="66"/>
      <c r="I873" s="90" t="s">
        <v>3158</v>
      </c>
    </row>
    <row r="874" spans="1:9" ht="14.25">
      <c r="A874" s="64" t="s">
        <v>3149</v>
      </c>
      <c r="B874" s="64" t="s">
        <v>3159</v>
      </c>
      <c r="C874" s="64" t="s">
        <v>1731</v>
      </c>
      <c r="D874" s="91">
        <v>1000</v>
      </c>
      <c r="E874" s="66"/>
      <c r="F874" s="66"/>
      <c r="G874" s="66"/>
      <c r="H874" s="66"/>
      <c r="I874" s="90" t="s">
        <v>3160</v>
      </c>
    </row>
    <row r="875" spans="1:9" ht="14.25">
      <c r="A875" s="64" t="s">
        <v>3149</v>
      </c>
      <c r="B875" s="64" t="s">
        <v>2869</v>
      </c>
      <c r="C875" s="64" t="s">
        <v>1731</v>
      </c>
      <c r="D875" s="91">
        <v>1000</v>
      </c>
      <c r="E875" s="66"/>
      <c r="F875" s="66"/>
      <c r="G875" s="66"/>
      <c r="H875" s="66"/>
      <c r="I875" s="90" t="s">
        <v>2870</v>
      </c>
    </row>
    <row r="876" spans="1:9" ht="28.5">
      <c r="A876" s="64" t="s">
        <v>3149</v>
      </c>
      <c r="B876" s="64" t="s">
        <v>1708</v>
      </c>
      <c r="C876" s="64" t="s">
        <v>1731</v>
      </c>
      <c r="D876" s="91">
        <v>1000</v>
      </c>
      <c r="E876" s="66"/>
      <c r="F876" s="66"/>
      <c r="G876" s="66"/>
      <c r="H876" s="66"/>
      <c r="I876" s="90" t="s">
        <v>2868</v>
      </c>
    </row>
    <row r="877" spans="1:9" ht="14.25">
      <c r="A877" s="64" t="s">
        <v>3149</v>
      </c>
      <c r="B877" s="64" t="s">
        <v>2871</v>
      </c>
      <c r="C877" s="64" t="s">
        <v>1667</v>
      </c>
      <c r="D877" s="64">
        <v>40</v>
      </c>
      <c r="E877" s="66"/>
      <c r="F877" s="66"/>
      <c r="G877" s="66"/>
      <c r="H877" s="66"/>
      <c r="I877" s="90" t="s">
        <v>2872</v>
      </c>
    </row>
    <row r="878" spans="1:9" ht="28.5">
      <c r="A878" s="64" t="s">
        <v>3149</v>
      </c>
      <c r="B878" s="64" t="s">
        <v>3163</v>
      </c>
      <c r="C878" s="64" t="s">
        <v>1850</v>
      </c>
      <c r="D878" s="64">
        <v>60</v>
      </c>
      <c r="E878" s="66"/>
      <c r="F878" s="66"/>
      <c r="G878" s="66"/>
      <c r="H878" s="66"/>
      <c r="I878" s="90" t="s">
        <v>3164</v>
      </c>
    </row>
    <row r="879" spans="1:9" ht="28.5">
      <c r="A879" s="64" t="s">
        <v>3149</v>
      </c>
      <c r="B879" s="64" t="s">
        <v>1686</v>
      </c>
      <c r="C879" s="64" t="s">
        <v>1687</v>
      </c>
      <c r="D879" s="66"/>
      <c r="E879" s="66"/>
      <c r="F879" s="66"/>
      <c r="G879" s="66"/>
      <c r="H879" s="66"/>
      <c r="I879" s="90" t="s">
        <v>1688</v>
      </c>
    </row>
    <row r="880" spans="1:9" ht="28.5">
      <c r="A880" s="64" t="s">
        <v>3149</v>
      </c>
      <c r="B880" s="64" t="s">
        <v>1689</v>
      </c>
      <c r="C880" s="64" t="s">
        <v>1687</v>
      </c>
      <c r="D880" s="66"/>
      <c r="E880" s="66"/>
      <c r="F880" s="66"/>
      <c r="G880" s="66"/>
      <c r="H880" s="66"/>
      <c r="I880" s="90" t="s">
        <v>1690</v>
      </c>
    </row>
    <row r="881" spans="1:9" ht="28.5">
      <c r="A881" s="64" t="s">
        <v>3149</v>
      </c>
      <c r="B881" s="64" t="s">
        <v>1873</v>
      </c>
      <c r="C881" s="64" t="s">
        <v>1711</v>
      </c>
      <c r="D881" s="66"/>
      <c r="E881" s="66"/>
      <c r="F881" s="64" t="s">
        <v>1664</v>
      </c>
      <c r="G881" s="66"/>
      <c r="H881" s="64" t="s">
        <v>1664</v>
      </c>
      <c r="I881" s="90" t="s">
        <v>2903</v>
      </c>
    </row>
    <row r="882" spans="1:9" ht="14.25">
      <c r="A882" s="64" t="s">
        <v>3149</v>
      </c>
      <c r="B882" s="64" t="s">
        <v>1876</v>
      </c>
      <c r="C882" s="64" t="s">
        <v>1716</v>
      </c>
      <c r="D882" s="66"/>
      <c r="E882" s="66"/>
      <c r="F882" s="66"/>
      <c r="G882" s="66"/>
      <c r="H882" s="64" t="s">
        <v>1664</v>
      </c>
      <c r="I882" s="90" t="s">
        <v>1877</v>
      </c>
    </row>
    <row r="883" spans="1:9" ht="14.25">
      <c r="A883" s="64" t="s">
        <v>3149</v>
      </c>
      <c r="B883" s="64" t="s">
        <v>1878</v>
      </c>
      <c r="C883" s="64" t="s">
        <v>1687</v>
      </c>
      <c r="D883" s="66"/>
      <c r="E883" s="66"/>
      <c r="F883" s="64" t="s">
        <v>1664</v>
      </c>
      <c r="G883" s="66"/>
      <c r="H883" s="66"/>
      <c r="I883" s="90" t="s">
        <v>1879</v>
      </c>
    </row>
    <row r="884" spans="1:9" ht="28.5">
      <c r="A884" s="64" t="s">
        <v>3149</v>
      </c>
      <c r="B884" s="64" t="s">
        <v>1880</v>
      </c>
      <c r="C884" s="64" t="s">
        <v>1687</v>
      </c>
      <c r="D884" s="66"/>
      <c r="E884" s="66"/>
      <c r="F884" s="66"/>
      <c r="G884" s="66"/>
      <c r="H884" s="66"/>
      <c r="I884" s="90" t="s">
        <v>1881</v>
      </c>
    </row>
    <row r="885" spans="1:9" ht="42.75">
      <c r="A885" s="64" t="s">
        <v>3167</v>
      </c>
      <c r="B885" s="64" t="s">
        <v>2925</v>
      </c>
      <c r="C885" s="64" t="s">
        <v>1678</v>
      </c>
      <c r="D885" s="64">
        <v>20</v>
      </c>
      <c r="E885" s="66"/>
      <c r="F885" s="64" t="s">
        <v>1664</v>
      </c>
      <c r="G885" s="64" t="s">
        <v>1664</v>
      </c>
      <c r="H885" s="66"/>
      <c r="I885" s="90" t="s">
        <v>3168</v>
      </c>
    </row>
    <row r="886" spans="1:9" ht="14.25">
      <c r="A886" s="64" t="s">
        <v>3167</v>
      </c>
      <c r="B886" s="64" t="s">
        <v>3169</v>
      </c>
      <c r="C886" s="64" t="s">
        <v>1951</v>
      </c>
      <c r="D886" s="64">
        <v>200</v>
      </c>
      <c r="E886" s="66"/>
      <c r="F886" s="66"/>
      <c r="G886" s="66"/>
      <c r="H886" s="66"/>
      <c r="I886" s="90" t="s">
        <v>3171</v>
      </c>
    </row>
    <row r="887" spans="1:9" ht="14.25">
      <c r="A887" s="64" t="s">
        <v>3167</v>
      </c>
      <c r="B887" s="64" t="s">
        <v>2634</v>
      </c>
      <c r="C887" s="64" t="s">
        <v>1731</v>
      </c>
      <c r="D887" s="91">
        <v>1000</v>
      </c>
      <c r="E887" s="66"/>
      <c r="F887" s="66"/>
      <c r="G887" s="66"/>
      <c r="H887" s="66"/>
      <c r="I887" s="90" t="s">
        <v>3172</v>
      </c>
    </row>
    <row r="888" spans="1:9" ht="14.25">
      <c r="A888" s="64" t="s">
        <v>3167</v>
      </c>
      <c r="B888" s="64" t="s">
        <v>2636</v>
      </c>
      <c r="C888" s="64" t="s">
        <v>1723</v>
      </c>
      <c r="D888" s="66"/>
      <c r="E888" s="66"/>
      <c r="F888" s="64" t="s">
        <v>1664</v>
      </c>
      <c r="G888" s="66"/>
      <c r="H888" s="66"/>
      <c r="I888" s="90" t="s">
        <v>2637</v>
      </c>
    </row>
    <row r="889" spans="1:9" ht="28.5">
      <c r="A889" s="64" t="s">
        <v>3167</v>
      </c>
      <c r="B889" s="64" t="s">
        <v>2638</v>
      </c>
      <c r="C889" s="64" t="s">
        <v>1723</v>
      </c>
      <c r="D889" s="66"/>
      <c r="E889" s="66"/>
      <c r="F889" s="66"/>
      <c r="G889" s="66"/>
      <c r="H889" s="66"/>
      <c r="I889" s="90" t="s">
        <v>2639</v>
      </c>
    </row>
    <row r="890" spans="1:9" ht="28.5">
      <c r="A890" s="64" t="s">
        <v>3167</v>
      </c>
      <c r="B890" s="64" t="s">
        <v>2640</v>
      </c>
      <c r="C890" s="64" t="s">
        <v>2641</v>
      </c>
      <c r="D890" s="64">
        <v>100</v>
      </c>
      <c r="E890" s="66"/>
      <c r="F890" s="66"/>
      <c r="G890" s="66"/>
      <c r="H890" s="66"/>
      <c r="I890" s="90" t="s">
        <v>2642</v>
      </c>
    </row>
    <row r="891" spans="1:9" ht="14.25">
      <c r="A891" s="64" t="s">
        <v>784</v>
      </c>
      <c r="B891" s="64" t="s">
        <v>3178</v>
      </c>
      <c r="C891" s="64" t="s">
        <v>1663</v>
      </c>
      <c r="D891" s="64">
        <v>36</v>
      </c>
      <c r="E891" s="66"/>
      <c r="F891" s="64" t="s">
        <v>1664</v>
      </c>
      <c r="G891" s="64" t="s">
        <v>1664</v>
      </c>
      <c r="H891" s="66"/>
      <c r="I891" s="90" t="s">
        <v>3181</v>
      </c>
    </row>
    <row r="892" spans="1:9" ht="14.25">
      <c r="A892" s="64" t="s">
        <v>784</v>
      </c>
      <c r="B892" s="64" t="s">
        <v>3182</v>
      </c>
      <c r="C892" s="64" t="s">
        <v>1667</v>
      </c>
      <c r="D892" s="64">
        <v>40</v>
      </c>
      <c r="E892" s="66"/>
      <c r="F892" s="66"/>
      <c r="G892" s="66"/>
      <c r="H892" s="66"/>
      <c r="I892" s="90" t="s">
        <v>3183</v>
      </c>
    </row>
    <row r="893" spans="1:9" ht="14.25">
      <c r="A893" s="64" t="s">
        <v>784</v>
      </c>
      <c r="B893" s="64" t="s">
        <v>2988</v>
      </c>
      <c r="C893" s="64" t="s">
        <v>1663</v>
      </c>
      <c r="D893" s="64">
        <v>36</v>
      </c>
      <c r="E893" s="66"/>
      <c r="F893" s="66"/>
      <c r="G893" s="66"/>
      <c r="H893" s="64" t="s">
        <v>1664</v>
      </c>
      <c r="I893" s="90" t="s">
        <v>2989</v>
      </c>
    </row>
    <row r="894" spans="1:9" ht="28.5">
      <c r="A894" s="64" t="s">
        <v>784</v>
      </c>
      <c r="B894" s="64" t="s">
        <v>2990</v>
      </c>
      <c r="C894" s="64" t="s">
        <v>1667</v>
      </c>
      <c r="D894" s="64">
        <v>40</v>
      </c>
      <c r="E894" s="66"/>
      <c r="F894" s="66"/>
      <c r="G894" s="66"/>
      <c r="H894" s="66"/>
      <c r="I894" s="90" t="s">
        <v>2991</v>
      </c>
    </row>
    <row r="895" spans="1:9" ht="14.25">
      <c r="A895" s="64" t="s">
        <v>784</v>
      </c>
      <c r="B895" s="64" t="s">
        <v>2747</v>
      </c>
      <c r="C895" s="64" t="s">
        <v>1663</v>
      </c>
      <c r="D895" s="64">
        <v>36</v>
      </c>
      <c r="E895" s="66"/>
      <c r="F895" s="66"/>
      <c r="G895" s="66"/>
      <c r="H895" s="64" t="s">
        <v>1664</v>
      </c>
      <c r="I895" s="90" t="s">
        <v>2748</v>
      </c>
    </row>
    <row r="896" spans="1:9" ht="28.5">
      <c r="A896" s="64" t="s">
        <v>784</v>
      </c>
      <c r="B896" s="64" t="s">
        <v>2749</v>
      </c>
      <c r="C896" s="64" t="s">
        <v>1667</v>
      </c>
      <c r="D896" s="64">
        <v>40</v>
      </c>
      <c r="E896" s="66"/>
      <c r="F896" s="66"/>
      <c r="G896" s="66"/>
      <c r="H896" s="66"/>
      <c r="I896" s="90" t="s">
        <v>2751</v>
      </c>
    </row>
    <row r="897" spans="1:9" ht="99.75">
      <c r="A897" s="64" t="s">
        <v>784</v>
      </c>
      <c r="B897" s="64" t="s">
        <v>3190</v>
      </c>
      <c r="C897" s="64" t="s">
        <v>1663</v>
      </c>
      <c r="D897" s="64">
        <v>36</v>
      </c>
      <c r="E897" s="66"/>
      <c r="F897" s="66"/>
      <c r="G897" s="66"/>
      <c r="H897" s="66"/>
      <c r="I897" s="90" t="s">
        <v>3192</v>
      </c>
    </row>
    <row r="898" spans="1:9" ht="114">
      <c r="A898" s="64" t="s">
        <v>784</v>
      </c>
      <c r="B898" s="64" t="s">
        <v>1887</v>
      </c>
      <c r="C898" s="64" t="s">
        <v>1663</v>
      </c>
      <c r="D898" s="64">
        <v>36</v>
      </c>
      <c r="E898" s="66"/>
      <c r="F898" s="66"/>
      <c r="G898" s="66"/>
      <c r="H898" s="66"/>
      <c r="I898" s="90" t="s">
        <v>1888</v>
      </c>
    </row>
    <row r="899" spans="1:9" ht="28.5">
      <c r="A899" s="64" t="s">
        <v>784</v>
      </c>
      <c r="B899" s="64" t="s">
        <v>1686</v>
      </c>
      <c r="C899" s="64" t="s">
        <v>1687</v>
      </c>
      <c r="D899" s="66"/>
      <c r="E899" s="66"/>
      <c r="F899" s="66"/>
      <c r="G899" s="66"/>
      <c r="H899" s="66"/>
      <c r="I899" s="90" t="s">
        <v>1688</v>
      </c>
    </row>
    <row r="900" spans="1:9" ht="28.5">
      <c r="A900" s="64" t="s">
        <v>784</v>
      </c>
      <c r="B900" s="64" t="s">
        <v>1689</v>
      </c>
      <c r="C900" s="64" t="s">
        <v>1687</v>
      </c>
      <c r="D900" s="66"/>
      <c r="E900" s="66"/>
      <c r="F900" s="66"/>
      <c r="G900" s="66"/>
      <c r="H900" s="66"/>
      <c r="I900" s="90" t="s">
        <v>1690</v>
      </c>
    </row>
    <row r="901" spans="1:9" ht="42.75">
      <c r="A901" s="64" t="s">
        <v>784</v>
      </c>
      <c r="B901" s="64" t="s">
        <v>1891</v>
      </c>
      <c r="C901" s="64" t="s">
        <v>1687</v>
      </c>
      <c r="D901" s="66"/>
      <c r="E901" s="66"/>
      <c r="F901" s="66"/>
      <c r="G901" s="66"/>
      <c r="H901" s="66"/>
      <c r="I901" s="90" t="s">
        <v>1892</v>
      </c>
    </row>
    <row r="902" spans="1:9" ht="28.5">
      <c r="A902" s="64" t="s">
        <v>784</v>
      </c>
      <c r="B902" s="64" t="s">
        <v>3198</v>
      </c>
      <c r="C902" s="64" t="s">
        <v>1678</v>
      </c>
      <c r="D902" s="64">
        <v>20</v>
      </c>
      <c r="E902" s="66"/>
      <c r="F902" s="66"/>
      <c r="G902" s="66"/>
      <c r="H902" s="66"/>
      <c r="I902" s="90" t="s">
        <v>3199</v>
      </c>
    </row>
    <row r="903" spans="1:9" ht="28.5">
      <c r="A903" s="64" t="s">
        <v>784</v>
      </c>
      <c r="B903" s="64" t="s">
        <v>3201</v>
      </c>
      <c r="C903" s="64" t="s">
        <v>1678</v>
      </c>
      <c r="D903" s="64">
        <v>20</v>
      </c>
      <c r="E903" s="66"/>
      <c r="F903" s="66"/>
      <c r="G903" s="66"/>
      <c r="H903" s="66"/>
      <c r="I903" s="90" t="s">
        <v>3202</v>
      </c>
    </row>
    <row r="904" spans="1:9" ht="14.25">
      <c r="A904" s="64" t="s">
        <v>784</v>
      </c>
      <c r="B904" s="64" t="s">
        <v>3203</v>
      </c>
      <c r="C904" s="64" t="s">
        <v>1678</v>
      </c>
      <c r="D904" s="64">
        <v>20</v>
      </c>
      <c r="E904" s="66"/>
      <c r="F904" s="64" t="s">
        <v>1664</v>
      </c>
      <c r="G904" s="66"/>
      <c r="H904" s="66"/>
      <c r="I904" s="90" t="s">
        <v>3205</v>
      </c>
    </row>
    <row r="905" spans="1:9" ht="14.25">
      <c r="A905" s="64" t="s">
        <v>784</v>
      </c>
      <c r="B905" s="64" t="s">
        <v>3207</v>
      </c>
      <c r="C905" s="64" t="s">
        <v>1678</v>
      </c>
      <c r="D905" s="64">
        <v>20</v>
      </c>
      <c r="E905" s="66"/>
      <c r="F905" s="66"/>
      <c r="G905" s="66"/>
      <c r="H905" s="66"/>
      <c r="I905" s="90" t="s">
        <v>3208</v>
      </c>
    </row>
    <row r="906" spans="1:9" ht="14.25">
      <c r="A906" s="64" t="s">
        <v>784</v>
      </c>
      <c r="B906" s="64" t="s">
        <v>3209</v>
      </c>
      <c r="C906" s="64" t="s">
        <v>1678</v>
      </c>
      <c r="D906" s="64">
        <v>20</v>
      </c>
      <c r="E906" s="66"/>
      <c r="F906" s="66"/>
      <c r="G906" s="66"/>
      <c r="H906" s="66"/>
      <c r="I906" s="90" t="s">
        <v>3212</v>
      </c>
    </row>
    <row r="907" spans="1:9" ht="57">
      <c r="A907" s="64" t="s">
        <v>784</v>
      </c>
      <c r="B907" s="64" t="s">
        <v>3214</v>
      </c>
      <c r="C907" s="64" t="s">
        <v>1951</v>
      </c>
      <c r="D907" s="64">
        <v>200</v>
      </c>
      <c r="E907" s="66"/>
      <c r="F907" s="66"/>
      <c r="G907" s="66"/>
      <c r="H907" s="66"/>
      <c r="I907" s="90" t="s">
        <v>3215</v>
      </c>
    </row>
    <row r="908" spans="1:9" ht="57">
      <c r="A908" s="64" t="s">
        <v>784</v>
      </c>
      <c r="B908" s="64" t="s">
        <v>3216</v>
      </c>
      <c r="C908" s="64" t="s">
        <v>3217</v>
      </c>
      <c r="D908" s="64">
        <v>2</v>
      </c>
      <c r="E908" s="66"/>
      <c r="F908" s="66"/>
      <c r="G908" s="66"/>
      <c r="H908" s="66"/>
      <c r="I908" s="90" t="s">
        <v>3220</v>
      </c>
    </row>
    <row r="909" spans="1:9" ht="28.5">
      <c r="A909" s="64" t="s">
        <v>784</v>
      </c>
      <c r="B909" s="64" t="s">
        <v>3221</v>
      </c>
      <c r="C909" s="64" t="s">
        <v>1663</v>
      </c>
      <c r="D909" s="64">
        <v>36</v>
      </c>
      <c r="E909" s="66"/>
      <c r="F909" s="66"/>
      <c r="G909" s="66"/>
      <c r="H909" s="64" t="s">
        <v>1664</v>
      </c>
      <c r="I909" s="90" t="s">
        <v>3224</v>
      </c>
    </row>
    <row r="910" spans="1:9" ht="28.5">
      <c r="A910" s="64" t="s">
        <v>784</v>
      </c>
      <c r="B910" s="64" t="s">
        <v>3163</v>
      </c>
      <c r="C910" s="64" t="s">
        <v>1850</v>
      </c>
      <c r="D910" s="64">
        <v>60</v>
      </c>
      <c r="E910" s="66"/>
      <c r="F910" s="66"/>
      <c r="G910" s="66"/>
      <c r="H910" s="66"/>
      <c r="I910" s="90" t="s">
        <v>3164</v>
      </c>
    </row>
    <row r="911" spans="1:9" ht="28.5">
      <c r="A911" s="64" t="s">
        <v>784</v>
      </c>
      <c r="B911" s="64" t="s">
        <v>1691</v>
      </c>
      <c r="C911" s="64" t="s">
        <v>1692</v>
      </c>
      <c r="D911" s="64">
        <v>300</v>
      </c>
      <c r="E911" s="66"/>
      <c r="F911" s="66"/>
      <c r="G911" s="66"/>
      <c r="H911" s="66"/>
      <c r="I911" s="90" t="s">
        <v>3228</v>
      </c>
    </row>
    <row r="912" spans="1:9" ht="14.25">
      <c r="A912" s="64" t="s">
        <v>784</v>
      </c>
      <c r="B912" s="64" t="s">
        <v>2869</v>
      </c>
      <c r="C912" s="64" t="s">
        <v>1692</v>
      </c>
      <c r="D912" s="64">
        <v>300</v>
      </c>
      <c r="E912" s="66"/>
      <c r="F912" s="66"/>
      <c r="G912" s="66"/>
      <c r="H912" s="66"/>
      <c r="I912" s="90" t="s">
        <v>2870</v>
      </c>
    </row>
    <row r="913" spans="1:9" ht="28.5">
      <c r="A913" s="64" t="s">
        <v>784</v>
      </c>
      <c r="B913" s="64" t="s">
        <v>1708</v>
      </c>
      <c r="C913" s="64" t="s">
        <v>1692</v>
      </c>
      <c r="D913" s="64">
        <v>300</v>
      </c>
      <c r="E913" s="66"/>
      <c r="F913" s="66"/>
      <c r="G913" s="66"/>
      <c r="H913" s="66"/>
      <c r="I913" s="90" t="s">
        <v>2868</v>
      </c>
    </row>
    <row r="914" spans="1:9" ht="42.75">
      <c r="A914" s="64" t="s">
        <v>784</v>
      </c>
      <c r="B914" s="64" t="s">
        <v>3231</v>
      </c>
      <c r="C914" s="64" t="s">
        <v>1692</v>
      </c>
      <c r="D914" s="64">
        <v>300</v>
      </c>
      <c r="E914" s="66"/>
      <c r="F914" s="66"/>
      <c r="G914" s="66"/>
      <c r="H914" s="66"/>
      <c r="I914" s="90" t="s">
        <v>3232</v>
      </c>
    </row>
    <row r="915" spans="1:9" ht="14.25">
      <c r="A915" s="64" t="s">
        <v>784</v>
      </c>
      <c r="B915" s="64" t="s">
        <v>1702</v>
      </c>
      <c r="C915" s="64" t="s">
        <v>1700</v>
      </c>
      <c r="D915" s="64">
        <v>4</v>
      </c>
      <c r="E915" s="66"/>
      <c r="F915" s="66"/>
      <c r="G915" s="66"/>
      <c r="H915" s="64" t="s">
        <v>1664</v>
      </c>
      <c r="I915" s="90" t="s">
        <v>3235</v>
      </c>
    </row>
    <row r="916" spans="1:9" ht="28.5">
      <c r="A916" s="64" t="s">
        <v>784</v>
      </c>
      <c r="B916" s="64" t="s">
        <v>1662</v>
      </c>
      <c r="C916" s="64" t="s">
        <v>1663</v>
      </c>
      <c r="D916" s="64">
        <v>36</v>
      </c>
      <c r="E916" s="66"/>
      <c r="F916" s="64" t="s">
        <v>1664</v>
      </c>
      <c r="G916" s="66"/>
      <c r="H916" s="64" t="s">
        <v>1664</v>
      </c>
      <c r="I916" s="90" t="s">
        <v>3236</v>
      </c>
    </row>
    <row r="917" spans="1:9" ht="14.25">
      <c r="A917" s="64" t="s">
        <v>784</v>
      </c>
      <c r="B917" s="64" t="s">
        <v>1666</v>
      </c>
      <c r="C917" s="64" t="s">
        <v>1667</v>
      </c>
      <c r="D917" s="64">
        <v>40</v>
      </c>
      <c r="E917" s="66"/>
      <c r="F917" s="66"/>
      <c r="G917" s="66"/>
      <c r="H917" s="66"/>
      <c r="I917" s="90" t="s">
        <v>1668</v>
      </c>
    </row>
    <row r="918" spans="1:9" ht="14.25">
      <c r="A918" s="64" t="s">
        <v>784</v>
      </c>
      <c r="B918" s="64" t="s">
        <v>1704</v>
      </c>
      <c r="C918" s="64" t="s">
        <v>1700</v>
      </c>
      <c r="D918" s="64">
        <v>4</v>
      </c>
      <c r="E918" s="66"/>
      <c r="F918" s="66"/>
      <c r="G918" s="66"/>
      <c r="H918" s="64" t="s">
        <v>1664</v>
      </c>
      <c r="I918" s="90" t="s">
        <v>3237</v>
      </c>
    </row>
    <row r="919" spans="1:9" ht="28.5">
      <c r="A919" s="64" t="s">
        <v>784</v>
      </c>
      <c r="B919" s="64" t="s">
        <v>2347</v>
      </c>
      <c r="C919" s="64" t="s">
        <v>1697</v>
      </c>
      <c r="D919" s="64">
        <v>3</v>
      </c>
      <c r="E919" s="66"/>
      <c r="F919" s="66"/>
      <c r="G919" s="66"/>
      <c r="H919" s="64" t="s">
        <v>1664</v>
      </c>
      <c r="I919" s="90" t="s">
        <v>2466</v>
      </c>
    </row>
    <row r="920" spans="1:9" ht="156.75">
      <c r="A920" s="64" t="s">
        <v>784</v>
      </c>
      <c r="B920" s="64" t="s">
        <v>3238</v>
      </c>
      <c r="C920" s="64" t="s">
        <v>2028</v>
      </c>
      <c r="D920" s="64">
        <v>28</v>
      </c>
      <c r="E920" s="64">
        <v>2</v>
      </c>
      <c r="F920" s="66"/>
      <c r="G920" s="66"/>
      <c r="H920" s="66"/>
      <c r="I920" s="90" t="s">
        <v>3239</v>
      </c>
    </row>
    <row r="921" spans="1:9" ht="14.25">
      <c r="A921" s="64" t="s">
        <v>784</v>
      </c>
      <c r="B921" s="64" t="s">
        <v>3241</v>
      </c>
      <c r="C921" s="64" t="s">
        <v>2028</v>
      </c>
      <c r="D921" s="64">
        <v>28</v>
      </c>
      <c r="E921" s="64">
        <v>2</v>
      </c>
      <c r="F921" s="66"/>
      <c r="G921" s="66"/>
      <c r="H921" s="66"/>
      <c r="I921" s="90" t="s">
        <v>3244</v>
      </c>
    </row>
    <row r="922" spans="1:9" ht="28.5">
      <c r="A922" s="64" t="s">
        <v>784</v>
      </c>
      <c r="B922" s="64" t="s">
        <v>3245</v>
      </c>
      <c r="C922" s="64" t="s">
        <v>2028</v>
      </c>
      <c r="D922" s="64">
        <v>28</v>
      </c>
      <c r="E922" s="64">
        <v>2</v>
      </c>
      <c r="F922" s="66"/>
      <c r="G922" s="66"/>
      <c r="H922" s="66"/>
      <c r="I922" s="90" t="s">
        <v>3246</v>
      </c>
    </row>
    <row r="923" spans="1:9" ht="14.25">
      <c r="A923" s="64" t="s">
        <v>784</v>
      </c>
      <c r="B923" s="64" t="s">
        <v>3247</v>
      </c>
      <c r="C923" s="64" t="s">
        <v>2028</v>
      </c>
      <c r="D923" s="64">
        <v>28</v>
      </c>
      <c r="E923" s="64">
        <v>2</v>
      </c>
      <c r="F923" s="66"/>
      <c r="G923" s="66"/>
      <c r="H923" s="66"/>
      <c r="I923" s="90" t="s">
        <v>3248</v>
      </c>
    </row>
    <row r="924" spans="1:9" ht="71.25">
      <c r="A924" s="64" t="s">
        <v>784</v>
      </c>
      <c r="B924" s="64" t="s">
        <v>3250</v>
      </c>
      <c r="C924" s="64" t="s">
        <v>1745</v>
      </c>
      <c r="D924" s="64">
        <v>1</v>
      </c>
      <c r="E924" s="66"/>
      <c r="F924" s="66"/>
      <c r="G924" s="66"/>
      <c r="H924" s="66"/>
      <c r="I924" s="90" t="s">
        <v>3252</v>
      </c>
    </row>
    <row r="925" spans="1:9" ht="14.25">
      <c r="A925" s="64" t="s">
        <v>784</v>
      </c>
      <c r="B925" s="64" t="s">
        <v>2996</v>
      </c>
      <c r="C925" s="64" t="s">
        <v>1678</v>
      </c>
      <c r="D925" s="64">
        <v>20</v>
      </c>
      <c r="E925" s="66"/>
      <c r="F925" s="66"/>
      <c r="G925" s="66"/>
      <c r="H925" s="64" t="s">
        <v>1664</v>
      </c>
      <c r="I925" s="90" t="s">
        <v>2998</v>
      </c>
    </row>
    <row r="926" spans="1:9" ht="28.5">
      <c r="A926" s="64" t="s">
        <v>784</v>
      </c>
      <c r="B926" s="64" t="s">
        <v>2999</v>
      </c>
      <c r="C926" s="64" t="s">
        <v>1678</v>
      </c>
      <c r="D926" s="64">
        <v>20</v>
      </c>
      <c r="E926" s="66"/>
      <c r="F926" s="66"/>
      <c r="G926" s="66"/>
      <c r="H926" s="64" t="s">
        <v>1664</v>
      </c>
      <c r="I926" s="90" t="s">
        <v>3253</v>
      </c>
    </row>
    <row r="927" spans="1:9" ht="28.5">
      <c r="A927" s="64" t="s">
        <v>784</v>
      </c>
      <c r="B927" s="64" t="s">
        <v>3254</v>
      </c>
      <c r="C927" s="64" t="s">
        <v>1663</v>
      </c>
      <c r="D927" s="64">
        <v>36</v>
      </c>
      <c r="E927" s="66"/>
      <c r="F927" s="66"/>
      <c r="G927" s="66"/>
      <c r="H927" s="64" t="s">
        <v>1664</v>
      </c>
      <c r="I927" s="90" t="s">
        <v>3255</v>
      </c>
    </row>
    <row r="928" spans="1:9" ht="28.5">
      <c r="A928" s="64" t="s">
        <v>784</v>
      </c>
      <c r="B928" s="64" t="s">
        <v>3256</v>
      </c>
      <c r="C928" s="64" t="s">
        <v>1663</v>
      </c>
      <c r="D928" s="64">
        <v>36</v>
      </c>
      <c r="E928" s="66"/>
      <c r="F928" s="66"/>
      <c r="G928" s="66"/>
      <c r="H928" s="64" t="s">
        <v>1664</v>
      </c>
      <c r="I928" s="90" t="s">
        <v>3258</v>
      </c>
    </row>
    <row r="929" spans="1:9" ht="28.5">
      <c r="A929" s="64" t="s">
        <v>784</v>
      </c>
      <c r="B929" s="64" t="s">
        <v>3259</v>
      </c>
      <c r="C929" s="64" t="s">
        <v>1850</v>
      </c>
      <c r="D929" s="64">
        <v>60</v>
      </c>
      <c r="E929" s="66"/>
      <c r="F929" s="66"/>
      <c r="G929" s="66"/>
      <c r="H929" s="66"/>
      <c r="I929" s="90" t="s">
        <v>3260</v>
      </c>
    </row>
    <row r="930" spans="1:9" ht="28.5">
      <c r="A930" s="64" t="s">
        <v>784</v>
      </c>
      <c r="B930" s="64" t="s">
        <v>3261</v>
      </c>
      <c r="C930" s="64" t="s">
        <v>1692</v>
      </c>
      <c r="D930" s="64">
        <v>300</v>
      </c>
      <c r="E930" s="66"/>
      <c r="F930" s="66"/>
      <c r="G930" s="66"/>
      <c r="H930" s="66"/>
      <c r="I930" s="90" t="s">
        <v>3262</v>
      </c>
    </row>
    <row r="931" spans="1:9" ht="28.5">
      <c r="A931" s="64" t="s">
        <v>784</v>
      </c>
      <c r="B931" s="64" t="s">
        <v>3263</v>
      </c>
      <c r="C931" s="64" t="s">
        <v>1692</v>
      </c>
      <c r="D931" s="64">
        <v>300</v>
      </c>
      <c r="E931" s="66"/>
      <c r="F931" s="66"/>
      <c r="G931" s="66"/>
      <c r="H931" s="66"/>
      <c r="I931" s="90" t="s">
        <v>3264</v>
      </c>
    </row>
    <row r="932" spans="1:9" ht="28.5">
      <c r="A932" s="64" t="s">
        <v>784</v>
      </c>
      <c r="B932" s="64" t="s">
        <v>3265</v>
      </c>
      <c r="C932" s="64" t="s">
        <v>1692</v>
      </c>
      <c r="D932" s="64">
        <v>300</v>
      </c>
      <c r="E932" s="66"/>
      <c r="F932" s="66"/>
      <c r="G932" s="66"/>
      <c r="H932" s="66"/>
      <c r="I932" s="90" t="s">
        <v>3266</v>
      </c>
    </row>
    <row r="933" spans="1:9" ht="57">
      <c r="A933" s="64" t="s">
        <v>784</v>
      </c>
      <c r="B933" s="64" t="s">
        <v>3267</v>
      </c>
      <c r="C933" s="64" t="s">
        <v>1692</v>
      </c>
      <c r="D933" s="64">
        <v>300</v>
      </c>
      <c r="E933" s="66"/>
      <c r="F933" s="66"/>
      <c r="G933" s="66"/>
      <c r="H933" s="66"/>
      <c r="I933" s="90" t="s">
        <v>3268</v>
      </c>
    </row>
    <row r="934" spans="1:9" ht="28.5">
      <c r="A934" s="64" t="s">
        <v>784</v>
      </c>
      <c r="B934" s="64" t="s">
        <v>3270</v>
      </c>
      <c r="C934" s="64" t="s">
        <v>1667</v>
      </c>
      <c r="D934" s="64">
        <v>40</v>
      </c>
      <c r="E934" s="66"/>
      <c r="F934" s="66"/>
      <c r="G934" s="66"/>
      <c r="H934" s="64" t="s">
        <v>1664</v>
      </c>
      <c r="I934" s="90" t="s">
        <v>3272</v>
      </c>
    </row>
    <row r="935" spans="1:9" ht="28.5">
      <c r="A935" s="64" t="s">
        <v>784</v>
      </c>
      <c r="B935" s="64" t="s">
        <v>3273</v>
      </c>
      <c r="C935" s="64" t="s">
        <v>1700</v>
      </c>
      <c r="D935" s="64">
        <v>4</v>
      </c>
      <c r="E935" s="66"/>
      <c r="F935" s="66"/>
      <c r="G935" s="66"/>
      <c r="H935" s="64" t="s">
        <v>1664</v>
      </c>
      <c r="I935" s="90" t="s">
        <v>3274</v>
      </c>
    </row>
    <row r="936" spans="1:9" ht="28.5">
      <c r="A936" s="64" t="s">
        <v>784</v>
      </c>
      <c r="B936" s="64" t="s">
        <v>3275</v>
      </c>
      <c r="C936" s="64" t="s">
        <v>1663</v>
      </c>
      <c r="D936" s="64">
        <v>36</v>
      </c>
      <c r="E936" s="66"/>
      <c r="F936" s="64" t="s">
        <v>1664</v>
      </c>
      <c r="G936" s="66"/>
      <c r="H936" s="64" t="s">
        <v>1664</v>
      </c>
      <c r="I936" s="90" t="s">
        <v>3276</v>
      </c>
    </row>
    <row r="937" spans="1:9" ht="28.5">
      <c r="A937" s="64" t="s">
        <v>784</v>
      </c>
      <c r="B937" s="64" t="s">
        <v>3277</v>
      </c>
      <c r="C937" s="64" t="s">
        <v>1667</v>
      </c>
      <c r="D937" s="64">
        <v>40</v>
      </c>
      <c r="E937" s="66"/>
      <c r="F937" s="66"/>
      <c r="G937" s="66"/>
      <c r="H937" s="66"/>
      <c r="I937" s="90" t="s">
        <v>3278</v>
      </c>
    </row>
    <row r="938" spans="1:9" ht="42.75">
      <c r="A938" s="64" t="s">
        <v>784</v>
      </c>
      <c r="B938" s="64" t="s">
        <v>3279</v>
      </c>
      <c r="C938" s="64" t="s">
        <v>1700</v>
      </c>
      <c r="D938" s="64">
        <v>4</v>
      </c>
      <c r="E938" s="66"/>
      <c r="F938" s="66"/>
      <c r="G938" s="66"/>
      <c r="H938" s="64" t="s">
        <v>1664</v>
      </c>
      <c r="I938" s="90" t="s">
        <v>3280</v>
      </c>
    </row>
    <row r="939" spans="1:9" ht="14.25">
      <c r="A939" s="64" t="s">
        <v>784</v>
      </c>
      <c r="B939" s="64" t="s">
        <v>2928</v>
      </c>
      <c r="C939" s="64" t="s">
        <v>1667</v>
      </c>
      <c r="D939" s="64">
        <v>40</v>
      </c>
      <c r="E939" s="66"/>
      <c r="F939" s="66"/>
      <c r="G939" s="66"/>
      <c r="H939" s="66"/>
      <c r="I939" s="90" t="s">
        <v>3281</v>
      </c>
    </row>
    <row r="940" spans="1:9" ht="14.25">
      <c r="A940" s="64" t="s">
        <v>784</v>
      </c>
      <c r="B940" s="64" t="s">
        <v>2930</v>
      </c>
      <c r="C940" s="64" t="s">
        <v>1692</v>
      </c>
      <c r="D940" s="64">
        <v>300</v>
      </c>
      <c r="E940" s="66"/>
      <c r="F940" s="66"/>
      <c r="G940" s="66"/>
      <c r="H940" s="66"/>
      <c r="I940" s="90" t="s">
        <v>3282</v>
      </c>
    </row>
    <row r="941" spans="1:9" ht="28.5">
      <c r="A941" s="64" t="s">
        <v>784</v>
      </c>
      <c r="B941" s="64" t="s">
        <v>3283</v>
      </c>
      <c r="C941" s="64" t="s">
        <v>1745</v>
      </c>
      <c r="D941" s="64">
        <v>1</v>
      </c>
      <c r="E941" s="66"/>
      <c r="F941" s="66"/>
      <c r="G941" s="66"/>
      <c r="H941" s="66"/>
      <c r="I941" s="90" t="s">
        <v>3284</v>
      </c>
    </row>
    <row r="942" spans="1:9" ht="14.25">
      <c r="A942" s="64" t="s">
        <v>784</v>
      </c>
      <c r="B942" s="64" t="s">
        <v>3285</v>
      </c>
      <c r="C942" s="64" t="s">
        <v>1678</v>
      </c>
      <c r="D942" s="64">
        <v>20</v>
      </c>
      <c r="E942" s="66"/>
      <c r="F942" s="64" t="s">
        <v>1664</v>
      </c>
      <c r="G942" s="66"/>
      <c r="H942" s="66"/>
      <c r="I942" s="90" t="s">
        <v>3286</v>
      </c>
    </row>
    <row r="943" spans="1:9" ht="14.25">
      <c r="A943" s="64" t="s">
        <v>784</v>
      </c>
      <c r="B943" s="64" t="s">
        <v>3287</v>
      </c>
      <c r="C943" s="64" t="s">
        <v>1678</v>
      </c>
      <c r="D943" s="64">
        <v>20</v>
      </c>
      <c r="E943" s="66"/>
      <c r="F943" s="64" t="s">
        <v>1664</v>
      </c>
      <c r="G943" s="66"/>
      <c r="H943" s="66"/>
      <c r="I943" s="90" t="s">
        <v>3288</v>
      </c>
    </row>
    <row r="944" spans="1:9" ht="14.25">
      <c r="A944" s="64" t="s">
        <v>784</v>
      </c>
      <c r="B944" s="64" t="s">
        <v>3289</v>
      </c>
      <c r="C944" s="64" t="s">
        <v>1687</v>
      </c>
      <c r="D944" s="66"/>
      <c r="E944" s="66"/>
      <c r="F944" s="66"/>
      <c r="G944" s="66"/>
      <c r="H944" s="66"/>
      <c r="I944" s="90" t="s">
        <v>3290</v>
      </c>
    </row>
    <row r="945" spans="1:9" ht="42.75">
      <c r="A945" s="64" t="s">
        <v>784</v>
      </c>
      <c r="B945" s="64" t="s">
        <v>3291</v>
      </c>
      <c r="C945" s="64" t="s">
        <v>1667</v>
      </c>
      <c r="D945" s="64">
        <v>40</v>
      </c>
      <c r="E945" s="66"/>
      <c r="F945" s="66"/>
      <c r="G945" s="66"/>
      <c r="H945" s="64" t="s">
        <v>1664</v>
      </c>
      <c r="I945" s="90" t="s">
        <v>3292</v>
      </c>
    </row>
    <row r="946" spans="1:9" ht="28.5">
      <c r="A946" s="64" t="s">
        <v>784</v>
      </c>
      <c r="B946" s="64" t="s">
        <v>3293</v>
      </c>
      <c r="C946" s="64" t="s">
        <v>1850</v>
      </c>
      <c r="D946" s="64">
        <v>60</v>
      </c>
      <c r="E946" s="66"/>
      <c r="F946" s="66"/>
      <c r="G946" s="66"/>
      <c r="H946" s="66"/>
      <c r="I946" s="90" t="s">
        <v>3294</v>
      </c>
    </row>
    <row r="947" spans="1:9" ht="28.5">
      <c r="A947" s="64" t="s">
        <v>784</v>
      </c>
      <c r="B947" s="64" t="s">
        <v>3295</v>
      </c>
      <c r="C947" s="64" t="s">
        <v>1951</v>
      </c>
      <c r="D947" s="64">
        <v>200</v>
      </c>
      <c r="E947" s="66"/>
      <c r="F947" s="66"/>
      <c r="G947" s="66"/>
      <c r="H947" s="66"/>
      <c r="I947" s="90" t="s">
        <v>3296</v>
      </c>
    </row>
    <row r="948" spans="1:9" ht="28.5">
      <c r="A948" s="64" t="s">
        <v>784</v>
      </c>
      <c r="B948" s="64" t="s">
        <v>3297</v>
      </c>
      <c r="C948" s="64" t="s">
        <v>1697</v>
      </c>
      <c r="D948" s="64">
        <v>3</v>
      </c>
      <c r="E948" s="66"/>
      <c r="F948" s="66"/>
      <c r="G948" s="66"/>
      <c r="H948" s="66"/>
      <c r="I948" s="90" t="s">
        <v>3298</v>
      </c>
    </row>
    <row r="949" spans="1:9" ht="28.5">
      <c r="A949" s="64" t="s">
        <v>784</v>
      </c>
      <c r="B949" s="64" t="s">
        <v>3299</v>
      </c>
      <c r="C949" s="64" t="s">
        <v>1951</v>
      </c>
      <c r="D949" s="64">
        <v>200</v>
      </c>
      <c r="E949" s="66"/>
      <c r="F949" s="66"/>
      <c r="G949" s="66"/>
      <c r="H949" s="66"/>
      <c r="I949" s="90" t="s">
        <v>3300</v>
      </c>
    </row>
    <row r="950" spans="1:9" ht="28.5">
      <c r="A950" s="64" t="s">
        <v>784</v>
      </c>
      <c r="B950" s="64" t="s">
        <v>3301</v>
      </c>
      <c r="C950" s="64" t="s">
        <v>1700</v>
      </c>
      <c r="D950" s="64">
        <v>4</v>
      </c>
      <c r="E950" s="66"/>
      <c r="F950" s="66"/>
      <c r="G950" s="66"/>
      <c r="H950" s="66"/>
      <c r="I950" s="90" t="s">
        <v>3302</v>
      </c>
    </row>
    <row r="951" spans="1:9" ht="28.5">
      <c r="A951" s="64" t="s">
        <v>784</v>
      </c>
      <c r="B951" s="64" t="s">
        <v>3303</v>
      </c>
      <c r="C951" s="64" t="s">
        <v>2686</v>
      </c>
      <c r="D951" s="64">
        <v>500</v>
      </c>
      <c r="E951" s="66"/>
      <c r="F951" s="66"/>
      <c r="G951" s="66"/>
      <c r="H951" s="66"/>
      <c r="I951" s="90" t="s">
        <v>3304</v>
      </c>
    </row>
    <row r="952" spans="1:9" ht="28.5">
      <c r="A952" s="64" t="s">
        <v>784</v>
      </c>
      <c r="B952" s="64" t="s">
        <v>3001</v>
      </c>
      <c r="C952" s="64" t="s">
        <v>1667</v>
      </c>
      <c r="D952" s="64">
        <v>40</v>
      </c>
      <c r="E952" s="66"/>
      <c r="F952" s="66"/>
      <c r="G952" s="66"/>
      <c r="H952" s="66"/>
      <c r="I952" s="90" t="s">
        <v>3305</v>
      </c>
    </row>
    <row r="953" spans="1:9" ht="28.5">
      <c r="A953" s="64" t="s">
        <v>784</v>
      </c>
      <c r="B953" s="64" t="s">
        <v>3306</v>
      </c>
      <c r="C953" s="64" t="s">
        <v>1667</v>
      </c>
      <c r="D953" s="64">
        <v>40</v>
      </c>
      <c r="E953" s="66"/>
      <c r="F953" s="66"/>
      <c r="G953" s="66"/>
      <c r="H953" s="66"/>
      <c r="I953" s="90" t="s">
        <v>3307</v>
      </c>
    </row>
    <row r="954" spans="1:9" ht="28.5">
      <c r="A954" s="64" t="s">
        <v>784</v>
      </c>
      <c r="B954" s="64" t="s">
        <v>3308</v>
      </c>
      <c r="C954" s="64" t="s">
        <v>1667</v>
      </c>
      <c r="D954" s="64">
        <v>40</v>
      </c>
      <c r="E954" s="66"/>
      <c r="F954" s="66"/>
      <c r="G954" s="66"/>
      <c r="H954" s="66"/>
      <c r="I954" s="90" t="s">
        <v>3310</v>
      </c>
    </row>
    <row r="955" spans="1:9" ht="28.5">
      <c r="A955" s="64" t="s">
        <v>784</v>
      </c>
      <c r="B955" s="64" t="s">
        <v>3311</v>
      </c>
      <c r="C955" s="64" t="s">
        <v>1667</v>
      </c>
      <c r="D955" s="64">
        <v>40</v>
      </c>
      <c r="E955" s="66"/>
      <c r="F955" s="66"/>
      <c r="G955" s="66"/>
      <c r="H955" s="66"/>
      <c r="I955" s="90" t="s">
        <v>3312</v>
      </c>
    </row>
    <row r="956" spans="1:9" ht="42.75">
      <c r="A956" s="64" t="s">
        <v>784</v>
      </c>
      <c r="B956" s="64" t="s">
        <v>3313</v>
      </c>
      <c r="C956" s="64" t="s">
        <v>1678</v>
      </c>
      <c r="D956" s="64">
        <v>20</v>
      </c>
      <c r="E956" s="66"/>
      <c r="F956" s="66"/>
      <c r="G956" s="66"/>
      <c r="H956" s="66"/>
      <c r="I956" s="90" t="s">
        <v>3314</v>
      </c>
    </row>
    <row r="957" spans="1:9" ht="14.25">
      <c r="A957" s="64" t="s">
        <v>784</v>
      </c>
      <c r="B957" s="64" t="s">
        <v>3315</v>
      </c>
      <c r="C957" s="64" t="s">
        <v>2686</v>
      </c>
      <c r="D957" s="64">
        <v>500</v>
      </c>
      <c r="E957" s="66"/>
      <c r="F957" s="66"/>
      <c r="G957" s="66"/>
      <c r="H957" s="66"/>
      <c r="I957" s="90" t="s">
        <v>3316</v>
      </c>
    </row>
    <row r="958" spans="1:9" ht="28.5">
      <c r="A958" s="64" t="s">
        <v>784</v>
      </c>
      <c r="B958" s="64" t="s">
        <v>3317</v>
      </c>
      <c r="C958" s="64" t="s">
        <v>1667</v>
      </c>
      <c r="D958" s="64">
        <v>40</v>
      </c>
      <c r="E958" s="66"/>
      <c r="F958" s="66"/>
      <c r="G958" s="66"/>
      <c r="H958" s="66"/>
      <c r="I958" s="90" t="s">
        <v>3318</v>
      </c>
    </row>
    <row r="959" spans="1:9" ht="28.5">
      <c r="A959" s="64" t="s">
        <v>784</v>
      </c>
      <c r="B959" s="64" t="s">
        <v>3319</v>
      </c>
      <c r="C959" s="64" t="s">
        <v>1667</v>
      </c>
      <c r="D959" s="64">
        <v>40</v>
      </c>
      <c r="E959" s="66"/>
      <c r="F959" s="66"/>
      <c r="G959" s="66"/>
      <c r="H959" s="66"/>
      <c r="I959" s="90" t="s">
        <v>3320</v>
      </c>
    </row>
    <row r="960" spans="1:9" ht="28.5">
      <c r="A960" s="64" t="s">
        <v>784</v>
      </c>
      <c r="B960" s="64" t="s">
        <v>3321</v>
      </c>
      <c r="C960" s="64" t="s">
        <v>1723</v>
      </c>
      <c r="D960" s="66"/>
      <c r="E960" s="66"/>
      <c r="F960" s="66"/>
      <c r="G960" s="66"/>
      <c r="H960" s="66"/>
      <c r="I960" s="90" t="s">
        <v>3322</v>
      </c>
    </row>
    <row r="961" spans="1:9" ht="28.5">
      <c r="A961" s="64" t="s">
        <v>784</v>
      </c>
      <c r="B961" s="64" t="s">
        <v>3324</v>
      </c>
      <c r="C961" s="64" t="s">
        <v>1745</v>
      </c>
      <c r="D961" s="64">
        <v>1</v>
      </c>
      <c r="E961" s="66"/>
      <c r="F961" s="66"/>
      <c r="G961" s="66"/>
      <c r="H961" s="66"/>
      <c r="I961" s="90" t="s">
        <v>3325</v>
      </c>
    </row>
    <row r="962" spans="1:9" ht="14.25">
      <c r="A962" s="64" t="s">
        <v>784</v>
      </c>
      <c r="B962" s="64" t="s">
        <v>3326</v>
      </c>
      <c r="C962" s="64" t="s">
        <v>1692</v>
      </c>
      <c r="D962" s="64">
        <v>300</v>
      </c>
      <c r="E962" s="66"/>
      <c r="F962" s="66"/>
      <c r="G962" s="66"/>
      <c r="H962" s="66"/>
      <c r="I962" s="90" t="s">
        <v>3327</v>
      </c>
    </row>
    <row r="963" spans="1:9" ht="14.25">
      <c r="A963" s="64" t="s">
        <v>784</v>
      </c>
      <c r="B963" s="64" t="s">
        <v>3328</v>
      </c>
      <c r="C963" s="64" t="s">
        <v>2641</v>
      </c>
      <c r="D963" s="64">
        <v>100</v>
      </c>
      <c r="E963" s="66"/>
      <c r="F963" s="66"/>
      <c r="G963" s="66"/>
      <c r="H963" s="66"/>
      <c r="I963" s="90" t="s">
        <v>3329</v>
      </c>
    </row>
    <row r="964" spans="1:9" ht="28.5">
      <c r="A964" s="64" t="s">
        <v>784</v>
      </c>
      <c r="B964" s="64" t="s">
        <v>3330</v>
      </c>
      <c r="C964" s="64" t="s">
        <v>1678</v>
      </c>
      <c r="D964" s="64">
        <v>20</v>
      </c>
      <c r="E964" s="66"/>
      <c r="F964" s="66"/>
      <c r="G964" s="66"/>
      <c r="H964" s="66"/>
      <c r="I964" s="90" t="s">
        <v>3331</v>
      </c>
    </row>
    <row r="965" spans="1:9" ht="28.5">
      <c r="A965" s="64" t="s">
        <v>784</v>
      </c>
      <c r="B965" s="64" t="s">
        <v>3332</v>
      </c>
      <c r="C965" s="64" t="s">
        <v>1678</v>
      </c>
      <c r="D965" s="64">
        <v>20</v>
      </c>
      <c r="E965" s="66"/>
      <c r="F965" s="66"/>
      <c r="G965" s="66"/>
      <c r="H965" s="66"/>
      <c r="I965" s="90" t="s">
        <v>3333</v>
      </c>
    </row>
    <row r="966" spans="1:9" ht="28.5">
      <c r="A966" s="64" t="s">
        <v>784</v>
      </c>
      <c r="B966" s="64" t="s">
        <v>3334</v>
      </c>
      <c r="C966" s="64" t="s">
        <v>1678</v>
      </c>
      <c r="D966" s="64">
        <v>20</v>
      </c>
      <c r="E966" s="66"/>
      <c r="F966" s="66"/>
      <c r="G966" s="66"/>
      <c r="H966" s="66"/>
      <c r="I966" s="90" t="s">
        <v>3335</v>
      </c>
    </row>
    <row r="967" spans="1:9" ht="14.25">
      <c r="A967" s="64" t="s">
        <v>784</v>
      </c>
      <c r="B967" s="64" t="s">
        <v>3336</v>
      </c>
      <c r="C967" s="64" t="s">
        <v>1700</v>
      </c>
      <c r="D967" s="64">
        <v>4</v>
      </c>
      <c r="E967" s="66"/>
      <c r="F967" s="66"/>
      <c r="G967" s="66"/>
      <c r="H967" s="66"/>
      <c r="I967" s="90" t="s">
        <v>3337</v>
      </c>
    </row>
    <row r="968" spans="1:9" ht="14.25">
      <c r="A968" s="64" t="s">
        <v>784</v>
      </c>
      <c r="B968" s="64" t="s">
        <v>3338</v>
      </c>
      <c r="C968" s="64" t="s">
        <v>1678</v>
      </c>
      <c r="D968" s="64">
        <v>20</v>
      </c>
      <c r="E968" s="66"/>
      <c r="F968" s="66"/>
      <c r="G968" s="66"/>
      <c r="H968" s="66"/>
      <c r="I968" s="90" t="s">
        <v>3339</v>
      </c>
    </row>
    <row r="969" spans="1:9" ht="14.25">
      <c r="A969" s="64" t="s">
        <v>784</v>
      </c>
      <c r="B969" s="64" t="s">
        <v>3340</v>
      </c>
      <c r="C969" s="64" t="s">
        <v>1667</v>
      </c>
      <c r="D969" s="64">
        <v>40</v>
      </c>
      <c r="E969" s="66"/>
      <c r="F969" s="66"/>
      <c r="G969" s="66"/>
      <c r="H969" s="66"/>
      <c r="I969" s="90" t="s">
        <v>3342</v>
      </c>
    </row>
    <row r="970" spans="1:9" ht="28.5">
      <c r="A970" s="64" t="s">
        <v>784</v>
      </c>
      <c r="B970" s="64" t="s">
        <v>3343</v>
      </c>
      <c r="C970" s="64" t="s">
        <v>1687</v>
      </c>
      <c r="D970" s="66"/>
      <c r="E970" s="66"/>
      <c r="F970" s="66"/>
      <c r="G970" s="66"/>
      <c r="H970" s="66"/>
      <c r="I970" s="90" t="s">
        <v>3344</v>
      </c>
    </row>
    <row r="971" spans="1:9" ht="14.25">
      <c r="A971" s="64" t="s">
        <v>784</v>
      </c>
      <c r="B971" s="64" t="s">
        <v>3345</v>
      </c>
      <c r="C971" s="64" t="s">
        <v>1663</v>
      </c>
      <c r="D971" s="64">
        <v>36</v>
      </c>
      <c r="E971" s="66"/>
      <c r="F971" s="66"/>
      <c r="G971" s="66"/>
      <c r="H971" s="66"/>
      <c r="I971" s="90" t="s">
        <v>3346</v>
      </c>
    </row>
    <row r="972" spans="1:9" ht="14.25">
      <c r="A972" s="64" t="s">
        <v>784</v>
      </c>
      <c r="B972" s="64" t="s">
        <v>3347</v>
      </c>
      <c r="C972" s="64" t="s">
        <v>1700</v>
      </c>
      <c r="D972" s="64">
        <v>4</v>
      </c>
      <c r="E972" s="66"/>
      <c r="F972" s="66"/>
      <c r="G972" s="66"/>
      <c r="H972" s="66"/>
      <c r="I972" s="90" t="s">
        <v>3348</v>
      </c>
    </row>
    <row r="973" spans="1:9" ht="14.25">
      <c r="A973" s="64" t="s">
        <v>784</v>
      </c>
      <c r="B973" s="64" t="s">
        <v>3349</v>
      </c>
      <c r="C973" s="64" t="s">
        <v>2686</v>
      </c>
      <c r="D973" s="64">
        <v>500</v>
      </c>
      <c r="E973" s="66"/>
      <c r="F973" s="66"/>
      <c r="G973" s="66"/>
      <c r="H973" s="66"/>
      <c r="I973" s="90" t="s">
        <v>3350</v>
      </c>
    </row>
    <row r="974" spans="1:9" ht="14.25">
      <c r="A974" s="64" t="s">
        <v>784</v>
      </c>
      <c r="B974" s="64" t="s">
        <v>3351</v>
      </c>
      <c r="C974" s="64" t="s">
        <v>1663</v>
      </c>
      <c r="D974" s="64">
        <v>36</v>
      </c>
      <c r="E974" s="66"/>
      <c r="F974" s="66"/>
      <c r="G974" s="66"/>
      <c r="H974" s="66"/>
      <c r="I974" s="90" t="s">
        <v>3352</v>
      </c>
    </row>
    <row r="975" spans="1:9" ht="28.5">
      <c r="A975" s="64" t="s">
        <v>784</v>
      </c>
      <c r="B975" s="64" t="s">
        <v>3353</v>
      </c>
      <c r="C975" s="64" t="s">
        <v>1667</v>
      </c>
      <c r="D975" s="64">
        <v>40</v>
      </c>
      <c r="E975" s="66"/>
      <c r="F975" s="66"/>
      <c r="G975" s="66"/>
      <c r="H975" s="66"/>
      <c r="I975" s="90" t="s">
        <v>3354</v>
      </c>
    </row>
    <row r="976" spans="1:9" ht="14.25">
      <c r="A976" s="64" t="s">
        <v>784</v>
      </c>
      <c r="B976" s="64" t="s">
        <v>3356</v>
      </c>
      <c r="C976" s="64" t="s">
        <v>1687</v>
      </c>
      <c r="D976" s="66"/>
      <c r="E976" s="66"/>
      <c r="F976" s="66"/>
      <c r="G976" s="66"/>
      <c r="H976" s="66"/>
      <c r="I976" s="90" t="s">
        <v>3357</v>
      </c>
    </row>
    <row r="977" spans="1:9" ht="42.75">
      <c r="A977" s="64" t="s">
        <v>784</v>
      </c>
      <c r="B977" s="64" t="s">
        <v>3358</v>
      </c>
      <c r="C977" s="64" t="s">
        <v>3359</v>
      </c>
      <c r="D977" s="64">
        <v>10</v>
      </c>
      <c r="E977" s="64">
        <v>5</v>
      </c>
      <c r="F977" s="66"/>
      <c r="G977" s="66"/>
      <c r="H977" s="66"/>
      <c r="I977" s="90" t="s">
        <v>3360</v>
      </c>
    </row>
    <row r="978" spans="1:9" ht="42.75">
      <c r="A978" s="64" t="s">
        <v>784</v>
      </c>
      <c r="B978" s="64" t="s">
        <v>3361</v>
      </c>
      <c r="C978" s="64" t="s">
        <v>3359</v>
      </c>
      <c r="D978" s="64">
        <v>10</v>
      </c>
      <c r="E978" s="64">
        <v>5</v>
      </c>
      <c r="F978" s="66"/>
      <c r="G978" s="66"/>
      <c r="H978" s="66"/>
      <c r="I978" s="90" t="s">
        <v>3362</v>
      </c>
    </row>
    <row r="979" spans="1:9" ht="42.75">
      <c r="A979" s="64" t="s">
        <v>784</v>
      </c>
      <c r="B979" s="64" t="s">
        <v>3363</v>
      </c>
      <c r="C979" s="64" t="s">
        <v>3359</v>
      </c>
      <c r="D979" s="64">
        <v>10</v>
      </c>
      <c r="E979" s="64">
        <v>5</v>
      </c>
      <c r="F979" s="66"/>
      <c r="G979" s="66"/>
      <c r="H979" s="66"/>
      <c r="I979" s="90" t="s">
        <v>3364</v>
      </c>
    </row>
    <row r="980" spans="1:9" ht="28.5">
      <c r="A980" s="64" t="s">
        <v>784</v>
      </c>
      <c r="B980" s="64" t="s">
        <v>3365</v>
      </c>
      <c r="C980" s="64" t="s">
        <v>3359</v>
      </c>
      <c r="D980" s="64">
        <v>10</v>
      </c>
      <c r="E980" s="64">
        <v>5</v>
      </c>
      <c r="F980" s="66"/>
      <c r="G980" s="66"/>
      <c r="H980" s="66"/>
      <c r="I980" s="90" t="s">
        <v>3366</v>
      </c>
    </row>
    <row r="981" spans="1:9" ht="14.25">
      <c r="A981" s="64" t="s">
        <v>784</v>
      </c>
      <c r="B981" s="64" t="s">
        <v>3367</v>
      </c>
      <c r="C981" s="64" t="s">
        <v>2028</v>
      </c>
      <c r="D981" s="64">
        <v>28</v>
      </c>
      <c r="E981" s="64">
        <v>2</v>
      </c>
      <c r="F981" s="66"/>
      <c r="G981" s="66"/>
      <c r="H981" s="66"/>
      <c r="I981" s="90" t="s">
        <v>3368</v>
      </c>
    </row>
    <row r="982" spans="1:9" ht="14.25">
      <c r="A982" s="64" t="s">
        <v>784</v>
      </c>
      <c r="B982" s="64" t="s">
        <v>3369</v>
      </c>
      <c r="C982" s="64" t="s">
        <v>1697</v>
      </c>
      <c r="D982" s="64">
        <v>3</v>
      </c>
      <c r="E982" s="66"/>
      <c r="F982" s="66"/>
      <c r="G982" s="66"/>
      <c r="H982" s="66"/>
      <c r="I982" s="90" t="s">
        <v>3372</v>
      </c>
    </row>
    <row r="983" spans="1:9" ht="14.25">
      <c r="A983" s="64" t="s">
        <v>784</v>
      </c>
      <c r="B983" s="64" t="s">
        <v>3373</v>
      </c>
      <c r="C983" s="64" t="s">
        <v>2028</v>
      </c>
      <c r="D983" s="64">
        <v>28</v>
      </c>
      <c r="E983" s="64">
        <v>2</v>
      </c>
      <c r="F983" s="66"/>
      <c r="G983" s="66"/>
      <c r="H983" s="66"/>
      <c r="I983" s="90" t="s">
        <v>3374</v>
      </c>
    </row>
    <row r="984" spans="1:9" ht="28.5">
      <c r="A984" s="64" t="s">
        <v>784</v>
      </c>
      <c r="B984" s="64" t="s">
        <v>3375</v>
      </c>
      <c r="C984" s="64" t="s">
        <v>2028</v>
      </c>
      <c r="D984" s="64">
        <v>28</v>
      </c>
      <c r="E984" s="64">
        <v>2</v>
      </c>
      <c r="F984" s="66"/>
      <c r="G984" s="66"/>
      <c r="H984" s="66"/>
      <c r="I984" s="90" t="s">
        <v>3376</v>
      </c>
    </row>
    <row r="985" spans="1:9" ht="14.25">
      <c r="A985" s="64" t="s">
        <v>784</v>
      </c>
      <c r="B985" s="64" t="s">
        <v>3377</v>
      </c>
      <c r="C985" s="64" t="s">
        <v>1697</v>
      </c>
      <c r="D985" s="64">
        <v>3</v>
      </c>
      <c r="E985" s="66"/>
      <c r="F985" s="66"/>
      <c r="G985" s="66"/>
      <c r="H985" s="66"/>
      <c r="I985" s="90" t="s">
        <v>3378</v>
      </c>
    </row>
    <row r="986" spans="1:9" ht="14.25">
      <c r="A986" s="64" t="s">
        <v>784</v>
      </c>
      <c r="B986" s="64" t="s">
        <v>3379</v>
      </c>
      <c r="C986" s="64" t="s">
        <v>2028</v>
      </c>
      <c r="D986" s="64">
        <v>28</v>
      </c>
      <c r="E986" s="64">
        <v>2</v>
      </c>
      <c r="F986" s="66"/>
      <c r="G986" s="66"/>
      <c r="H986" s="66"/>
      <c r="I986" s="90" t="s">
        <v>3380</v>
      </c>
    </row>
    <row r="987" spans="1:9" ht="14.25">
      <c r="A987" s="64" t="s">
        <v>784</v>
      </c>
      <c r="B987" s="64" t="s">
        <v>3381</v>
      </c>
      <c r="C987" s="64" t="s">
        <v>1745</v>
      </c>
      <c r="D987" s="64">
        <v>1</v>
      </c>
      <c r="E987" s="66"/>
      <c r="F987" s="66"/>
      <c r="G987" s="66"/>
      <c r="H987" s="66"/>
      <c r="I987" s="90" t="s">
        <v>3382</v>
      </c>
    </row>
    <row r="988" spans="1:9" ht="28.5">
      <c r="A988" s="64" t="s">
        <v>784</v>
      </c>
      <c r="B988" s="64" t="s">
        <v>3383</v>
      </c>
      <c r="C988" s="64" t="s">
        <v>1745</v>
      </c>
      <c r="D988" s="64">
        <v>1</v>
      </c>
      <c r="E988" s="66"/>
      <c r="F988" s="66"/>
      <c r="G988" s="66"/>
      <c r="H988" s="66"/>
      <c r="I988" s="90" t="s">
        <v>3384</v>
      </c>
    </row>
    <row r="989" spans="1:9" ht="28.5">
      <c r="A989" s="64" t="s">
        <v>784</v>
      </c>
      <c r="B989" s="64" t="s">
        <v>3386</v>
      </c>
      <c r="C989" s="64" t="s">
        <v>2028</v>
      </c>
      <c r="D989" s="64">
        <v>28</v>
      </c>
      <c r="E989" s="64">
        <v>2</v>
      </c>
      <c r="F989" s="66"/>
      <c r="G989" s="66"/>
      <c r="H989" s="66"/>
      <c r="I989" s="90" t="s">
        <v>3387</v>
      </c>
    </row>
    <row r="990" spans="1:9" ht="14.25">
      <c r="A990" s="64" t="s">
        <v>784</v>
      </c>
      <c r="B990" s="64" t="s">
        <v>3388</v>
      </c>
      <c r="C990" s="64" t="s">
        <v>2028</v>
      </c>
      <c r="D990" s="64">
        <v>28</v>
      </c>
      <c r="E990" s="64">
        <v>2</v>
      </c>
      <c r="F990" s="66"/>
      <c r="G990" s="66"/>
      <c r="H990" s="66"/>
      <c r="I990" s="90" t="s">
        <v>3389</v>
      </c>
    </row>
    <row r="991" spans="1:9" ht="28.5">
      <c r="A991" s="64" t="s">
        <v>784</v>
      </c>
      <c r="B991" s="64" t="s">
        <v>3390</v>
      </c>
      <c r="C991" s="64" t="s">
        <v>1850</v>
      </c>
      <c r="D991" s="64">
        <v>60</v>
      </c>
      <c r="E991" s="66"/>
      <c r="F991" s="66"/>
      <c r="G991" s="66"/>
      <c r="H991" s="66"/>
      <c r="I991" s="90" t="s">
        <v>3391</v>
      </c>
    </row>
    <row r="992" spans="1:9" ht="14.25">
      <c r="A992" s="64" t="s">
        <v>784</v>
      </c>
      <c r="B992" s="64" t="s">
        <v>3392</v>
      </c>
      <c r="C992" s="64" t="s">
        <v>1850</v>
      </c>
      <c r="D992" s="64">
        <v>60</v>
      </c>
      <c r="E992" s="66"/>
      <c r="F992" s="66"/>
      <c r="G992" s="66"/>
      <c r="H992" s="66"/>
      <c r="I992" s="90" t="s">
        <v>3393</v>
      </c>
    </row>
    <row r="993" spans="1:9" ht="42.75">
      <c r="A993" s="64" t="s">
        <v>784</v>
      </c>
      <c r="B993" s="64" t="s">
        <v>3394</v>
      </c>
      <c r="C993" s="64" t="s">
        <v>1754</v>
      </c>
      <c r="D993" s="64">
        <v>80</v>
      </c>
      <c r="E993" s="66"/>
      <c r="F993" s="64" t="s">
        <v>1664</v>
      </c>
      <c r="G993" s="66"/>
      <c r="H993" s="66"/>
      <c r="I993" s="90" t="s">
        <v>3395</v>
      </c>
    </row>
    <row r="994" spans="1:9" ht="42.75">
      <c r="A994" s="64" t="s">
        <v>784</v>
      </c>
      <c r="B994" s="64" t="s">
        <v>2950</v>
      </c>
      <c r="C994" s="64" t="s">
        <v>1754</v>
      </c>
      <c r="D994" s="64">
        <v>80</v>
      </c>
      <c r="E994" s="66"/>
      <c r="F994" s="66"/>
      <c r="G994" s="66"/>
      <c r="H994" s="66"/>
      <c r="I994" s="90" t="s">
        <v>3397</v>
      </c>
    </row>
    <row r="995" spans="1:9" ht="28.5">
      <c r="A995" s="64" t="s">
        <v>784</v>
      </c>
      <c r="B995" s="64" t="s">
        <v>3399</v>
      </c>
      <c r="C995" s="64" t="s">
        <v>1754</v>
      </c>
      <c r="D995" s="64">
        <v>80</v>
      </c>
      <c r="E995" s="66"/>
      <c r="F995" s="66"/>
      <c r="G995" s="66"/>
      <c r="H995" s="64" t="s">
        <v>1664</v>
      </c>
      <c r="I995" s="90" t="s">
        <v>3400</v>
      </c>
    </row>
    <row r="996" spans="1:9" ht="28.5">
      <c r="A996" s="64" t="s">
        <v>784</v>
      </c>
      <c r="B996" s="64" t="s">
        <v>3401</v>
      </c>
      <c r="C996" s="64" t="s">
        <v>1678</v>
      </c>
      <c r="D996" s="64">
        <v>20</v>
      </c>
      <c r="E996" s="66"/>
      <c r="F996" s="66"/>
      <c r="G996" s="66"/>
      <c r="H996" s="64" t="s">
        <v>1664</v>
      </c>
      <c r="I996" s="90" t="s">
        <v>3402</v>
      </c>
    </row>
    <row r="997" spans="1:9" ht="14.25">
      <c r="A997" s="64" t="s">
        <v>784</v>
      </c>
      <c r="B997" s="64" t="s">
        <v>3403</v>
      </c>
      <c r="C997" s="64" t="s">
        <v>1687</v>
      </c>
      <c r="D997" s="66"/>
      <c r="E997" s="66"/>
      <c r="F997" s="66"/>
      <c r="G997" s="66"/>
      <c r="H997" s="66"/>
      <c r="I997" s="90" t="s">
        <v>3404</v>
      </c>
    </row>
    <row r="998" spans="1:9" ht="42.75">
      <c r="A998" s="64" t="s">
        <v>784</v>
      </c>
      <c r="B998" s="64" t="s">
        <v>3405</v>
      </c>
      <c r="C998" s="64" t="s">
        <v>2028</v>
      </c>
      <c r="D998" s="64">
        <v>28</v>
      </c>
      <c r="E998" s="64">
        <v>2</v>
      </c>
      <c r="F998" s="66"/>
      <c r="G998" s="66"/>
      <c r="H998" s="66"/>
      <c r="I998" s="90" t="s">
        <v>3406</v>
      </c>
    </row>
    <row r="999" spans="1:9" ht="14.25">
      <c r="A999" s="64" t="s">
        <v>784</v>
      </c>
      <c r="B999" s="64" t="s">
        <v>3407</v>
      </c>
      <c r="C999" s="64" t="s">
        <v>2028</v>
      </c>
      <c r="D999" s="64">
        <v>28</v>
      </c>
      <c r="E999" s="64">
        <v>2</v>
      </c>
      <c r="F999" s="66"/>
      <c r="G999" s="66"/>
      <c r="H999" s="66"/>
      <c r="I999" s="90" t="s">
        <v>3410</v>
      </c>
    </row>
    <row r="1000" spans="1:9" ht="14.25">
      <c r="A1000" s="64" t="s">
        <v>784</v>
      </c>
      <c r="B1000" s="64" t="s">
        <v>3411</v>
      </c>
      <c r="C1000" s="64" t="s">
        <v>1697</v>
      </c>
      <c r="D1000" s="64">
        <v>3</v>
      </c>
      <c r="E1000" s="66"/>
      <c r="F1000" s="66"/>
      <c r="G1000" s="66"/>
      <c r="H1000" s="64" t="s">
        <v>1664</v>
      </c>
      <c r="I1000" s="90" t="s">
        <v>3412</v>
      </c>
    </row>
    <row r="1001" spans="1:9" ht="14.25">
      <c r="A1001" s="64" t="s">
        <v>784</v>
      </c>
      <c r="B1001" s="64" t="s">
        <v>3413</v>
      </c>
      <c r="C1001" s="64" t="s">
        <v>2028</v>
      </c>
      <c r="D1001" s="64">
        <v>28</v>
      </c>
      <c r="E1001" s="64">
        <v>2</v>
      </c>
      <c r="F1001" s="66"/>
      <c r="G1001" s="66"/>
      <c r="H1001" s="66"/>
      <c r="I1001" s="90" t="s">
        <v>3414</v>
      </c>
    </row>
    <row r="1002" spans="1:9" ht="14.25">
      <c r="A1002" s="64" t="s">
        <v>784</v>
      </c>
      <c r="B1002" s="64" t="s">
        <v>3415</v>
      </c>
      <c r="C1002" s="64" t="s">
        <v>2028</v>
      </c>
      <c r="D1002" s="64">
        <v>28</v>
      </c>
      <c r="E1002" s="64">
        <v>2</v>
      </c>
      <c r="F1002" s="66"/>
      <c r="G1002" s="66"/>
      <c r="H1002" s="66"/>
      <c r="I1002" s="90" t="s">
        <v>3417</v>
      </c>
    </row>
    <row r="1003" spans="1:9" ht="14.25">
      <c r="A1003" s="64" t="s">
        <v>784</v>
      </c>
      <c r="B1003" s="64" t="s">
        <v>3419</v>
      </c>
      <c r="C1003" s="64" t="s">
        <v>1697</v>
      </c>
      <c r="D1003" s="64">
        <v>3</v>
      </c>
      <c r="E1003" s="66"/>
      <c r="F1003" s="66"/>
      <c r="G1003" s="66"/>
      <c r="H1003" s="64" t="s">
        <v>1664</v>
      </c>
      <c r="I1003" s="90" t="s">
        <v>3420</v>
      </c>
    </row>
    <row r="1004" spans="1:9" ht="28.5">
      <c r="A1004" s="64" t="s">
        <v>784</v>
      </c>
      <c r="B1004" s="64" t="s">
        <v>3421</v>
      </c>
      <c r="C1004" s="64" t="s">
        <v>2028</v>
      </c>
      <c r="D1004" s="64">
        <v>28</v>
      </c>
      <c r="E1004" s="64">
        <v>2</v>
      </c>
      <c r="F1004" s="66"/>
      <c r="G1004" s="66"/>
      <c r="H1004" s="66"/>
      <c r="I1004" s="90" t="s">
        <v>3422</v>
      </c>
    </row>
    <row r="1005" spans="1:9" ht="14.25">
      <c r="A1005" s="64" t="s">
        <v>784</v>
      </c>
      <c r="B1005" s="64" t="s">
        <v>3423</v>
      </c>
      <c r="C1005" s="64" t="s">
        <v>2028</v>
      </c>
      <c r="D1005" s="64">
        <v>28</v>
      </c>
      <c r="E1005" s="64">
        <v>2</v>
      </c>
      <c r="F1005" s="66"/>
      <c r="G1005" s="66"/>
      <c r="H1005" s="66"/>
      <c r="I1005" s="90" t="s">
        <v>3426</v>
      </c>
    </row>
    <row r="1006" spans="1:9" ht="14.25">
      <c r="A1006" s="64" t="s">
        <v>784</v>
      </c>
      <c r="B1006" s="64" t="s">
        <v>3427</v>
      </c>
      <c r="C1006" s="64" t="s">
        <v>1697</v>
      </c>
      <c r="D1006" s="64">
        <v>3</v>
      </c>
      <c r="E1006" s="66"/>
      <c r="F1006" s="66"/>
      <c r="G1006" s="66"/>
      <c r="H1006" s="64" t="s">
        <v>1664</v>
      </c>
      <c r="I1006" s="90" t="s">
        <v>3428</v>
      </c>
    </row>
    <row r="1007" spans="1:9" ht="14.25">
      <c r="A1007" s="64" t="s">
        <v>784</v>
      </c>
      <c r="B1007" s="64" t="s">
        <v>3058</v>
      </c>
      <c r="C1007" s="64" t="s">
        <v>1663</v>
      </c>
      <c r="D1007" s="64">
        <v>36</v>
      </c>
      <c r="E1007" s="66"/>
      <c r="F1007" s="66"/>
      <c r="G1007" s="66"/>
      <c r="H1007" s="64" t="s">
        <v>1664</v>
      </c>
      <c r="I1007" s="90" t="s">
        <v>3059</v>
      </c>
    </row>
    <row r="1008" spans="1:9" ht="14.25">
      <c r="A1008" s="64" t="s">
        <v>784</v>
      </c>
      <c r="B1008" s="64" t="s">
        <v>3060</v>
      </c>
      <c r="C1008" s="64" t="s">
        <v>1667</v>
      </c>
      <c r="D1008" s="64">
        <v>40</v>
      </c>
      <c r="E1008" s="66"/>
      <c r="F1008" s="66"/>
      <c r="G1008" s="66"/>
      <c r="H1008" s="66"/>
      <c r="I1008" s="90" t="s">
        <v>3429</v>
      </c>
    </row>
    <row r="1009" spans="1:9" ht="57">
      <c r="A1009" s="64" t="s">
        <v>784</v>
      </c>
      <c r="B1009" s="64" t="s">
        <v>3430</v>
      </c>
      <c r="C1009" s="64" t="s">
        <v>1716</v>
      </c>
      <c r="D1009" s="66"/>
      <c r="E1009" s="66"/>
      <c r="F1009" s="66"/>
      <c r="G1009" s="66"/>
      <c r="H1009" s="66"/>
      <c r="I1009" s="90" t="s">
        <v>3431</v>
      </c>
    </row>
    <row r="1010" spans="1:9" ht="14.25">
      <c r="A1010" s="64" t="s">
        <v>784</v>
      </c>
      <c r="B1010" s="64" t="s">
        <v>3433</v>
      </c>
      <c r="C1010" s="64" t="s">
        <v>1951</v>
      </c>
      <c r="D1010" s="64">
        <v>200</v>
      </c>
      <c r="E1010" s="66"/>
      <c r="F1010" s="66"/>
      <c r="G1010" s="66"/>
      <c r="H1010" s="66"/>
      <c r="I1010" s="90" t="s">
        <v>3434</v>
      </c>
    </row>
    <row r="1011" spans="1:9" ht="42.75">
      <c r="A1011" s="64" t="s">
        <v>784</v>
      </c>
      <c r="B1011" s="64" t="s">
        <v>3435</v>
      </c>
      <c r="C1011" s="64" t="s">
        <v>1678</v>
      </c>
      <c r="D1011" s="64">
        <v>20</v>
      </c>
      <c r="E1011" s="66"/>
      <c r="F1011" s="66"/>
      <c r="G1011" s="66"/>
      <c r="H1011" s="66"/>
      <c r="I1011" s="90" t="s">
        <v>3436</v>
      </c>
    </row>
    <row r="1012" spans="1:9" ht="14.25">
      <c r="A1012" s="64" t="s">
        <v>784</v>
      </c>
      <c r="B1012" s="64" t="s">
        <v>3437</v>
      </c>
      <c r="C1012" s="64" t="s">
        <v>1716</v>
      </c>
      <c r="D1012" s="66"/>
      <c r="E1012" s="66"/>
      <c r="F1012" s="66"/>
      <c r="G1012" s="66"/>
      <c r="H1012" s="66"/>
      <c r="I1012" s="90" t="s">
        <v>3438</v>
      </c>
    </row>
    <row r="1013" spans="1:9" ht="28.5">
      <c r="A1013" s="64" t="s">
        <v>784</v>
      </c>
      <c r="B1013" s="64" t="s">
        <v>3439</v>
      </c>
      <c r="C1013" s="64" t="s">
        <v>1663</v>
      </c>
      <c r="D1013" s="64">
        <v>36</v>
      </c>
      <c r="E1013" s="66"/>
      <c r="F1013" s="66"/>
      <c r="G1013" s="66"/>
      <c r="H1013" s="64" t="s">
        <v>1664</v>
      </c>
      <c r="I1013" s="90" t="s">
        <v>3440</v>
      </c>
    </row>
    <row r="1014" spans="1:9" ht="28.5">
      <c r="A1014" s="64" t="s">
        <v>784</v>
      </c>
      <c r="B1014" s="64" t="s">
        <v>3441</v>
      </c>
      <c r="C1014" s="64" t="s">
        <v>1850</v>
      </c>
      <c r="D1014" s="64">
        <v>60</v>
      </c>
      <c r="E1014" s="66"/>
      <c r="F1014" s="66"/>
      <c r="G1014" s="66"/>
      <c r="H1014" s="66"/>
      <c r="I1014" s="90" t="s">
        <v>3442</v>
      </c>
    </row>
    <row r="1015" spans="1:9" ht="14.25">
      <c r="A1015" s="64" t="s">
        <v>784</v>
      </c>
      <c r="B1015" s="64" t="s">
        <v>3443</v>
      </c>
      <c r="C1015" s="64" t="s">
        <v>1754</v>
      </c>
      <c r="D1015" s="64">
        <v>80</v>
      </c>
      <c r="E1015" s="66"/>
      <c r="F1015" s="66"/>
      <c r="G1015" s="66"/>
      <c r="H1015" s="66"/>
      <c r="I1015" s="90" t="s">
        <v>3444</v>
      </c>
    </row>
    <row r="1016" spans="1:9" ht="14.25">
      <c r="A1016" s="64" t="s">
        <v>784</v>
      </c>
      <c r="B1016" s="64" t="s">
        <v>3446</v>
      </c>
      <c r="C1016" s="64" t="s">
        <v>1754</v>
      </c>
      <c r="D1016" s="64">
        <v>80</v>
      </c>
      <c r="E1016" s="66"/>
      <c r="F1016" s="66"/>
      <c r="G1016" s="66"/>
      <c r="H1016" s="66"/>
      <c r="I1016" s="90" t="s">
        <v>3447</v>
      </c>
    </row>
    <row r="1017" spans="1:9" ht="14.25">
      <c r="A1017" s="64" t="s">
        <v>784</v>
      </c>
      <c r="B1017" s="64" t="s">
        <v>3448</v>
      </c>
      <c r="C1017" s="64" t="s">
        <v>1667</v>
      </c>
      <c r="D1017" s="64">
        <v>40</v>
      </c>
      <c r="E1017" s="66"/>
      <c r="F1017" s="66"/>
      <c r="G1017" s="66"/>
      <c r="H1017" s="66"/>
      <c r="I1017" s="90" t="s">
        <v>3449</v>
      </c>
    </row>
    <row r="1018" spans="1:9" ht="14.25">
      <c r="A1018" s="64" t="s">
        <v>784</v>
      </c>
      <c r="B1018" s="64" t="s">
        <v>3450</v>
      </c>
      <c r="C1018" s="64" t="s">
        <v>2641</v>
      </c>
      <c r="D1018" s="64">
        <v>100</v>
      </c>
      <c r="E1018" s="66"/>
      <c r="F1018" s="66"/>
      <c r="G1018" s="66"/>
      <c r="H1018" s="66"/>
      <c r="I1018" s="90" t="s">
        <v>3451</v>
      </c>
    </row>
    <row r="1019" spans="1:9" ht="14.25">
      <c r="A1019" s="64" t="s">
        <v>784</v>
      </c>
      <c r="B1019" s="64" t="s">
        <v>3452</v>
      </c>
      <c r="C1019" s="64" t="s">
        <v>1692</v>
      </c>
      <c r="D1019" s="64">
        <v>300</v>
      </c>
      <c r="E1019" s="66"/>
      <c r="F1019" s="66"/>
      <c r="G1019" s="66"/>
      <c r="H1019" s="66"/>
      <c r="I1019" s="90" t="s">
        <v>3453</v>
      </c>
    </row>
    <row r="1020" spans="1:9" ht="14.25">
      <c r="A1020" s="64" t="s">
        <v>784</v>
      </c>
      <c r="B1020" s="64" t="s">
        <v>3454</v>
      </c>
      <c r="C1020" s="64" t="s">
        <v>1951</v>
      </c>
      <c r="D1020" s="64">
        <v>200</v>
      </c>
      <c r="E1020" s="66"/>
      <c r="F1020" s="66"/>
      <c r="G1020" s="66"/>
      <c r="H1020" s="66"/>
      <c r="I1020" s="90" t="s">
        <v>3456</v>
      </c>
    </row>
    <row r="1021" spans="1:9" ht="14.25">
      <c r="A1021" s="64" t="s">
        <v>784</v>
      </c>
      <c r="B1021" s="64" t="s">
        <v>3457</v>
      </c>
      <c r="C1021" s="64" t="s">
        <v>1667</v>
      </c>
      <c r="D1021" s="64">
        <v>40</v>
      </c>
      <c r="E1021" s="66"/>
      <c r="F1021" s="66"/>
      <c r="G1021" s="66"/>
      <c r="H1021" s="66"/>
      <c r="I1021" s="90" t="s">
        <v>3458</v>
      </c>
    </row>
    <row r="1022" spans="1:9" ht="14.25">
      <c r="A1022" s="64" t="s">
        <v>784</v>
      </c>
      <c r="B1022" s="64" t="s">
        <v>3459</v>
      </c>
      <c r="C1022" s="64" t="s">
        <v>2686</v>
      </c>
      <c r="D1022" s="64">
        <v>500</v>
      </c>
      <c r="E1022" s="66"/>
      <c r="F1022" s="66"/>
      <c r="G1022" s="66"/>
      <c r="H1022" s="66"/>
      <c r="I1022" s="90" t="s">
        <v>3460</v>
      </c>
    </row>
    <row r="1023" spans="1:9" ht="28.5">
      <c r="A1023" s="64" t="s">
        <v>784</v>
      </c>
      <c r="B1023" s="64" t="s">
        <v>2925</v>
      </c>
      <c r="C1023" s="64" t="s">
        <v>1667</v>
      </c>
      <c r="D1023" s="64">
        <v>40</v>
      </c>
      <c r="E1023" s="66"/>
      <c r="F1023" s="66"/>
      <c r="G1023" s="66"/>
      <c r="H1023" s="66"/>
      <c r="I1023" s="90" t="s">
        <v>3461</v>
      </c>
    </row>
    <row r="1024" spans="1:9" ht="14.25">
      <c r="A1024" s="64" t="s">
        <v>784</v>
      </c>
      <c r="B1024" s="64" t="s">
        <v>3462</v>
      </c>
      <c r="C1024" s="64" t="s">
        <v>1667</v>
      </c>
      <c r="D1024" s="64">
        <v>40</v>
      </c>
      <c r="E1024" s="66"/>
      <c r="F1024" s="66"/>
      <c r="G1024" s="66"/>
      <c r="H1024" s="66"/>
      <c r="I1024" s="90" t="s">
        <v>3463</v>
      </c>
    </row>
    <row r="1025" spans="1:9" ht="28.5">
      <c r="A1025" s="64" t="s">
        <v>784</v>
      </c>
      <c r="B1025" s="64" t="s">
        <v>3464</v>
      </c>
      <c r="C1025" s="64" t="s">
        <v>1667</v>
      </c>
      <c r="D1025" s="64">
        <v>40</v>
      </c>
      <c r="E1025" s="66"/>
      <c r="F1025" s="66"/>
      <c r="G1025" s="66"/>
      <c r="H1025" s="66"/>
      <c r="I1025" s="90" t="s">
        <v>3466</v>
      </c>
    </row>
    <row r="1026" spans="1:9" ht="28.5">
      <c r="A1026" s="64" t="s">
        <v>784</v>
      </c>
      <c r="B1026" s="64" t="s">
        <v>3467</v>
      </c>
      <c r="C1026" s="64" t="s">
        <v>1667</v>
      </c>
      <c r="D1026" s="64">
        <v>40</v>
      </c>
      <c r="E1026" s="66"/>
      <c r="F1026" s="66"/>
      <c r="G1026" s="66"/>
      <c r="H1026" s="66"/>
      <c r="I1026" s="90" t="s">
        <v>3468</v>
      </c>
    </row>
    <row r="1027" spans="1:9" ht="28.5">
      <c r="A1027" s="64" t="s">
        <v>784</v>
      </c>
      <c r="B1027" s="64" t="s">
        <v>3469</v>
      </c>
      <c r="C1027" s="64" t="s">
        <v>1663</v>
      </c>
      <c r="D1027" s="64">
        <v>36</v>
      </c>
      <c r="E1027" s="66"/>
      <c r="F1027" s="66"/>
      <c r="G1027" s="66"/>
      <c r="H1027" s="64" t="s">
        <v>1664</v>
      </c>
      <c r="I1027" s="90" t="s">
        <v>3470</v>
      </c>
    </row>
    <row r="1028" spans="1:9" ht="28.5">
      <c r="A1028" s="64" t="s">
        <v>784</v>
      </c>
      <c r="B1028" s="64" t="s">
        <v>3471</v>
      </c>
      <c r="C1028" s="64" t="s">
        <v>1951</v>
      </c>
      <c r="D1028" s="64">
        <v>200</v>
      </c>
      <c r="E1028" s="66"/>
      <c r="F1028" s="66"/>
      <c r="G1028" s="66"/>
      <c r="H1028" s="66"/>
      <c r="I1028" s="90" t="s">
        <v>3472</v>
      </c>
    </row>
    <row r="1029" spans="1:9" ht="28.5">
      <c r="A1029" s="64" t="s">
        <v>784</v>
      </c>
      <c r="B1029" s="64" t="s">
        <v>3473</v>
      </c>
      <c r="C1029" s="64" t="s">
        <v>1687</v>
      </c>
      <c r="D1029" s="66"/>
      <c r="E1029" s="66"/>
      <c r="F1029" s="66"/>
      <c r="G1029" s="66"/>
      <c r="H1029" s="66"/>
      <c r="I1029" s="90" t="s">
        <v>3474</v>
      </c>
    </row>
    <row r="1030" spans="1:9" ht="14.25">
      <c r="A1030" s="64" t="s">
        <v>784</v>
      </c>
      <c r="B1030" s="64" t="s">
        <v>3475</v>
      </c>
      <c r="C1030" s="64" t="s">
        <v>1687</v>
      </c>
      <c r="D1030" s="66"/>
      <c r="E1030" s="66"/>
      <c r="F1030" s="66"/>
      <c r="G1030" s="66"/>
      <c r="H1030" s="66"/>
      <c r="I1030" s="90" t="s">
        <v>3476</v>
      </c>
    </row>
    <row r="1031" spans="1:9" ht="28.5">
      <c r="A1031" s="64" t="s">
        <v>784</v>
      </c>
      <c r="B1031" s="64" t="s">
        <v>3477</v>
      </c>
      <c r="C1031" s="64" t="s">
        <v>1687</v>
      </c>
      <c r="D1031" s="66"/>
      <c r="E1031" s="66"/>
      <c r="F1031" s="66"/>
      <c r="G1031" s="66"/>
      <c r="H1031" s="66"/>
      <c r="I1031" s="90" t="s">
        <v>3478</v>
      </c>
    </row>
    <row r="1032" spans="1:9" ht="28.5">
      <c r="A1032" s="64" t="s">
        <v>784</v>
      </c>
      <c r="B1032" s="64" t="s">
        <v>3479</v>
      </c>
      <c r="C1032" s="64" t="s">
        <v>1687</v>
      </c>
      <c r="D1032" s="66"/>
      <c r="E1032" s="66"/>
      <c r="F1032" s="66"/>
      <c r="G1032" s="66"/>
      <c r="H1032" s="66"/>
      <c r="I1032" s="90" t="s">
        <v>3480</v>
      </c>
    </row>
    <row r="1033" spans="1:9" ht="42.75">
      <c r="A1033" s="64" t="s">
        <v>784</v>
      </c>
      <c r="B1033" s="64" t="s">
        <v>3481</v>
      </c>
      <c r="C1033" s="64" t="s">
        <v>1731</v>
      </c>
      <c r="D1033" s="91">
        <v>1000</v>
      </c>
      <c r="E1033" s="66"/>
      <c r="F1033" s="66"/>
      <c r="G1033" s="66"/>
      <c r="H1033" s="66"/>
      <c r="I1033" s="90" t="s">
        <v>3484</v>
      </c>
    </row>
    <row r="1034" spans="1:9" ht="14.25">
      <c r="A1034" s="64" t="s">
        <v>784</v>
      </c>
      <c r="B1034" s="64" t="s">
        <v>3485</v>
      </c>
      <c r="C1034" s="64" t="s">
        <v>2686</v>
      </c>
      <c r="D1034" s="64">
        <v>500</v>
      </c>
      <c r="E1034" s="66"/>
      <c r="F1034" s="66"/>
      <c r="G1034" s="66"/>
      <c r="H1034" s="66"/>
      <c r="I1034" s="90" t="s">
        <v>3486</v>
      </c>
    </row>
    <row r="1035" spans="1:9" ht="28.5">
      <c r="A1035" s="64" t="s">
        <v>784</v>
      </c>
      <c r="B1035" s="64" t="s">
        <v>3487</v>
      </c>
      <c r="C1035" s="64" t="s">
        <v>1663</v>
      </c>
      <c r="D1035" s="64">
        <v>36</v>
      </c>
      <c r="E1035" s="66"/>
      <c r="F1035" s="66"/>
      <c r="G1035" s="66"/>
      <c r="H1035" s="66"/>
      <c r="I1035" s="90" t="s">
        <v>3488</v>
      </c>
    </row>
    <row r="1036" spans="1:9" ht="42.75">
      <c r="A1036" s="64" t="s">
        <v>784</v>
      </c>
      <c r="B1036" s="64" t="s">
        <v>3489</v>
      </c>
      <c r="C1036" s="64" t="s">
        <v>1663</v>
      </c>
      <c r="D1036" s="64">
        <v>36</v>
      </c>
      <c r="E1036" s="66"/>
      <c r="F1036" s="66"/>
      <c r="G1036" s="66"/>
      <c r="H1036" s="66"/>
      <c r="I1036" s="90" t="s">
        <v>3490</v>
      </c>
    </row>
    <row r="1037" spans="1:9" ht="57">
      <c r="A1037" s="64" t="s">
        <v>784</v>
      </c>
      <c r="B1037" s="64" t="s">
        <v>3491</v>
      </c>
      <c r="C1037" s="64" t="s">
        <v>1663</v>
      </c>
      <c r="D1037" s="64">
        <v>36</v>
      </c>
      <c r="E1037" s="66"/>
      <c r="F1037" s="66"/>
      <c r="G1037" s="66"/>
      <c r="H1037" s="66"/>
      <c r="I1037" s="90" t="s">
        <v>3492</v>
      </c>
    </row>
    <row r="1038" spans="1:9" ht="28.5">
      <c r="A1038" s="64" t="s">
        <v>784</v>
      </c>
      <c r="B1038" s="64" t="s">
        <v>1710</v>
      </c>
      <c r="C1038" s="64" t="s">
        <v>1711</v>
      </c>
      <c r="D1038" s="66"/>
      <c r="E1038" s="66"/>
      <c r="F1038" s="66"/>
      <c r="G1038" s="66"/>
      <c r="H1038" s="64" t="s">
        <v>1664</v>
      </c>
      <c r="I1038" s="90" t="s">
        <v>3493</v>
      </c>
    </row>
    <row r="1039" spans="1:9" ht="14.25">
      <c r="A1039" s="64" t="s">
        <v>784</v>
      </c>
      <c r="B1039" s="64" t="s">
        <v>1873</v>
      </c>
      <c r="C1039" s="64" t="s">
        <v>1711</v>
      </c>
      <c r="D1039" s="66"/>
      <c r="E1039" s="66"/>
      <c r="F1039" s="66"/>
      <c r="G1039" s="66"/>
      <c r="H1039" s="64" t="s">
        <v>1664</v>
      </c>
      <c r="I1039" s="90" t="s">
        <v>2318</v>
      </c>
    </row>
    <row r="1040" spans="1:9" ht="14.25">
      <c r="A1040" s="64" t="s">
        <v>784</v>
      </c>
      <c r="B1040" s="64" t="s">
        <v>1860</v>
      </c>
      <c r="C1040" s="64" t="s">
        <v>1861</v>
      </c>
      <c r="D1040" s="91">
        <v>5000</v>
      </c>
      <c r="E1040" s="66"/>
      <c r="F1040" s="66"/>
      <c r="G1040" s="66"/>
      <c r="H1040" s="66"/>
      <c r="I1040" s="90" t="s">
        <v>3494</v>
      </c>
    </row>
    <row r="1041" spans="1:9" ht="14.25">
      <c r="A1041" s="64" t="s">
        <v>784</v>
      </c>
      <c r="B1041" s="64" t="s">
        <v>1876</v>
      </c>
      <c r="C1041" s="64" t="s">
        <v>1716</v>
      </c>
      <c r="D1041" s="66"/>
      <c r="E1041" s="66"/>
      <c r="F1041" s="66"/>
      <c r="G1041" s="66"/>
      <c r="H1041" s="64" t="s">
        <v>1664</v>
      </c>
      <c r="I1041" s="90" t="s">
        <v>1877</v>
      </c>
    </row>
    <row r="1042" spans="1:9" ht="14.25">
      <c r="A1042" s="64" t="s">
        <v>784</v>
      </c>
      <c r="B1042" s="64" t="s">
        <v>2871</v>
      </c>
      <c r="C1042" s="64" t="s">
        <v>1667</v>
      </c>
      <c r="D1042" s="64">
        <v>40</v>
      </c>
      <c r="E1042" s="66"/>
      <c r="F1042" s="66"/>
      <c r="G1042" s="66"/>
      <c r="H1042" s="64" t="s">
        <v>1664</v>
      </c>
      <c r="I1042" s="90" t="s">
        <v>2872</v>
      </c>
    </row>
    <row r="1043" spans="1:9" ht="14.25">
      <c r="A1043" s="64" t="s">
        <v>784</v>
      </c>
      <c r="B1043" s="64" t="s">
        <v>1878</v>
      </c>
      <c r="C1043" s="64" t="s">
        <v>1687</v>
      </c>
      <c r="D1043" s="66"/>
      <c r="E1043" s="66"/>
      <c r="F1043" s="64" t="s">
        <v>1664</v>
      </c>
      <c r="G1043" s="66"/>
      <c r="H1043" s="66"/>
      <c r="I1043" s="90" t="s">
        <v>1879</v>
      </c>
    </row>
    <row r="1044" spans="1:9" ht="28.5">
      <c r="A1044" s="64" t="s">
        <v>784</v>
      </c>
      <c r="B1044" s="64" t="s">
        <v>1880</v>
      </c>
      <c r="C1044" s="64" t="s">
        <v>1687</v>
      </c>
      <c r="D1044" s="66"/>
      <c r="E1044" s="66"/>
      <c r="F1044" s="66"/>
      <c r="G1044" s="66"/>
      <c r="H1044" s="66"/>
      <c r="I1044" s="90" t="s">
        <v>1881</v>
      </c>
    </row>
    <row r="1045" spans="1:9" ht="14.25">
      <c r="A1045" s="64" t="s">
        <v>784</v>
      </c>
      <c r="B1045" s="64" t="s">
        <v>3499</v>
      </c>
      <c r="C1045" s="64" t="s">
        <v>1687</v>
      </c>
      <c r="D1045" s="66"/>
      <c r="E1045" s="66"/>
      <c r="F1045" s="66"/>
      <c r="G1045" s="66"/>
      <c r="H1045" s="66"/>
      <c r="I1045" s="90" t="s">
        <v>3500</v>
      </c>
    </row>
    <row r="1046" spans="1:9" ht="14.25">
      <c r="A1046" s="64" t="s">
        <v>784</v>
      </c>
      <c r="B1046" s="64" t="s">
        <v>3502</v>
      </c>
      <c r="C1046" s="64" t="s">
        <v>1667</v>
      </c>
      <c r="D1046" s="64">
        <v>40</v>
      </c>
      <c r="E1046" s="66"/>
      <c r="F1046" s="66"/>
      <c r="G1046" s="66"/>
      <c r="H1046" s="66"/>
      <c r="I1046" s="90" t="s">
        <v>3504</v>
      </c>
    </row>
    <row r="1047" spans="1:9" ht="14.25">
      <c r="A1047" s="64" t="s">
        <v>784</v>
      </c>
      <c r="B1047" s="64" t="s">
        <v>3505</v>
      </c>
      <c r="C1047" s="64" t="s">
        <v>1667</v>
      </c>
      <c r="D1047" s="64">
        <v>40</v>
      </c>
      <c r="E1047" s="66"/>
      <c r="F1047" s="66"/>
      <c r="G1047" s="66"/>
      <c r="H1047" s="66"/>
      <c r="I1047" s="90" t="s">
        <v>3506</v>
      </c>
    </row>
    <row r="1048" spans="1:9" ht="14.25">
      <c r="A1048" s="64" t="s">
        <v>3507</v>
      </c>
      <c r="B1048" s="64" t="s">
        <v>3401</v>
      </c>
      <c r="C1048" s="64" t="s">
        <v>1678</v>
      </c>
      <c r="D1048" s="64">
        <v>20</v>
      </c>
      <c r="E1048" s="66"/>
      <c r="F1048" s="64" t="s">
        <v>1664</v>
      </c>
      <c r="G1048" s="64" t="s">
        <v>1664</v>
      </c>
      <c r="H1048" s="66"/>
      <c r="I1048" s="90" t="s">
        <v>3508</v>
      </c>
    </row>
    <row r="1049" spans="1:9" ht="28.5">
      <c r="A1049" s="64" t="s">
        <v>3507</v>
      </c>
      <c r="B1049" s="64" t="s">
        <v>3509</v>
      </c>
      <c r="C1049" s="64" t="s">
        <v>1951</v>
      </c>
      <c r="D1049" s="64">
        <v>200</v>
      </c>
      <c r="E1049" s="66"/>
      <c r="F1049" s="66"/>
      <c r="G1049" s="66"/>
      <c r="H1049" s="66"/>
      <c r="I1049" s="90" t="s">
        <v>3510</v>
      </c>
    </row>
    <row r="1050" spans="1:9" ht="14.25">
      <c r="A1050" s="64" t="s">
        <v>3507</v>
      </c>
      <c r="B1050" s="64" t="s">
        <v>2634</v>
      </c>
      <c r="C1050" s="64" t="s">
        <v>1731</v>
      </c>
      <c r="D1050" s="91">
        <v>1000</v>
      </c>
      <c r="E1050" s="66"/>
      <c r="F1050" s="66"/>
      <c r="G1050" s="66"/>
      <c r="H1050" s="66"/>
      <c r="I1050" s="90" t="s">
        <v>3511</v>
      </c>
    </row>
    <row r="1051" spans="1:9" ht="14.25">
      <c r="A1051" s="64" t="s">
        <v>3507</v>
      </c>
      <c r="B1051" s="64" t="s">
        <v>2636</v>
      </c>
      <c r="C1051" s="64" t="s">
        <v>1723</v>
      </c>
      <c r="D1051" s="66"/>
      <c r="E1051" s="66"/>
      <c r="F1051" s="64" t="s">
        <v>1664</v>
      </c>
      <c r="G1051" s="66"/>
      <c r="H1051" s="66"/>
      <c r="I1051" s="90" t="s">
        <v>2637</v>
      </c>
    </row>
    <row r="1052" spans="1:9" ht="28.5">
      <c r="A1052" s="64" t="s">
        <v>3507</v>
      </c>
      <c r="B1052" s="64" t="s">
        <v>2638</v>
      </c>
      <c r="C1052" s="64" t="s">
        <v>1723</v>
      </c>
      <c r="D1052" s="66"/>
      <c r="E1052" s="66"/>
      <c r="F1052" s="66"/>
      <c r="G1052" s="66"/>
      <c r="H1052" s="66"/>
      <c r="I1052" s="90" t="s">
        <v>2639</v>
      </c>
    </row>
    <row r="1053" spans="1:9" ht="28.5">
      <c r="A1053" s="64" t="s">
        <v>3507</v>
      </c>
      <c r="B1053" s="64" t="s">
        <v>2640</v>
      </c>
      <c r="C1053" s="64" t="s">
        <v>2641</v>
      </c>
      <c r="D1053" s="64">
        <v>100</v>
      </c>
      <c r="E1053" s="66"/>
      <c r="F1053" s="66"/>
      <c r="G1053" s="66"/>
      <c r="H1053" s="66"/>
      <c r="I1053" s="90" t="s">
        <v>2642</v>
      </c>
    </row>
    <row r="1054" spans="1:9" ht="28.5">
      <c r="A1054" s="64" t="s">
        <v>3512</v>
      </c>
      <c r="B1054" s="64" t="s">
        <v>3399</v>
      </c>
      <c r="C1054" s="64" t="s">
        <v>1678</v>
      </c>
      <c r="D1054" s="64">
        <v>20</v>
      </c>
      <c r="E1054" s="66"/>
      <c r="F1054" s="64" t="s">
        <v>1664</v>
      </c>
      <c r="G1054" s="64" t="s">
        <v>1664</v>
      </c>
      <c r="H1054" s="66"/>
      <c r="I1054" s="90" t="s">
        <v>3513</v>
      </c>
    </row>
    <row r="1055" spans="1:9" ht="28.5">
      <c r="A1055" s="64" t="s">
        <v>3512</v>
      </c>
      <c r="B1055" s="64" t="s">
        <v>3515</v>
      </c>
      <c r="C1055" s="64" t="s">
        <v>1951</v>
      </c>
      <c r="D1055" s="64">
        <v>200</v>
      </c>
      <c r="E1055" s="66"/>
      <c r="F1055" s="66"/>
      <c r="G1055" s="66"/>
      <c r="H1055" s="66"/>
      <c r="I1055" s="90" t="s">
        <v>3516</v>
      </c>
    </row>
    <row r="1056" spans="1:9" ht="14.25">
      <c r="A1056" s="64" t="s">
        <v>3512</v>
      </c>
      <c r="B1056" s="64" t="s">
        <v>2634</v>
      </c>
      <c r="C1056" s="64" t="s">
        <v>1731</v>
      </c>
      <c r="D1056" s="91">
        <v>1000</v>
      </c>
      <c r="E1056" s="66"/>
      <c r="F1056" s="66"/>
      <c r="G1056" s="66"/>
      <c r="H1056" s="66"/>
      <c r="I1056" s="90" t="s">
        <v>3517</v>
      </c>
    </row>
    <row r="1057" spans="1:9" ht="14.25">
      <c r="A1057" s="64" t="s">
        <v>3512</v>
      </c>
      <c r="B1057" s="64" t="s">
        <v>2636</v>
      </c>
      <c r="C1057" s="64" t="s">
        <v>1723</v>
      </c>
      <c r="D1057" s="66"/>
      <c r="E1057" s="66"/>
      <c r="F1057" s="64" t="s">
        <v>1664</v>
      </c>
      <c r="G1057" s="66"/>
      <c r="H1057" s="66"/>
      <c r="I1057" s="90" t="s">
        <v>2637</v>
      </c>
    </row>
    <row r="1058" spans="1:9" ht="28.5">
      <c r="A1058" s="64" t="s">
        <v>3512</v>
      </c>
      <c r="B1058" s="64" t="s">
        <v>2638</v>
      </c>
      <c r="C1058" s="64" t="s">
        <v>1723</v>
      </c>
      <c r="D1058" s="66"/>
      <c r="E1058" s="66"/>
      <c r="F1058" s="66"/>
      <c r="G1058" s="66"/>
      <c r="H1058" s="66"/>
      <c r="I1058" s="90" t="s">
        <v>2639</v>
      </c>
    </row>
    <row r="1059" spans="1:9" ht="28.5">
      <c r="A1059" s="64" t="s">
        <v>3512</v>
      </c>
      <c r="B1059" s="64" t="s">
        <v>2640</v>
      </c>
      <c r="C1059" s="64" t="s">
        <v>2641</v>
      </c>
      <c r="D1059" s="64">
        <v>100</v>
      </c>
      <c r="E1059" s="66"/>
      <c r="F1059" s="66"/>
      <c r="G1059" s="66"/>
      <c r="H1059" s="66"/>
      <c r="I1059" s="90" t="s">
        <v>2642</v>
      </c>
    </row>
    <row r="1060" spans="1:9" ht="14.25">
      <c r="A1060" s="64" t="s">
        <v>790</v>
      </c>
      <c r="B1060" s="64" t="s">
        <v>2988</v>
      </c>
      <c r="C1060" s="64" t="s">
        <v>1663</v>
      </c>
      <c r="D1060" s="64">
        <v>36</v>
      </c>
      <c r="E1060" s="66"/>
      <c r="F1060" s="64" t="s">
        <v>1664</v>
      </c>
      <c r="G1060" s="64" t="s">
        <v>1664</v>
      </c>
      <c r="H1060" s="66"/>
      <c r="I1060" s="90" t="s">
        <v>2989</v>
      </c>
    </row>
    <row r="1061" spans="1:9" ht="28.5">
      <c r="A1061" s="64" t="s">
        <v>790</v>
      </c>
      <c r="B1061" s="64" t="s">
        <v>2990</v>
      </c>
      <c r="C1061" s="64" t="s">
        <v>1667</v>
      </c>
      <c r="D1061" s="64">
        <v>40</v>
      </c>
      <c r="E1061" s="66"/>
      <c r="F1061" s="66"/>
      <c r="G1061" s="66"/>
      <c r="H1061" s="66"/>
      <c r="I1061" s="90" t="s">
        <v>2991</v>
      </c>
    </row>
    <row r="1062" spans="1:9" ht="14.25">
      <c r="A1062" s="64" t="s">
        <v>790</v>
      </c>
      <c r="B1062" s="64" t="s">
        <v>2747</v>
      </c>
      <c r="C1062" s="64" t="s">
        <v>1663</v>
      </c>
      <c r="D1062" s="64">
        <v>36</v>
      </c>
      <c r="E1062" s="66"/>
      <c r="F1062" s="64" t="s">
        <v>1664</v>
      </c>
      <c r="G1062" s="66"/>
      <c r="H1062" s="64" t="s">
        <v>1664</v>
      </c>
      <c r="I1062" s="90" t="s">
        <v>2748</v>
      </c>
    </row>
    <row r="1063" spans="1:9" ht="28.5">
      <c r="A1063" s="64" t="s">
        <v>790</v>
      </c>
      <c r="B1063" s="64" t="s">
        <v>2749</v>
      </c>
      <c r="C1063" s="64" t="s">
        <v>1667</v>
      </c>
      <c r="D1063" s="64">
        <v>40</v>
      </c>
      <c r="E1063" s="66"/>
      <c r="F1063" s="66"/>
      <c r="G1063" s="66"/>
      <c r="H1063" s="66"/>
      <c r="I1063" s="90" t="s">
        <v>2751</v>
      </c>
    </row>
    <row r="1064" spans="1:9" ht="99.75">
      <c r="A1064" s="64" t="s">
        <v>790</v>
      </c>
      <c r="B1064" s="64" t="s">
        <v>3190</v>
      </c>
      <c r="C1064" s="64" t="s">
        <v>1663</v>
      </c>
      <c r="D1064" s="64">
        <v>36</v>
      </c>
      <c r="E1064" s="66"/>
      <c r="F1064" s="66"/>
      <c r="G1064" s="66"/>
      <c r="H1064" s="66"/>
      <c r="I1064" s="90" t="s">
        <v>3192</v>
      </c>
    </row>
    <row r="1065" spans="1:9" ht="114">
      <c r="A1065" s="64" t="s">
        <v>790</v>
      </c>
      <c r="B1065" s="64" t="s">
        <v>1887</v>
      </c>
      <c r="C1065" s="64" t="s">
        <v>1663</v>
      </c>
      <c r="D1065" s="64">
        <v>36</v>
      </c>
      <c r="E1065" s="66"/>
      <c r="F1065" s="66"/>
      <c r="G1065" s="66"/>
      <c r="H1065" s="66"/>
      <c r="I1065" s="90" t="s">
        <v>1888</v>
      </c>
    </row>
    <row r="1066" spans="1:9" ht="28.5">
      <c r="A1066" s="64" t="s">
        <v>790</v>
      </c>
      <c r="B1066" s="64" t="s">
        <v>1686</v>
      </c>
      <c r="C1066" s="64" t="s">
        <v>1687</v>
      </c>
      <c r="D1066" s="66"/>
      <c r="E1066" s="66"/>
      <c r="F1066" s="66"/>
      <c r="G1066" s="66"/>
      <c r="H1066" s="66"/>
      <c r="I1066" s="90" t="s">
        <v>1688</v>
      </c>
    </row>
    <row r="1067" spans="1:9" ht="28.5">
      <c r="A1067" s="64" t="s">
        <v>790</v>
      </c>
      <c r="B1067" s="64" t="s">
        <v>1689</v>
      </c>
      <c r="C1067" s="64" t="s">
        <v>1687</v>
      </c>
      <c r="D1067" s="66"/>
      <c r="E1067" s="66"/>
      <c r="F1067" s="66"/>
      <c r="G1067" s="66"/>
      <c r="H1067" s="66"/>
      <c r="I1067" s="90" t="s">
        <v>1690</v>
      </c>
    </row>
    <row r="1068" spans="1:9" ht="42.75">
      <c r="A1068" s="64" t="s">
        <v>790</v>
      </c>
      <c r="B1068" s="64" t="s">
        <v>1891</v>
      </c>
      <c r="C1068" s="64" t="s">
        <v>1687</v>
      </c>
      <c r="D1068" s="66"/>
      <c r="E1068" s="66"/>
      <c r="F1068" s="66"/>
      <c r="G1068" s="66"/>
      <c r="H1068" s="66"/>
      <c r="I1068" s="90" t="s">
        <v>1892</v>
      </c>
    </row>
    <row r="1069" spans="1:9" ht="28.5">
      <c r="A1069" s="64" t="s">
        <v>790</v>
      </c>
      <c r="B1069" s="64" t="s">
        <v>3198</v>
      </c>
      <c r="C1069" s="64" t="s">
        <v>1678</v>
      </c>
      <c r="D1069" s="64">
        <v>20</v>
      </c>
      <c r="E1069" s="66"/>
      <c r="F1069" s="66"/>
      <c r="G1069" s="66"/>
      <c r="H1069" s="66"/>
      <c r="I1069" s="90" t="s">
        <v>3199</v>
      </c>
    </row>
    <row r="1070" spans="1:9" ht="28.5">
      <c r="A1070" s="64" t="s">
        <v>790</v>
      </c>
      <c r="B1070" s="64" t="s">
        <v>3201</v>
      </c>
      <c r="C1070" s="64" t="s">
        <v>1678</v>
      </c>
      <c r="D1070" s="64">
        <v>20</v>
      </c>
      <c r="E1070" s="66"/>
      <c r="F1070" s="66"/>
      <c r="G1070" s="66"/>
      <c r="H1070" s="66"/>
      <c r="I1070" s="90" t="s">
        <v>3202</v>
      </c>
    </row>
    <row r="1071" spans="1:9" ht="14.25">
      <c r="A1071" s="64" t="s">
        <v>790</v>
      </c>
      <c r="B1071" s="64" t="s">
        <v>3203</v>
      </c>
      <c r="C1071" s="64" t="s">
        <v>1678</v>
      </c>
      <c r="D1071" s="64">
        <v>20</v>
      </c>
      <c r="E1071" s="66"/>
      <c r="F1071" s="64" t="s">
        <v>1664</v>
      </c>
      <c r="G1071" s="66"/>
      <c r="H1071" s="64" t="s">
        <v>1664</v>
      </c>
      <c r="I1071" s="90" t="s">
        <v>3205</v>
      </c>
    </row>
    <row r="1072" spans="1:9" ht="14.25">
      <c r="A1072" s="64" t="s">
        <v>790</v>
      </c>
      <c r="B1072" s="64" t="s">
        <v>3207</v>
      </c>
      <c r="C1072" s="64" t="s">
        <v>1678</v>
      </c>
      <c r="D1072" s="64">
        <v>20</v>
      </c>
      <c r="E1072" s="66"/>
      <c r="F1072" s="66"/>
      <c r="G1072" s="66"/>
      <c r="H1072" s="64" t="s">
        <v>1664</v>
      </c>
      <c r="I1072" s="90" t="s">
        <v>3208</v>
      </c>
    </row>
    <row r="1073" spans="1:9" ht="14.25">
      <c r="A1073" s="64" t="s">
        <v>790</v>
      </c>
      <c r="B1073" s="64" t="s">
        <v>3209</v>
      </c>
      <c r="C1073" s="64" t="s">
        <v>1678</v>
      </c>
      <c r="D1073" s="64">
        <v>20</v>
      </c>
      <c r="E1073" s="66"/>
      <c r="F1073" s="66"/>
      <c r="G1073" s="66"/>
      <c r="H1073" s="64" t="s">
        <v>1664</v>
      </c>
      <c r="I1073" s="90" t="s">
        <v>3212</v>
      </c>
    </row>
    <row r="1074" spans="1:9" ht="57">
      <c r="A1074" s="64" t="s">
        <v>790</v>
      </c>
      <c r="B1074" s="64" t="s">
        <v>3214</v>
      </c>
      <c r="C1074" s="64" t="s">
        <v>1951</v>
      </c>
      <c r="D1074" s="64">
        <v>200</v>
      </c>
      <c r="E1074" s="66"/>
      <c r="F1074" s="66"/>
      <c r="G1074" s="66"/>
      <c r="H1074" s="66"/>
      <c r="I1074" s="90" t="s">
        <v>3215</v>
      </c>
    </row>
    <row r="1075" spans="1:9" ht="57">
      <c r="A1075" s="64" t="s">
        <v>790</v>
      </c>
      <c r="B1075" s="64" t="s">
        <v>3216</v>
      </c>
      <c r="C1075" s="64" t="s">
        <v>3217</v>
      </c>
      <c r="D1075" s="64">
        <v>2</v>
      </c>
      <c r="E1075" s="66"/>
      <c r="F1075" s="66"/>
      <c r="G1075" s="66"/>
      <c r="H1075" s="66"/>
      <c r="I1075" s="90" t="s">
        <v>3220</v>
      </c>
    </row>
    <row r="1076" spans="1:9" ht="28.5">
      <c r="A1076" s="64" t="s">
        <v>790</v>
      </c>
      <c r="B1076" s="64" t="s">
        <v>3221</v>
      </c>
      <c r="C1076" s="64" t="s">
        <v>1663</v>
      </c>
      <c r="D1076" s="64">
        <v>36</v>
      </c>
      <c r="E1076" s="66"/>
      <c r="F1076" s="66"/>
      <c r="G1076" s="66"/>
      <c r="H1076" s="64" t="s">
        <v>1664</v>
      </c>
      <c r="I1076" s="90" t="s">
        <v>3224</v>
      </c>
    </row>
    <row r="1077" spans="1:9" ht="28.5">
      <c r="A1077" s="64" t="s">
        <v>790</v>
      </c>
      <c r="B1077" s="64" t="s">
        <v>3163</v>
      </c>
      <c r="C1077" s="64" t="s">
        <v>1850</v>
      </c>
      <c r="D1077" s="64">
        <v>60</v>
      </c>
      <c r="E1077" s="66"/>
      <c r="F1077" s="66"/>
      <c r="G1077" s="66"/>
      <c r="H1077" s="66"/>
      <c r="I1077" s="90" t="s">
        <v>3164</v>
      </c>
    </row>
    <row r="1078" spans="1:9" ht="28.5">
      <c r="A1078" s="64" t="s">
        <v>790</v>
      </c>
      <c r="B1078" s="64" t="s">
        <v>1691</v>
      </c>
      <c r="C1078" s="64" t="s">
        <v>1692</v>
      </c>
      <c r="D1078" s="64">
        <v>300</v>
      </c>
      <c r="E1078" s="66"/>
      <c r="F1078" s="66"/>
      <c r="G1078" s="66"/>
      <c r="H1078" s="66"/>
      <c r="I1078" s="90" t="s">
        <v>3228</v>
      </c>
    </row>
    <row r="1079" spans="1:9" ht="14.25">
      <c r="A1079" s="64" t="s">
        <v>790</v>
      </c>
      <c r="B1079" s="64" t="s">
        <v>2869</v>
      </c>
      <c r="C1079" s="64" t="s">
        <v>1692</v>
      </c>
      <c r="D1079" s="64">
        <v>300</v>
      </c>
      <c r="E1079" s="66"/>
      <c r="F1079" s="66"/>
      <c r="G1079" s="66"/>
      <c r="H1079" s="66"/>
      <c r="I1079" s="90" t="s">
        <v>2870</v>
      </c>
    </row>
    <row r="1080" spans="1:9" ht="28.5">
      <c r="A1080" s="64" t="s">
        <v>790</v>
      </c>
      <c r="B1080" s="64" t="s">
        <v>1708</v>
      </c>
      <c r="C1080" s="64" t="s">
        <v>1692</v>
      </c>
      <c r="D1080" s="64">
        <v>300</v>
      </c>
      <c r="E1080" s="66"/>
      <c r="F1080" s="66"/>
      <c r="G1080" s="66"/>
      <c r="H1080" s="66"/>
      <c r="I1080" s="90" t="s">
        <v>2868</v>
      </c>
    </row>
    <row r="1081" spans="1:9" ht="42.75">
      <c r="A1081" s="64" t="s">
        <v>790</v>
      </c>
      <c r="B1081" s="64" t="s">
        <v>3231</v>
      </c>
      <c r="C1081" s="64" t="s">
        <v>1692</v>
      </c>
      <c r="D1081" s="64">
        <v>300</v>
      </c>
      <c r="E1081" s="66"/>
      <c r="F1081" s="66"/>
      <c r="G1081" s="66"/>
      <c r="H1081" s="66"/>
      <c r="I1081" s="90" t="s">
        <v>3232</v>
      </c>
    </row>
    <row r="1082" spans="1:9" ht="14.25">
      <c r="A1082" s="64" t="s">
        <v>790</v>
      </c>
      <c r="B1082" s="64" t="s">
        <v>2871</v>
      </c>
      <c r="C1082" s="64" t="s">
        <v>1667</v>
      </c>
      <c r="D1082" s="64">
        <v>40</v>
      </c>
      <c r="E1082" s="66"/>
      <c r="F1082" s="66"/>
      <c r="G1082" s="66"/>
      <c r="H1082" s="64" t="s">
        <v>1664</v>
      </c>
      <c r="I1082" s="90" t="s">
        <v>2872</v>
      </c>
    </row>
    <row r="1083" spans="1:9" ht="14.25">
      <c r="A1083" s="64" t="s">
        <v>790</v>
      </c>
      <c r="B1083" s="64" t="s">
        <v>1702</v>
      </c>
      <c r="C1083" s="64" t="s">
        <v>1700</v>
      </c>
      <c r="D1083" s="64">
        <v>4</v>
      </c>
      <c r="E1083" s="66"/>
      <c r="F1083" s="66"/>
      <c r="G1083" s="66"/>
      <c r="H1083" s="66"/>
      <c r="I1083" s="90" t="s">
        <v>3235</v>
      </c>
    </row>
    <row r="1084" spans="1:9" ht="28.5">
      <c r="A1084" s="64" t="s">
        <v>790</v>
      </c>
      <c r="B1084" s="64" t="s">
        <v>1662</v>
      </c>
      <c r="C1084" s="64" t="s">
        <v>1663</v>
      </c>
      <c r="D1084" s="64">
        <v>36</v>
      </c>
      <c r="E1084" s="66"/>
      <c r="F1084" s="64" t="s">
        <v>1664</v>
      </c>
      <c r="G1084" s="66"/>
      <c r="H1084" s="64" t="s">
        <v>1664</v>
      </c>
      <c r="I1084" s="90" t="s">
        <v>3236</v>
      </c>
    </row>
    <row r="1085" spans="1:9" ht="14.25">
      <c r="A1085" s="64" t="s">
        <v>790</v>
      </c>
      <c r="B1085" s="64" t="s">
        <v>1666</v>
      </c>
      <c r="C1085" s="64" t="s">
        <v>1667</v>
      </c>
      <c r="D1085" s="64">
        <v>40</v>
      </c>
      <c r="E1085" s="66"/>
      <c r="F1085" s="66"/>
      <c r="G1085" s="66"/>
      <c r="H1085" s="66"/>
      <c r="I1085" s="90" t="s">
        <v>1668</v>
      </c>
    </row>
    <row r="1086" spans="1:9" ht="14.25">
      <c r="A1086" s="64" t="s">
        <v>790</v>
      </c>
      <c r="B1086" s="64" t="s">
        <v>1704</v>
      </c>
      <c r="C1086" s="64" t="s">
        <v>1700</v>
      </c>
      <c r="D1086" s="64">
        <v>4</v>
      </c>
      <c r="E1086" s="66"/>
      <c r="F1086" s="66"/>
      <c r="G1086" s="66"/>
      <c r="H1086" s="64" t="s">
        <v>1664</v>
      </c>
      <c r="I1086" s="90" t="s">
        <v>3518</v>
      </c>
    </row>
    <row r="1087" spans="1:9" ht="28.5">
      <c r="A1087" s="64" t="s">
        <v>790</v>
      </c>
      <c r="B1087" s="64" t="s">
        <v>2347</v>
      </c>
      <c r="C1087" s="64" t="s">
        <v>1697</v>
      </c>
      <c r="D1087" s="64">
        <v>3</v>
      </c>
      <c r="E1087" s="66"/>
      <c r="F1087" s="66"/>
      <c r="G1087" s="66"/>
      <c r="H1087" s="64" t="s">
        <v>1664</v>
      </c>
      <c r="I1087" s="90" t="s">
        <v>2466</v>
      </c>
    </row>
    <row r="1088" spans="1:9" ht="156.75">
      <c r="A1088" s="64" t="s">
        <v>790</v>
      </c>
      <c r="B1088" s="64" t="s">
        <v>3238</v>
      </c>
      <c r="C1088" s="64" t="s">
        <v>2028</v>
      </c>
      <c r="D1088" s="64">
        <v>28</v>
      </c>
      <c r="E1088" s="64">
        <v>2</v>
      </c>
      <c r="F1088" s="66"/>
      <c r="G1088" s="66"/>
      <c r="H1088" s="66"/>
      <c r="I1088" s="90" t="s">
        <v>3239</v>
      </c>
    </row>
    <row r="1089" spans="1:9" ht="14.25">
      <c r="A1089" s="64" t="s">
        <v>790</v>
      </c>
      <c r="B1089" s="64" t="s">
        <v>3241</v>
      </c>
      <c r="C1089" s="64" t="s">
        <v>2028</v>
      </c>
      <c r="D1089" s="64">
        <v>28</v>
      </c>
      <c r="E1089" s="64">
        <v>2</v>
      </c>
      <c r="F1089" s="66"/>
      <c r="G1089" s="66"/>
      <c r="H1089" s="66"/>
      <c r="I1089" s="90" t="s">
        <v>3244</v>
      </c>
    </row>
    <row r="1090" spans="1:9" ht="28.5">
      <c r="A1090" s="64" t="s">
        <v>790</v>
      </c>
      <c r="B1090" s="64" t="s">
        <v>3245</v>
      </c>
      <c r="C1090" s="64" t="s">
        <v>2028</v>
      </c>
      <c r="D1090" s="64">
        <v>28</v>
      </c>
      <c r="E1090" s="64">
        <v>2</v>
      </c>
      <c r="F1090" s="66"/>
      <c r="G1090" s="66"/>
      <c r="H1090" s="66"/>
      <c r="I1090" s="90" t="s">
        <v>3246</v>
      </c>
    </row>
    <row r="1091" spans="1:9" ht="14.25">
      <c r="A1091" s="64" t="s">
        <v>790</v>
      </c>
      <c r="B1091" s="64" t="s">
        <v>3247</v>
      </c>
      <c r="C1091" s="64" t="s">
        <v>2028</v>
      </c>
      <c r="D1091" s="64">
        <v>28</v>
      </c>
      <c r="E1091" s="64">
        <v>2</v>
      </c>
      <c r="F1091" s="66"/>
      <c r="G1091" s="66"/>
      <c r="H1091" s="66"/>
      <c r="I1091" s="90" t="s">
        <v>3248</v>
      </c>
    </row>
    <row r="1092" spans="1:9" ht="71.25">
      <c r="A1092" s="64" t="s">
        <v>790</v>
      </c>
      <c r="B1092" s="64" t="s">
        <v>3250</v>
      </c>
      <c r="C1092" s="64" t="s">
        <v>1745</v>
      </c>
      <c r="D1092" s="64">
        <v>1</v>
      </c>
      <c r="E1092" s="66"/>
      <c r="F1092" s="66"/>
      <c r="G1092" s="66"/>
      <c r="H1092" s="66"/>
      <c r="I1092" s="90" t="s">
        <v>3252</v>
      </c>
    </row>
    <row r="1093" spans="1:9" ht="14.25">
      <c r="A1093" s="64" t="s">
        <v>790</v>
      </c>
      <c r="B1093" s="64" t="s">
        <v>2996</v>
      </c>
      <c r="C1093" s="64" t="s">
        <v>1678</v>
      </c>
      <c r="D1093" s="64">
        <v>20</v>
      </c>
      <c r="E1093" s="66"/>
      <c r="F1093" s="66"/>
      <c r="G1093" s="66"/>
      <c r="H1093" s="64" t="s">
        <v>1664</v>
      </c>
      <c r="I1093" s="90" t="s">
        <v>2998</v>
      </c>
    </row>
    <row r="1094" spans="1:9" ht="28.5">
      <c r="A1094" s="64" t="s">
        <v>790</v>
      </c>
      <c r="B1094" s="64" t="s">
        <v>2999</v>
      </c>
      <c r="C1094" s="64" t="s">
        <v>1678</v>
      </c>
      <c r="D1094" s="64">
        <v>20</v>
      </c>
      <c r="E1094" s="66"/>
      <c r="F1094" s="66"/>
      <c r="G1094" s="66"/>
      <c r="H1094" s="64" t="s">
        <v>1664</v>
      </c>
      <c r="I1094" s="90" t="s">
        <v>3253</v>
      </c>
    </row>
    <row r="1095" spans="1:9" ht="28.5">
      <c r="A1095" s="64" t="s">
        <v>790</v>
      </c>
      <c r="B1095" s="64" t="s">
        <v>3254</v>
      </c>
      <c r="C1095" s="64" t="s">
        <v>1663</v>
      </c>
      <c r="D1095" s="64">
        <v>36</v>
      </c>
      <c r="E1095" s="66"/>
      <c r="F1095" s="66"/>
      <c r="G1095" s="66"/>
      <c r="H1095" s="64" t="s">
        <v>1664</v>
      </c>
      <c r="I1095" s="90" t="s">
        <v>3255</v>
      </c>
    </row>
    <row r="1096" spans="1:9" ht="28.5">
      <c r="A1096" s="64" t="s">
        <v>790</v>
      </c>
      <c r="B1096" s="64" t="s">
        <v>3256</v>
      </c>
      <c r="C1096" s="64" t="s">
        <v>1663</v>
      </c>
      <c r="D1096" s="64">
        <v>36</v>
      </c>
      <c r="E1096" s="66"/>
      <c r="F1096" s="66"/>
      <c r="G1096" s="66"/>
      <c r="H1096" s="64" t="s">
        <v>1664</v>
      </c>
      <c r="I1096" s="90" t="s">
        <v>3258</v>
      </c>
    </row>
    <row r="1097" spans="1:9" ht="28.5">
      <c r="A1097" s="64" t="s">
        <v>790</v>
      </c>
      <c r="B1097" s="64" t="s">
        <v>3259</v>
      </c>
      <c r="C1097" s="64" t="s">
        <v>1850</v>
      </c>
      <c r="D1097" s="64">
        <v>60</v>
      </c>
      <c r="E1097" s="66"/>
      <c r="F1097" s="66"/>
      <c r="G1097" s="66"/>
      <c r="H1097" s="66"/>
      <c r="I1097" s="90" t="s">
        <v>3260</v>
      </c>
    </row>
    <row r="1098" spans="1:9" ht="28.5">
      <c r="A1098" s="64" t="s">
        <v>790</v>
      </c>
      <c r="B1098" s="64" t="s">
        <v>3261</v>
      </c>
      <c r="C1098" s="64" t="s">
        <v>1692</v>
      </c>
      <c r="D1098" s="64">
        <v>300</v>
      </c>
      <c r="E1098" s="66"/>
      <c r="F1098" s="66"/>
      <c r="G1098" s="66"/>
      <c r="H1098" s="66"/>
      <c r="I1098" s="90" t="s">
        <v>3262</v>
      </c>
    </row>
    <row r="1099" spans="1:9" ht="28.5">
      <c r="A1099" s="64" t="s">
        <v>790</v>
      </c>
      <c r="B1099" s="64" t="s">
        <v>3263</v>
      </c>
      <c r="C1099" s="64" t="s">
        <v>1692</v>
      </c>
      <c r="D1099" s="64">
        <v>300</v>
      </c>
      <c r="E1099" s="66"/>
      <c r="F1099" s="66"/>
      <c r="G1099" s="66"/>
      <c r="H1099" s="66"/>
      <c r="I1099" s="90" t="s">
        <v>3264</v>
      </c>
    </row>
    <row r="1100" spans="1:9" ht="28.5">
      <c r="A1100" s="64" t="s">
        <v>790</v>
      </c>
      <c r="B1100" s="64" t="s">
        <v>3265</v>
      </c>
      <c r="C1100" s="64" t="s">
        <v>1692</v>
      </c>
      <c r="D1100" s="64">
        <v>300</v>
      </c>
      <c r="E1100" s="66"/>
      <c r="F1100" s="66"/>
      <c r="G1100" s="66"/>
      <c r="H1100" s="66"/>
      <c r="I1100" s="90" t="s">
        <v>3266</v>
      </c>
    </row>
    <row r="1101" spans="1:9" ht="57">
      <c r="A1101" s="64" t="s">
        <v>790</v>
      </c>
      <c r="B1101" s="64" t="s">
        <v>3267</v>
      </c>
      <c r="C1101" s="64" t="s">
        <v>1692</v>
      </c>
      <c r="D1101" s="64">
        <v>300</v>
      </c>
      <c r="E1101" s="66"/>
      <c r="F1101" s="66"/>
      <c r="G1101" s="66"/>
      <c r="H1101" s="66"/>
      <c r="I1101" s="90" t="s">
        <v>3268</v>
      </c>
    </row>
    <row r="1102" spans="1:9" ht="28.5">
      <c r="A1102" s="64" t="s">
        <v>790</v>
      </c>
      <c r="B1102" s="64" t="s">
        <v>3270</v>
      </c>
      <c r="C1102" s="64" t="s">
        <v>1667</v>
      </c>
      <c r="D1102" s="64">
        <v>40</v>
      </c>
      <c r="E1102" s="66"/>
      <c r="F1102" s="66"/>
      <c r="G1102" s="66"/>
      <c r="H1102" s="64" t="s">
        <v>1664</v>
      </c>
      <c r="I1102" s="90" t="s">
        <v>3272</v>
      </c>
    </row>
    <row r="1103" spans="1:9" ht="28.5">
      <c r="A1103" s="64" t="s">
        <v>790</v>
      </c>
      <c r="B1103" s="64" t="s">
        <v>3273</v>
      </c>
      <c r="C1103" s="64" t="s">
        <v>1700</v>
      </c>
      <c r="D1103" s="64">
        <v>4</v>
      </c>
      <c r="E1103" s="66"/>
      <c r="F1103" s="66"/>
      <c r="G1103" s="66"/>
      <c r="H1103" s="64" t="s">
        <v>1664</v>
      </c>
      <c r="I1103" s="90" t="s">
        <v>3274</v>
      </c>
    </row>
    <row r="1104" spans="1:9" ht="28.5">
      <c r="A1104" s="64" t="s">
        <v>790</v>
      </c>
      <c r="B1104" s="64" t="s">
        <v>3275</v>
      </c>
      <c r="C1104" s="64" t="s">
        <v>1663</v>
      </c>
      <c r="D1104" s="64">
        <v>36</v>
      </c>
      <c r="E1104" s="66"/>
      <c r="F1104" s="64" t="s">
        <v>1664</v>
      </c>
      <c r="G1104" s="66"/>
      <c r="H1104" s="64" t="s">
        <v>1664</v>
      </c>
      <c r="I1104" s="90" t="s">
        <v>3276</v>
      </c>
    </row>
    <row r="1105" spans="1:9" ht="28.5">
      <c r="A1105" s="64" t="s">
        <v>790</v>
      </c>
      <c r="B1105" s="64" t="s">
        <v>3277</v>
      </c>
      <c r="C1105" s="64" t="s">
        <v>1667</v>
      </c>
      <c r="D1105" s="64">
        <v>40</v>
      </c>
      <c r="E1105" s="66"/>
      <c r="F1105" s="66"/>
      <c r="G1105" s="66"/>
      <c r="H1105" s="66"/>
      <c r="I1105" s="90" t="s">
        <v>3278</v>
      </c>
    </row>
    <row r="1106" spans="1:9" ht="42.75">
      <c r="A1106" s="64" t="s">
        <v>790</v>
      </c>
      <c r="B1106" s="64" t="s">
        <v>3279</v>
      </c>
      <c r="C1106" s="64" t="s">
        <v>1700</v>
      </c>
      <c r="D1106" s="64">
        <v>4</v>
      </c>
      <c r="E1106" s="66"/>
      <c r="F1106" s="66"/>
      <c r="G1106" s="66"/>
      <c r="H1106" s="64" t="s">
        <v>1664</v>
      </c>
      <c r="I1106" s="90" t="s">
        <v>3280</v>
      </c>
    </row>
    <row r="1107" spans="1:9" ht="14.25">
      <c r="A1107" s="64" t="s">
        <v>790</v>
      </c>
      <c r="B1107" s="64" t="s">
        <v>2928</v>
      </c>
      <c r="C1107" s="64" t="s">
        <v>1667</v>
      </c>
      <c r="D1107" s="64">
        <v>40</v>
      </c>
      <c r="E1107" s="66"/>
      <c r="F1107" s="66"/>
      <c r="G1107" s="66"/>
      <c r="H1107" s="66"/>
      <c r="I1107" s="90" t="s">
        <v>3281</v>
      </c>
    </row>
    <row r="1108" spans="1:9" ht="14.25">
      <c r="A1108" s="64" t="s">
        <v>790</v>
      </c>
      <c r="B1108" s="64" t="s">
        <v>2930</v>
      </c>
      <c r="C1108" s="64" t="s">
        <v>1692</v>
      </c>
      <c r="D1108" s="64">
        <v>300</v>
      </c>
      <c r="E1108" s="66"/>
      <c r="F1108" s="66"/>
      <c r="G1108" s="66"/>
      <c r="H1108" s="66"/>
      <c r="I1108" s="90" t="s">
        <v>3282</v>
      </c>
    </row>
    <row r="1109" spans="1:9" ht="28.5">
      <c r="A1109" s="64" t="s">
        <v>790</v>
      </c>
      <c r="B1109" s="64" t="s">
        <v>3523</v>
      </c>
      <c r="C1109" s="64" t="s">
        <v>1745</v>
      </c>
      <c r="D1109" s="64">
        <v>1</v>
      </c>
      <c r="E1109" s="66"/>
      <c r="F1109" s="66"/>
      <c r="G1109" s="66"/>
      <c r="H1109" s="66"/>
      <c r="I1109" s="90" t="s">
        <v>3524</v>
      </c>
    </row>
    <row r="1110" spans="1:9" ht="28.5">
      <c r="A1110" s="64" t="s">
        <v>790</v>
      </c>
      <c r="B1110" s="64" t="s">
        <v>3525</v>
      </c>
      <c r="C1110" s="64" t="s">
        <v>1745</v>
      </c>
      <c r="D1110" s="64">
        <v>1</v>
      </c>
      <c r="E1110" s="66"/>
      <c r="F1110" s="66"/>
      <c r="G1110" s="66"/>
      <c r="H1110" s="66"/>
      <c r="I1110" s="90" t="s">
        <v>3526</v>
      </c>
    </row>
    <row r="1111" spans="1:9" ht="28.5">
      <c r="A1111" s="64" t="s">
        <v>790</v>
      </c>
      <c r="B1111" s="64" t="s">
        <v>3527</v>
      </c>
      <c r="C1111" s="64" t="s">
        <v>1745</v>
      </c>
      <c r="D1111" s="64">
        <v>1</v>
      </c>
      <c r="E1111" s="66"/>
      <c r="F1111" s="66"/>
      <c r="G1111" s="66"/>
      <c r="H1111" s="66"/>
      <c r="I1111" s="90" t="s">
        <v>3528</v>
      </c>
    </row>
    <row r="1112" spans="1:9" ht="42.75">
      <c r="A1112" s="64" t="s">
        <v>790</v>
      </c>
      <c r="B1112" s="64" t="s">
        <v>3529</v>
      </c>
      <c r="C1112" s="64" t="s">
        <v>1745</v>
      </c>
      <c r="D1112" s="64">
        <v>1</v>
      </c>
      <c r="E1112" s="66"/>
      <c r="F1112" s="66"/>
      <c r="G1112" s="66"/>
      <c r="H1112" s="66"/>
      <c r="I1112" s="90" t="s">
        <v>3530</v>
      </c>
    </row>
    <row r="1113" spans="1:9" ht="28.5">
      <c r="A1113" s="64" t="s">
        <v>790</v>
      </c>
      <c r="B1113" s="64" t="s">
        <v>3283</v>
      </c>
      <c r="C1113" s="64" t="s">
        <v>1745</v>
      </c>
      <c r="D1113" s="64">
        <v>1</v>
      </c>
      <c r="E1113" s="66"/>
      <c r="F1113" s="66"/>
      <c r="G1113" s="66"/>
      <c r="H1113" s="66"/>
      <c r="I1113" s="90" t="s">
        <v>3284</v>
      </c>
    </row>
    <row r="1114" spans="1:9" ht="42.75">
      <c r="A1114" s="64" t="s">
        <v>790</v>
      </c>
      <c r="B1114" s="64" t="s">
        <v>3394</v>
      </c>
      <c r="C1114" s="64" t="s">
        <v>1754</v>
      </c>
      <c r="D1114" s="64">
        <v>80</v>
      </c>
      <c r="E1114" s="66"/>
      <c r="F1114" s="64" t="s">
        <v>1664</v>
      </c>
      <c r="G1114" s="66"/>
      <c r="H1114" s="66"/>
      <c r="I1114" s="90" t="s">
        <v>3395</v>
      </c>
    </row>
    <row r="1115" spans="1:9" ht="28.5">
      <c r="A1115" s="64" t="s">
        <v>790</v>
      </c>
      <c r="B1115" s="64" t="s">
        <v>3285</v>
      </c>
      <c r="C1115" s="64" t="s">
        <v>1678</v>
      </c>
      <c r="D1115" s="64">
        <v>20</v>
      </c>
      <c r="E1115" s="66"/>
      <c r="F1115" s="64" t="s">
        <v>1664</v>
      </c>
      <c r="G1115" s="66"/>
      <c r="H1115" s="64" t="s">
        <v>1664</v>
      </c>
      <c r="I1115" s="90" t="s">
        <v>3534</v>
      </c>
    </row>
    <row r="1116" spans="1:9" ht="14.25">
      <c r="A1116" s="64" t="s">
        <v>790</v>
      </c>
      <c r="B1116" s="64" t="s">
        <v>3287</v>
      </c>
      <c r="C1116" s="64" t="s">
        <v>1678</v>
      </c>
      <c r="D1116" s="64">
        <v>20</v>
      </c>
      <c r="E1116" s="66"/>
      <c r="F1116" s="64" t="s">
        <v>1664</v>
      </c>
      <c r="G1116" s="66"/>
      <c r="H1116" s="66"/>
      <c r="I1116" s="90" t="s">
        <v>3288</v>
      </c>
    </row>
    <row r="1117" spans="1:9" ht="14.25">
      <c r="A1117" s="64" t="s">
        <v>790</v>
      </c>
      <c r="B1117" s="64" t="s">
        <v>3536</v>
      </c>
      <c r="C1117" s="64" t="s">
        <v>1678</v>
      </c>
      <c r="D1117" s="64">
        <v>20</v>
      </c>
      <c r="E1117" s="66"/>
      <c r="F1117" s="66"/>
      <c r="G1117" s="66"/>
      <c r="H1117" s="64" t="s">
        <v>1664</v>
      </c>
      <c r="I1117" s="90" t="s">
        <v>3537</v>
      </c>
    </row>
    <row r="1118" spans="1:9" ht="14.25">
      <c r="A1118" s="64" t="s">
        <v>790</v>
      </c>
      <c r="B1118" s="64" t="s">
        <v>3289</v>
      </c>
      <c r="C1118" s="64" t="s">
        <v>1687</v>
      </c>
      <c r="D1118" s="66"/>
      <c r="E1118" s="66"/>
      <c r="F1118" s="66"/>
      <c r="G1118" s="66"/>
      <c r="H1118" s="66"/>
      <c r="I1118" s="90" t="s">
        <v>3290</v>
      </c>
    </row>
    <row r="1119" spans="1:9" ht="42.75">
      <c r="A1119" s="64" t="s">
        <v>790</v>
      </c>
      <c r="B1119" s="64" t="s">
        <v>3291</v>
      </c>
      <c r="C1119" s="64" t="s">
        <v>1667</v>
      </c>
      <c r="D1119" s="64">
        <v>40</v>
      </c>
      <c r="E1119" s="66"/>
      <c r="F1119" s="66"/>
      <c r="G1119" s="66"/>
      <c r="H1119" s="64" t="s">
        <v>1664</v>
      </c>
      <c r="I1119" s="90" t="s">
        <v>3292</v>
      </c>
    </row>
    <row r="1120" spans="1:9" ht="28.5">
      <c r="A1120" s="64" t="s">
        <v>790</v>
      </c>
      <c r="B1120" s="64" t="s">
        <v>3293</v>
      </c>
      <c r="C1120" s="64" t="s">
        <v>1850</v>
      </c>
      <c r="D1120" s="64">
        <v>60</v>
      </c>
      <c r="E1120" s="66"/>
      <c r="F1120" s="66"/>
      <c r="G1120" s="66"/>
      <c r="H1120" s="66"/>
      <c r="I1120" s="90" t="s">
        <v>3294</v>
      </c>
    </row>
    <row r="1121" spans="1:9" ht="14.25">
      <c r="A1121" s="64" t="s">
        <v>790</v>
      </c>
      <c r="B1121" s="64" t="s">
        <v>3499</v>
      </c>
      <c r="C1121" s="64" t="s">
        <v>1687</v>
      </c>
      <c r="D1121" s="66"/>
      <c r="E1121" s="66"/>
      <c r="F1121" s="66"/>
      <c r="G1121" s="66"/>
      <c r="H1121" s="66"/>
      <c r="I1121" s="90" t="s">
        <v>3500</v>
      </c>
    </row>
    <row r="1122" spans="1:9" ht="28.5">
      <c r="A1122" s="64" t="s">
        <v>790</v>
      </c>
      <c r="B1122" s="64" t="s">
        <v>3295</v>
      </c>
      <c r="C1122" s="64" t="s">
        <v>1951</v>
      </c>
      <c r="D1122" s="64">
        <v>200</v>
      </c>
      <c r="E1122" s="66"/>
      <c r="F1122" s="66"/>
      <c r="G1122" s="66"/>
      <c r="H1122" s="66"/>
      <c r="I1122" s="90" t="s">
        <v>3296</v>
      </c>
    </row>
    <row r="1123" spans="1:9" ht="14.25">
      <c r="A1123" s="64" t="s">
        <v>790</v>
      </c>
      <c r="B1123" s="64" t="s">
        <v>3502</v>
      </c>
      <c r="C1123" s="64" t="s">
        <v>1667</v>
      </c>
      <c r="D1123" s="64">
        <v>40</v>
      </c>
      <c r="E1123" s="66"/>
      <c r="F1123" s="66"/>
      <c r="G1123" s="66"/>
      <c r="H1123" s="66"/>
      <c r="I1123" s="90" t="s">
        <v>3504</v>
      </c>
    </row>
    <row r="1124" spans="1:9" ht="14.25">
      <c r="A1124" s="64" t="s">
        <v>790</v>
      </c>
      <c r="B1124" s="64" t="s">
        <v>3505</v>
      </c>
      <c r="C1124" s="64" t="s">
        <v>1667</v>
      </c>
      <c r="D1124" s="64">
        <v>40</v>
      </c>
      <c r="E1124" s="66"/>
      <c r="F1124" s="66"/>
      <c r="G1124" s="66"/>
      <c r="H1124" s="66"/>
      <c r="I1124" s="90" t="s">
        <v>3506</v>
      </c>
    </row>
    <row r="1125" spans="1:9" ht="28.5">
      <c r="A1125" s="64" t="s">
        <v>790</v>
      </c>
      <c r="B1125" s="64" t="s">
        <v>3297</v>
      </c>
      <c r="C1125" s="64" t="s">
        <v>1697</v>
      </c>
      <c r="D1125" s="64">
        <v>3</v>
      </c>
      <c r="E1125" s="66"/>
      <c r="F1125" s="66"/>
      <c r="G1125" s="66"/>
      <c r="H1125" s="64" t="s">
        <v>1664</v>
      </c>
      <c r="I1125" s="90" t="s">
        <v>3298</v>
      </c>
    </row>
    <row r="1126" spans="1:9" ht="28.5">
      <c r="A1126" s="64" t="s">
        <v>790</v>
      </c>
      <c r="B1126" s="64" t="s">
        <v>3299</v>
      </c>
      <c r="C1126" s="64" t="s">
        <v>1951</v>
      </c>
      <c r="D1126" s="64">
        <v>200</v>
      </c>
      <c r="E1126" s="66"/>
      <c r="F1126" s="66"/>
      <c r="G1126" s="66"/>
      <c r="H1126" s="66"/>
      <c r="I1126" s="90" t="s">
        <v>3300</v>
      </c>
    </row>
    <row r="1127" spans="1:9" ht="28.5">
      <c r="A1127" s="64" t="s">
        <v>790</v>
      </c>
      <c r="B1127" s="64" t="s">
        <v>3301</v>
      </c>
      <c r="C1127" s="64" t="s">
        <v>1700</v>
      </c>
      <c r="D1127" s="64">
        <v>4</v>
      </c>
      <c r="E1127" s="66"/>
      <c r="F1127" s="66"/>
      <c r="G1127" s="66"/>
      <c r="H1127" s="64" t="s">
        <v>1664</v>
      </c>
      <c r="I1127" s="90" t="s">
        <v>3302</v>
      </c>
    </row>
    <row r="1128" spans="1:9" ht="28.5">
      <c r="A1128" s="64" t="s">
        <v>790</v>
      </c>
      <c r="B1128" s="64" t="s">
        <v>3303</v>
      </c>
      <c r="C1128" s="64" t="s">
        <v>2686</v>
      </c>
      <c r="D1128" s="64">
        <v>500</v>
      </c>
      <c r="E1128" s="66"/>
      <c r="F1128" s="66"/>
      <c r="G1128" s="66"/>
      <c r="H1128" s="66"/>
      <c r="I1128" s="90" t="s">
        <v>3304</v>
      </c>
    </row>
    <row r="1129" spans="1:9" ht="28.5">
      <c r="A1129" s="64" t="s">
        <v>790</v>
      </c>
      <c r="B1129" s="64" t="s">
        <v>3001</v>
      </c>
      <c r="C1129" s="64" t="s">
        <v>1667</v>
      </c>
      <c r="D1129" s="64">
        <v>40</v>
      </c>
      <c r="E1129" s="66"/>
      <c r="F1129" s="66"/>
      <c r="G1129" s="66"/>
      <c r="H1129" s="66"/>
      <c r="I1129" s="90" t="s">
        <v>3305</v>
      </c>
    </row>
    <row r="1130" spans="1:9" ht="28.5">
      <c r="A1130" s="64" t="s">
        <v>790</v>
      </c>
      <c r="B1130" s="64" t="s">
        <v>3306</v>
      </c>
      <c r="C1130" s="64" t="s">
        <v>1667</v>
      </c>
      <c r="D1130" s="64">
        <v>40</v>
      </c>
      <c r="E1130" s="66"/>
      <c r="F1130" s="66"/>
      <c r="G1130" s="66"/>
      <c r="H1130" s="66"/>
      <c r="I1130" s="90" t="s">
        <v>3307</v>
      </c>
    </row>
    <row r="1131" spans="1:9" ht="28.5">
      <c r="A1131" s="64" t="s">
        <v>790</v>
      </c>
      <c r="B1131" s="64" t="s">
        <v>3308</v>
      </c>
      <c r="C1131" s="64" t="s">
        <v>1667</v>
      </c>
      <c r="D1131" s="64">
        <v>40</v>
      </c>
      <c r="E1131" s="66"/>
      <c r="F1131" s="66"/>
      <c r="G1131" s="66"/>
      <c r="H1131" s="66"/>
      <c r="I1131" s="90" t="s">
        <v>3310</v>
      </c>
    </row>
    <row r="1132" spans="1:9" ht="28.5">
      <c r="A1132" s="64" t="s">
        <v>790</v>
      </c>
      <c r="B1132" s="64" t="s">
        <v>3311</v>
      </c>
      <c r="C1132" s="64" t="s">
        <v>2612</v>
      </c>
      <c r="D1132" s="66"/>
      <c r="E1132" s="66"/>
      <c r="F1132" s="66"/>
      <c r="G1132" s="66"/>
      <c r="H1132" s="66"/>
      <c r="I1132" s="90" t="s">
        <v>3312</v>
      </c>
    </row>
    <row r="1133" spans="1:9" ht="28.5">
      <c r="A1133" s="64" t="s">
        <v>790</v>
      </c>
      <c r="B1133" s="64" t="s">
        <v>3313</v>
      </c>
      <c r="C1133" s="64" t="s">
        <v>1678</v>
      </c>
      <c r="D1133" s="64">
        <v>20</v>
      </c>
      <c r="E1133" s="66"/>
      <c r="F1133" s="66"/>
      <c r="G1133" s="66"/>
      <c r="H1133" s="66"/>
      <c r="I1133" s="90" t="s">
        <v>3540</v>
      </c>
    </row>
    <row r="1134" spans="1:9" ht="14.25">
      <c r="A1134" s="64" t="s">
        <v>790</v>
      </c>
      <c r="B1134" s="64" t="s">
        <v>3315</v>
      </c>
      <c r="C1134" s="64" t="s">
        <v>2686</v>
      </c>
      <c r="D1134" s="64">
        <v>500</v>
      </c>
      <c r="E1134" s="66"/>
      <c r="F1134" s="66"/>
      <c r="G1134" s="66"/>
      <c r="H1134" s="66"/>
      <c r="I1134" s="90" t="s">
        <v>3316</v>
      </c>
    </row>
    <row r="1135" spans="1:9" ht="28.5">
      <c r="A1135" s="64" t="s">
        <v>790</v>
      </c>
      <c r="B1135" s="64" t="s">
        <v>3317</v>
      </c>
      <c r="C1135" s="64" t="s">
        <v>1667</v>
      </c>
      <c r="D1135" s="64">
        <v>40</v>
      </c>
      <c r="E1135" s="66"/>
      <c r="F1135" s="66"/>
      <c r="G1135" s="66"/>
      <c r="H1135" s="66"/>
      <c r="I1135" s="90" t="s">
        <v>3318</v>
      </c>
    </row>
    <row r="1136" spans="1:9" ht="28.5">
      <c r="A1136" s="64" t="s">
        <v>790</v>
      </c>
      <c r="B1136" s="64" t="s">
        <v>3319</v>
      </c>
      <c r="C1136" s="64" t="s">
        <v>1667</v>
      </c>
      <c r="D1136" s="64">
        <v>40</v>
      </c>
      <c r="E1136" s="66"/>
      <c r="F1136" s="66"/>
      <c r="G1136" s="66"/>
      <c r="H1136" s="66"/>
      <c r="I1136" s="90" t="s">
        <v>3320</v>
      </c>
    </row>
    <row r="1137" spans="1:9" ht="28.5">
      <c r="A1137" s="64" t="s">
        <v>790</v>
      </c>
      <c r="B1137" s="64" t="s">
        <v>3321</v>
      </c>
      <c r="C1137" s="64" t="s">
        <v>1723</v>
      </c>
      <c r="D1137" s="66"/>
      <c r="E1137" s="66"/>
      <c r="F1137" s="66"/>
      <c r="G1137" s="66"/>
      <c r="H1137" s="66"/>
      <c r="I1137" s="90" t="s">
        <v>3322</v>
      </c>
    </row>
    <row r="1138" spans="1:9" ht="28.5">
      <c r="A1138" s="64" t="s">
        <v>790</v>
      </c>
      <c r="B1138" s="64" t="s">
        <v>3324</v>
      </c>
      <c r="C1138" s="64" t="s">
        <v>1745</v>
      </c>
      <c r="D1138" s="64">
        <v>1</v>
      </c>
      <c r="E1138" s="66"/>
      <c r="F1138" s="66"/>
      <c r="G1138" s="66"/>
      <c r="H1138" s="66"/>
      <c r="I1138" s="90" t="s">
        <v>3325</v>
      </c>
    </row>
    <row r="1139" spans="1:9" ht="14.25">
      <c r="A1139" s="64" t="s">
        <v>790</v>
      </c>
      <c r="B1139" s="64" t="s">
        <v>3338</v>
      </c>
      <c r="C1139" s="64" t="s">
        <v>1678</v>
      </c>
      <c r="D1139" s="64">
        <v>20</v>
      </c>
      <c r="E1139" s="66"/>
      <c r="F1139" s="66"/>
      <c r="G1139" s="66"/>
      <c r="H1139" s="66"/>
      <c r="I1139" s="90" t="s">
        <v>3339</v>
      </c>
    </row>
    <row r="1140" spans="1:9" ht="14.25">
      <c r="A1140" s="64" t="s">
        <v>790</v>
      </c>
      <c r="B1140" s="64" t="s">
        <v>3340</v>
      </c>
      <c r="C1140" s="64" t="s">
        <v>1716</v>
      </c>
      <c r="D1140" s="66"/>
      <c r="E1140" s="66"/>
      <c r="F1140" s="66"/>
      <c r="G1140" s="66"/>
      <c r="H1140" s="66"/>
      <c r="I1140" s="90" t="s">
        <v>3342</v>
      </c>
    </row>
    <row r="1141" spans="1:9" ht="28.5">
      <c r="A1141" s="64" t="s">
        <v>790</v>
      </c>
      <c r="B1141" s="64" t="s">
        <v>3343</v>
      </c>
      <c r="C1141" s="64" t="s">
        <v>1687</v>
      </c>
      <c r="D1141" s="66"/>
      <c r="E1141" s="66"/>
      <c r="F1141" s="66"/>
      <c r="G1141" s="66"/>
      <c r="H1141" s="66"/>
      <c r="I1141" s="90" t="s">
        <v>3344</v>
      </c>
    </row>
    <row r="1142" spans="1:9" ht="14.25">
      <c r="A1142" s="64" t="s">
        <v>790</v>
      </c>
      <c r="B1142" s="64" t="s">
        <v>3345</v>
      </c>
      <c r="C1142" s="64" t="s">
        <v>1663</v>
      </c>
      <c r="D1142" s="64">
        <v>36</v>
      </c>
      <c r="E1142" s="66"/>
      <c r="F1142" s="66"/>
      <c r="G1142" s="66"/>
      <c r="H1142" s="64" t="s">
        <v>1664</v>
      </c>
      <c r="I1142" s="90" t="s">
        <v>3346</v>
      </c>
    </row>
    <row r="1143" spans="1:9" ht="14.25">
      <c r="A1143" s="64" t="s">
        <v>790</v>
      </c>
      <c r="B1143" s="64" t="s">
        <v>3347</v>
      </c>
      <c r="C1143" s="64" t="s">
        <v>1700</v>
      </c>
      <c r="D1143" s="64">
        <v>4</v>
      </c>
      <c r="E1143" s="66"/>
      <c r="F1143" s="66"/>
      <c r="G1143" s="66"/>
      <c r="H1143" s="64" t="s">
        <v>1664</v>
      </c>
      <c r="I1143" s="90" t="s">
        <v>3348</v>
      </c>
    </row>
    <row r="1144" spans="1:9" ht="14.25">
      <c r="A1144" s="64" t="s">
        <v>790</v>
      </c>
      <c r="B1144" s="64" t="s">
        <v>3349</v>
      </c>
      <c r="C1144" s="64" t="s">
        <v>2686</v>
      </c>
      <c r="D1144" s="64">
        <v>500</v>
      </c>
      <c r="E1144" s="66"/>
      <c r="F1144" s="66"/>
      <c r="G1144" s="66"/>
      <c r="H1144" s="66"/>
      <c r="I1144" s="90" t="s">
        <v>3350</v>
      </c>
    </row>
    <row r="1145" spans="1:9" ht="14.25">
      <c r="A1145" s="64" t="s">
        <v>790</v>
      </c>
      <c r="B1145" s="64" t="s">
        <v>3351</v>
      </c>
      <c r="C1145" s="64" t="s">
        <v>1663</v>
      </c>
      <c r="D1145" s="64">
        <v>36</v>
      </c>
      <c r="E1145" s="66"/>
      <c r="F1145" s="66"/>
      <c r="G1145" s="66"/>
      <c r="H1145" s="66"/>
      <c r="I1145" s="90" t="s">
        <v>3352</v>
      </c>
    </row>
    <row r="1146" spans="1:9" ht="14.25">
      <c r="A1146" s="64" t="s">
        <v>790</v>
      </c>
      <c r="B1146" s="64" t="s">
        <v>3356</v>
      </c>
      <c r="C1146" s="64" t="s">
        <v>1687</v>
      </c>
      <c r="D1146" s="66"/>
      <c r="E1146" s="66"/>
      <c r="F1146" s="66"/>
      <c r="G1146" s="66"/>
      <c r="H1146" s="66"/>
      <c r="I1146" s="90" t="s">
        <v>3357</v>
      </c>
    </row>
    <row r="1147" spans="1:9" ht="42.75">
      <c r="A1147" s="64" t="s">
        <v>790</v>
      </c>
      <c r="B1147" s="64" t="s">
        <v>3358</v>
      </c>
      <c r="C1147" s="64" t="s">
        <v>3359</v>
      </c>
      <c r="D1147" s="64">
        <v>10</v>
      </c>
      <c r="E1147" s="64">
        <v>5</v>
      </c>
      <c r="F1147" s="66"/>
      <c r="G1147" s="66"/>
      <c r="H1147" s="66"/>
      <c r="I1147" s="90" t="s">
        <v>3360</v>
      </c>
    </row>
    <row r="1148" spans="1:9" ht="42.75">
      <c r="A1148" s="64" t="s">
        <v>790</v>
      </c>
      <c r="B1148" s="64" t="s">
        <v>3361</v>
      </c>
      <c r="C1148" s="64" t="s">
        <v>3359</v>
      </c>
      <c r="D1148" s="64">
        <v>10</v>
      </c>
      <c r="E1148" s="64">
        <v>5</v>
      </c>
      <c r="F1148" s="66"/>
      <c r="G1148" s="66"/>
      <c r="H1148" s="66"/>
      <c r="I1148" s="90" t="s">
        <v>3362</v>
      </c>
    </row>
    <row r="1149" spans="1:9" ht="42.75">
      <c r="A1149" s="64" t="s">
        <v>790</v>
      </c>
      <c r="B1149" s="64" t="s">
        <v>3363</v>
      </c>
      <c r="C1149" s="64" t="s">
        <v>3359</v>
      </c>
      <c r="D1149" s="64">
        <v>10</v>
      </c>
      <c r="E1149" s="64">
        <v>5</v>
      </c>
      <c r="F1149" s="66"/>
      <c r="G1149" s="66"/>
      <c r="H1149" s="66"/>
      <c r="I1149" s="90" t="s">
        <v>3364</v>
      </c>
    </row>
    <row r="1150" spans="1:9" ht="28.5">
      <c r="A1150" s="64" t="s">
        <v>790</v>
      </c>
      <c r="B1150" s="64" t="s">
        <v>3365</v>
      </c>
      <c r="C1150" s="64" t="s">
        <v>3359</v>
      </c>
      <c r="D1150" s="64">
        <v>10</v>
      </c>
      <c r="E1150" s="64">
        <v>5</v>
      </c>
      <c r="F1150" s="66"/>
      <c r="G1150" s="66"/>
      <c r="H1150" s="66"/>
      <c r="I1150" s="90" t="s">
        <v>3366</v>
      </c>
    </row>
    <row r="1151" spans="1:9" ht="14.25">
      <c r="A1151" s="64" t="s">
        <v>790</v>
      </c>
      <c r="B1151" s="64" t="s">
        <v>3367</v>
      </c>
      <c r="C1151" s="64" t="s">
        <v>2028</v>
      </c>
      <c r="D1151" s="64">
        <v>28</v>
      </c>
      <c r="E1151" s="64">
        <v>2</v>
      </c>
      <c r="F1151" s="66"/>
      <c r="G1151" s="66"/>
      <c r="H1151" s="66"/>
      <c r="I1151" s="90" t="s">
        <v>3368</v>
      </c>
    </row>
    <row r="1152" spans="1:9" ht="14.25">
      <c r="A1152" s="64" t="s">
        <v>790</v>
      </c>
      <c r="B1152" s="64" t="s">
        <v>3369</v>
      </c>
      <c r="C1152" s="64" t="s">
        <v>1697</v>
      </c>
      <c r="D1152" s="64">
        <v>3</v>
      </c>
      <c r="E1152" s="66"/>
      <c r="F1152" s="66"/>
      <c r="G1152" s="66"/>
      <c r="H1152" s="66"/>
      <c r="I1152" s="90" t="s">
        <v>3372</v>
      </c>
    </row>
    <row r="1153" spans="1:9" ht="14.25">
      <c r="A1153" s="64" t="s">
        <v>790</v>
      </c>
      <c r="B1153" s="64" t="s">
        <v>3373</v>
      </c>
      <c r="C1153" s="64" t="s">
        <v>2028</v>
      </c>
      <c r="D1153" s="64">
        <v>28</v>
      </c>
      <c r="E1153" s="64">
        <v>2</v>
      </c>
      <c r="F1153" s="66"/>
      <c r="G1153" s="66"/>
      <c r="H1153" s="66"/>
      <c r="I1153" s="90" t="s">
        <v>3374</v>
      </c>
    </row>
    <row r="1154" spans="1:9" ht="28.5">
      <c r="A1154" s="64" t="s">
        <v>790</v>
      </c>
      <c r="B1154" s="64" t="s">
        <v>3375</v>
      </c>
      <c r="C1154" s="64" t="s">
        <v>2028</v>
      </c>
      <c r="D1154" s="64">
        <v>28</v>
      </c>
      <c r="E1154" s="64">
        <v>2</v>
      </c>
      <c r="F1154" s="66"/>
      <c r="G1154" s="66"/>
      <c r="H1154" s="66"/>
      <c r="I1154" s="90" t="s">
        <v>3376</v>
      </c>
    </row>
    <row r="1155" spans="1:9" ht="14.25">
      <c r="A1155" s="64" t="s">
        <v>790</v>
      </c>
      <c r="B1155" s="64" t="s">
        <v>3377</v>
      </c>
      <c r="C1155" s="64" t="s">
        <v>1697</v>
      </c>
      <c r="D1155" s="64">
        <v>3</v>
      </c>
      <c r="E1155" s="66"/>
      <c r="F1155" s="66"/>
      <c r="G1155" s="66"/>
      <c r="H1155" s="66"/>
      <c r="I1155" s="90" t="s">
        <v>3378</v>
      </c>
    </row>
    <row r="1156" spans="1:9" ht="14.25">
      <c r="A1156" s="64" t="s">
        <v>790</v>
      </c>
      <c r="B1156" s="64" t="s">
        <v>3379</v>
      </c>
      <c r="C1156" s="64" t="s">
        <v>2028</v>
      </c>
      <c r="D1156" s="64">
        <v>28</v>
      </c>
      <c r="E1156" s="64">
        <v>2</v>
      </c>
      <c r="F1156" s="66"/>
      <c r="G1156" s="66"/>
      <c r="H1156" s="66"/>
      <c r="I1156" s="90" t="s">
        <v>3380</v>
      </c>
    </row>
    <row r="1157" spans="1:9" ht="14.25">
      <c r="A1157" s="64" t="s">
        <v>790</v>
      </c>
      <c r="B1157" s="64" t="s">
        <v>3381</v>
      </c>
      <c r="C1157" s="64" t="s">
        <v>1745</v>
      </c>
      <c r="D1157" s="64">
        <v>1</v>
      </c>
      <c r="E1157" s="66"/>
      <c r="F1157" s="66"/>
      <c r="G1157" s="66"/>
      <c r="H1157" s="66"/>
      <c r="I1157" s="90" t="s">
        <v>3382</v>
      </c>
    </row>
    <row r="1158" spans="1:9" ht="28.5">
      <c r="A1158" s="64" t="s">
        <v>790</v>
      </c>
      <c r="B1158" s="64" t="s">
        <v>3383</v>
      </c>
      <c r="C1158" s="64" t="s">
        <v>1745</v>
      </c>
      <c r="D1158" s="64">
        <v>1</v>
      </c>
      <c r="E1158" s="66"/>
      <c r="F1158" s="66"/>
      <c r="G1158" s="66"/>
      <c r="H1158" s="66"/>
      <c r="I1158" s="90" t="s">
        <v>3384</v>
      </c>
    </row>
    <row r="1159" spans="1:9" ht="28.5">
      <c r="A1159" s="64" t="s">
        <v>790</v>
      </c>
      <c r="B1159" s="64" t="s">
        <v>3386</v>
      </c>
      <c r="C1159" s="64" t="s">
        <v>2028</v>
      </c>
      <c r="D1159" s="64">
        <v>28</v>
      </c>
      <c r="E1159" s="64">
        <v>2</v>
      </c>
      <c r="F1159" s="66"/>
      <c r="G1159" s="66"/>
      <c r="H1159" s="66"/>
      <c r="I1159" s="90" t="s">
        <v>3387</v>
      </c>
    </row>
    <row r="1160" spans="1:9" ht="14.25">
      <c r="A1160" s="64" t="s">
        <v>790</v>
      </c>
      <c r="B1160" s="64" t="s">
        <v>3388</v>
      </c>
      <c r="C1160" s="64" t="s">
        <v>2028</v>
      </c>
      <c r="D1160" s="64">
        <v>28</v>
      </c>
      <c r="E1160" s="64">
        <v>2</v>
      </c>
      <c r="F1160" s="66"/>
      <c r="G1160" s="66"/>
      <c r="H1160" s="66"/>
      <c r="I1160" s="90" t="s">
        <v>3389</v>
      </c>
    </row>
    <row r="1161" spans="1:9" ht="14.25">
      <c r="A1161" s="64" t="s">
        <v>790</v>
      </c>
      <c r="B1161" s="64" t="s">
        <v>3058</v>
      </c>
      <c r="C1161" s="64" t="s">
        <v>1663</v>
      </c>
      <c r="D1161" s="64">
        <v>36</v>
      </c>
      <c r="E1161" s="66"/>
      <c r="F1161" s="66"/>
      <c r="G1161" s="66"/>
      <c r="H1161" s="64" t="s">
        <v>1664</v>
      </c>
      <c r="I1161" s="90" t="s">
        <v>3059</v>
      </c>
    </row>
    <row r="1162" spans="1:9" ht="14.25">
      <c r="A1162" s="64" t="s">
        <v>790</v>
      </c>
      <c r="B1162" s="64" t="s">
        <v>3060</v>
      </c>
      <c r="C1162" s="64" t="s">
        <v>1667</v>
      </c>
      <c r="D1162" s="64">
        <v>40</v>
      </c>
      <c r="E1162" s="66"/>
      <c r="F1162" s="66"/>
      <c r="G1162" s="66"/>
      <c r="H1162" s="66"/>
      <c r="I1162" s="90" t="s">
        <v>3429</v>
      </c>
    </row>
    <row r="1163" spans="1:9" ht="42.75">
      <c r="A1163" s="64" t="s">
        <v>790</v>
      </c>
      <c r="B1163" s="64" t="s">
        <v>3549</v>
      </c>
      <c r="C1163" s="64" t="s">
        <v>1731</v>
      </c>
      <c r="D1163" s="91">
        <v>1000</v>
      </c>
      <c r="E1163" s="66"/>
      <c r="F1163" s="66"/>
      <c r="G1163" s="66"/>
      <c r="H1163" s="66"/>
      <c r="I1163" s="90" t="s">
        <v>3551</v>
      </c>
    </row>
    <row r="1164" spans="1:9" ht="57">
      <c r="A1164" s="64" t="s">
        <v>790</v>
      </c>
      <c r="B1164" s="64" t="s">
        <v>3552</v>
      </c>
      <c r="C1164" s="64" t="s">
        <v>1731</v>
      </c>
      <c r="D1164" s="91">
        <v>1000</v>
      </c>
      <c r="E1164" s="66"/>
      <c r="F1164" s="66"/>
      <c r="G1164" s="66"/>
      <c r="H1164" s="66"/>
      <c r="I1164" s="90" t="s">
        <v>3553</v>
      </c>
    </row>
    <row r="1165" spans="1:9" ht="28.5">
      <c r="A1165" s="64" t="s">
        <v>790</v>
      </c>
      <c r="B1165" s="64" t="s">
        <v>1710</v>
      </c>
      <c r="C1165" s="64" t="s">
        <v>1711</v>
      </c>
      <c r="D1165" s="66"/>
      <c r="E1165" s="66"/>
      <c r="F1165" s="66"/>
      <c r="G1165" s="66"/>
      <c r="H1165" s="64" t="s">
        <v>1664</v>
      </c>
      <c r="I1165" s="90" t="s">
        <v>3493</v>
      </c>
    </row>
    <row r="1166" spans="1:9" ht="14.25">
      <c r="A1166" s="64" t="s">
        <v>790</v>
      </c>
      <c r="B1166" s="64" t="s">
        <v>1873</v>
      </c>
      <c r="C1166" s="64" t="s">
        <v>1711</v>
      </c>
      <c r="D1166" s="66"/>
      <c r="E1166" s="66"/>
      <c r="F1166" s="66"/>
      <c r="G1166" s="66"/>
      <c r="H1166" s="64" t="s">
        <v>1664</v>
      </c>
      <c r="I1166" s="90" t="s">
        <v>2318</v>
      </c>
    </row>
    <row r="1167" spans="1:9" ht="28.5">
      <c r="A1167" s="64" t="s">
        <v>790</v>
      </c>
      <c r="B1167" s="64" t="s">
        <v>3487</v>
      </c>
      <c r="C1167" s="64" t="s">
        <v>1663</v>
      </c>
      <c r="D1167" s="64">
        <v>36</v>
      </c>
      <c r="E1167" s="66"/>
      <c r="F1167" s="66"/>
      <c r="G1167" s="66"/>
      <c r="H1167" s="66"/>
      <c r="I1167" s="90" t="s">
        <v>3488</v>
      </c>
    </row>
    <row r="1168" spans="1:9" ht="42.75">
      <c r="A1168" s="64" t="s">
        <v>790</v>
      </c>
      <c r="B1168" s="64" t="s">
        <v>3489</v>
      </c>
      <c r="C1168" s="64" t="s">
        <v>1663</v>
      </c>
      <c r="D1168" s="64">
        <v>36</v>
      </c>
      <c r="E1168" s="66"/>
      <c r="F1168" s="66"/>
      <c r="G1168" s="66"/>
      <c r="H1168" s="66"/>
      <c r="I1168" s="90" t="s">
        <v>3490</v>
      </c>
    </row>
    <row r="1169" spans="1:9" ht="57">
      <c r="A1169" s="64" t="s">
        <v>790</v>
      </c>
      <c r="B1169" s="64" t="s">
        <v>3491</v>
      </c>
      <c r="C1169" s="64" t="s">
        <v>1663</v>
      </c>
      <c r="D1169" s="64">
        <v>36</v>
      </c>
      <c r="E1169" s="66"/>
      <c r="F1169" s="66"/>
      <c r="G1169" s="66"/>
      <c r="H1169" s="66"/>
      <c r="I1169" s="90" t="s">
        <v>3492</v>
      </c>
    </row>
    <row r="1170" spans="1:9" ht="14.25">
      <c r="A1170" s="64" t="s">
        <v>790</v>
      </c>
      <c r="B1170" s="64" t="s">
        <v>1860</v>
      </c>
      <c r="C1170" s="64" t="s">
        <v>1861</v>
      </c>
      <c r="D1170" s="91">
        <v>5000</v>
      </c>
      <c r="E1170" s="66"/>
      <c r="F1170" s="66"/>
      <c r="G1170" s="66"/>
      <c r="H1170" s="66"/>
      <c r="I1170" s="90" t="s">
        <v>3494</v>
      </c>
    </row>
    <row r="1171" spans="1:9" ht="14.25">
      <c r="A1171" s="64" t="s">
        <v>790</v>
      </c>
      <c r="B1171" s="64" t="s">
        <v>1876</v>
      </c>
      <c r="C1171" s="64" t="s">
        <v>1716</v>
      </c>
      <c r="D1171" s="66"/>
      <c r="E1171" s="66"/>
      <c r="F1171" s="66"/>
      <c r="G1171" s="66"/>
      <c r="H1171" s="64" t="s">
        <v>1664</v>
      </c>
      <c r="I1171" s="90" t="s">
        <v>1877</v>
      </c>
    </row>
    <row r="1172" spans="1:9" ht="14.25">
      <c r="A1172" s="64" t="s">
        <v>790</v>
      </c>
      <c r="B1172" s="64" t="s">
        <v>1878</v>
      </c>
      <c r="C1172" s="64" t="s">
        <v>1687</v>
      </c>
      <c r="D1172" s="66"/>
      <c r="E1172" s="66"/>
      <c r="F1172" s="64" t="s">
        <v>1664</v>
      </c>
      <c r="G1172" s="66"/>
      <c r="H1172" s="66"/>
      <c r="I1172" s="90" t="s">
        <v>1879</v>
      </c>
    </row>
    <row r="1173" spans="1:9" ht="28.5">
      <c r="A1173" s="64" t="s">
        <v>790</v>
      </c>
      <c r="B1173" s="64" t="s">
        <v>1880</v>
      </c>
      <c r="C1173" s="64" t="s">
        <v>1687</v>
      </c>
      <c r="D1173" s="66"/>
      <c r="E1173" s="66"/>
      <c r="F1173" s="66"/>
      <c r="G1173" s="66"/>
      <c r="H1173" s="66"/>
      <c r="I1173" s="90" t="s">
        <v>1881</v>
      </c>
    </row>
    <row r="1174" spans="1:9" ht="14.25">
      <c r="A1174" s="64" t="s">
        <v>3559</v>
      </c>
      <c r="B1174" s="64" t="s">
        <v>3536</v>
      </c>
      <c r="C1174" s="64" t="s">
        <v>1678</v>
      </c>
      <c r="D1174" s="64">
        <v>20</v>
      </c>
      <c r="E1174" s="66"/>
      <c r="F1174" s="64" t="s">
        <v>1664</v>
      </c>
      <c r="G1174" s="64" t="s">
        <v>1664</v>
      </c>
      <c r="H1174" s="66"/>
      <c r="I1174" s="90" t="s">
        <v>3562</v>
      </c>
    </row>
    <row r="1175" spans="1:9" ht="28.5">
      <c r="A1175" s="64" t="s">
        <v>3559</v>
      </c>
      <c r="B1175" s="64" t="s">
        <v>3564</v>
      </c>
      <c r="C1175" s="64" t="s">
        <v>1951</v>
      </c>
      <c r="D1175" s="64">
        <v>200</v>
      </c>
      <c r="E1175" s="66"/>
      <c r="F1175" s="66"/>
      <c r="G1175" s="66"/>
      <c r="H1175" s="66"/>
      <c r="I1175" s="90" t="s">
        <v>3565</v>
      </c>
    </row>
    <row r="1176" spans="1:9" ht="14.25">
      <c r="A1176" s="64" t="s">
        <v>3559</v>
      </c>
      <c r="B1176" s="64" t="s">
        <v>2634</v>
      </c>
      <c r="C1176" s="64" t="s">
        <v>1731</v>
      </c>
      <c r="D1176" s="91">
        <v>1000</v>
      </c>
      <c r="E1176" s="66"/>
      <c r="F1176" s="66"/>
      <c r="G1176" s="66"/>
      <c r="H1176" s="66"/>
      <c r="I1176" s="90" t="s">
        <v>3567</v>
      </c>
    </row>
    <row r="1177" spans="1:9" ht="14.25">
      <c r="A1177" s="64" t="s">
        <v>3559</v>
      </c>
      <c r="B1177" s="64" t="s">
        <v>2636</v>
      </c>
      <c r="C1177" s="64" t="s">
        <v>1723</v>
      </c>
      <c r="D1177" s="66"/>
      <c r="E1177" s="66"/>
      <c r="F1177" s="64" t="s">
        <v>1664</v>
      </c>
      <c r="G1177" s="66"/>
      <c r="H1177" s="66"/>
      <c r="I1177" s="90" t="s">
        <v>2637</v>
      </c>
    </row>
    <row r="1178" spans="1:9" ht="28.5">
      <c r="A1178" s="64" t="s">
        <v>3559</v>
      </c>
      <c r="B1178" s="64" t="s">
        <v>2638</v>
      </c>
      <c r="C1178" s="64" t="s">
        <v>1723</v>
      </c>
      <c r="D1178" s="66"/>
      <c r="E1178" s="66"/>
      <c r="F1178" s="66"/>
      <c r="G1178" s="66"/>
      <c r="H1178" s="66"/>
      <c r="I1178" s="90" t="s">
        <v>2639</v>
      </c>
    </row>
    <row r="1179" spans="1:9" ht="28.5">
      <c r="A1179" s="64" t="s">
        <v>3559</v>
      </c>
      <c r="B1179" s="64" t="s">
        <v>2640</v>
      </c>
      <c r="C1179" s="64" t="s">
        <v>2641</v>
      </c>
      <c r="D1179" s="64">
        <v>100</v>
      </c>
      <c r="E1179" s="66"/>
      <c r="F1179" s="66"/>
      <c r="G1179" s="66"/>
      <c r="H1179" s="66"/>
      <c r="I1179" s="90" t="s">
        <v>2642</v>
      </c>
    </row>
    <row r="1180" spans="1:9" ht="14.25">
      <c r="A1180" s="64" t="s">
        <v>3568</v>
      </c>
      <c r="B1180" s="64" t="s">
        <v>3285</v>
      </c>
      <c r="C1180" s="64" t="s">
        <v>1678</v>
      </c>
      <c r="D1180" s="64">
        <v>20</v>
      </c>
      <c r="E1180" s="66"/>
      <c r="F1180" s="64" t="s">
        <v>1664</v>
      </c>
      <c r="G1180" s="64" t="s">
        <v>1664</v>
      </c>
      <c r="H1180" s="66"/>
      <c r="I1180" s="90" t="s">
        <v>3571</v>
      </c>
    </row>
    <row r="1181" spans="1:9" ht="28.5">
      <c r="A1181" s="64" t="s">
        <v>3568</v>
      </c>
      <c r="B1181" s="64" t="s">
        <v>3572</v>
      </c>
      <c r="C1181" s="64" t="s">
        <v>1951</v>
      </c>
      <c r="D1181" s="64">
        <v>200</v>
      </c>
      <c r="E1181" s="66"/>
      <c r="F1181" s="66"/>
      <c r="G1181" s="66"/>
      <c r="H1181" s="66"/>
      <c r="I1181" s="90" t="s">
        <v>3573</v>
      </c>
    </row>
    <row r="1182" spans="1:9" ht="14.25">
      <c r="A1182" s="64" t="s">
        <v>3568</v>
      </c>
      <c r="B1182" s="64" t="s">
        <v>2634</v>
      </c>
      <c r="C1182" s="64" t="s">
        <v>1731</v>
      </c>
      <c r="D1182" s="91">
        <v>1000</v>
      </c>
      <c r="E1182" s="66"/>
      <c r="F1182" s="66"/>
      <c r="G1182" s="66"/>
      <c r="H1182" s="66"/>
      <c r="I1182" s="90" t="s">
        <v>3574</v>
      </c>
    </row>
    <row r="1183" spans="1:9" ht="14.25">
      <c r="A1183" s="64" t="s">
        <v>3568</v>
      </c>
      <c r="B1183" s="64" t="s">
        <v>2636</v>
      </c>
      <c r="C1183" s="64" t="s">
        <v>1723</v>
      </c>
      <c r="D1183" s="66"/>
      <c r="E1183" s="66"/>
      <c r="F1183" s="64" t="s">
        <v>1664</v>
      </c>
      <c r="G1183" s="66"/>
      <c r="H1183" s="66"/>
      <c r="I1183" s="90" t="s">
        <v>2637</v>
      </c>
    </row>
    <row r="1184" spans="1:9" ht="28.5">
      <c r="A1184" s="64" t="s">
        <v>3568</v>
      </c>
      <c r="B1184" s="64" t="s">
        <v>2638</v>
      </c>
      <c r="C1184" s="64" t="s">
        <v>1723</v>
      </c>
      <c r="D1184" s="66"/>
      <c r="E1184" s="66"/>
      <c r="F1184" s="66"/>
      <c r="G1184" s="66"/>
      <c r="H1184" s="66"/>
      <c r="I1184" s="90" t="s">
        <v>2639</v>
      </c>
    </row>
    <row r="1185" spans="1:9" ht="28.5">
      <c r="A1185" s="64" t="s">
        <v>3568</v>
      </c>
      <c r="B1185" s="64" t="s">
        <v>2640</v>
      </c>
      <c r="C1185" s="64" t="s">
        <v>2641</v>
      </c>
      <c r="D1185" s="64">
        <v>100</v>
      </c>
      <c r="E1185" s="66"/>
      <c r="F1185" s="66"/>
      <c r="G1185" s="66"/>
      <c r="H1185" s="66"/>
      <c r="I1185" s="90" t="s">
        <v>2642</v>
      </c>
    </row>
    <row r="1186" spans="1:9" ht="14.25">
      <c r="A1186" s="64" t="s">
        <v>3575</v>
      </c>
      <c r="B1186" s="64" t="s">
        <v>3576</v>
      </c>
      <c r="C1186" s="64" t="s">
        <v>1678</v>
      </c>
      <c r="D1186" s="64">
        <v>20</v>
      </c>
      <c r="E1186" s="66"/>
      <c r="F1186" s="64" t="s">
        <v>1664</v>
      </c>
      <c r="G1186" s="64" t="s">
        <v>1664</v>
      </c>
      <c r="H1186" s="66"/>
      <c r="I1186" s="90" t="s">
        <v>3577</v>
      </c>
    </row>
    <row r="1187" spans="1:9" ht="14.25">
      <c r="A1187" s="64" t="s">
        <v>3575</v>
      </c>
      <c r="B1187" s="64" t="s">
        <v>3578</v>
      </c>
      <c r="C1187" s="64" t="s">
        <v>1667</v>
      </c>
      <c r="D1187" s="64">
        <v>40</v>
      </c>
      <c r="E1187" s="66"/>
      <c r="F1187" s="66"/>
      <c r="G1187" s="66"/>
      <c r="H1187" s="66"/>
      <c r="I1187" s="90" t="s">
        <v>3580</v>
      </c>
    </row>
    <row r="1188" spans="1:9" ht="14.25">
      <c r="A1188" s="64" t="s">
        <v>3575</v>
      </c>
      <c r="B1188" s="64" t="s">
        <v>2634</v>
      </c>
      <c r="C1188" s="64" t="s">
        <v>1731</v>
      </c>
      <c r="D1188" s="91">
        <v>1000</v>
      </c>
      <c r="E1188" s="66"/>
      <c r="F1188" s="66"/>
      <c r="G1188" s="66"/>
      <c r="H1188" s="66"/>
      <c r="I1188" s="90" t="s">
        <v>3581</v>
      </c>
    </row>
    <row r="1189" spans="1:9" ht="28.5">
      <c r="A1189" s="64" t="s">
        <v>3575</v>
      </c>
      <c r="B1189" s="64" t="s">
        <v>3582</v>
      </c>
      <c r="C1189" s="64" t="s">
        <v>1745</v>
      </c>
      <c r="D1189" s="64">
        <v>1</v>
      </c>
      <c r="E1189" s="66"/>
      <c r="F1189" s="66"/>
      <c r="G1189" s="66"/>
      <c r="H1189" s="66"/>
      <c r="I1189" s="90" t="s">
        <v>3583</v>
      </c>
    </row>
    <row r="1190" spans="1:9" ht="28.5">
      <c r="A1190" s="64" t="s">
        <v>3575</v>
      </c>
      <c r="B1190" s="64" t="s">
        <v>1686</v>
      </c>
      <c r="C1190" s="64" t="s">
        <v>1687</v>
      </c>
      <c r="D1190" s="66"/>
      <c r="E1190" s="66"/>
      <c r="F1190" s="66"/>
      <c r="G1190" s="66"/>
      <c r="H1190" s="66"/>
      <c r="I1190" s="90" t="s">
        <v>1688</v>
      </c>
    </row>
    <row r="1191" spans="1:9" ht="28.5">
      <c r="A1191" s="64" t="s">
        <v>3575</v>
      </c>
      <c r="B1191" s="64" t="s">
        <v>1689</v>
      </c>
      <c r="C1191" s="64" t="s">
        <v>1687</v>
      </c>
      <c r="D1191" s="66"/>
      <c r="E1191" s="66"/>
      <c r="F1191" s="66"/>
      <c r="G1191" s="66"/>
      <c r="H1191" s="66"/>
      <c r="I1191" s="90" t="s">
        <v>1690</v>
      </c>
    </row>
    <row r="1192" spans="1:9" ht="14.25">
      <c r="A1192" s="64" t="s">
        <v>3575</v>
      </c>
      <c r="B1192" s="64" t="s">
        <v>1873</v>
      </c>
      <c r="C1192" s="64" t="s">
        <v>1711</v>
      </c>
      <c r="D1192" s="66"/>
      <c r="E1192" s="66"/>
      <c r="F1192" s="64" t="s">
        <v>1664</v>
      </c>
      <c r="G1192" s="66"/>
      <c r="H1192" s="64" t="s">
        <v>1664</v>
      </c>
      <c r="I1192" s="90" t="s">
        <v>3584</v>
      </c>
    </row>
    <row r="1193" spans="1:9" ht="14.25">
      <c r="A1193" s="64" t="s">
        <v>3575</v>
      </c>
      <c r="B1193" s="64" t="s">
        <v>1876</v>
      </c>
      <c r="C1193" s="64" t="s">
        <v>1716</v>
      </c>
      <c r="D1193" s="66"/>
      <c r="E1193" s="66"/>
      <c r="F1193" s="66"/>
      <c r="G1193" s="66"/>
      <c r="H1193" s="64" t="s">
        <v>1664</v>
      </c>
      <c r="I1193" s="90" t="s">
        <v>1877</v>
      </c>
    </row>
    <row r="1194" spans="1:9" ht="14.25">
      <c r="A1194" s="64" t="s">
        <v>3575</v>
      </c>
      <c r="B1194" s="64" t="s">
        <v>2636</v>
      </c>
      <c r="C1194" s="64" t="s">
        <v>1723</v>
      </c>
      <c r="D1194" s="66"/>
      <c r="E1194" s="66"/>
      <c r="F1194" s="64" t="s">
        <v>1664</v>
      </c>
      <c r="G1194" s="66"/>
      <c r="H1194" s="66"/>
      <c r="I1194" s="90" t="s">
        <v>2637</v>
      </c>
    </row>
    <row r="1195" spans="1:9" ht="28.5">
      <c r="A1195" s="64" t="s">
        <v>3575</v>
      </c>
      <c r="B1195" s="64" t="s">
        <v>2638</v>
      </c>
      <c r="C1195" s="64" t="s">
        <v>1723</v>
      </c>
      <c r="D1195" s="66"/>
      <c r="E1195" s="66"/>
      <c r="F1195" s="66"/>
      <c r="G1195" s="66"/>
      <c r="H1195" s="66"/>
      <c r="I1195" s="90" t="s">
        <v>2639</v>
      </c>
    </row>
    <row r="1196" spans="1:9" ht="28.5">
      <c r="A1196" s="64" t="s">
        <v>3575</v>
      </c>
      <c r="B1196" s="64" t="s">
        <v>2640</v>
      </c>
      <c r="C1196" s="64" t="s">
        <v>2641</v>
      </c>
      <c r="D1196" s="64">
        <v>100</v>
      </c>
      <c r="E1196" s="66"/>
      <c r="F1196" s="66"/>
      <c r="G1196" s="66"/>
      <c r="H1196" s="66"/>
      <c r="I1196" s="90" t="s">
        <v>2642</v>
      </c>
    </row>
    <row r="1197" spans="1:9" ht="28.5">
      <c r="A1197" s="64" t="s">
        <v>3585</v>
      </c>
      <c r="B1197" s="64" t="s">
        <v>1908</v>
      </c>
      <c r="C1197" s="64" t="s">
        <v>1678</v>
      </c>
      <c r="D1197" s="64">
        <v>20</v>
      </c>
      <c r="E1197" s="66"/>
      <c r="F1197" s="64" t="s">
        <v>1664</v>
      </c>
      <c r="G1197" s="64" t="s">
        <v>1664</v>
      </c>
      <c r="H1197" s="66"/>
      <c r="I1197" s="90" t="s">
        <v>1910</v>
      </c>
    </row>
    <row r="1198" spans="1:9" ht="14.25">
      <c r="A1198" s="64" t="s">
        <v>3585</v>
      </c>
      <c r="B1198" s="64" t="s">
        <v>3586</v>
      </c>
      <c r="C1198" s="64" t="s">
        <v>1951</v>
      </c>
      <c r="D1198" s="64">
        <v>200</v>
      </c>
      <c r="E1198" s="66"/>
      <c r="F1198" s="66"/>
      <c r="G1198" s="66"/>
      <c r="H1198" s="66"/>
      <c r="I1198" s="90" t="s">
        <v>3587</v>
      </c>
    </row>
    <row r="1199" spans="1:9" ht="14.25">
      <c r="A1199" s="64" t="s">
        <v>3585</v>
      </c>
      <c r="B1199" s="64" t="s">
        <v>2634</v>
      </c>
      <c r="C1199" s="64" t="s">
        <v>1731</v>
      </c>
      <c r="D1199" s="91">
        <v>1000</v>
      </c>
      <c r="E1199" s="66"/>
      <c r="F1199" s="66"/>
      <c r="G1199" s="66"/>
      <c r="H1199" s="66"/>
      <c r="I1199" s="90" t="s">
        <v>3588</v>
      </c>
    </row>
    <row r="1200" spans="1:9" ht="14.25">
      <c r="A1200" s="64" t="s">
        <v>3585</v>
      </c>
      <c r="B1200" s="64" t="s">
        <v>1873</v>
      </c>
      <c r="C1200" s="64" t="s">
        <v>1711</v>
      </c>
      <c r="D1200" s="66"/>
      <c r="E1200" s="66"/>
      <c r="F1200" s="66"/>
      <c r="G1200" s="66"/>
      <c r="H1200" s="64" t="s">
        <v>1664</v>
      </c>
      <c r="I1200" s="90" t="s">
        <v>3589</v>
      </c>
    </row>
    <row r="1201" spans="1:9" ht="14.25">
      <c r="A1201" s="64" t="s">
        <v>3585</v>
      </c>
      <c r="B1201" s="64" t="s">
        <v>2636</v>
      </c>
      <c r="C1201" s="64" t="s">
        <v>1723</v>
      </c>
      <c r="D1201" s="66"/>
      <c r="E1201" s="66"/>
      <c r="F1201" s="64" t="s">
        <v>1664</v>
      </c>
      <c r="G1201" s="66"/>
      <c r="H1201" s="66"/>
      <c r="I1201" s="90" t="s">
        <v>2637</v>
      </c>
    </row>
    <row r="1202" spans="1:9" ht="28.5">
      <c r="A1202" s="64" t="s">
        <v>3585</v>
      </c>
      <c r="B1202" s="64" t="s">
        <v>2638</v>
      </c>
      <c r="C1202" s="64" t="s">
        <v>1723</v>
      </c>
      <c r="D1202" s="66"/>
      <c r="E1202" s="66"/>
      <c r="F1202" s="66"/>
      <c r="G1202" s="66"/>
      <c r="H1202" s="66"/>
      <c r="I1202" s="90" t="s">
        <v>2639</v>
      </c>
    </row>
    <row r="1203" spans="1:9" ht="28.5">
      <c r="A1203" s="64" t="s">
        <v>3585</v>
      </c>
      <c r="B1203" s="64" t="s">
        <v>2640</v>
      </c>
      <c r="C1203" s="64" t="s">
        <v>2641</v>
      </c>
      <c r="D1203" s="64">
        <v>100</v>
      </c>
      <c r="E1203" s="66"/>
      <c r="F1203" s="66"/>
      <c r="G1203" s="66"/>
      <c r="H1203" s="66"/>
      <c r="I1203" s="90" t="s">
        <v>2642</v>
      </c>
    </row>
    <row r="1204" spans="1:9" ht="14.25">
      <c r="A1204" s="64" t="s">
        <v>3590</v>
      </c>
      <c r="B1204" s="64" t="s">
        <v>3592</v>
      </c>
      <c r="C1204" s="64" t="s">
        <v>1663</v>
      </c>
      <c r="D1204" s="64">
        <v>36</v>
      </c>
      <c r="E1204" s="66"/>
      <c r="F1204" s="64" t="s">
        <v>1664</v>
      </c>
      <c r="G1204" s="64" t="s">
        <v>1664</v>
      </c>
      <c r="H1204" s="66"/>
      <c r="I1204" s="90" t="s">
        <v>3594</v>
      </c>
    </row>
    <row r="1205" spans="1:9" ht="28.5">
      <c r="A1205" s="64" t="s">
        <v>3590</v>
      </c>
      <c r="B1205" s="64" t="s">
        <v>3595</v>
      </c>
      <c r="C1205" s="64" t="s">
        <v>1667</v>
      </c>
      <c r="D1205" s="64">
        <v>40</v>
      </c>
      <c r="E1205" s="66"/>
      <c r="F1205" s="66"/>
      <c r="G1205" s="66"/>
      <c r="H1205" s="66"/>
      <c r="I1205" s="90" t="s">
        <v>3597</v>
      </c>
    </row>
    <row r="1206" spans="1:9" ht="14.25">
      <c r="A1206" s="64" t="s">
        <v>3590</v>
      </c>
      <c r="B1206" s="64" t="s">
        <v>3598</v>
      </c>
      <c r="C1206" s="64" t="s">
        <v>1951</v>
      </c>
      <c r="D1206" s="64">
        <v>200</v>
      </c>
      <c r="E1206" s="66"/>
      <c r="F1206" s="66"/>
      <c r="G1206" s="66"/>
      <c r="H1206" s="66"/>
      <c r="I1206" s="90" t="s">
        <v>3599</v>
      </c>
    </row>
    <row r="1207" spans="1:9" ht="14.25">
      <c r="A1207" s="64" t="s">
        <v>3590</v>
      </c>
      <c r="B1207" s="64" t="s">
        <v>2634</v>
      </c>
      <c r="C1207" s="64" t="s">
        <v>1731</v>
      </c>
      <c r="D1207" s="91">
        <v>1000</v>
      </c>
      <c r="E1207" s="66"/>
      <c r="F1207" s="66"/>
      <c r="G1207" s="66"/>
      <c r="H1207" s="66"/>
      <c r="I1207" s="90" t="s">
        <v>3600</v>
      </c>
    </row>
    <row r="1208" spans="1:9" ht="14.25">
      <c r="A1208" s="64" t="s">
        <v>3590</v>
      </c>
      <c r="B1208" s="64" t="s">
        <v>2552</v>
      </c>
      <c r="C1208" s="64" t="s">
        <v>1663</v>
      </c>
      <c r="D1208" s="64">
        <v>36</v>
      </c>
      <c r="E1208" s="66"/>
      <c r="F1208" s="66"/>
      <c r="G1208" s="66"/>
      <c r="H1208" s="64" t="s">
        <v>1664</v>
      </c>
      <c r="I1208" s="90" t="s">
        <v>1741</v>
      </c>
    </row>
    <row r="1209" spans="1:9" ht="42.75">
      <c r="A1209" s="64" t="s">
        <v>3590</v>
      </c>
      <c r="B1209" s="64" t="s">
        <v>1753</v>
      </c>
      <c r="C1209" s="64" t="s">
        <v>1754</v>
      </c>
      <c r="D1209" s="64">
        <v>80</v>
      </c>
      <c r="E1209" s="66"/>
      <c r="F1209" s="66"/>
      <c r="G1209" s="66"/>
      <c r="H1209" s="66"/>
      <c r="I1209" s="90" t="s">
        <v>3601</v>
      </c>
    </row>
    <row r="1210" spans="1:9" ht="28.5">
      <c r="A1210" s="64" t="s">
        <v>3590</v>
      </c>
      <c r="B1210" s="64" t="s">
        <v>1686</v>
      </c>
      <c r="C1210" s="64" t="s">
        <v>1687</v>
      </c>
      <c r="D1210" s="66"/>
      <c r="E1210" s="66"/>
      <c r="F1210" s="66"/>
      <c r="G1210" s="66"/>
      <c r="H1210" s="66"/>
      <c r="I1210" s="90" t="s">
        <v>1688</v>
      </c>
    </row>
    <row r="1211" spans="1:9" ht="28.5">
      <c r="A1211" s="64" t="s">
        <v>3590</v>
      </c>
      <c r="B1211" s="64" t="s">
        <v>1689</v>
      </c>
      <c r="C1211" s="64" t="s">
        <v>1687</v>
      </c>
      <c r="D1211" s="66"/>
      <c r="E1211" s="66"/>
      <c r="F1211" s="66"/>
      <c r="G1211" s="66"/>
      <c r="H1211" s="66"/>
      <c r="I1211" s="90" t="s">
        <v>1690</v>
      </c>
    </row>
    <row r="1212" spans="1:9" ht="14.25">
      <c r="A1212" s="64" t="s">
        <v>3590</v>
      </c>
      <c r="B1212" s="64" t="s">
        <v>1873</v>
      </c>
      <c r="C1212" s="64" t="s">
        <v>1711</v>
      </c>
      <c r="D1212" s="66"/>
      <c r="E1212" s="66"/>
      <c r="F1212" s="64" t="s">
        <v>1664</v>
      </c>
      <c r="G1212" s="66"/>
      <c r="H1212" s="64" t="s">
        <v>1664</v>
      </c>
      <c r="I1212" s="90" t="s">
        <v>3602</v>
      </c>
    </row>
    <row r="1213" spans="1:9" ht="14.25">
      <c r="A1213" s="64" t="s">
        <v>3590</v>
      </c>
      <c r="B1213" s="64" t="s">
        <v>1876</v>
      </c>
      <c r="C1213" s="64" t="s">
        <v>1716</v>
      </c>
      <c r="D1213" s="66"/>
      <c r="E1213" s="66"/>
      <c r="F1213" s="66"/>
      <c r="G1213" s="66"/>
      <c r="H1213" s="64" t="s">
        <v>1664</v>
      </c>
      <c r="I1213" s="90" t="s">
        <v>1877</v>
      </c>
    </row>
    <row r="1214" spans="1:9" ht="14.25">
      <c r="A1214" s="64" t="s">
        <v>3590</v>
      </c>
      <c r="B1214" s="64" t="s">
        <v>1878</v>
      </c>
      <c r="C1214" s="64" t="s">
        <v>1687</v>
      </c>
      <c r="D1214" s="66"/>
      <c r="E1214" s="66"/>
      <c r="F1214" s="64" t="s">
        <v>1664</v>
      </c>
      <c r="G1214" s="66"/>
      <c r="H1214" s="66"/>
      <c r="I1214" s="90" t="s">
        <v>1879</v>
      </c>
    </row>
    <row r="1215" spans="1:9" ht="28.5">
      <c r="A1215" s="64" t="s">
        <v>3590</v>
      </c>
      <c r="B1215" s="64" t="s">
        <v>1880</v>
      </c>
      <c r="C1215" s="64" t="s">
        <v>1687</v>
      </c>
      <c r="D1215" s="66"/>
      <c r="E1215" s="66"/>
      <c r="F1215" s="66"/>
      <c r="G1215" s="66"/>
      <c r="H1215" s="66"/>
      <c r="I1215" s="90" t="s">
        <v>1881</v>
      </c>
    </row>
    <row r="1216" spans="1:9" ht="14.25">
      <c r="A1216" s="64" t="s">
        <v>3603</v>
      </c>
      <c r="B1216" s="64" t="s">
        <v>3604</v>
      </c>
      <c r="C1216" s="64" t="s">
        <v>1678</v>
      </c>
      <c r="D1216" s="64">
        <v>20</v>
      </c>
      <c r="E1216" s="66"/>
      <c r="F1216" s="64" t="s">
        <v>1664</v>
      </c>
      <c r="G1216" s="64" t="s">
        <v>1664</v>
      </c>
      <c r="H1216" s="66"/>
      <c r="I1216" s="90" t="s">
        <v>3605</v>
      </c>
    </row>
    <row r="1217" spans="1:9" ht="14.25">
      <c r="A1217" s="64" t="s">
        <v>3603</v>
      </c>
      <c r="B1217" s="64" t="s">
        <v>3606</v>
      </c>
      <c r="C1217" s="64" t="s">
        <v>1951</v>
      </c>
      <c r="D1217" s="64">
        <v>200</v>
      </c>
      <c r="E1217" s="66"/>
      <c r="F1217" s="66"/>
      <c r="G1217" s="66"/>
      <c r="H1217" s="66"/>
      <c r="I1217" s="90" t="s">
        <v>3607</v>
      </c>
    </row>
    <row r="1218" spans="1:9" ht="14.25">
      <c r="A1218" s="64" t="s">
        <v>3603</v>
      </c>
      <c r="B1218" s="64" t="s">
        <v>2634</v>
      </c>
      <c r="C1218" s="64" t="s">
        <v>1731</v>
      </c>
      <c r="D1218" s="91">
        <v>1000</v>
      </c>
      <c r="E1218" s="66"/>
      <c r="F1218" s="66"/>
      <c r="G1218" s="66"/>
      <c r="H1218" s="66"/>
      <c r="I1218" s="90" t="s">
        <v>3608</v>
      </c>
    </row>
    <row r="1219" spans="1:9" ht="14.25">
      <c r="A1219" s="64" t="s">
        <v>3603</v>
      </c>
      <c r="B1219" s="64" t="s">
        <v>2636</v>
      </c>
      <c r="C1219" s="64" t="s">
        <v>1723</v>
      </c>
      <c r="D1219" s="66"/>
      <c r="E1219" s="66"/>
      <c r="F1219" s="64" t="s">
        <v>1664</v>
      </c>
      <c r="G1219" s="66"/>
      <c r="H1219" s="66"/>
      <c r="I1219" s="90" t="s">
        <v>2637</v>
      </c>
    </row>
    <row r="1220" spans="1:9" ht="28.5">
      <c r="A1220" s="64" t="s">
        <v>3603</v>
      </c>
      <c r="B1220" s="64" t="s">
        <v>2638</v>
      </c>
      <c r="C1220" s="64" t="s">
        <v>1723</v>
      </c>
      <c r="D1220" s="66"/>
      <c r="E1220" s="66"/>
      <c r="F1220" s="66"/>
      <c r="G1220" s="66"/>
      <c r="H1220" s="66"/>
      <c r="I1220" s="90" t="s">
        <v>2639</v>
      </c>
    </row>
    <row r="1221" spans="1:9" ht="28.5">
      <c r="A1221" s="64" t="s">
        <v>3603</v>
      </c>
      <c r="B1221" s="64" t="s">
        <v>2640</v>
      </c>
      <c r="C1221" s="64" t="s">
        <v>2641</v>
      </c>
      <c r="D1221" s="64">
        <v>100</v>
      </c>
      <c r="E1221" s="66"/>
      <c r="F1221" s="66"/>
      <c r="G1221" s="66"/>
      <c r="H1221" s="66"/>
      <c r="I1221" s="90" t="s">
        <v>2642</v>
      </c>
    </row>
    <row r="1222" spans="1:9" ht="42.75">
      <c r="A1222" s="64" t="s">
        <v>3609</v>
      </c>
      <c r="B1222" s="64" t="s">
        <v>2896</v>
      </c>
      <c r="C1222" s="64" t="s">
        <v>1678</v>
      </c>
      <c r="D1222" s="64">
        <v>20</v>
      </c>
      <c r="E1222" s="66"/>
      <c r="F1222" s="64" t="s">
        <v>1664</v>
      </c>
      <c r="G1222" s="64" t="s">
        <v>1664</v>
      </c>
      <c r="H1222" s="66"/>
      <c r="I1222" s="90" t="s">
        <v>2897</v>
      </c>
    </row>
    <row r="1223" spans="1:9" ht="14.25">
      <c r="A1223" s="64" t="s">
        <v>3609</v>
      </c>
      <c r="B1223" s="64" t="s">
        <v>3610</v>
      </c>
      <c r="C1223" s="64" t="s">
        <v>1951</v>
      </c>
      <c r="D1223" s="64">
        <v>200</v>
      </c>
      <c r="E1223" s="66"/>
      <c r="F1223" s="66"/>
      <c r="G1223" s="66"/>
      <c r="H1223" s="66"/>
      <c r="I1223" s="90" t="s">
        <v>3611</v>
      </c>
    </row>
    <row r="1224" spans="1:9" ht="14.25">
      <c r="A1224" s="64" t="s">
        <v>3609</v>
      </c>
      <c r="B1224" s="64" t="s">
        <v>2634</v>
      </c>
      <c r="C1224" s="64" t="s">
        <v>1731</v>
      </c>
      <c r="D1224" s="91">
        <v>1000</v>
      </c>
      <c r="E1224" s="66"/>
      <c r="F1224" s="66"/>
      <c r="G1224" s="66"/>
      <c r="H1224" s="66"/>
      <c r="I1224" s="90" t="s">
        <v>3612</v>
      </c>
    </row>
    <row r="1225" spans="1:9" ht="14.25">
      <c r="A1225" s="64" t="s">
        <v>3609</v>
      </c>
      <c r="B1225" s="64" t="s">
        <v>2636</v>
      </c>
      <c r="C1225" s="64" t="s">
        <v>1723</v>
      </c>
      <c r="D1225" s="66"/>
      <c r="E1225" s="66"/>
      <c r="F1225" s="64" t="s">
        <v>1664</v>
      </c>
      <c r="G1225" s="66"/>
      <c r="H1225" s="66"/>
      <c r="I1225" s="90" t="s">
        <v>2637</v>
      </c>
    </row>
    <row r="1226" spans="1:9" ht="28.5">
      <c r="A1226" s="64" t="s">
        <v>3609</v>
      </c>
      <c r="B1226" s="64" t="s">
        <v>2638</v>
      </c>
      <c r="C1226" s="64" t="s">
        <v>1723</v>
      </c>
      <c r="D1226" s="66"/>
      <c r="E1226" s="66"/>
      <c r="F1226" s="66"/>
      <c r="G1226" s="66"/>
      <c r="H1226" s="66"/>
      <c r="I1226" s="90" t="s">
        <v>2639</v>
      </c>
    </row>
    <row r="1227" spans="1:9" ht="28.5">
      <c r="A1227" s="64" t="s">
        <v>3609</v>
      </c>
      <c r="B1227" s="64" t="s">
        <v>2640</v>
      </c>
      <c r="C1227" s="64" t="s">
        <v>2641</v>
      </c>
      <c r="D1227" s="64">
        <v>100</v>
      </c>
      <c r="E1227" s="66"/>
      <c r="F1227" s="66"/>
      <c r="G1227" s="66"/>
      <c r="H1227" s="66"/>
      <c r="I1227" s="90" t="s">
        <v>2642</v>
      </c>
    </row>
    <row r="1228" spans="1:9" ht="14.25">
      <c r="A1228" s="64" t="s">
        <v>830</v>
      </c>
      <c r="B1228" s="64" t="s">
        <v>3613</v>
      </c>
      <c r="C1228" s="64" t="s">
        <v>1663</v>
      </c>
      <c r="D1228" s="64">
        <v>36</v>
      </c>
      <c r="E1228" s="66"/>
      <c r="F1228" s="64" t="s">
        <v>1664</v>
      </c>
      <c r="G1228" s="64" t="s">
        <v>1664</v>
      </c>
      <c r="H1228" s="66"/>
      <c r="I1228" s="90" t="s">
        <v>3614</v>
      </c>
    </row>
    <row r="1229" spans="1:9" ht="14.25">
      <c r="A1229" s="64" t="s">
        <v>830</v>
      </c>
      <c r="B1229" s="64" t="s">
        <v>3615</v>
      </c>
      <c r="C1229" s="64" t="s">
        <v>1667</v>
      </c>
      <c r="D1229" s="64">
        <v>40</v>
      </c>
      <c r="E1229" s="66"/>
      <c r="F1229" s="66"/>
      <c r="G1229" s="66"/>
      <c r="H1229" s="66"/>
      <c r="I1229" s="90" t="s">
        <v>3616</v>
      </c>
    </row>
    <row r="1230" spans="1:9" ht="14.25">
      <c r="A1230" s="64" t="s">
        <v>830</v>
      </c>
      <c r="B1230" s="64" t="s">
        <v>3617</v>
      </c>
      <c r="C1230" s="64" t="s">
        <v>1663</v>
      </c>
      <c r="D1230" s="64">
        <v>36</v>
      </c>
      <c r="E1230" s="66"/>
      <c r="F1230" s="66"/>
      <c r="G1230" s="66"/>
      <c r="H1230" s="64" t="s">
        <v>1664</v>
      </c>
      <c r="I1230" s="90" t="s">
        <v>3618</v>
      </c>
    </row>
    <row r="1231" spans="1:9" ht="28.5">
      <c r="A1231" s="64" t="s">
        <v>830</v>
      </c>
      <c r="B1231" s="64" t="s">
        <v>3619</v>
      </c>
      <c r="C1231" s="64" t="s">
        <v>1667</v>
      </c>
      <c r="D1231" s="64">
        <v>40</v>
      </c>
      <c r="E1231" s="66"/>
      <c r="F1231" s="66"/>
      <c r="G1231" s="66"/>
      <c r="H1231" s="66"/>
      <c r="I1231" s="90" t="s">
        <v>3620</v>
      </c>
    </row>
    <row r="1232" spans="1:9" ht="14.25">
      <c r="A1232" s="64" t="s">
        <v>830</v>
      </c>
      <c r="B1232" s="64" t="s">
        <v>2747</v>
      </c>
      <c r="C1232" s="64" t="s">
        <v>1663</v>
      </c>
      <c r="D1232" s="64">
        <v>36</v>
      </c>
      <c r="E1232" s="66"/>
      <c r="F1232" s="66"/>
      <c r="G1232" s="66"/>
      <c r="H1232" s="64" t="s">
        <v>1664</v>
      </c>
      <c r="I1232" s="90" t="s">
        <v>2748</v>
      </c>
    </row>
    <row r="1233" spans="1:9" ht="28.5">
      <c r="A1233" s="64" t="s">
        <v>830</v>
      </c>
      <c r="B1233" s="64" t="s">
        <v>2749</v>
      </c>
      <c r="C1233" s="64" t="s">
        <v>1667</v>
      </c>
      <c r="D1233" s="64">
        <v>40</v>
      </c>
      <c r="E1233" s="66"/>
      <c r="F1233" s="66"/>
      <c r="G1233" s="66"/>
      <c r="H1233" s="66"/>
      <c r="I1233" s="90" t="s">
        <v>2751</v>
      </c>
    </row>
    <row r="1234" spans="1:9" ht="99.75">
      <c r="A1234" s="64" t="s">
        <v>830</v>
      </c>
      <c r="B1234" s="64" t="s">
        <v>3190</v>
      </c>
      <c r="C1234" s="64" t="s">
        <v>1663</v>
      </c>
      <c r="D1234" s="64">
        <v>36</v>
      </c>
      <c r="E1234" s="66"/>
      <c r="F1234" s="66"/>
      <c r="G1234" s="66"/>
      <c r="H1234" s="66"/>
      <c r="I1234" s="90" t="s">
        <v>3192</v>
      </c>
    </row>
    <row r="1235" spans="1:9" ht="114">
      <c r="A1235" s="64" t="s">
        <v>830</v>
      </c>
      <c r="B1235" s="64" t="s">
        <v>1887</v>
      </c>
      <c r="C1235" s="64" t="s">
        <v>1663</v>
      </c>
      <c r="D1235" s="64">
        <v>36</v>
      </c>
      <c r="E1235" s="66"/>
      <c r="F1235" s="66"/>
      <c r="G1235" s="66"/>
      <c r="H1235" s="66"/>
      <c r="I1235" s="90" t="s">
        <v>1888</v>
      </c>
    </row>
    <row r="1236" spans="1:9" ht="28.5">
      <c r="A1236" s="64" t="s">
        <v>830</v>
      </c>
      <c r="B1236" s="64" t="s">
        <v>1686</v>
      </c>
      <c r="C1236" s="64" t="s">
        <v>1687</v>
      </c>
      <c r="D1236" s="66"/>
      <c r="E1236" s="66"/>
      <c r="F1236" s="66"/>
      <c r="G1236" s="66"/>
      <c r="H1236" s="66"/>
      <c r="I1236" s="90" t="s">
        <v>1688</v>
      </c>
    </row>
    <row r="1237" spans="1:9" ht="28.5">
      <c r="A1237" s="64" t="s">
        <v>830</v>
      </c>
      <c r="B1237" s="64" t="s">
        <v>1689</v>
      </c>
      <c r="C1237" s="64" t="s">
        <v>1687</v>
      </c>
      <c r="D1237" s="66"/>
      <c r="E1237" s="66"/>
      <c r="F1237" s="66"/>
      <c r="G1237" s="66"/>
      <c r="H1237" s="66"/>
      <c r="I1237" s="90" t="s">
        <v>1690</v>
      </c>
    </row>
    <row r="1238" spans="1:9" ht="42.75">
      <c r="A1238" s="64" t="s">
        <v>830</v>
      </c>
      <c r="B1238" s="64" t="s">
        <v>1891</v>
      </c>
      <c r="C1238" s="64" t="s">
        <v>1687</v>
      </c>
      <c r="D1238" s="66"/>
      <c r="E1238" s="66"/>
      <c r="F1238" s="66"/>
      <c r="G1238" s="66"/>
      <c r="H1238" s="66"/>
      <c r="I1238" s="90" t="s">
        <v>1892</v>
      </c>
    </row>
    <row r="1239" spans="1:9" ht="28.5">
      <c r="A1239" s="64" t="s">
        <v>830</v>
      </c>
      <c r="B1239" s="64" t="s">
        <v>3198</v>
      </c>
      <c r="C1239" s="64" t="s">
        <v>1678</v>
      </c>
      <c r="D1239" s="64">
        <v>20</v>
      </c>
      <c r="E1239" s="66"/>
      <c r="F1239" s="66"/>
      <c r="G1239" s="66"/>
      <c r="H1239" s="66"/>
      <c r="I1239" s="90" t="s">
        <v>3199</v>
      </c>
    </row>
    <row r="1240" spans="1:9" ht="28.5">
      <c r="A1240" s="64" t="s">
        <v>830</v>
      </c>
      <c r="B1240" s="64" t="s">
        <v>3201</v>
      </c>
      <c r="C1240" s="64" t="s">
        <v>1678</v>
      </c>
      <c r="D1240" s="64">
        <v>20</v>
      </c>
      <c r="E1240" s="66"/>
      <c r="F1240" s="66"/>
      <c r="G1240" s="66"/>
      <c r="H1240" s="66"/>
      <c r="I1240" s="90" t="s">
        <v>3202</v>
      </c>
    </row>
    <row r="1241" spans="1:9" ht="14.25">
      <c r="A1241" s="64" t="s">
        <v>830</v>
      </c>
      <c r="B1241" s="64" t="s">
        <v>3203</v>
      </c>
      <c r="C1241" s="64" t="s">
        <v>1678</v>
      </c>
      <c r="D1241" s="64">
        <v>20</v>
      </c>
      <c r="E1241" s="66"/>
      <c r="F1241" s="64" t="s">
        <v>1664</v>
      </c>
      <c r="G1241" s="66"/>
      <c r="H1241" s="66"/>
      <c r="I1241" s="90" t="s">
        <v>3621</v>
      </c>
    </row>
    <row r="1242" spans="1:9" ht="28.5">
      <c r="A1242" s="64" t="s">
        <v>830</v>
      </c>
      <c r="B1242" s="64" t="s">
        <v>3207</v>
      </c>
      <c r="C1242" s="64" t="s">
        <v>1678</v>
      </c>
      <c r="D1242" s="64">
        <v>20</v>
      </c>
      <c r="E1242" s="66"/>
      <c r="F1242" s="66"/>
      <c r="G1242" s="66"/>
      <c r="H1242" s="66"/>
      <c r="I1242" s="90" t="s">
        <v>3622</v>
      </c>
    </row>
    <row r="1243" spans="1:9" ht="14.25">
      <c r="A1243" s="64" t="s">
        <v>830</v>
      </c>
      <c r="B1243" s="64" t="s">
        <v>3209</v>
      </c>
      <c r="C1243" s="64" t="s">
        <v>1678</v>
      </c>
      <c r="D1243" s="64">
        <v>20</v>
      </c>
      <c r="E1243" s="66"/>
      <c r="F1243" s="66"/>
      <c r="G1243" s="66"/>
      <c r="H1243" s="66"/>
      <c r="I1243" s="90" t="s">
        <v>3212</v>
      </c>
    </row>
    <row r="1244" spans="1:9" ht="57">
      <c r="A1244" s="64" t="s">
        <v>830</v>
      </c>
      <c r="B1244" s="64" t="s">
        <v>3214</v>
      </c>
      <c r="C1244" s="64" t="s">
        <v>1951</v>
      </c>
      <c r="D1244" s="64">
        <v>200</v>
      </c>
      <c r="E1244" s="66"/>
      <c r="F1244" s="66"/>
      <c r="G1244" s="66"/>
      <c r="H1244" s="66"/>
      <c r="I1244" s="90" t="s">
        <v>3215</v>
      </c>
    </row>
    <row r="1245" spans="1:9" ht="57">
      <c r="A1245" s="64" t="s">
        <v>830</v>
      </c>
      <c r="B1245" s="64" t="s">
        <v>3216</v>
      </c>
      <c r="C1245" s="64" t="s">
        <v>3217</v>
      </c>
      <c r="D1245" s="64">
        <v>2</v>
      </c>
      <c r="E1245" s="66"/>
      <c r="F1245" s="66"/>
      <c r="G1245" s="66"/>
      <c r="H1245" s="66"/>
      <c r="I1245" s="90" t="s">
        <v>3220</v>
      </c>
    </row>
    <row r="1246" spans="1:9" ht="28.5">
      <c r="A1246" s="64" t="s">
        <v>830</v>
      </c>
      <c r="B1246" s="64" t="s">
        <v>3221</v>
      </c>
      <c r="C1246" s="64" t="s">
        <v>1663</v>
      </c>
      <c r="D1246" s="64">
        <v>36</v>
      </c>
      <c r="E1246" s="66"/>
      <c r="F1246" s="66"/>
      <c r="G1246" s="66"/>
      <c r="H1246" s="64" t="s">
        <v>1664</v>
      </c>
      <c r="I1246" s="90" t="s">
        <v>3224</v>
      </c>
    </row>
    <row r="1247" spans="1:9" ht="28.5">
      <c r="A1247" s="64" t="s">
        <v>830</v>
      </c>
      <c r="B1247" s="64" t="s">
        <v>3163</v>
      </c>
      <c r="C1247" s="64" t="s">
        <v>1850</v>
      </c>
      <c r="D1247" s="64">
        <v>60</v>
      </c>
      <c r="E1247" s="66"/>
      <c r="F1247" s="66"/>
      <c r="G1247" s="66"/>
      <c r="H1247" s="66"/>
      <c r="I1247" s="90" t="s">
        <v>3164</v>
      </c>
    </row>
    <row r="1248" spans="1:9" ht="28.5">
      <c r="A1248" s="64" t="s">
        <v>830</v>
      </c>
      <c r="B1248" s="64" t="s">
        <v>1691</v>
      </c>
      <c r="C1248" s="64" t="s">
        <v>1692</v>
      </c>
      <c r="D1248" s="64">
        <v>300</v>
      </c>
      <c r="E1248" s="66"/>
      <c r="F1248" s="66"/>
      <c r="G1248" s="66"/>
      <c r="H1248" s="66"/>
      <c r="I1248" s="90" t="s">
        <v>3228</v>
      </c>
    </row>
    <row r="1249" spans="1:9" ht="14.25">
      <c r="A1249" s="64" t="s">
        <v>830</v>
      </c>
      <c r="B1249" s="64" t="s">
        <v>2869</v>
      </c>
      <c r="C1249" s="64" t="s">
        <v>1692</v>
      </c>
      <c r="D1249" s="64">
        <v>300</v>
      </c>
      <c r="E1249" s="66"/>
      <c r="F1249" s="66"/>
      <c r="G1249" s="66"/>
      <c r="H1249" s="66"/>
      <c r="I1249" s="90" t="s">
        <v>2870</v>
      </c>
    </row>
    <row r="1250" spans="1:9" ht="28.5">
      <c r="A1250" s="64" t="s">
        <v>830</v>
      </c>
      <c r="B1250" s="64" t="s">
        <v>1708</v>
      </c>
      <c r="C1250" s="64" t="s">
        <v>1692</v>
      </c>
      <c r="D1250" s="64">
        <v>300</v>
      </c>
      <c r="E1250" s="66"/>
      <c r="F1250" s="66"/>
      <c r="G1250" s="66"/>
      <c r="H1250" s="66"/>
      <c r="I1250" s="90" t="s">
        <v>2868</v>
      </c>
    </row>
    <row r="1251" spans="1:9" ht="42.75">
      <c r="A1251" s="64" t="s">
        <v>830</v>
      </c>
      <c r="B1251" s="64" t="s">
        <v>3231</v>
      </c>
      <c r="C1251" s="64" t="s">
        <v>1692</v>
      </c>
      <c r="D1251" s="64">
        <v>300</v>
      </c>
      <c r="E1251" s="66"/>
      <c r="F1251" s="66"/>
      <c r="G1251" s="66"/>
      <c r="H1251" s="66"/>
      <c r="I1251" s="90" t="s">
        <v>3232</v>
      </c>
    </row>
    <row r="1252" spans="1:9" ht="14.25">
      <c r="A1252" s="64" t="s">
        <v>830</v>
      </c>
      <c r="B1252" s="64" t="s">
        <v>1702</v>
      </c>
      <c r="C1252" s="64" t="s">
        <v>1700</v>
      </c>
      <c r="D1252" s="64">
        <v>4</v>
      </c>
      <c r="E1252" s="66"/>
      <c r="F1252" s="66"/>
      <c r="G1252" s="66"/>
      <c r="H1252" s="64" t="s">
        <v>1664</v>
      </c>
      <c r="I1252" s="90" t="s">
        <v>3623</v>
      </c>
    </row>
    <row r="1253" spans="1:9" ht="28.5">
      <c r="A1253" s="64" t="s">
        <v>830</v>
      </c>
      <c r="B1253" s="64" t="s">
        <v>1662</v>
      </c>
      <c r="C1253" s="64" t="s">
        <v>1663</v>
      </c>
      <c r="D1253" s="64">
        <v>36</v>
      </c>
      <c r="E1253" s="66"/>
      <c r="F1253" s="64" t="s">
        <v>1664</v>
      </c>
      <c r="G1253" s="66"/>
      <c r="H1253" s="64" t="s">
        <v>1664</v>
      </c>
      <c r="I1253" s="90" t="s">
        <v>3236</v>
      </c>
    </row>
    <row r="1254" spans="1:9" ht="14.25">
      <c r="A1254" s="64" t="s">
        <v>830</v>
      </c>
      <c r="B1254" s="64" t="s">
        <v>1666</v>
      </c>
      <c r="C1254" s="64" t="s">
        <v>1667</v>
      </c>
      <c r="D1254" s="64">
        <v>40</v>
      </c>
      <c r="E1254" s="66"/>
      <c r="F1254" s="66"/>
      <c r="G1254" s="66"/>
      <c r="H1254" s="66"/>
      <c r="I1254" s="90" t="s">
        <v>1668</v>
      </c>
    </row>
    <row r="1255" spans="1:9" ht="14.25">
      <c r="A1255" s="64" t="s">
        <v>830</v>
      </c>
      <c r="B1255" s="64" t="s">
        <v>1704</v>
      </c>
      <c r="C1255" s="64" t="s">
        <v>1700</v>
      </c>
      <c r="D1255" s="64">
        <v>4</v>
      </c>
      <c r="E1255" s="66"/>
      <c r="F1255" s="66"/>
      <c r="G1255" s="66"/>
      <c r="H1255" s="64" t="s">
        <v>1664</v>
      </c>
      <c r="I1255" s="90" t="s">
        <v>3237</v>
      </c>
    </row>
    <row r="1256" spans="1:9" ht="28.5">
      <c r="A1256" s="64" t="s">
        <v>830</v>
      </c>
      <c r="B1256" s="64" t="s">
        <v>2347</v>
      </c>
      <c r="C1256" s="64" t="s">
        <v>1697</v>
      </c>
      <c r="D1256" s="64">
        <v>3</v>
      </c>
      <c r="E1256" s="66"/>
      <c r="F1256" s="66"/>
      <c r="G1256" s="66"/>
      <c r="H1256" s="64" t="s">
        <v>1664</v>
      </c>
      <c r="I1256" s="90" t="s">
        <v>2466</v>
      </c>
    </row>
    <row r="1257" spans="1:9" ht="156.75">
      <c r="A1257" s="64" t="s">
        <v>830</v>
      </c>
      <c r="B1257" s="64" t="s">
        <v>3238</v>
      </c>
      <c r="C1257" s="64" t="s">
        <v>2028</v>
      </c>
      <c r="D1257" s="64">
        <v>28</v>
      </c>
      <c r="E1257" s="64">
        <v>2</v>
      </c>
      <c r="F1257" s="66"/>
      <c r="G1257" s="66"/>
      <c r="H1257" s="66"/>
      <c r="I1257" s="90" t="s">
        <v>3239</v>
      </c>
    </row>
    <row r="1258" spans="1:9" ht="14.25">
      <c r="A1258" s="64" t="s">
        <v>830</v>
      </c>
      <c r="B1258" s="64" t="s">
        <v>3241</v>
      </c>
      <c r="C1258" s="64" t="s">
        <v>2028</v>
      </c>
      <c r="D1258" s="64">
        <v>28</v>
      </c>
      <c r="E1258" s="64">
        <v>2</v>
      </c>
      <c r="F1258" s="66"/>
      <c r="G1258" s="66"/>
      <c r="H1258" s="66"/>
      <c r="I1258" s="90" t="s">
        <v>3244</v>
      </c>
    </row>
    <row r="1259" spans="1:9" ht="28.5">
      <c r="A1259" s="64" t="s">
        <v>830</v>
      </c>
      <c r="B1259" s="64" t="s">
        <v>3245</v>
      </c>
      <c r="C1259" s="64" t="s">
        <v>2028</v>
      </c>
      <c r="D1259" s="64">
        <v>28</v>
      </c>
      <c r="E1259" s="64">
        <v>2</v>
      </c>
      <c r="F1259" s="66"/>
      <c r="G1259" s="66"/>
      <c r="H1259" s="66"/>
      <c r="I1259" s="90" t="s">
        <v>3246</v>
      </c>
    </row>
    <row r="1260" spans="1:9" ht="14.25">
      <c r="A1260" s="64" t="s">
        <v>830</v>
      </c>
      <c r="B1260" s="64" t="s">
        <v>3247</v>
      </c>
      <c r="C1260" s="64" t="s">
        <v>2028</v>
      </c>
      <c r="D1260" s="64">
        <v>28</v>
      </c>
      <c r="E1260" s="64">
        <v>2</v>
      </c>
      <c r="F1260" s="66"/>
      <c r="G1260" s="66"/>
      <c r="H1260" s="66"/>
      <c r="I1260" s="90" t="s">
        <v>3248</v>
      </c>
    </row>
    <row r="1261" spans="1:9" ht="71.25">
      <c r="A1261" s="64" t="s">
        <v>830</v>
      </c>
      <c r="B1261" s="64" t="s">
        <v>3250</v>
      </c>
      <c r="C1261" s="64" t="s">
        <v>1745</v>
      </c>
      <c r="D1261" s="64">
        <v>1</v>
      </c>
      <c r="E1261" s="66"/>
      <c r="F1261" s="66"/>
      <c r="G1261" s="66"/>
      <c r="H1261" s="66"/>
      <c r="I1261" s="90" t="s">
        <v>3252</v>
      </c>
    </row>
    <row r="1262" spans="1:9" ht="14.25">
      <c r="A1262" s="64" t="s">
        <v>830</v>
      </c>
      <c r="B1262" s="64" t="s">
        <v>2996</v>
      </c>
      <c r="C1262" s="64" t="s">
        <v>1678</v>
      </c>
      <c r="D1262" s="64">
        <v>20</v>
      </c>
      <c r="E1262" s="66"/>
      <c r="F1262" s="66"/>
      <c r="G1262" s="66"/>
      <c r="H1262" s="64" t="s">
        <v>1664</v>
      </c>
      <c r="I1262" s="90" t="s">
        <v>2998</v>
      </c>
    </row>
    <row r="1263" spans="1:9" ht="28.5">
      <c r="A1263" s="64" t="s">
        <v>830</v>
      </c>
      <c r="B1263" s="64" t="s">
        <v>2999</v>
      </c>
      <c r="C1263" s="64" t="s">
        <v>1678</v>
      </c>
      <c r="D1263" s="64">
        <v>20</v>
      </c>
      <c r="E1263" s="66"/>
      <c r="F1263" s="66"/>
      <c r="G1263" s="66"/>
      <c r="H1263" s="64" t="s">
        <v>1664</v>
      </c>
      <c r="I1263" s="90" t="s">
        <v>3253</v>
      </c>
    </row>
    <row r="1264" spans="1:9" ht="28.5">
      <c r="A1264" s="64" t="s">
        <v>830</v>
      </c>
      <c r="B1264" s="64" t="s">
        <v>3254</v>
      </c>
      <c r="C1264" s="64" t="s">
        <v>1663</v>
      </c>
      <c r="D1264" s="64">
        <v>36</v>
      </c>
      <c r="E1264" s="66"/>
      <c r="F1264" s="66"/>
      <c r="G1264" s="66"/>
      <c r="H1264" s="64" t="s">
        <v>1664</v>
      </c>
      <c r="I1264" s="90" t="s">
        <v>3255</v>
      </c>
    </row>
    <row r="1265" spans="1:9" ht="28.5">
      <c r="A1265" s="64" t="s">
        <v>830</v>
      </c>
      <c r="B1265" s="64" t="s">
        <v>3256</v>
      </c>
      <c r="C1265" s="64" t="s">
        <v>1663</v>
      </c>
      <c r="D1265" s="64">
        <v>36</v>
      </c>
      <c r="E1265" s="66"/>
      <c r="F1265" s="66"/>
      <c r="G1265" s="66"/>
      <c r="H1265" s="64" t="s">
        <v>1664</v>
      </c>
      <c r="I1265" s="90" t="s">
        <v>3258</v>
      </c>
    </row>
    <row r="1266" spans="1:9" ht="28.5">
      <c r="A1266" s="64" t="s">
        <v>830</v>
      </c>
      <c r="B1266" s="64" t="s">
        <v>3259</v>
      </c>
      <c r="C1266" s="64" t="s">
        <v>1850</v>
      </c>
      <c r="D1266" s="64">
        <v>60</v>
      </c>
      <c r="E1266" s="66"/>
      <c r="F1266" s="66"/>
      <c r="G1266" s="66"/>
      <c r="H1266" s="66"/>
      <c r="I1266" s="90" t="s">
        <v>3260</v>
      </c>
    </row>
    <row r="1267" spans="1:9" ht="28.5">
      <c r="A1267" s="64" t="s">
        <v>830</v>
      </c>
      <c r="B1267" s="64" t="s">
        <v>3261</v>
      </c>
      <c r="C1267" s="64" t="s">
        <v>1692</v>
      </c>
      <c r="D1267" s="64">
        <v>300</v>
      </c>
      <c r="E1267" s="66"/>
      <c r="F1267" s="66"/>
      <c r="G1267" s="66"/>
      <c r="H1267" s="66"/>
      <c r="I1267" s="90" t="s">
        <v>3262</v>
      </c>
    </row>
    <row r="1268" spans="1:9" ht="28.5">
      <c r="A1268" s="64" t="s">
        <v>830</v>
      </c>
      <c r="B1268" s="64" t="s">
        <v>3263</v>
      </c>
      <c r="C1268" s="64" t="s">
        <v>1692</v>
      </c>
      <c r="D1268" s="64">
        <v>300</v>
      </c>
      <c r="E1268" s="66"/>
      <c r="F1268" s="66"/>
      <c r="G1268" s="66"/>
      <c r="H1268" s="66"/>
      <c r="I1268" s="90" t="s">
        <v>3264</v>
      </c>
    </row>
    <row r="1269" spans="1:9" ht="28.5">
      <c r="A1269" s="64" t="s">
        <v>830</v>
      </c>
      <c r="B1269" s="64" t="s">
        <v>3265</v>
      </c>
      <c r="C1269" s="64" t="s">
        <v>1692</v>
      </c>
      <c r="D1269" s="64">
        <v>300</v>
      </c>
      <c r="E1269" s="66"/>
      <c r="F1269" s="66"/>
      <c r="G1269" s="66"/>
      <c r="H1269" s="66"/>
      <c r="I1269" s="90" t="s">
        <v>3266</v>
      </c>
    </row>
    <row r="1270" spans="1:9" ht="57">
      <c r="A1270" s="64" t="s">
        <v>830</v>
      </c>
      <c r="B1270" s="64" t="s">
        <v>3267</v>
      </c>
      <c r="C1270" s="64" t="s">
        <v>1692</v>
      </c>
      <c r="D1270" s="64">
        <v>300</v>
      </c>
      <c r="E1270" s="66"/>
      <c r="F1270" s="66"/>
      <c r="G1270" s="66"/>
      <c r="H1270" s="66"/>
      <c r="I1270" s="90" t="s">
        <v>3268</v>
      </c>
    </row>
    <row r="1271" spans="1:9" ht="28.5">
      <c r="A1271" s="64" t="s">
        <v>830</v>
      </c>
      <c r="B1271" s="64" t="s">
        <v>3270</v>
      </c>
      <c r="C1271" s="64" t="s">
        <v>1667</v>
      </c>
      <c r="D1271" s="64">
        <v>40</v>
      </c>
      <c r="E1271" s="66"/>
      <c r="F1271" s="66"/>
      <c r="G1271" s="66"/>
      <c r="H1271" s="64" t="s">
        <v>1664</v>
      </c>
      <c r="I1271" s="90" t="s">
        <v>3272</v>
      </c>
    </row>
    <row r="1272" spans="1:9" ht="28.5">
      <c r="A1272" s="64" t="s">
        <v>830</v>
      </c>
      <c r="B1272" s="64" t="s">
        <v>3273</v>
      </c>
      <c r="C1272" s="64" t="s">
        <v>1700</v>
      </c>
      <c r="D1272" s="64">
        <v>4</v>
      </c>
      <c r="E1272" s="66"/>
      <c r="F1272" s="66"/>
      <c r="G1272" s="66"/>
      <c r="H1272" s="64" t="s">
        <v>1664</v>
      </c>
      <c r="I1272" s="90" t="s">
        <v>3274</v>
      </c>
    </row>
    <row r="1273" spans="1:9" ht="28.5">
      <c r="A1273" s="64" t="s">
        <v>830</v>
      </c>
      <c r="B1273" s="64" t="s">
        <v>3275</v>
      </c>
      <c r="C1273" s="64" t="s">
        <v>1663</v>
      </c>
      <c r="D1273" s="64">
        <v>36</v>
      </c>
      <c r="E1273" s="66"/>
      <c r="F1273" s="64" t="s">
        <v>1664</v>
      </c>
      <c r="G1273" s="66"/>
      <c r="H1273" s="64" t="s">
        <v>1664</v>
      </c>
      <c r="I1273" s="90" t="s">
        <v>3276</v>
      </c>
    </row>
    <row r="1274" spans="1:9" ht="28.5">
      <c r="A1274" s="64" t="s">
        <v>830</v>
      </c>
      <c r="B1274" s="64" t="s">
        <v>3277</v>
      </c>
      <c r="C1274" s="64" t="s">
        <v>1667</v>
      </c>
      <c r="D1274" s="64">
        <v>40</v>
      </c>
      <c r="E1274" s="66"/>
      <c r="F1274" s="66"/>
      <c r="G1274" s="66"/>
      <c r="H1274" s="66"/>
      <c r="I1274" s="90" t="s">
        <v>3278</v>
      </c>
    </row>
    <row r="1275" spans="1:9" ht="42.75">
      <c r="A1275" s="64" t="s">
        <v>830</v>
      </c>
      <c r="B1275" s="64" t="s">
        <v>3279</v>
      </c>
      <c r="C1275" s="64" t="s">
        <v>1700</v>
      </c>
      <c r="D1275" s="64">
        <v>4</v>
      </c>
      <c r="E1275" s="66"/>
      <c r="F1275" s="66"/>
      <c r="G1275" s="66"/>
      <c r="H1275" s="64" t="s">
        <v>1664</v>
      </c>
      <c r="I1275" s="90" t="s">
        <v>3280</v>
      </c>
    </row>
    <row r="1276" spans="1:9" ht="28.5">
      <c r="A1276" s="64" t="s">
        <v>830</v>
      </c>
      <c r="B1276" s="64" t="s">
        <v>3283</v>
      </c>
      <c r="C1276" s="64" t="s">
        <v>1745</v>
      </c>
      <c r="D1276" s="64">
        <v>1</v>
      </c>
      <c r="E1276" s="66"/>
      <c r="F1276" s="66"/>
      <c r="G1276" s="66"/>
      <c r="H1276" s="66"/>
      <c r="I1276" s="90" t="s">
        <v>3284</v>
      </c>
    </row>
    <row r="1277" spans="1:9" ht="42.75">
      <c r="A1277" s="64" t="s">
        <v>830</v>
      </c>
      <c r="B1277" s="64" t="s">
        <v>3631</v>
      </c>
      <c r="C1277" s="64" t="s">
        <v>1667</v>
      </c>
      <c r="D1277" s="64">
        <v>40</v>
      </c>
      <c r="E1277" s="66"/>
      <c r="F1277" s="66"/>
      <c r="G1277" s="66"/>
      <c r="H1277" s="64" t="s">
        <v>1664</v>
      </c>
      <c r="I1277" s="90" t="s">
        <v>3632</v>
      </c>
    </row>
    <row r="1278" spans="1:9" ht="57">
      <c r="A1278" s="64" t="s">
        <v>830</v>
      </c>
      <c r="B1278" s="64" t="s">
        <v>3633</v>
      </c>
      <c r="C1278" s="64" t="s">
        <v>1667</v>
      </c>
      <c r="D1278" s="64">
        <v>40</v>
      </c>
      <c r="E1278" s="66"/>
      <c r="F1278" s="66"/>
      <c r="G1278" s="66"/>
      <c r="H1278" s="64" t="s">
        <v>1664</v>
      </c>
      <c r="I1278" s="90" t="s">
        <v>3634</v>
      </c>
    </row>
    <row r="1279" spans="1:9" ht="42.75">
      <c r="A1279" s="64" t="s">
        <v>830</v>
      </c>
      <c r="B1279" s="64" t="s">
        <v>3291</v>
      </c>
      <c r="C1279" s="64" t="s">
        <v>1667</v>
      </c>
      <c r="D1279" s="64">
        <v>40</v>
      </c>
      <c r="E1279" s="66"/>
      <c r="F1279" s="66"/>
      <c r="G1279" s="66"/>
      <c r="H1279" s="64" t="s">
        <v>1664</v>
      </c>
      <c r="I1279" s="90" t="s">
        <v>3292</v>
      </c>
    </row>
    <row r="1280" spans="1:9" ht="42.75">
      <c r="A1280" s="64" t="s">
        <v>830</v>
      </c>
      <c r="B1280" s="64" t="s">
        <v>2896</v>
      </c>
      <c r="C1280" s="64" t="s">
        <v>1678</v>
      </c>
      <c r="D1280" s="64">
        <v>20</v>
      </c>
      <c r="E1280" s="66"/>
      <c r="F1280" s="66"/>
      <c r="G1280" s="66"/>
      <c r="H1280" s="64" t="s">
        <v>1664</v>
      </c>
      <c r="I1280" s="90" t="s">
        <v>3638</v>
      </c>
    </row>
    <row r="1281" spans="1:9" ht="28.5">
      <c r="A1281" s="64" t="s">
        <v>830</v>
      </c>
      <c r="B1281" s="64" t="s">
        <v>3295</v>
      </c>
      <c r="C1281" s="64" t="s">
        <v>1951</v>
      </c>
      <c r="D1281" s="64">
        <v>200</v>
      </c>
      <c r="E1281" s="66"/>
      <c r="F1281" s="66"/>
      <c r="G1281" s="66"/>
      <c r="H1281" s="66"/>
      <c r="I1281" s="90" t="s">
        <v>3296</v>
      </c>
    </row>
    <row r="1282" spans="1:9" ht="28.5">
      <c r="A1282" s="64" t="s">
        <v>830</v>
      </c>
      <c r="B1282" s="64" t="s">
        <v>3297</v>
      </c>
      <c r="C1282" s="64" t="s">
        <v>1697</v>
      </c>
      <c r="D1282" s="64">
        <v>3</v>
      </c>
      <c r="E1282" s="66"/>
      <c r="F1282" s="66"/>
      <c r="G1282" s="66"/>
      <c r="H1282" s="66"/>
      <c r="I1282" s="90" t="s">
        <v>3298</v>
      </c>
    </row>
    <row r="1283" spans="1:9" ht="28.5">
      <c r="A1283" s="64" t="s">
        <v>830</v>
      </c>
      <c r="B1283" s="64" t="s">
        <v>3641</v>
      </c>
      <c r="C1283" s="64" t="s">
        <v>1667</v>
      </c>
      <c r="D1283" s="64">
        <v>40</v>
      </c>
      <c r="E1283" s="66"/>
      <c r="F1283" s="66"/>
      <c r="G1283" s="66"/>
      <c r="H1283" s="66"/>
      <c r="I1283" s="90" t="s">
        <v>3642</v>
      </c>
    </row>
    <row r="1284" spans="1:9" ht="28.5">
      <c r="A1284" s="64" t="s">
        <v>830</v>
      </c>
      <c r="B1284" s="64" t="s">
        <v>3643</v>
      </c>
      <c r="C1284" s="64" t="s">
        <v>1678</v>
      </c>
      <c r="D1284" s="64">
        <v>20</v>
      </c>
      <c r="E1284" s="66"/>
      <c r="F1284" s="66"/>
      <c r="G1284" s="66"/>
      <c r="H1284" s="66"/>
      <c r="I1284" s="90" t="s">
        <v>3644</v>
      </c>
    </row>
    <row r="1285" spans="1:9" ht="28.5">
      <c r="A1285" s="64" t="s">
        <v>830</v>
      </c>
      <c r="B1285" s="64" t="s">
        <v>3645</v>
      </c>
      <c r="C1285" s="64" t="s">
        <v>1678</v>
      </c>
      <c r="D1285" s="64">
        <v>20</v>
      </c>
      <c r="E1285" s="66"/>
      <c r="F1285" s="66"/>
      <c r="G1285" s="66"/>
      <c r="H1285" s="66"/>
      <c r="I1285" s="90" t="s">
        <v>3646</v>
      </c>
    </row>
    <row r="1286" spans="1:9" ht="14.25">
      <c r="A1286" s="64" t="s">
        <v>830</v>
      </c>
      <c r="B1286" s="64" t="s">
        <v>3647</v>
      </c>
      <c r="C1286" s="64" t="s">
        <v>1678</v>
      </c>
      <c r="D1286" s="64">
        <v>20</v>
      </c>
      <c r="E1286" s="66"/>
      <c r="F1286" s="66"/>
      <c r="G1286" s="66"/>
      <c r="H1286" s="66"/>
      <c r="I1286" s="90" t="s">
        <v>3648</v>
      </c>
    </row>
    <row r="1287" spans="1:9" ht="14.25">
      <c r="A1287" s="64" t="s">
        <v>830</v>
      </c>
      <c r="B1287" s="64" t="s">
        <v>3649</v>
      </c>
      <c r="C1287" s="64" t="s">
        <v>1687</v>
      </c>
      <c r="D1287" s="66"/>
      <c r="E1287" s="66"/>
      <c r="F1287" s="66"/>
      <c r="G1287" s="66"/>
      <c r="H1287" s="66"/>
      <c r="I1287" s="90" t="s">
        <v>3650</v>
      </c>
    </row>
    <row r="1288" spans="1:9" ht="14.25">
      <c r="A1288" s="64" t="s">
        <v>830</v>
      </c>
      <c r="B1288" s="64" t="s">
        <v>3604</v>
      </c>
      <c r="C1288" s="64" t="s">
        <v>1678</v>
      </c>
      <c r="D1288" s="64">
        <v>20</v>
      </c>
      <c r="E1288" s="66"/>
      <c r="F1288" s="66"/>
      <c r="G1288" s="66"/>
      <c r="H1288" s="66"/>
      <c r="I1288" s="90" t="s">
        <v>3651</v>
      </c>
    </row>
    <row r="1289" spans="1:9" ht="28.5">
      <c r="A1289" s="64" t="s">
        <v>830</v>
      </c>
      <c r="B1289" s="64" t="s">
        <v>3652</v>
      </c>
      <c r="C1289" s="64" t="s">
        <v>1700</v>
      </c>
      <c r="D1289" s="64">
        <v>4</v>
      </c>
      <c r="E1289" s="66"/>
      <c r="F1289" s="66"/>
      <c r="G1289" s="66"/>
      <c r="H1289" s="66"/>
      <c r="I1289" s="90" t="s">
        <v>3653</v>
      </c>
    </row>
    <row r="1290" spans="1:9" ht="14.25">
      <c r="A1290" s="64" t="s">
        <v>830</v>
      </c>
      <c r="B1290" s="64" t="s">
        <v>3655</v>
      </c>
      <c r="C1290" s="64" t="s">
        <v>1700</v>
      </c>
      <c r="D1290" s="64">
        <v>4</v>
      </c>
      <c r="E1290" s="66"/>
      <c r="F1290" s="66"/>
      <c r="G1290" s="66"/>
      <c r="H1290" s="66"/>
      <c r="I1290" s="90" t="s">
        <v>3656</v>
      </c>
    </row>
    <row r="1291" spans="1:9" ht="42.75">
      <c r="A1291" s="64" t="s">
        <v>830</v>
      </c>
      <c r="B1291" s="64" t="s">
        <v>3657</v>
      </c>
      <c r="C1291" s="64" t="s">
        <v>1678</v>
      </c>
      <c r="D1291" s="64">
        <v>20</v>
      </c>
      <c r="E1291" s="66"/>
      <c r="F1291" s="66"/>
      <c r="G1291" s="66"/>
      <c r="H1291" s="66"/>
      <c r="I1291" s="90" t="s">
        <v>3658</v>
      </c>
    </row>
    <row r="1292" spans="1:9" ht="57">
      <c r="A1292" s="64" t="s">
        <v>830</v>
      </c>
      <c r="B1292" s="64" t="s">
        <v>3659</v>
      </c>
      <c r="C1292" s="64" t="s">
        <v>1667</v>
      </c>
      <c r="D1292" s="64">
        <v>40</v>
      </c>
      <c r="E1292" s="66"/>
      <c r="F1292" s="64" t="s">
        <v>1664</v>
      </c>
      <c r="G1292" s="66"/>
      <c r="H1292" s="66"/>
      <c r="I1292" s="90" t="s">
        <v>3660</v>
      </c>
    </row>
    <row r="1293" spans="1:9" ht="28.5">
      <c r="A1293" s="64" t="s">
        <v>830</v>
      </c>
      <c r="B1293" s="64" t="s">
        <v>3661</v>
      </c>
      <c r="C1293" s="64" t="s">
        <v>3662</v>
      </c>
      <c r="D1293" s="64">
        <v>140</v>
      </c>
      <c r="E1293" s="66"/>
      <c r="F1293" s="66"/>
      <c r="G1293" s="66"/>
      <c r="H1293" s="66"/>
      <c r="I1293" s="90" t="s">
        <v>3663</v>
      </c>
    </row>
    <row r="1294" spans="1:9" ht="28.5">
      <c r="A1294" s="64" t="s">
        <v>830</v>
      </c>
      <c r="B1294" s="64" t="s">
        <v>3664</v>
      </c>
      <c r="C1294" s="64" t="s">
        <v>3662</v>
      </c>
      <c r="D1294" s="64">
        <v>140</v>
      </c>
      <c r="E1294" s="66"/>
      <c r="F1294" s="66"/>
      <c r="G1294" s="66"/>
      <c r="H1294" s="66"/>
      <c r="I1294" s="90" t="s">
        <v>3665</v>
      </c>
    </row>
    <row r="1295" spans="1:9" ht="14.25">
      <c r="A1295" s="64" t="s">
        <v>830</v>
      </c>
      <c r="B1295" s="64" t="s">
        <v>3666</v>
      </c>
      <c r="C1295" s="64" t="s">
        <v>1711</v>
      </c>
      <c r="D1295" s="66"/>
      <c r="E1295" s="66"/>
      <c r="F1295" s="66"/>
      <c r="G1295" s="66"/>
      <c r="H1295" s="66"/>
      <c r="I1295" s="90" t="s">
        <v>3667</v>
      </c>
    </row>
    <row r="1296" spans="1:9" ht="14.25">
      <c r="A1296" s="64" t="s">
        <v>830</v>
      </c>
      <c r="B1296" s="64" t="s">
        <v>3668</v>
      </c>
      <c r="C1296" s="64" t="s">
        <v>1711</v>
      </c>
      <c r="D1296" s="66"/>
      <c r="E1296" s="66"/>
      <c r="F1296" s="66"/>
      <c r="G1296" s="66"/>
      <c r="H1296" s="66"/>
      <c r="I1296" s="90" t="s">
        <v>3669</v>
      </c>
    </row>
    <row r="1297" spans="1:9" ht="14.25">
      <c r="A1297" s="64" t="s">
        <v>830</v>
      </c>
      <c r="B1297" s="64" t="s">
        <v>3670</v>
      </c>
      <c r="C1297" s="64" t="s">
        <v>1678</v>
      </c>
      <c r="D1297" s="64">
        <v>20</v>
      </c>
      <c r="E1297" s="66"/>
      <c r="F1297" s="66"/>
      <c r="G1297" s="66"/>
      <c r="H1297" s="66"/>
      <c r="I1297" s="90" t="s">
        <v>3671</v>
      </c>
    </row>
    <row r="1298" spans="1:9" ht="28.5">
      <c r="A1298" s="64" t="s">
        <v>830</v>
      </c>
      <c r="B1298" s="64" t="s">
        <v>3672</v>
      </c>
      <c r="C1298" s="64" t="s">
        <v>1951</v>
      </c>
      <c r="D1298" s="64">
        <v>200</v>
      </c>
      <c r="E1298" s="66"/>
      <c r="F1298" s="66"/>
      <c r="G1298" s="66"/>
      <c r="H1298" s="66"/>
      <c r="I1298" s="90" t="s">
        <v>3673</v>
      </c>
    </row>
    <row r="1299" spans="1:9" ht="42.75">
      <c r="A1299" s="64" t="s">
        <v>830</v>
      </c>
      <c r="B1299" s="64" t="s">
        <v>3674</v>
      </c>
      <c r="C1299" s="64" t="s">
        <v>1951</v>
      </c>
      <c r="D1299" s="64">
        <v>200</v>
      </c>
      <c r="E1299" s="66"/>
      <c r="F1299" s="66"/>
      <c r="G1299" s="66"/>
      <c r="H1299" s="66"/>
      <c r="I1299" s="90" t="s">
        <v>3675</v>
      </c>
    </row>
    <row r="1300" spans="1:9" ht="14.25">
      <c r="A1300" s="64" t="s">
        <v>830</v>
      </c>
      <c r="B1300" s="64" t="s">
        <v>3676</v>
      </c>
      <c r="C1300" s="64" t="s">
        <v>2686</v>
      </c>
      <c r="D1300" s="64">
        <v>500</v>
      </c>
      <c r="E1300" s="66"/>
      <c r="F1300" s="66"/>
      <c r="G1300" s="66"/>
      <c r="H1300" s="66"/>
      <c r="I1300" s="90" t="s">
        <v>3677</v>
      </c>
    </row>
    <row r="1301" spans="1:9" ht="14.25">
      <c r="A1301" s="64" t="s">
        <v>830</v>
      </c>
      <c r="B1301" s="64" t="s">
        <v>3678</v>
      </c>
      <c r="C1301" s="64" t="s">
        <v>1687</v>
      </c>
      <c r="D1301" s="66"/>
      <c r="E1301" s="66"/>
      <c r="F1301" s="66"/>
      <c r="G1301" s="66"/>
      <c r="H1301" s="66"/>
      <c r="I1301" s="90" t="s">
        <v>3679</v>
      </c>
    </row>
    <row r="1302" spans="1:9" ht="14.25">
      <c r="A1302" s="64" t="s">
        <v>830</v>
      </c>
      <c r="B1302" s="64" t="s">
        <v>3680</v>
      </c>
      <c r="C1302" s="64" t="s">
        <v>1678</v>
      </c>
      <c r="D1302" s="64">
        <v>20</v>
      </c>
      <c r="E1302" s="66"/>
      <c r="F1302" s="66"/>
      <c r="G1302" s="66"/>
      <c r="H1302" s="66"/>
      <c r="I1302" s="90" t="s">
        <v>3681</v>
      </c>
    </row>
    <row r="1303" spans="1:9" ht="14.25">
      <c r="A1303" s="64" t="s">
        <v>830</v>
      </c>
      <c r="B1303" s="64" t="s">
        <v>3682</v>
      </c>
      <c r="C1303" s="64" t="s">
        <v>2641</v>
      </c>
      <c r="D1303" s="64">
        <v>100</v>
      </c>
      <c r="E1303" s="66"/>
      <c r="F1303" s="66"/>
      <c r="G1303" s="66"/>
      <c r="H1303" s="66"/>
      <c r="I1303" s="90" t="s">
        <v>3683</v>
      </c>
    </row>
    <row r="1304" spans="1:9" ht="14.25">
      <c r="A1304" s="64" t="s">
        <v>830</v>
      </c>
      <c r="B1304" s="64" t="s">
        <v>3684</v>
      </c>
      <c r="C1304" s="64" t="s">
        <v>1692</v>
      </c>
      <c r="D1304" s="64">
        <v>300</v>
      </c>
      <c r="E1304" s="66"/>
      <c r="F1304" s="66"/>
      <c r="G1304" s="66"/>
      <c r="H1304" s="66"/>
      <c r="I1304" s="90" t="s">
        <v>3685</v>
      </c>
    </row>
    <row r="1305" spans="1:9" ht="14.25">
      <c r="A1305" s="64" t="s">
        <v>830</v>
      </c>
      <c r="B1305" s="64" t="s">
        <v>3686</v>
      </c>
      <c r="C1305" s="64" t="s">
        <v>1667</v>
      </c>
      <c r="D1305" s="64">
        <v>40</v>
      </c>
      <c r="E1305" s="66"/>
      <c r="F1305" s="66"/>
      <c r="G1305" s="66"/>
      <c r="H1305" s="66"/>
      <c r="I1305" s="90" t="s">
        <v>3688</v>
      </c>
    </row>
    <row r="1306" spans="1:9" ht="14.25">
      <c r="A1306" s="64" t="s">
        <v>830</v>
      </c>
      <c r="B1306" s="64" t="s">
        <v>3689</v>
      </c>
      <c r="C1306" s="64" t="s">
        <v>1678</v>
      </c>
      <c r="D1306" s="64">
        <v>20</v>
      </c>
      <c r="E1306" s="66"/>
      <c r="F1306" s="66"/>
      <c r="G1306" s="66"/>
      <c r="H1306" s="66"/>
      <c r="I1306" s="90" t="s">
        <v>3690</v>
      </c>
    </row>
    <row r="1307" spans="1:9" ht="28.5">
      <c r="A1307" s="64" t="s">
        <v>830</v>
      </c>
      <c r="B1307" s="64" t="s">
        <v>3691</v>
      </c>
      <c r="C1307" s="64" t="s">
        <v>1667</v>
      </c>
      <c r="D1307" s="64">
        <v>40</v>
      </c>
      <c r="E1307" s="66"/>
      <c r="F1307" s="66"/>
      <c r="G1307" s="66"/>
      <c r="H1307" s="66"/>
      <c r="I1307" s="90" t="s">
        <v>3692</v>
      </c>
    </row>
    <row r="1308" spans="1:9" ht="28.5">
      <c r="A1308" s="64" t="s">
        <v>830</v>
      </c>
      <c r="B1308" s="64" t="s">
        <v>3693</v>
      </c>
      <c r="C1308" s="64" t="s">
        <v>1667</v>
      </c>
      <c r="D1308" s="64">
        <v>40</v>
      </c>
      <c r="E1308" s="66"/>
      <c r="F1308" s="66"/>
      <c r="G1308" s="66"/>
      <c r="H1308" s="66"/>
      <c r="I1308" s="90" t="s">
        <v>3694</v>
      </c>
    </row>
    <row r="1309" spans="1:9" ht="42.75">
      <c r="A1309" s="64" t="s">
        <v>830</v>
      </c>
      <c r="B1309" s="64" t="s">
        <v>3695</v>
      </c>
      <c r="C1309" s="64" t="s">
        <v>1754</v>
      </c>
      <c r="D1309" s="64">
        <v>80</v>
      </c>
      <c r="E1309" s="66"/>
      <c r="F1309" s="66"/>
      <c r="G1309" s="66"/>
      <c r="H1309" s="66"/>
      <c r="I1309" s="90" t="s">
        <v>3696</v>
      </c>
    </row>
    <row r="1310" spans="1:9" ht="28.5">
      <c r="A1310" s="64" t="s">
        <v>830</v>
      </c>
      <c r="B1310" s="64" t="s">
        <v>3698</v>
      </c>
      <c r="C1310" s="64" t="s">
        <v>1951</v>
      </c>
      <c r="D1310" s="64">
        <v>200</v>
      </c>
      <c r="E1310" s="66"/>
      <c r="F1310" s="66"/>
      <c r="G1310" s="66"/>
      <c r="H1310" s="66"/>
      <c r="I1310" s="90" t="s">
        <v>3701</v>
      </c>
    </row>
    <row r="1311" spans="1:9" ht="28.5">
      <c r="A1311" s="64" t="s">
        <v>830</v>
      </c>
      <c r="B1311" s="64" t="s">
        <v>3703</v>
      </c>
      <c r="C1311" s="64" t="s">
        <v>1951</v>
      </c>
      <c r="D1311" s="64">
        <v>200</v>
      </c>
      <c r="E1311" s="66"/>
      <c r="F1311" s="66"/>
      <c r="G1311" s="66"/>
      <c r="H1311" s="66"/>
      <c r="I1311" s="90" t="s">
        <v>3704</v>
      </c>
    </row>
    <row r="1312" spans="1:9" ht="14.25">
      <c r="A1312" s="64" t="s">
        <v>830</v>
      </c>
      <c r="B1312" s="64" t="s">
        <v>3705</v>
      </c>
      <c r="C1312" s="64" t="s">
        <v>1678</v>
      </c>
      <c r="D1312" s="64">
        <v>20</v>
      </c>
      <c r="E1312" s="66"/>
      <c r="F1312" s="66"/>
      <c r="G1312" s="66"/>
      <c r="H1312" s="64" t="s">
        <v>1664</v>
      </c>
      <c r="I1312" s="90" t="s">
        <v>3707</v>
      </c>
    </row>
    <row r="1313" spans="1:9" ht="14.25">
      <c r="A1313" s="64" t="s">
        <v>830</v>
      </c>
      <c r="B1313" s="64" t="s">
        <v>3349</v>
      </c>
      <c r="C1313" s="64" t="s">
        <v>2686</v>
      </c>
      <c r="D1313" s="64">
        <v>500</v>
      </c>
      <c r="E1313" s="66"/>
      <c r="F1313" s="66"/>
      <c r="G1313" s="66"/>
      <c r="H1313" s="66"/>
      <c r="I1313" s="90" t="s">
        <v>3350</v>
      </c>
    </row>
    <row r="1314" spans="1:9" ht="14.25">
      <c r="A1314" s="64" t="s">
        <v>830</v>
      </c>
      <c r="B1314" s="64" t="s">
        <v>3709</v>
      </c>
      <c r="C1314" s="64" t="s">
        <v>1678</v>
      </c>
      <c r="D1314" s="64">
        <v>20</v>
      </c>
      <c r="E1314" s="66"/>
      <c r="F1314" s="66"/>
      <c r="G1314" s="66"/>
      <c r="H1314" s="66"/>
      <c r="I1314" s="90" t="s">
        <v>3711</v>
      </c>
    </row>
    <row r="1315" spans="1:9" ht="14.25">
      <c r="A1315" s="64" t="s">
        <v>830</v>
      </c>
      <c r="B1315" s="64" t="s">
        <v>3712</v>
      </c>
      <c r="C1315" s="64" t="s">
        <v>1745</v>
      </c>
      <c r="D1315" s="64">
        <v>1</v>
      </c>
      <c r="E1315" s="66"/>
      <c r="F1315" s="66"/>
      <c r="G1315" s="66"/>
      <c r="H1315" s="66"/>
      <c r="I1315" s="90" t="s">
        <v>3713</v>
      </c>
    </row>
    <row r="1316" spans="1:9" ht="28.5">
      <c r="A1316" s="64" t="s">
        <v>830</v>
      </c>
      <c r="B1316" s="64" t="s">
        <v>3714</v>
      </c>
      <c r="C1316" s="64" t="s">
        <v>1745</v>
      </c>
      <c r="D1316" s="64">
        <v>1</v>
      </c>
      <c r="E1316" s="66"/>
      <c r="F1316" s="66"/>
      <c r="G1316" s="66"/>
      <c r="H1316" s="66"/>
      <c r="I1316" s="90" t="s">
        <v>3715</v>
      </c>
    </row>
    <row r="1317" spans="1:9" ht="28.5">
      <c r="A1317" s="64" t="s">
        <v>830</v>
      </c>
      <c r="B1317" s="64" t="s">
        <v>3717</v>
      </c>
      <c r="C1317" s="64" t="s">
        <v>1745</v>
      </c>
      <c r="D1317" s="64">
        <v>1</v>
      </c>
      <c r="E1317" s="66"/>
      <c r="F1317" s="66"/>
      <c r="G1317" s="66"/>
      <c r="H1317" s="66"/>
      <c r="I1317" s="90" t="s">
        <v>3719</v>
      </c>
    </row>
    <row r="1318" spans="1:9" ht="28.5">
      <c r="A1318" s="64" t="s">
        <v>830</v>
      </c>
      <c r="B1318" s="64" t="s">
        <v>3720</v>
      </c>
      <c r="C1318" s="64" t="s">
        <v>1745</v>
      </c>
      <c r="D1318" s="64">
        <v>1</v>
      </c>
      <c r="E1318" s="66"/>
      <c r="F1318" s="66"/>
      <c r="G1318" s="66"/>
      <c r="H1318" s="66"/>
      <c r="I1318" s="90" t="s">
        <v>3721</v>
      </c>
    </row>
    <row r="1319" spans="1:9" ht="14.25">
      <c r="A1319" s="64" t="s">
        <v>830</v>
      </c>
      <c r="B1319" s="64" t="s">
        <v>3722</v>
      </c>
      <c r="C1319" s="64" t="s">
        <v>1745</v>
      </c>
      <c r="D1319" s="64">
        <v>1</v>
      </c>
      <c r="E1319" s="66"/>
      <c r="F1319" s="66"/>
      <c r="G1319" s="66"/>
      <c r="H1319" s="66"/>
      <c r="I1319" s="90" t="s">
        <v>3723</v>
      </c>
    </row>
    <row r="1320" spans="1:9" ht="28.5">
      <c r="A1320" s="64" t="s">
        <v>830</v>
      </c>
      <c r="B1320" s="64" t="s">
        <v>3724</v>
      </c>
      <c r="C1320" s="64" t="s">
        <v>1745</v>
      </c>
      <c r="D1320" s="64">
        <v>1</v>
      </c>
      <c r="E1320" s="66"/>
      <c r="F1320" s="66"/>
      <c r="G1320" s="66"/>
      <c r="H1320" s="66"/>
      <c r="I1320" s="90" t="s">
        <v>3725</v>
      </c>
    </row>
    <row r="1321" spans="1:9" ht="14.25">
      <c r="A1321" s="64" t="s">
        <v>830</v>
      </c>
      <c r="B1321" s="64" t="s">
        <v>3726</v>
      </c>
      <c r="C1321" s="64" t="s">
        <v>1951</v>
      </c>
      <c r="D1321" s="64">
        <v>200</v>
      </c>
      <c r="E1321" s="66"/>
      <c r="F1321" s="66"/>
      <c r="G1321" s="66"/>
      <c r="H1321" s="66"/>
      <c r="I1321" s="90" t="s">
        <v>3727</v>
      </c>
    </row>
    <row r="1322" spans="1:9" ht="14.25">
      <c r="A1322" s="64" t="s">
        <v>830</v>
      </c>
      <c r="B1322" s="64" t="s">
        <v>3728</v>
      </c>
      <c r="C1322" s="64" t="s">
        <v>1951</v>
      </c>
      <c r="D1322" s="64">
        <v>200</v>
      </c>
      <c r="E1322" s="66"/>
      <c r="F1322" s="66"/>
      <c r="G1322" s="66"/>
      <c r="H1322" s="66"/>
      <c r="I1322" s="90" t="s">
        <v>3729</v>
      </c>
    </row>
    <row r="1323" spans="1:9" ht="14.25">
      <c r="A1323" s="64" t="s">
        <v>830</v>
      </c>
      <c r="B1323" s="64" t="s">
        <v>3730</v>
      </c>
      <c r="C1323" s="64" t="s">
        <v>1678</v>
      </c>
      <c r="D1323" s="64">
        <v>20</v>
      </c>
      <c r="E1323" s="66"/>
      <c r="F1323" s="66"/>
      <c r="G1323" s="66"/>
      <c r="H1323" s="66"/>
      <c r="I1323" s="90" t="s">
        <v>3731</v>
      </c>
    </row>
    <row r="1324" spans="1:9" ht="14.25">
      <c r="A1324" s="64" t="s">
        <v>830</v>
      </c>
      <c r="B1324" s="64" t="s">
        <v>3732</v>
      </c>
      <c r="C1324" s="64" t="s">
        <v>1687</v>
      </c>
      <c r="D1324" s="66"/>
      <c r="E1324" s="66"/>
      <c r="F1324" s="66"/>
      <c r="G1324" s="66"/>
      <c r="H1324" s="66"/>
      <c r="I1324" s="90" t="s">
        <v>3733</v>
      </c>
    </row>
    <row r="1325" spans="1:9" ht="14.25">
      <c r="A1325" s="64" t="s">
        <v>830</v>
      </c>
      <c r="B1325" s="64" t="s">
        <v>3351</v>
      </c>
      <c r="C1325" s="64" t="s">
        <v>1663</v>
      </c>
      <c r="D1325" s="64">
        <v>36</v>
      </c>
      <c r="E1325" s="66"/>
      <c r="F1325" s="66"/>
      <c r="G1325" s="66"/>
      <c r="H1325" s="66"/>
      <c r="I1325" s="90" t="s">
        <v>3352</v>
      </c>
    </row>
    <row r="1326" spans="1:9" ht="14.25">
      <c r="A1326" s="64" t="s">
        <v>830</v>
      </c>
      <c r="B1326" s="64" t="s">
        <v>3356</v>
      </c>
      <c r="C1326" s="64" t="s">
        <v>1687</v>
      </c>
      <c r="D1326" s="66"/>
      <c r="E1326" s="66"/>
      <c r="F1326" s="66"/>
      <c r="G1326" s="66"/>
      <c r="H1326" s="66"/>
      <c r="I1326" s="90" t="s">
        <v>3357</v>
      </c>
    </row>
    <row r="1327" spans="1:9" ht="42.75">
      <c r="A1327" s="64" t="s">
        <v>830</v>
      </c>
      <c r="B1327" s="64" t="s">
        <v>3358</v>
      </c>
      <c r="C1327" s="64" t="s">
        <v>3359</v>
      </c>
      <c r="D1327" s="64">
        <v>10</v>
      </c>
      <c r="E1327" s="64">
        <v>5</v>
      </c>
      <c r="F1327" s="66"/>
      <c r="G1327" s="66"/>
      <c r="H1327" s="66"/>
      <c r="I1327" s="90" t="s">
        <v>3360</v>
      </c>
    </row>
    <row r="1328" spans="1:9" ht="42.75">
      <c r="A1328" s="64" t="s">
        <v>830</v>
      </c>
      <c r="B1328" s="64" t="s">
        <v>3361</v>
      </c>
      <c r="C1328" s="64" t="s">
        <v>3359</v>
      </c>
      <c r="D1328" s="64">
        <v>10</v>
      </c>
      <c r="E1328" s="64">
        <v>5</v>
      </c>
      <c r="F1328" s="66"/>
      <c r="G1328" s="66"/>
      <c r="H1328" s="66"/>
      <c r="I1328" s="90" t="s">
        <v>3362</v>
      </c>
    </row>
    <row r="1329" spans="1:9" ht="42.75">
      <c r="A1329" s="64" t="s">
        <v>830</v>
      </c>
      <c r="B1329" s="64" t="s">
        <v>3363</v>
      </c>
      <c r="C1329" s="64" t="s">
        <v>3359</v>
      </c>
      <c r="D1329" s="64">
        <v>10</v>
      </c>
      <c r="E1329" s="64">
        <v>5</v>
      </c>
      <c r="F1329" s="66"/>
      <c r="G1329" s="66"/>
      <c r="H1329" s="66"/>
      <c r="I1329" s="90" t="s">
        <v>3364</v>
      </c>
    </row>
    <row r="1330" spans="1:9" ht="28.5">
      <c r="A1330" s="64" t="s">
        <v>830</v>
      </c>
      <c r="B1330" s="64" t="s">
        <v>3365</v>
      </c>
      <c r="C1330" s="64" t="s">
        <v>3359</v>
      </c>
      <c r="D1330" s="64">
        <v>10</v>
      </c>
      <c r="E1330" s="64">
        <v>5</v>
      </c>
      <c r="F1330" s="66"/>
      <c r="G1330" s="66"/>
      <c r="H1330" s="66"/>
      <c r="I1330" s="90" t="s">
        <v>3366</v>
      </c>
    </row>
    <row r="1331" spans="1:9" ht="14.25">
      <c r="A1331" s="64" t="s">
        <v>830</v>
      </c>
      <c r="B1331" s="64" t="s">
        <v>3367</v>
      </c>
      <c r="C1331" s="64" t="s">
        <v>2028</v>
      </c>
      <c r="D1331" s="64">
        <v>28</v>
      </c>
      <c r="E1331" s="64">
        <v>2</v>
      </c>
      <c r="F1331" s="66"/>
      <c r="G1331" s="66"/>
      <c r="H1331" s="66"/>
      <c r="I1331" s="90" t="s">
        <v>3368</v>
      </c>
    </row>
    <row r="1332" spans="1:9" ht="14.25">
      <c r="A1332" s="64" t="s">
        <v>830</v>
      </c>
      <c r="B1332" s="64" t="s">
        <v>3369</v>
      </c>
      <c r="C1332" s="64" t="s">
        <v>1697</v>
      </c>
      <c r="D1332" s="64">
        <v>3</v>
      </c>
      <c r="E1332" s="66"/>
      <c r="F1332" s="66"/>
      <c r="G1332" s="66"/>
      <c r="H1332" s="66"/>
      <c r="I1332" s="90" t="s">
        <v>3372</v>
      </c>
    </row>
    <row r="1333" spans="1:9" ht="14.25">
      <c r="A1333" s="64" t="s">
        <v>830</v>
      </c>
      <c r="B1333" s="64" t="s">
        <v>3373</v>
      </c>
      <c r="C1333" s="64" t="s">
        <v>2028</v>
      </c>
      <c r="D1333" s="64">
        <v>28</v>
      </c>
      <c r="E1333" s="64">
        <v>2</v>
      </c>
      <c r="F1333" s="66"/>
      <c r="G1333" s="66"/>
      <c r="H1333" s="66"/>
      <c r="I1333" s="90" t="s">
        <v>3374</v>
      </c>
    </row>
    <row r="1334" spans="1:9" ht="28.5">
      <c r="A1334" s="64" t="s">
        <v>830</v>
      </c>
      <c r="B1334" s="64" t="s">
        <v>3375</v>
      </c>
      <c r="C1334" s="64" t="s">
        <v>2028</v>
      </c>
      <c r="D1334" s="64">
        <v>28</v>
      </c>
      <c r="E1334" s="64">
        <v>2</v>
      </c>
      <c r="F1334" s="66"/>
      <c r="G1334" s="66"/>
      <c r="H1334" s="66"/>
      <c r="I1334" s="90" t="s">
        <v>3376</v>
      </c>
    </row>
    <row r="1335" spans="1:9" ht="14.25">
      <c r="A1335" s="64" t="s">
        <v>830</v>
      </c>
      <c r="B1335" s="64" t="s">
        <v>3377</v>
      </c>
      <c r="C1335" s="64" t="s">
        <v>1697</v>
      </c>
      <c r="D1335" s="64">
        <v>3</v>
      </c>
      <c r="E1335" s="66"/>
      <c r="F1335" s="66"/>
      <c r="G1335" s="66"/>
      <c r="H1335" s="66"/>
      <c r="I1335" s="90" t="s">
        <v>3378</v>
      </c>
    </row>
    <row r="1336" spans="1:9" ht="14.25">
      <c r="A1336" s="64" t="s">
        <v>830</v>
      </c>
      <c r="B1336" s="64" t="s">
        <v>3379</v>
      </c>
      <c r="C1336" s="64" t="s">
        <v>2028</v>
      </c>
      <c r="D1336" s="64">
        <v>28</v>
      </c>
      <c r="E1336" s="64">
        <v>2</v>
      </c>
      <c r="F1336" s="66"/>
      <c r="G1336" s="66"/>
      <c r="H1336" s="66"/>
      <c r="I1336" s="90" t="s">
        <v>3380</v>
      </c>
    </row>
    <row r="1337" spans="1:9" ht="14.25">
      <c r="A1337" s="64" t="s">
        <v>830</v>
      </c>
      <c r="B1337" s="64" t="s">
        <v>3381</v>
      </c>
      <c r="C1337" s="64" t="s">
        <v>1745</v>
      </c>
      <c r="D1337" s="64">
        <v>1</v>
      </c>
      <c r="E1337" s="66"/>
      <c r="F1337" s="66"/>
      <c r="G1337" s="66"/>
      <c r="H1337" s="66"/>
      <c r="I1337" s="90" t="s">
        <v>3382</v>
      </c>
    </row>
    <row r="1338" spans="1:9" ht="28.5">
      <c r="A1338" s="64" t="s">
        <v>830</v>
      </c>
      <c r="B1338" s="64" t="s">
        <v>3383</v>
      </c>
      <c r="C1338" s="64" t="s">
        <v>1745</v>
      </c>
      <c r="D1338" s="64">
        <v>1</v>
      </c>
      <c r="E1338" s="66"/>
      <c r="F1338" s="66"/>
      <c r="G1338" s="66"/>
      <c r="H1338" s="66"/>
      <c r="I1338" s="90" t="s">
        <v>3384</v>
      </c>
    </row>
    <row r="1339" spans="1:9" ht="28.5">
      <c r="A1339" s="64" t="s">
        <v>830</v>
      </c>
      <c r="B1339" s="64" t="s">
        <v>3386</v>
      </c>
      <c r="C1339" s="64" t="s">
        <v>2028</v>
      </c>
      <c r="D1339" s="64">
        <v>28</v>
      </c>
      <c r="E1339" s="64">
        <v>2</v>
      </c>
      <c r="F1339" s="66"/>
      <c r="G1339" s="66"/>
      <c r="H1339" s="66"/>
      <c r="I1339" s="90" t="s">
        <v>3387</v>
      </c>
    </row>
    <row r="1340" spans="1:9" ht="14.25">
      <c r="A1340" s="64" t="s">
        <v>830</v>
      </c>
      <c r="B1340" s="64" t="s">
        <v>3388</v>
      </c>
      <c r="C1340" s="64" t="s">
        <v>2028</v>
      </c>
      <c r="D1340" s="64">
        <v>28</v>
      </c>
      <c r="E1340" s="64">
        <v>2</v>
      </c>
      <c r="F1340" s="66"/>
      <c r="G1340" s="66"/>
      <c r="H1340" s="66"/>
      <c r="I1340" s="90" t="s">
        <v>3389</v>
      </c>
    </row>
    <row r="1341" spans="1:9" ht="28.5">
      <c r="A1341" s="64" t="s">
        <v>830</v>
      </c>
      <c r="B1341" s="64" t="s">
        <v>3738</v>
      </c>
      <c r="C1341" s="64" t="s">
        <v>2028</v>
      </c>
      <c r="D1341" s="64">
        <v>28</v>
      </c>
      <c r="E1341" s="64">
        <v>2</v>
      </c>
      <c r="F1341" s="66"/>
      <c r="G1341" s="66"/>
      <c r="H1341" s="66"/>
      <c r="I1341" s="90" t="s">
        <v>3740</v>
      </c>
    </row>
    <row r="1342" spans="1:9" ht="14.25">
      <c r="A1342" s="64" t="s">
        <v>830</v>
      </c>
      <c r="B1342" s="64" t="s">
        <v>3741</v>
      </c>
      <c r="C1342" s="64" t="s">
        <v>2028</v>
      </c>
      <c r="D1342" s="64">
        <v>28</v>
      </c>
      <c r="E1342" s="64">
        <v>2</v>
      </c>
      <c r="F1342" s="66"/>
      <c r="G1342" s="66"/>
      <c r="H1342" s="66"/>
      <c r="I1342" s="90" t="s">
        <v>3743</v>
      </c>
    </row>
    <row r="1343" spans="1:9" ht="42.75">
      <c r="A1343" s="64" t="s">
        <v>830</v>
      </c>
      <c r="B1343" s="64" t="s">
        <v>3744</v>
      </c>
      <c r="C1343" s="64" t="s">
        <v>1697</v>
      </c>
      <c r="D1343" s="64">
        <v>3</v>
      </c>
      <c r="E1343" s="66"/>
      <c r="F1343" s="66"/>
      <c r="G1343" s="66"/>
      <c r="H1343" s="66"/>
      <c r="I1343" s="90" t="s">
        <v>3745</v>
      </c>
    </row>
    <row r="1344" spans="1:9" ht="42.75">
      <c r="A1344" s="64" t="s">
        <v>830</v>
      </c>
      <c r="B1344" s="64" t="s">
        <v>3394</v>
      </c>
      <c r="C1344" s="64" t="s">
        <v>1754</v>
      </c>
      <c r="D1344" s="64">
        <v>80</v>
      </c>
      <c r="E1344" s="66"/>
      <c r="F1344" s="64" t="s">
        <v>1664</v>
      </c>
      <c r="G1344" s="66"/>
      <c r="H1344" s="66"/>
      <c r="I1344" s="90" t="s">
        <v>3395</v>
      </c>
    </row>
    <row r="1345" spans="1:9" ht="42.75">
      <c r="A1345" s="64" t="s">
        <v>830</v>
      </c>
      <c r="B1345" s="64" t="s">
        <v>2950</v>
      </c>
      <c r="C1345" s="64" t="s">
        <v>1754</v>
      </c>
      <c r="D1345" s="64">
        <v>80</v>
      </c>
      <c r="E1345" s="66"/>
      <c r="F1345" s="66"/>
      <c r="G1345" s="66"/>
      <c r="H1345" s="66"/>
      <c r="I1345" s="90" t="s">
        <v>3397</v>
      </c>
    </row>
    <row r="1346" spans="1:9" ht="28.5">
      <c r="A1346" s="64" t="s">
        <v>830</v>
      </c>
      <c r="B1346" s="64" t="s">
        <v>3747</v>
      </c>
      <c r="C1346" s="64" t="s">
        <v>1678</v>
      </c>
      <c r="D1346" s="64">
        <v>20</v>
      </c>
      <c r="E1346" s="66"/>
      <c r="F1346" s="64" t="s">
        <v>1664</v>
      </c>
      <c r="G1346" s="66"/>
      <c r="H1346" s="64" t="s">
        <v>1664</v>
      </c>
      <c r="I1346" s="90" t="s">
        <v>3748</v>
      </c>
    </row>
    <row r="1347" spans="1:9" ht="14.25">
      <c r="A1347" s="64" t="s">
        <v>830</v>
      </c>
      <c r="B1347" s="64" t="s">
        <v>3749</v>
      </c>
      <c r="C1347" s="64" t="s">
        <v>1678</v>
      </c>
      <c r="D1347" s="64">
        <v>20</v>
      </c>
      <c r="E1347" s="66"/>
      <c r="F1347" s="66"/>
      <c r="G1347" s="66"/>
      <c r="H1347" s="64" t="s">
        <v>1664</v>
      </c>
      <c r="I1347" s="90" t="s">
        <v>3750</v>
      </c>
    </row>
    <row r="1348" spans="1:9" ht="28.5">
      <c r="A1348" s="64" t="s">
        <v>830</v>
      </c>
      <c r="B1348" s="64" t="s">
        <v>3751</v>
      </c>
      <c r="C1348" s="64" t="s">
        <v>1667</v>
      </c>
      <c r="D1348" s="64">
        <v>40</v>
      </c>
      <c r="E1348" s="66"/>
      <c r="F1348" s="66"/>
      <c r="G1348" s="66"/>
      <c r="H1348" s="64" t="s">
        <v>1664</v>
      </c>
      <c r="I1348" s="90" t="s">
        <v>3754</v>
      </c>
    </row>
    <row r="1349" spans="1:9" ht="14.25">
      <c r="A1349" s="64" t="s">
        <v>830</v>
      </c>
      <c r="B1349" s="64" t="s">
        <v>3403</v>
      </c>
      <c r="C1349" s="64" t="s">
        <v>1687</v>
      </c>
      <c r="D1349" s="66"/>
      <c r="E1349" s="66"/>
      <c r="F1349" s="66"/>
      <c r="G1349" s="66"/>
      <c r="H1349" s="66"/>
      <c r="I1349" s="90" t="s">
        <v>3404</v>
      </c>
    </row>
    <row r="1350" spans="1:9" ht="14.25">
      <c r="A1350" s="64" t="s">
        <v>830</v>
      </c>
      <c r="B1350" s="64" t="s">
        <v>3755</v>
      </c>
      <c r="C1350" s="64" t="s">
        <v>1951</v>
      </c>
      <c r="D1350" s="64">
        <v>200</v>
      </c>
      <c r="E1350" s="66"/>
      <c r="F1350" s="66"/>
      <c r="G1350" s="66"/>
      <c r="H1350" s="66"/>
      <c r="I1350" s="90" t="s">
        <v>3757</v>
      </c>
    </row>
    <row r="1351" spans="1:9" ht="14.25">
      <c r="A1351" s="64" t="s">
        <v>830</v>
      </c>
      <c r="B1351" s="64" t="s">
        <v>3759</v>
      </c>
      <c r="C1351" s="64" t="s">
        <v>1951</v>
      </c>
      <c r="D1351" s="64">
        <v>200</v>
      </c>
      <c r="E1351" s="66"/>
      <c r="F1351" s="66"/>
      <c r="G1351" s="66"/>
      <c r="H1351" s="66"/>
      <c r="I1351" s="90" t="s">
        <v>3760</v>
      </c>
    </row>
    <row r="1352" spans="1:9" ht="42.75">
      <c r="A1352" s="64" t="s">
        <v>830</v>
      </c>
      <c r="B1352" s="64" t="s">
        <v>3405</v>
      </c>
      <c r="C1352" s="64" t="s">
        <v>2028</v>
      </c>
      <c r="D1352" s="64">
        <v>28</v>
      </c>
      <c r="E1352" s="64">
        <v>2</v>
      </c>
      <c r="F1352" s="66"/>
      <c r="G1352" s="66"/>
      <c r="H1352" s="66"/>
      <c r="I1352" s="90" t="s">
        <v>3406</v>
      </c>
    </row>
    <row r="1353" spans="1:9" ht="14.25">
      <c r="A1353" s="64" t="s">
        <v>830</v>
      </c>
      <c r="B1353" s="64" t="s">
        <v>3407</v>
      </c>
      <c r="C1353" s="64" t="s">
        <v>2028</v>
      </c>
      <c r="D1353" s="64">
        <v>28</v>
      </c>
      <c r="E1353" s="64">
        <v>2</v>
      </c>
      <c r="F1353" s="66"/>
      <c r="G1353" s="66"/>
      <c r="H1353" s="66"/>
      <c r="I1353" s="90" t="s">
        <v>3410</v>
      </c>
    </row>
    <row r="1354" spans="1:9" ht="14.25">
      <c r="A1354" s="64" t="s">
        <v>830</v>
      </c>
      <c r="B1354" s="64" t="s">
        <v>3411</v>
      </c>
      <c r="C1354" s="64" t="s">
        <v>1697</v>
      </c>
      <c r="D1354" s="64">
        <v>3</v>
      </c>
      <c r="E1354" s="66"/>
      <c r="F1354" s="66"/>
      <c r="G1354" s="66"/>
      <c r="H1354" s="64" t="s">
        <v>1664</v>
      </c>
      <c r="I1354" s="90" t="s">
        <v>3412</v>
      </c>
    </row>
    <row r="1355" spans="1:9" ht="14.25">
      <c r="A1355" s="64" t="s">
        <v>830</v>
      </c>
      <c r="B1355" s="64" t="s">
        <v>3763</v>
      </c>
      <c r="C1355" s="64" t="s">
        <v>1687</v>
      </c>
      <c r="D1355" s="66"/>
      <c r="E1355" s="66"/>
      <c r="F1355" s="66"/>
      <c r="G1355" s="66"/>
      <c r="H1355" s="66"/>
      <c r="I1355" s="90" t="s">
        <v>3764</v>
      </c>
    </row>
    <row r="1356" spans="1:9" ht="14.25">
      <c r="A1356" s="64" t="s">
        <v>830</v>
      </c>
      <c r="B1356" s="64" t="s">
        <v>3413</v>
      </c>
      <c r="C1356" s="64" t="s">
        <v>2028</v>
      </c>
      <c r="D1356" s="64">
        <v>28</v>
      </c>
      <c r="E1356" s="64">
        <v>2</v>
      </c>
      <c r="F1356" s="66"/>
      <c r="G1356" s="66"/>
      <c r="H1356" s="66"/>
      <c r="I1356" s="90" t="s">
        <v>3414</v>
      </c>
    </row>
    <row r="1357" spans="1:9" ht="14.25">
      <c r="A1357" s="64" t="s">
        <v>830</v>
      </c>
      <c r="B1357" s="64" t="s">
        <v>3415</v>
      </c>
      <c r="C1357" s="64" t="s">
        <v>2028</v>
      </c>
      <c r="D1357" s="64">
        <v>28</v>
      </c>
      <c r="E1357" s="64">
        <v>2</v>
      </c>
      <c r="F1357" s="66"/>
      <c r="G1357" s="66"/>
      <c r="H1357" s="66"/>
      <c r="I1357" s="90" t="s">
        <v>3417</v>
      </c>
    </row>
    <row r="1358" spans="1:9" ht="14.25">
      <c r="A1358" s="64" t="s">
        <v>830</v>
      </c>
      <c r="B1358" s="64" t="s">
        <v>3419</v>
      </c>
      <c r="C1358" s="64" t="s">
        <v>1697</v>
      </c>
      <c r="D1358" s="64">
        <v>3</v>
      </c>
      <c r="E1358" s="66"/>
      <c r="F1358" s="66"/>
      <c r="G1358" s="66"/>
      <c r="H1358" s="64" t="s">
        <v>1664</v>
      </c>
      <c r="I1358" s="90" t="s">
        <v>3420</v>
      </c>
    </row>
    <row r="1359" spans="1:9" ht="28.5">
      <c r="A1359" s="64" t="s">
        <v>830</v>
      </c>
      <c r="B1359" s="64" t="s">
        <v>3766</v>
      </c>
      <c r="C1359" s="64" t="s">
        <v>3217</v>
      </c>
      <c r="D1359" s="64">
        <v>2</v>
      </c>
      <c r="E1359" s="66"/>
      <c r="F1359" s="66"/>
      <c r="G1359" s="66"/>
      <c r="H1359" s="66"/>
      <c r="I1359" s="90" t="s">
        <v>3767</v>
      </c>
    </row>
    <row r="1360" spans="1:9" ht="14.25">
      <c r="A1360" s="64" t="s">
        <v>830</v>
      </c>
      <c r="B1360" s="64" t="s">
        <v>3768</v>
      </c>
      <c r="C1360" s="64" t="s">
        <v>2028</v>
      </c>
      <c r="D1360" s="64">
        <v>28</v>
      </c>
      <c r="E1360" s="64">
        <v>2</v>
      </c>
      <c r="F1360" s="66"/>
      <c r="G1360" s="66"/>
      <c r="H1360" s="66"/>
      <c r="I1360" s="90" t="s">
        <v>3769</v>
      </c>
    </row>
    <row r="1361" spans="1:9" ht="14.25">
      <c r="A1361" s="64" t="s">
        <v>830</v>
      </c>
      <c r="B1361" s="64" t="s">
        <v>3770</v>
      </c>
      <c r="C1361" s="64" t="s">
        <v>2028</v>
      </c>
      <c r="D1361" s="64">
        <v>28</v>
      </c>
      <c r="E1361" s="64">
        <v>2</v>
      </c>
      <c r="F1361" s="66"/>
      <c r="G1361" s="66"/>
      <c r="H1361" s="66"/>
      <c r="I1361" s="90" t="s">
        <v>3771</v>
      </c>
    </row>
    <row r="1362" spans="1:9" ht="14.25">
      <c r="A1362" s="64" t="s">
        <v>830</v>
      </c>
      <c r="B1362" s="64" t="s">
        <v>3773</v>
      </c>
      <c r="C1362" s="64" t="s">
        <v>2028</v>
      </c>
      <c r="D1362" s="64">
        <v>28</v>
      </c>
      <c r="E1362" s="64">
        <v>2</v>
      </c>
      <c r="F1362" s="66"/>
      <c r="G1362" s="66"/>
      <c r="H1362" s="66"/>
      <c r="I1362" s="90" t="s">
        <v>3775</v>
      </c>
    </row>
    <row r="1363" spans="1:9" ht="14.25">
      <c r="A1363" s="64" t="s">
        <v>830</v>
      </c>
      <c r="B1363" s="64" t="s">
        <v>3776</v>
      </c>
      <c r="C1363" s="64" t="s">
        <v>2028</v>
      </c>
      <c r="D1363" s="64">
        <v>28</v>
      </c>
      <c r="E1363" s="64">
        <v>2</v>
      </c>
      <c r="F1363" s="66"/>
      <c r="G1363" s="66"/>
      <c r="H1363" s="66"/>
      <c r="I1363" s="90" t="s">
        <v>3777</v>
      </c>
    </row>
    <row r="1364" spans="1:9" ht="14.25">
      <c r="A1364" s="64" t="s">
        <v>830</v>
      </c>
      <c r="B1364" s="64" t="s">
        <v>3778</v>
      </c>
      <c r="C1364" s="64" t="s">
        <v>3359</v>
      </c>
      <c r="D1364" s="64">
        <v>10</v>
      </c>
      <c r="E1364" s="64">
        <v>5</v>
      </c>
      <c r="F1364" s="66"/>
      <c r="G1364" s="66"/>
      <c r="H1364" s="66"/>
      <c r="I1364" s="90" t="s">
        <v>3780</v>
      </c>
    </row>
    <row r="1365" spans="1:9" ht="14.25">
      <c r="A1365" s="64" t="s">
        <v>830</v>
      </c>
      <c r="B1365" s="64" t="s">
        <v>3782</v>
      </c>
      <c r="C1365" s="64" t="s">
        <v>1678</v>
      </c>
      <c r="D1365" s="64">
        <v>20</v>
      </c>
      <c r="E1365" s="66"/>
      <c r="F1365" s="66"/>
      <c r="G1365" s="66"/>
      <c r="H1365" s="66"/>
      <c r="I1365" s="90" t="s">
        <v>3783</v>
      </c>
    </row>
    <row r="1366" spans="1:9" ht="14.25">
      <c r="A1366" s="64" t="s">
        <v>830</v>
      </c>
      <c r="B1366" s="64" t="s">
        <v>3784</v>
      </c>
      <c r="C1366" s="64" t="s">
        <v>1678</v>
      </c>
      <c r="D1366" s="64">
        <v>20</v>
      </c>
      <c r="E1366" s="66"/>
      <c r="F1366" s="66"/>
      <c r="G1366" s="66"/>
      <c r="H1366" s="66"/>
      <c r="I1366" s="90" t="s">
        <v>3785</v>
      </c>
    </row>
    <row r="1367" spans="1:9" ht="28.5">
      <c r="A1367" s="64" t="s">
        <v>830</v>
      </c>
      <c r="B1367" s="64" t="s">
        <v>3786</v>
      </c>
      <c r="C1367" s="64" t="s">
        <v>2028</v>
      </c>
      <c r="D1367" s="64">
        <v>28</v>
      </c>
      <c r="E1367" s="64">
        <v>2</v>
      </c>
      <c r="F1367" s="66"/>
      <c r="G1367" s="66"/>
      <c r="H1367" s="66"/>
      <c r="I1367" s="90" t="s">
        <v>3787</v>
      </c>
    </row>
    <row r="1368" spans="1:9" ht="14.25">
      <c r="A1368" s="64" t="s">
        <v>830</v>
      </c>
      <c r="B1368" s="64" t="s">
        <v>3788</v>
      </c>
      <c r="C1368" s="64" t="s">
        <v>2028</v>
      </c>
      <c r="D1368" s="64">
        <v>28</v>
      </c>
      <c r="E1368" s="64">
        <v>2</v>
      </c>
      <c r="F1368" s="66"/>
      <c r="G1368" s="66"/>
      <c r="H1368" s="66"/>
      <c r="I1368" s="90" t="s">
        <v>3789</v>
      </c>
    </row>
    <row r="1369" spans="1:9" ht="14.25">
      <c r="A1369" s="64" t="s">
        <v>830</v>
      </c>
      <c r="B1369" s="64" t="s">
        <v>3790</v>
      </c>
      <c r="C1369" s="64" t="s">
        <v>1697</v>
      </c>
      <c r="D1369" s="64">
        <v>3</v>
      </c>
      <c r="E1369" s="66"/>
      <c r="F1369" s="66"/>
      <c r="G1369" s="66"/>
      <c r="H1369" s="66"/>
      <c r="I1369" s="90" t="s">
        <v>3791</v>
      </c>
    </row>
    <row r="1370" spans="1:9" ht="14.25">
      <c r="A1370" s="64" t="s">
        <v>830</v>
      </c>
      <c r="B1370" s="64" t="s">
        <v>3792</v>
      </c>
      <c r="C1370" s="64" t="s">
        <v>2028</v>
      </c>
      <c r="D1370" s="64">
        <v>28</v>
      </c>
      <c r="E1370" s="64">
        <v>2</v>
      </c>
      <c r="F1370" s="66"/>
      <c r="G1370" s="66"/>
      <c r="H1370" s="66"/>
      <c r="I1370" s="90" t="s">
        <v>3793</v>
      </c>
    </row>
    <row r="1371" spans="1:9" ht="14.25">
      <c r="A1371" s="64" t="s">
        <v>830</v>
      </c>
      <c r="B1371" s="64" t="s">
        <v>3794</v>
      </c>
      <c r="C1371" s="64" t="s">
        <v>2028</v>
      </c>
      <c r="D1371" s="64">
        <v>28</v>
      </c>
      <c r="E1371" s="64">
        <v>2</v>
      </c>
      <c r="F1371" s="66"/>
      <c r="G1371" s="66"/>
      <c r="H1371" s="66"/>
      <c r="I1371" s="90" t="s">
        <v>3795</v>
      </c>
    </row>
    <row r="1372" spans="1:9" ht="14.25">
      <c r="A1372" s="64" t="s">
        <v>830</v>
      </c>
      <c r="B1372" s="64" t="s">
        <v>3796</v>
      </c>
      <c r="C1372" s="64" t="s">
        <v>1697</v>
      </c>
      <c r="D1372" s="64">
        <v>3</v>
      </c>
      <c r="E1372" s="66"/>
      <c r="F1372" s="66"/>
      <c r="G1372" s="66"/>
      <c r="H1372" s="66"/>
      <c r="I1372" s="90" t="s">
        <v>3791</v>
      </c>
    </row>
    <row r="1373" spans="1:9" ht="14.25">
      <c r="A1373" s="64" t="s">
        <v>830</v>
      </c>
      <c r="B1373" s="64" t="s">
        <v>3797</v>
      </c>
      <c r="C1373" s="64" t="s">
        <v>1678</v>
      </c>
      <c r="D1373" s="64">
        <v>20</v>
      </c>
      <c r="E1373" s="66"/>
      <c r="F1373" s="66"/>
      <c r="G1373" s="66"/>
      <c r="H1373" s="66"/>
      <c r="I1373" s="90" t="s">
        <v>3798</v>
      </c>
    </row>
    <row r="1374" spans="1:9" ht="28.5">
      <c r="A1374" s="64" t="s">
        <v>830</v>
      </c>
      <c r="B1374" s="64" t="s">
        <v>3799</v>
      </c>
      <c r="C1374" s="64" t="s">
        <v>2028</v>
      </c>
      <c r="D1374" s="64">
        <v>28</v>
      </c>
      <c r="E1374" s="64">
        <v>2</v>
      </c>
      <c r="F1374" s="66"/>
      <c r="G1374" s="66"/>
      <c r="H1374" s="66"/>
      <c r="I1374" s="90" t="s">
        <v>3800</v>
      </c>
    </row>
    <row r="1375" spans="1:9" ht="14.25">
      <c r="A1375" s="64" t="s">
        <v>830</v>
      </c>
      <c r="B1375" s="64" t="s">
        <v>3801</v>
      </c>
      <c r="C1375" s="64" t="s">
        <v>2028</v>
      </c>
      <c r="D1375" s="64">
        <v>28</v>
      </c>
      <c r="E1375" s="64">
        <v>2</v>
      </c>
      <c r="F1375" s="66"/>
      <c r="G1375" s="66"/>
      <c r="H1375" s="66"/>
      <c r="I1375" s="90" t="s">
        <v>3802</v>
      </c>
    </row>
    <row r="1376" spans="1:9" ht="14.25">
      <c r="A1376" s="64" t="s">
        <v>830</v>
      </c>
      <c r="B1376" s="64" t="s">
        <v>3803</v>
      </c>
      <c r="C1376" s="64" t="s">
        <v>1697</v>
      </c>
      <c r="D1376" s="64">
        <v>3</v>
      </c>
      <c r="E1376" s="66"/>
      <c r="F1376" s="66"/>
      <c r="G1376" s="66"/>
      <c r="H1376" s="66"/>
      <c r="I1376" s="90" t="s">
        <v>3804</v>
      </c>
    </row>
    <row r="1377" spans="1:9" ht="28.5">
      <c r="A1377" s="64" t="s">
        <v>830</v>
      </c>
      <c r="B1377" s="64" t="s">
        <v>3805</v>
      </c>
      <c r="C1377" s="64" t="s">
        <v>2028</v>
      </c>
      <c r="D1377" s="64">
        <v>28</v>
      </c>
      <c r="E1377" s="64">
        <v>2</v>
      </c>
      <c r="F1377" s="66"/>
      <c r="G1377" s="66"/>
      <c r="H1377" s="66"/>
      <c r="I1377" s="90" t="s">
        <v>3806</v>
      </c>
    </row>
    <row r="1378" spans="1:9" ht="14.25">
      <c r="A1378" s="64" t="s">
        <v>830</v>
      </c>
      <c r="B1378" s="64" t="s">
        <v>3807</v>
      </c>
      <c r="C1378" s="64" t="s">
        <v>2028</v>
      </c>
      <c r="D1378" s="64">
        <v>28</v>
      </c>
      <c r="E1378" s="64">
        <v>2</v>
      </c>
      <c r="F1378" s="66"/>
      <c r="G1378" s="66"/>
      <c r="H1378" s="66"/>
      <c r="I1378" s="90" t="s">
        <v>3808</v>
      </c>
    </row>
    <row r="1379" spans="1:9" ht="14.25">
      <c r="A1379" s="64" t="s">
        <v>830</v>
      </c>
      <c r="B1379" s="64" t="s">
        <v>3809</v>
      </c>
      <c r="C1379" s="64" t="s">
        <v>1697</v>
      </c>
      <c r="D1379" s="64">
        <v>3</v>
      </c>
      <c r="E1379" s="66"/>
      <c r="F1379" s="66"/>
      <c r="G1379" s="66"/>
      <c r="H1379" s="66"/>
      <c r="I1379" s="90" t="s">
        <v>3804</v>
      </c>
    </row>
    <row r="1380" spans="1:9" ht="14.25">
      <c r="A1380" s="64" t="s">
        <v>830</v>
      </c>
      <c r="B1380" s="64" t="s">
        <v>3810</v>
      </c>
      <c r="C1380" s="64" t="s">
        <v>2028</v>
      </c>
      <c r="D1380" s="64">
        <v>28</v>
      </c>
      <c r="E1380" s="64">
        <v>2</v>
      </c>
      <c r="F1380" s="66"/>
      <c r="G1380" s="66"/>
      <c r="H1380" s="66"/>
      <c r="I1380" s="90" t="s">
        <v>3811</v>
      </c>
    </row>
    <row r="1381" spans="1:9" ht="14.25">
      <c r="A1381" s="64" t="s">
        <v>830</v>
      </c>
      <c r="B1381" s="64" t="s">
        <v>3812</v>
      </c>
      <c r="C1381" s="64" t="s">
        <v>2028</v>
      </c>
      <c r="D1381" s="64">
        <v>28</v>
      </c>
      <c r="E1381" s="64">
        <v>2</v>
      </c>
      <c r="F1381" s="66"/>
      <c r="G1381" s="66"/>
      <c r="H1381" s="66"/>
      <c r="I1381" s="90" t="s">
        <v>3813</v>
      </c>
    </row>
    <row r="1382" spans="1:9" ht="28.5">
      <c r="A1382" s="64" t="s">
        <v>830</v>
      </c>
      <c r="B1382" s="64" t="s">
        <v>3814</v>
      </c>
      <c r="C1382" s="64" t="s">
        <v>1697</v>
      </c>
      <c r="D1382" s="64">
        <v>3</v>
      </c>
      <c r="E1382" s="66"/>
      <c r="F1382" s="66"/>
      <c r="G1382" s="66"/>
      <c r="H1382" s="66"/>
      <c r="I1382" s="90" t="s">
        <v>3815</v>
      </c>
    </row>
    <row r="1383" spans="1:9" ht="28.5">
      <c r="A1383" s="64" t="s">
        <v>830</v>
      </c>
      <c r="B1383" s="64" t="s">
        <v>3816</v>
      </c>
      <c r="C1383" s="64" t="s">
        <v>2028</v>
      </c>
      <c r="D1383" s="64">
        <v>28</v>
      </c>
      <c r="E1383" s="64">
        <v>2</v>
      </c>
      <c r="F1383" s="66"/>
      <c r="G1383" s="66"/>
      <c r="H1383" s="66"/>
      <c r="I1383" s="90" t="s">
        <v>3817</v>
      </c>
    </row>
    <row r="1384" spans="1:9" ht="14.25">
      <c r="A1384" s="64" t="s">
        <v>830</v>
      </c>
      <c r="B1384" s="64" t="s">
        <v>3818</v>
      </c>
      <c r="C1384" s="64" t="s">
        <v>2028</v>
      </c>
      <c r="D1384" s="64">
        <v>28</v>
      </c>
      <c r="E1384" s="64">
        <v>2</v>
      </c>
      <c r="F1384" s="66"/>
      <c r="G1384" s="66"/>
      <c r="H1384" s="66"/>
      <c r="I1384" s="90" t="s">
        <v>3819</v>
      </c>
    </row>
    <row r="1385" spans="1:9" ht="28.5">
      <c r="A1385" s="64" t="s">
        <v>830</v>
      </c>
      <c r="B1385" s="64" t="s">
        <v>3820</v>
      </c>
      <c r="C1385" s="64" t="s">
        <v>1697</v>
      </c>
      <c r="D1385" s="64">
        <v>3</v>
      </c>
      <c r="E1385" s="66"/>
      <c r="F1385" s="66"/>
      <c r="G1385" s="66"/>
      <c r="H1385" s="66"/>
      <c r="I1385" s="90" t="s">
        <v>3815</v>
      </c>
    </row>
    <row r="1386" spans="1:9" ht="14.25">
      <c r="A1386" s="64" t="s">
        <v>830</v>
      </c>
      <c r="B1386" s="64" t="s">
        <v>3821</v>
      </c>
      <c r="C1386" s="64" t="s">
        <v>1678</v>
      </c>
      <c r="D1386" s="64">
        <v>20</v>
      </c>
      <c r="E1386" s="66"/>
      <c r="F1386" s="66"/>
      <c r="G1386" s="66"/>
      <c r="H1386" s="66"/>
      <c r="I1386" s="90" t="s">
        <v>3822</v>
      </c>
    </row>
    <row r="1387" spans="1:9" ht="14.25">
      <c r="A1387" s="64" t="s">
        <v>830</v>
      </c>
      <c r="B1387" s="64" t="s">
        <v>3823</v>
      </c>
      <c r="C1387" s="64" t="s">
        <v>1678</v>
      </c>
      <c r="D1387" s="64">
        <v>20</v>
      </c>
      <c r="E1387" s="66"/>
      <c r="F1387" s="66"/>
      <c r="G1387" s="66"/>
      <c r="H1387" s="66"/>
      <c r="I1387" s="90" t="s">
        <v>3824</v>
      </c>
    </row>
    <row r="1388" spans="1:9" ht="28.5">
      <c r="A1388" s="64" t="s">
        <v>830</v>
      </c>
      <c r="B1388" s="64" t="s">
        <v>3825</v>
      </c>
      <c r="C1388" s="64" t="s">
        <v>1678</v>
      </c>
      <c r="D1388" s="64">
        <v>20</v>
      </c>
      <c r="E1388" s="66"/>
      <c r="F1388" s="66"/>
      <c r="G1388" s="66"/>
      <c r="H1388" s="66"/>
      <c r="I1388" s="90" t="s">
        <v>3826</v>
      </c>
    </row>
    <row r="1389" spans="1:9" ht="14.25">
      <c r="A1389" s="64" t="s">
        <v>830</v>
      </c>
      <c r="B1389" s="64" t="s">
        <v>3827</v>
      </c>
      <c r="C1389" s="64" t="s">
        <v>2686</v>
      </c>
      <c r="D1389" s="64">
        <v>500</v>
      </c>
      <c r="E1389" s="66"/>
      <c r="F1389" s="66"/>
      <c r="G1389" s="66"/>
      <c r="H1389" s="66"/>
      <c r="I1389" s="90" t="s">
        <v>3828</v>
      </c>
    </row>
    <row r="1390" spans="1:9" ht="28.5">
      <c r="A1390" s="64" t="s">
        <v>830</v>
      </c>
      <c r="B1390" s="64" t="s">
        <v>3421</v>
      </c>
      <c r="C1390" s="64" t="s">
        <v>2028</v>
      </c>
      <c r="D1390" s="64">
        <v>28</v>
      </c>
      <c r="E1390" s="64">
        <v>2</v>
      </c>
      <c r="F1390" s="66"/>
      <c r="G1390" s="66"/>
      <c r="H1390" s="66"/>
      <c r="I1390" s="90" t="s">
        <v>3422</v>
      </c>
    </row>
    <row r="1391" spans="1:9" ht="14.25">
      <c r="A1391" s="64" t="s">
        <v>830</v>
      </c>
      <c r="B1391" s="64" t="s">
        <v>3423</v>
      </c>
      <c r="C1391" s="64" t="s">
        <v>2028</v>
      </c>
      <c r="D1391" s="64">
        <v>28</v>
      </c>
      <c r="E1391" s="64">
        <v>2</v>
      </c>
      <c r="F1391" s="66"/>
      <c r="G1391" s="66"/>
      <c r="H1391" s="66"/>
      <c r="I1391" s="90" t="s">
        <v>3426</v>
      </c>
    </row>
    <row r="1392" spans="1:9" ht="14.25">
      <c r="A1392" s="64" t="s">
        <v>830</v>
      </c>
      <c r="B1392" s="64" t="s">
        <v>3427</v>
      </c>
      <c r="C1392" s="64" t="s">
        <v>1697</v>
      </c>
      <c r="D1392" s="64">
        <v>3</v>
      </c>
      <c r="E1392" s="66"/>
      <c r="F1392" s="66"/>
      <c r="G1392" s="66"/>
      <c r="H1392" s="64" t="s">
        <v>1664</v>
      </c>
      <c r="I1392" s="90" t="s">
        <v>3428</v>
      </c>
    </row>
    <row r="1393" spans="1:9" ht="14.25">
      <c r="A1393" s="64" t="s">
        <v>830</v>
      </c>
      <c r="B1393" s="64" t="s">
        <v>3058</v>
      </c>
      <c r="C1393" s="64" t="s">
        <v>1663</v>
      </c>
      <c r="D1393" s="64">
        <v>36</v>
      </c>
      <c r="E1393" s="66"/>
      <c r="F1393" s="66"/>
      <c r="G1393" s="66"/>
      <c r="H1393" s="64" t="s">
        <v>1664</v>
      </c>
      <c r="I1393" s="90" t="s">
        <v>3059</v>
      </c>
    </row>
    <row r="1394" spans="1:9" ht="14.25">
      <c r="A1394" s="64" t="s">
        <v>830</v>
      </c>
      <c r="B1394" s="64" t="s">
        <v>3060</v>
      </c>
      <c r="C1394" s="64" t="s">
        <v>1667</v>
      </c>
      <c r="D1394" s="64">
        <v>40</v>
      </c>
      <c r="E1394" s="66"/>
      <c r="F1394" s="66"/>
      <c r="G1394" s="66"/>
      <c r="H1394" s="66"/>
      <c r="I1394" s="90" t="s">
        <v>3429</v>
      </c>
    </row>
    <row r="1395" spans="1:9" ht="57">
      <c r="A1395" s="64" t="s">
        <v>830</v>
      </c>
      <c r="B1395" s="64" t="s">
        <v>3430</v>
      </c>
      <c r="C1395" s="64" t="s">
        <v>1716</v>
      </c>
      <c r="D1395" s="66"/>
      <c r="E1395" s="66"/>
      <c r="F1395" s="66"/>
      <c r="G1395" s="66"/>
      <c r="H1395" s="66"/>
      <c r="I1395" s="90" t="s">
        <v>3431</v>
      </c>
    </row>
    <row r="1396" spans="1:9" ht="14.25">
      <c r="A1396" s="64" t="s">
        <v>830</v>
      </c>
      <c r="B1396" s="64" t="s">
        <v>3433</v>
      </c>
      <c r="C1396" s="64" t="s">
        <v>1951</v>
      </c>
      <c r="D1396" s="64">
        <v>200</v>
      </c>
      <c r="E1396" s="66"/>
      <c r="F1396" s="66"/>
      <c r="G1396" s="66"/>
      <c r="H1396" s="66"/>
      <c r="I1396" s="90" t="s">
        <v>3434</v>
      </c>
    </row>
    <row r="1397" spans="1:9" ht="42.75">
      <c r="A1397" s="64" t="s">
        <v>830</v>
      </c>
      <c r="B1397" s="64" t="s">
        <v>3435</v>
      </c>
      <c r="C1397" s="64" t="s">
        <v>1678</v>
      </c>
      <c r="D1397" s="64">
        <v>20</v>
      </c>
      <c r="E1397" s="66"/>
      <c r="F1397" s="66"/>
      <c r="G1397" s="66"/>
      <c r="H1397" s="66"/>
      <c r="I1397" s="90" t="s">
        <v>3436</v>
      </c>
    </row>
    <row r="1398" spans="1:9" ht="14.25">
      <c r="A1398" s="64" t="s">
        <v>830</v>
      </c>
      <c r="B1398" s="64" t="s">
        <v>3830</v>
      </c>
      <c r="C1398" s="64" t="s">
        <v>1850</v>
      </c>
      <c r="D1398" s="64">
        <v>60</v>
      </c>
      <c r="E1398" s="66"/>
      <c r="F1398" s="66"/>
      <c r="G1398" s="66"/>
      <c r="H1398" s="66"/>
      <c r="I1398" s="90" t="s">
        <v>3831</v>
      </c>
    </row>
    <row r="1399" spans="1:9" ht="28.5">
      <c r="A1399" s="64" t="s">
        <v>830</v>
      </c>
      <c r="B1399" s="64" t="s">
        <v>3832</v>
      </c>
      <c r="C1399" s="64" t="s">
        <v>1663</v>
      </c>
      <c r="D1399" s="64">
        <v>36</v>
      </c>
      <c r="E1399" s="66"/>
      <c r="F1399" s="66"/>
      <c r="G1399" s="66"/>
      <c r="H1399" s="64" t="s">
        <v>1664</v>
      </c>
      <c r="I1399" s="90" t="s">
        <v>3833</v>
      </c>
    </row>
    <row r="1400" spans="1:9" ht="14.25">
      <c r="A1400" s="64" t="s">
        <v>830</v>
      </c>
      <c r="B1400" s="64" t="s">
        <v>3834</v>
      </c>
      <c r="C1400" s="64" t="s">
        <v>1850</v>
      </c>
      <c r="D1400" s="64">
        <v>60</v>
      </c>
      <c r="E1400" s="66"/>
      <c r="F1400" s="66"/>
      <c r="G1400" s="66"/>
      <c r="H1400" s="66"/>
      <c r="I1400" s="90" t="s">
        <v>3836</v>
      </c>
    </row>
    <row r="1401" spans="1:9" ht="28.5">
      <c r="A1401" s="64" t="s">
        <v>830</v>
      </c>
      <c r="B1401" s="64" t="s">
        <v>2898</v>
      </c>
      <c r="C1401" s="64" t="s">
        <v>1678</v>
      </c>
      <c r="D1401" s="64">
        <v>20</v>
      </c>
      <c r="E1401" s="66"/>
      <c r="F1401" s="66"/>
      <c r="G1401" s="66"/>
      <c r="H1401" s="66"/>
      <c r="I1401" s="90" t="s">
        <v>3837</v>
      </c>
    </row>
    <row r="1402" spans="1:9" ht="28.5">
      <c r="A1402" s="64" t="s">
        <v>830</v>
      </c>
      <c r="B1402" s="64" t="s">
        <v>3839</v>
      </c>
      <c r="C1402" s="64" t="s">
        <v>1951</v>
      </c>
      <c r="D1402" s="64">
        <v>200</v>
      </c>
      <c r="E1402" s="66"/>
      <c r="F1402" s="66"/>
      <c r="G1402" s="66"/>
      <c r="H1402" s="66"/>
      <c r="I1402" s="90" t="s">
        <v>3840</v>
      </c>
    </row>
    <row r="1403" spans="1:9" ht="14.25">
      <c r="A1403" s="64" t="s">
        <v>830</v>
      </c>
      <c r="B1403" s="64" t="s">
        <v>3841</v>
      </c>
      <c r="C1403" s="64" t="s">
        <v>1678</v>
      </c>
      <c r="D1403" s="64">
        <v>20</v>
      </c>
      <c r="E1403" s="66"/>
      <c r="F1403" s="66"/>
      <c r="G1403" s="66"/>
      <c r="H1403" s="66"/>
      <c r="I1403" s="90" t="s">
        <v>3842</v>
      </c>
    </row>
    <row r="1404" spans="1:9" ht="28.5">
      <c r="A1404" s="64" t="s">
        <v>830</v>
      </c>
      <c r="B1404" s="64" t="s">
        <v>3843</v>
      </c>
      <c r="C1404" s="64" t="s">
        <v>2686</v>
      </c>
      <c r="D1404" s="64">
        <v>500</v>
      </c>
      <c r="E1404" s="66"/>
      <c r="F1404" s="66"/>
      <c r="G1404" s="66"/>
      <c r="H1404" s="66"/>
      <c r="I1404" s="90" t="s">
        <v>3844</v>
      </c>
    </row>
    <row r="1405" spans="1:9" ht="14.25">
      <c r="A1405" s="64" t="s">
        <v>830</v>
      </c>
      <c r="B1405" s="64" t="s">
        <v>3845</v>
      </c>
      <c r="C1405" s="64" t="s">
        <v>1716</v>
      </c>
      <c r="D1405" s="66"/>
      <c r="E1405" s="66"/>
      <c r="F1405" s="66"/>
      <c r="G1405" s="66"/>
      <c r="H1405" s="66"/>
      <c r="I1405" s="90" t="s">
        <v>3846</v>
      </c>
    </row>
    <row r="1406" spans="1:9" ht="28.5">
      <c r="A1406" s="64" t="s">
        <v>830</v>
      </c>
      <c r="B1406" s="64" t="s">
        <v>3847</v>
      </c>
      <c r="C1406" s="64" t="s">
        <v>1678</v>
      </c>
      <c r="D1406" s="64">
        <v>20</v>
      </c>
      <c r="E1406" s="66"/>
      <c r="F1406" s="66"/>
      <c r="G1406" s="66"/>
      <c r="H1406" s="66"/>
      <c r="I1406" s="90" t="s">
        <v>3848</v>
      </c>
    </row>
    <row r="1407" spans="1:9" ht="42.75">
      <c r="A1407" s="64" t="s">
        <v>830</v>
      </c>
      <c r="B1407" s="64" t="s">
        <v>3850</v>
      </c>
      <c r="C1407" s="64" t="s">
        <v>1951</v>
      </c>
      <c r="D1407" s="64">
        <v>200</v>
      </c>
      <c r="E1407" s="66"/>
      <c r="F1407" s="66"/>
      <c r="G1407" s="66"/>
      <c r="H1407" s="66"/>
      <c r="I1407" s="90" t="s">
        <v>3852</v>
      </c>
    </row>
    <row r="1408" spans="1:9" ht="14.25">
      <c r="A1408" s="64" t="s">
        <v>830</v>
      </c>
      <c r="B1408" s="64" t="s">
        <v>3853</v>
      </c>
      <c r="C1408" s="64" t="s">
        <v>1687</v>
      </c>
      <c r="D1408" s="66"/>
      <c r="E1408" s="66"/>
      <c r="F1408" s="66"/>
      <c r="G1408" s="66"/>
      <c r="H1408" s="66"/>
      <c r="I1408" s="90" t="s">
        <v>3854</v>
      </c>
    </row>
    <row r="1409" spans="1:9" ht="28.5">
      <c r="A1409" s="64" t="s">
        <v>830</v>
      </c>
      <c r="B1409" s="64" t="s">
        <v>3855</v>
      </c>
      <c r="C1409" s="64" t="s">
        <v>1678</v>
      </c>
      <c r="D1409" s="64">
        <v>20</v>
      </c>
      <c r="E1409" s="66"/>
      <c r="F1409" s="66"/>
      <c r="G1409" s="66"/>
      <c r="H1409" s="66"/>
      <c r="I1409" s="90" t="s">
        <v>3856</v>
      </c>
    </row>
    <row r="1410" spans="1:9" ht="28.5">
      <c r="A1410" s="64" t="s">
        <v>830</v>
      </c>
      <c r="B1410" s="64" t="s">
        <v>3857</v>
      </c>
      <c r="C1410" s="64" t="s">
        <v>1667</v>
      </c>
      <c r="D1410" s="64">
        <v>40</v>
      </c>
      <c r="E1410" s="66"/>
      <c r="F1410" s="66"/>
      <c r="G1410" s="66"/>
      <c r="H1410" s="66"/>
      <c r="I1410" s="90" t="s">
        <v>3859</v>
      </c>
    </row>
    <row r="1411" spans="1:9" ht="14.25">
      <c r="A1411" s="64" t="s">
        <v>830</v>
      </c>
      <c r="B1411" s="64" t="s">
        <v>3860</v>
      </c>
      <c r="C1411" s="64" t="s">
        <v>2028</v>
      </c>
      <c r="D1411" s="64">
        <v>28</v>
      </c>
      <c r="E1411" s="64">
        <v>2</v>
      </c>
      <c r="F1411" s="66"/>
      <c r="G1411" s="66"/>
      <c r="H1411" s="66"/>
      <c r="I1411" s="90" t="s">
        <v>3861</v>
      </c>
    </row>
    <row r="1412" spans="1:9" ht="14.25">
      <c r="A1412" s="64" t="s">
        <v>830</v>
      </c>
      <c r="B1412" s="64" t="s">
        <v>3863</v>
      </c>
      <c r="C1412" s="64" t="s">
        <v>2028</v>
      </c>
      <c r="D1412" s="64">
        <v>28</v>
      </c>
      <c r="E1412" s="64">
        <v>2</v>
      </c>
      <c r="F1412" s="66"/>
      <c r="G1412" s="66"/>
      <c r="H1412" s="66"/>
      <c r="I1412" s="90" t="s">
        <v>3865</v>
      </c>
    </row>
    <row r="1413" spans="1:9" ht="14.25">
      <c r="A1413" s="64" t="s">
        <v>830</v>
      </c>
      <c r="B1413" s="64" t="s">
        <v>3866</v>
      </c>
      <c r="C1413" s="64" t="s">
        <v>1697</v>
      </c>
      <c r="D1413" s="64">
        <v>3</v>
      </c>
      <c r="E1413" s="66"/>
      <c r="F1413" s="66"/>
      <c r="G1413" s="66"/>
      <c r="H1413" s="66"/>
      <c r="I1413" s="90" t="s">
        <v>3867</v>
      </c>
    </row>
    <row r="1414" spans="1:9" ht="28.5">
      <c r="A1414" s="64" t="s">
        <v>830</v>
      </c>
      <c r="B1414" s="64" t="s">
        <v>3868</v>
      </c>
      <c r="C1414" s="64" t="s">
        <v>3217</v>
      </c>
      <c r="D1414" s="64">
        <v>2</v>
      </c>
      <c r="E1414" s="66"/>
      <c r="F1414" s="66"/>
      <c r="G1414" s="66"/>
      <c r="H1414" s="66"/>
      <c r="I1414" s="90" t="s">
        <v>3869</v>
      </c>
    </row>
    <row r="1415" spans="1:9" ht="28.5">
      <c r="A1415" s="64" t="s">
        <v>830</v>
      </c>
      <c r="B1415" s="64" t="s">
        <v>3870</v>
      </c>
      <c r="C1415" s="64" t="s">
        <v>1745</v>
      </c>
      <c r="D1415" s="64">
        <v>1</v>
      </c>
      <c r="E1415" s="66"/>
      <c r="F1415" s="66"/>
      <c r="G1415" s="66"/>
      <c r="H1415" s="66"/>
      <c r="I1415" s="90" t="s">
        <v>3871</v>
      </c>
    </row>
    <row r="1416" spans="1:9" ht="28.5">
      <c r="A1416" s="64" t="s">
        <v>830</v>
      </c>
      <c r="B1416" s="64" t="s">
        <v>3872</v>
      </c>
      <c r="C1416" s="64" t="s">
        <v>1678</v>
      </c>
      <c r="D1416" s="64">
        <v>20</v>
      </c>
      <c r="E1416" s="66"/>
      <c r="F1416" s="66"/>
      <c r="G1416" s="66"/>
      <c r="H1416" s="66"/>
      <c r="I1416" s="90" t="s">
        <v>3873</v>
      </c>
    </row>
    <row r="1417" spans="1:9" ht="14.25">
      <c r="A1417" s="64" t="s">
        <v>830</v>
      </c>
      <c r="B1417" s="64" t="s">
        <v>3875</v>
      </c>
      <c r="C1417" s="64" t="s">
        <v>1678</v>
      </c>
      <c r="D1417" s="64">
        <v>20</v>
      </c>
      <c r="E1417" s="66"/>
      <c r="F1417" s="64" t="s">
        <v>1664</v>
      </c>
      <c r="G1417" s="66"/>
      <c r="H1417" s="66"/>
      <c r="I1417" s="90" t="s">
        <v>3877</v>
      </c>
    </row>
    <row r="1418" spans="1:9" ht="28.5">
      <c r="A1418" s="64" t="s">
        <v>830</v>
      </c>
      <c r="B1418" s="64" t="s">
        <v>3878</v>
      </c>
      <c r="C1418" s="64" t="s">
        <v>1754</v>
      </c>
      <c r="D1418" s="64">
        <v>80</v>
      </c>
      <c r="E1418" s="66"/>
      <c r="F1418" s="66"/>
      <c r="G1418" s="66"/>
      <c r="H1418" s="66"/>
      <c r="I1418" s="90" t="s">
        <v>3880</v>
      </c>
    </row>
    <row r="1419" spans="1:9" ht="14.25">
      <c r="A1419" s="64" t="s">
        <v>830</v>
      </c>
      <c r="B1419" s="64" t="s">
        <v>3881</v>
      </c>
      <c r="C1419" s="64" t="s">
        <v>1678</v>
      </c>
      <c r="D1419" s="64">
        <v>20</v>
      </c>
      <c r="E1419" s="66"/>
      <c r="F1419" s="66"/>
      <c r="G1419" s="66"/>
      <c r="H1419" s="66"/>
      <c r="I1419" s="90" t="s">
        <v>3883</v>
      </c>
    </row>
    <row r="1420" spans="1:9" ht="14.25">
      <c r="A1420" s="64" t="s">
        <v>830</v>
      </c>
      <c r="B1420" s="64" t="s">
        <v>3884</v>
      </c>
      <c r="C1420" s="64" t="s">
        <v>1678</v>
      </c>
      <c r="D1420" s="64">
        <v>20</v>
      </c>
      <c r="E1420" s="66"/>
      <c r="F1420" s="66"/>
      <c r="G1420" s="66"/>
      <c r="H1420" s="66"/>
      <c r="I1420" s="90" t="s">
        <v>3885</v>
      </c>
    </row>
    <row r="1421" spans="1:9" ht="28.5">
      <c r="A1421" s="64" t="s">
        <v>830</v>
      </c>
      <c r="B1421" s="64" t="s">
        <v>3886</v>
      </c>
      <c r="C1421" s="64" t="s">
        <v>1678</v>
      </c>
      <c r="D1421" s="64">
        <v>20</v>
      </c>
      <c r="E1421" s="66"/>
      <c r="F1421" s="66"/>
      <c r="G1421" s="66"/>
      <c r="H1421" s="66"/>
      <c r="I1421" s="90" t="s">
        <v>3888</v>
      </c>
    </row>
    <row r="1422" spans="1:9" ht="28.5">
      <c r="A1422" s="64" t="s">
        <v>830</v>
      </c>
      <c r="B1422" s="64" t="s">
        <v>3889</v>
      </c>
      <c r="C1422" s="64" t="s">
        <v>1716</v>
      </c>
      <c r="D1422" s="66"/>
      <c r="E1422" s="66"/>
      <c r="F1422" s="66"/>
      <c r="G1422" s="66"/>
      <c r="H1422" s="66"/>
      <c r="I1422" s="90" t="s">
        <v>3893</v>
      </c>
    </row>
    <row r="1423" spans="1:9" ht="42.75">
      <c r="A1423" s="64" t="s">
        <v>830</v>
      </c>
      <c r="B1423" s="64" t="s">
        <v>3894</v>
      </c>
      <c r="C1423" s="64" t="s">
        <v>1716</v>
      </c>
      <c r="D1423" s="66"/>
      <c r="E1423" s="66"/>
      <c r="F1423" s="66"/>
      <c r="G1423" s="66"/>
      <c r="H1423" s="66"/>
      <c r="I1423" s="90" t="s">
        <v>3895</v>
      </c>
    </row>
    <row r="1424" spans="1:9" ht="14.25">
      <c r="A1424" s="64" t="s">
        <v>830</v>
      </c>
      <c r="B1424" s="64" t="s">
        <v>3896</v>
      </c>
      <c r="C1424" s="64" t="s">
        <v>1723</v>
      </c>
      <c r="D1424" s="66"/>
      <c r="E1424" s="66"/>
      <c r="F1424" s="66"/>
      <c r="G1424" s="66"/>
      <c r="H1424" s="66"/>
      <c r="I1424" s="90" t="s">
        <v>3897</v>
      </c>
    </row>
    <row r="1425" spans="1:9" ht="14.25">
      <c r="A1425" s="64" t="s">
        <v>830</v>
      </c>
      <c r="B1425" s="64" t="s">
        <v>3898</v>
      </c>
      <c r="C1425" s="64" t="s">
        <v>2028</v>
      </c>
      <c r="D1425" s="64">
        <v>28</v>
      </c>
      <c r="E1425" s="64">
        <v>2</v>
      </c>
      <c r="F1425" s="66"/>
      <c r="G1425" s="66"/>
      <c r="H1425" s="66"/>
      <c r="I1425" s="90" t="s">
        <v>3899</v>
      </c>
    </row>
    <row r="1426" spans="1:9" ht="14.25">
      <c r="A1426" s="64" t="s">
        <v>830</v>
      </c>
      <c r="B1426" s="64" t="s">
        <v>3900</v>
      </c>
      <c r="C1426" s="64" t="s">
        <v>2028</v>
      </c>
      <c r="D1426" s="64">
        <v>28</v>
      </c>
      <c r="E1426" s="64">
        <v>2</v>
      </c>
      <c r="F1426" s="66"/>
      <c r="G1426" s="66"/>
      <c r="H1426" s="66"/>
      <c r="I1426" s="90" t="s">
        <v>3901</v>
      </c>
    </row>
    <row r="1427" spans="1:9" ht="42.75">
      <c r="A1427" s="64" t="s">
        <v>830</v>
      </c>
      <c r="B1427" s="64" t="s">
        <v>3902</v>
      </c>
      <c r="C1427" s="64" t="s">
        <v>1731</v>
      </c>
      <c r="D1427" s="91">
        <v>1000</v>
      </c>
      <c r="E1427" s="66"/>
      <c r="F1427" s="66"/>
      <c r="G1427" s="66"/>
      <c r="H1427" s="66"/>
      <c r="I1427" s="90" t="s">
        <v>3903</v>
      </c>
    </row>
    <row r="1428" spans="1:9" ht="28.5">
      <c r="A1428" s="64" t="s">
        <v>830</v>
      </c>
      <c r="B1428" s="64" t="s">
        <v>3487</v>
      </c>
      <c r="C1428" s="64" t="s">
        <v>1663</v>
      </c>
      <c r="D1428" s="64">
        <v>36</v>
      </c>
      <c r="E1428" s="66"/>
      <c r="F1428" s="66"/>
      <c r="G1428" s="66"/>
      <c r="H1428" s="66"/>
      <c r="I1428" s="90" t="s">
        <v>3488</v>
      </c>
    </row>
    <row r="1429" spans="1:9" ht="42.75">
      <c r="A1429" s="64" t="s">
        <v>830</v>
      </c>
      <c r="B1429" s="64" t="s">
        <v>3489</v>
      </c>
      <c r="C1429" s="64" t="s">
        <v>1663</v>
      </c>
      <c r="D1429" s="64">
        <v>36</v>
      </c>
      <c r="E1429" s="66"/>
      <c r="F1429" s="66"/>
      <c r="G1429" s="66"/>
      <c r="H1429" s="66"/>
      <c r="I1429" s="90" t="s">
        <v>3490</v>
      </c>
    </row>
    <row r="1430" spans="1:9" ht="57">
      <c r="A1430" s="64" t="s">
        <v>830</v>
      </c>
      <c r="B1430" s="64" t="s">
        <v>3491</v>
      </c>
      <c r="C1430" s="64" t="s">
        <v>1663</v>
      </c>
      <c r="D1430" s="64">
        <v>36</v>
      </c>
      <c r="E1430" s="66"/>
      <c r="F1430" s="66"/>
      <c r="G1430" s="66"/>
      <c r="H1430" s="66"/>
      <c r="I1430" s="90" t="s">
        <v>3492</v>
      </c>
    </row>
    <row r="1431" spans="1:9" ht="28.5">
      <c r="A1431" s="64" t="s">
        <v>830</v>
      </c>
      <c r="B1431" s="64" t="s">
        <v>3909</v>
      </c>
      <c r="C1431" s="64" t="s">
        <v>1678</v>
      </c>
      <c r="D1431" s="64">
        <v>20</v>
      </c>
      <c r="E1431" s="66"/>
      <c r="F1431" s="66"/>
      <c r="G1431" s="66"/>
      <c r="H1431" s="66"/>
      <c r="I1431" s="90" t="s">
        <v>3910</v>
      </c>
    </row>
    <row r="1432" spans="1:9" ht="28.5">
      <c r="A1432" s="64" t="s">
        <v>830</v>
      </c>
      <c r="B1432" s="64" t="s">
        <v>1710</v>
      </c>
      <c r="C1432" s="64" t="s">
        <v>1711</v>
      </c>
      <c r="D1432" s="66"/>
      <c r="E1432" s="66"/>
      <c r="F1432" s="66"/>
      <c r="G1432" s="66"/>
      <c r="H1432" s="64" t="s">
        <v>1664</v>
      </c>
      <c r="I1432" s="90" t="s">
        <v>3493</v>
      </c>
    </row>
    <row r="1433" spans="1:9" ht="14.25">
      <c r="A1433" s="64" t="s">
        <v>830</v>
      </c>
      <c r="B1433" s="64" t="s">
        <v>1873</v>
      </c>
      <c r="C1433" s="64" t="s">
        <v>1711</v>
      </c>
      <c r="D1433" s="66"/>
      <c r="E1433" s="66"/>
      <c r="F1433" s="66"/>
      <c r="G1433" s="66"/>
      <c r="H1433" s="64" t="s">
        <v>1664</v>
      </c>
      <c r="I1433" s="90" t="s">
        <v>2318</v>
      </c>
    </row>
    <row r="1434" spans="1:9" ht="14.25">
      <c r="A1434" s="64" t="s">
        <v>830</v>
      </c>
      <c r="B1434" s="64" t="s">
        <v>1860</v>
      </c>
      <c r="C1434" s="64" t="s">
        <v>1861</v>
      </c>
      <c r="D1434" s="91">
        <v>5000</v>
      </c>
      <c r="E1434" s="66"/>
      <c r="F1434" s="66"/>
      <c r="G1434" s="66"/>
      <c r="H1434" s="66"/>
      <c r="I1434" s="90" t="s">
        <v>3494</v>
      </c>
    </row>
    <row r="1435" spans="1:9" ht="14.25">
      <c r="A1435" s="64" t="s">
        <v>830</v>
      </c>
      <c r="B1435" s="64" t="s">
        <v>1876</v>
      </c>
      <c r="C1435" s="64" t="s">
        <v>1716</v>
      </c>
      <c r="D1435" s="66"/>
      <c r="E1435" s="66"/>
      <c r="F1435" s="66"/>
      <c r="G1435" s="66"/>
      <c r="H1435" s="64" t="s">
        <v>1664</v>
      </c>
      <c r="I1435" s="90" t="s">
        <v>1877</v>
      </c>
    </row>
    <row r="1436" spans="1:9" ht="14.25">
      <c r="A1436" s="64" t="s">
        <v>830</v>
      </c>
      <c r="B1436" s="64" t="s">
        <v>2871</v>
      </c>
      <c r="C1436" s="64" t="s">
        <v>1667</v>
      </c>
      <c r="D1436" s="64">
        <v>40</v>
      </c>
      <c r="E1436" s="66"/>
      <c r="F1436" s="66"/>
      <c r="G1436" s="66"/>
      <c r="H1436" s="64" t="s">
        <v>1664</v>
      </c>
      <c r="I1436" s="90" t="s">
        <v>2872</v>
      </c>
    </row>
    <row r="1437" spans="1:9" ht="14.25">
      <c r="A1437" s="64" t="s">
        <v>830</v>
      </c>
      <c r="B1437" s="64" t="s">
        <v>1878</v>
      </c>
      <c r="C1437" s="64" t="s">
        <v>1687</v>
      </c>
      <c r="D1437" s="66"/>
      <c r="E1437" s="66"/>
      <c r="F1437" s="64" t="s">
        <v>1664</v>
      </c>
      <c r="G1437" s="66"/>
      <c r="H1437" s="66"/>
      <c r="I1437" s="90" t="s">
        <v>1879</v>
      </c>
    </row>
    <row r="1438" spans="1:9" ht="28.5">
      <c r="A1438" s="64" t="s">
        <v>830</v>
      </c>
      <c r="B1438" s="64" t="s">
        <v>1880</v>
      </c>
      <c r="C1438" s="64" t="s">
        <v>1687</v>
      </c>
      <c r="D1438" s="66"/>
      <c r="E1438" s="66"/>
      <c r="F1438" s="66"/>
      <c r="G1438" s="66"/>
      <c r="H1438" s="66"/>
      <c r="I1438" s="90" t="s">
        <v>1881</v>
      </c>
    </row>
    <row r="1439" spans="1:9" ht="14.25">
      <c r="A1439" s="64" t="s">
        <v>3912</v>
      </c>
      <c r="B1439" s="64" t="s">
        <v>3749</v>
      </c>
      <c r="C1439" s="64" t="s">
        <v>1678</v>
      </c>
      <c r="D1439" s="64">
        <v>20</v>
      </c>
      <c r="E1439" s="66"/>
      <c r="F1439" s="64" t="s">
        <v>1664</v>
      </c>
      <c r="G1439" s="64" t="s">
        <v>1664</v>
      </c>
      <c r="H1439" s="66"/>
      <c r="I1439" s="90" t="s">
        <v>3913</v>
      </c>
    </row>
    <row r="1440" spans="1:9" ht="28.5">
      <c r="A1440" s="64" t="s">
        <v>3912</v>
      </c>
      <c r="B1440" s="64" t="s">
        <v>3915</v>
      </c>
      <c r="C1440" s="64" t="s">
        <v>1951</v>
      </c>
      <c r="D1440" s="64">
        <v>200</v>
      </c>
      <c r="E1440" s="66"/>
      <c r="F1440" s="66"/>
      <c r="G1440" s="66"/>
      <c r="H1440" s="66"/>
      <c r="I1440" s="90" t="s">
        <v>3916</v>
      </c>
    </row>
    <row r="1441" spans="1:9" ht="14.25">
      <c r="A1441" s="64" t="s">
        <v>3912</v>
      </c>
      <c r="B1441" s="64" t="s">
        <v>2634</v>
      </c>
      <c r="C1441" s="64" t="s">
        <v>1731</v>
      </c>
      <c r="D1441" s="91">
        <v>1000</v>
      </c>
      <c r="E1441" s="66"/>
      <c r="F1441" s="66"/>
      <c r="G1441" s="66"/>
      <c r="H1441" s="66"/>
      <c r="I1441" s="90" t="s">
        <v>3917</v>
      </c>
    </row>
    <row r="1442" spans="1:9" ht="14.25">
      <c r="A1442" s="64" t="s">
        <v>3912</v>
      </c>
      <c r="B1442" s="64" t="s">
        <v>2636</v>
      </c>
      <c r="C1442" s="64" t="s">
        <v>1723</v>
      </c>
      <c r="D1442" s="66"/>
      <c r="E1442" s="66"/>
      <c r="F1442" s="64" t="s">
        <v>1664</v>
      </c>
      <c r="G1442" s="66"/>
      <c r="H1442" s="66"/>
      <c r="I1442" s="90" t="s">
        <v>2637</v>
      </c>
    </row>
    <row r="1443" spans="1:9" ht="28.5">
      <c r="A1443" s="64" t="s">
        <v>3912</v>
      </c>
      <c r="B1443" s="64" t="s">
        <v>2638</v>
      </c>
      <c r="C1443" s="64" t="s">
        <v>1723</v>
      </c>
      <c r="D1443" s="66"/>
      <c r="E1443" s="66"/>
      <c r="F1443" s="66"/>
      <c r="G1443" s="66"/>
      <c r="H1443" s="66"/>
      <c r="I1443" s="90" t="s">
        <v>2639</v>
      </c>
    </row>
    <row r="1444" spans="1:9" ht="28.5">
      <c r="A1444" s="64" t="s">
        <v>3912</v>
      </c>
      <c r="B1444" s="64" t="s">
        <v>2640</v>
      </c>
      <c r="C1444" s="64" t="s">
        <v>2641</v>
      </c>
      <c r="D1444" s="64">
        <v>100</v>
      </c>
      <c r="E1444" s="66"/>
      <c r="F1444" s="66"/>
      <c r="G1444" s="66"/>
      <c r="H1444" s="66"/>
      <c r="I1444" s="90" t="s">
        <v>2642</v>
      </c>
    </row>
    <row r="1445" spans="1:9" ht="14.25">
      <c r="A1445" s="64" t="s">
        <v>3920</v>
      </c>
      <c r="B1445" s="64" t="s">
        <v>3747</v>
      </c>
      <c r="C1445" s="64" t="s">
        <v>1678</v>
      </c>
      <c r="D1445" s="64">
        <v>20</v>
      </c>
      <c r="E1445" s="66"/>
      <c r="F1445" s="64" t="s">
        <v>1664</v>
      </c>
      <c r="G1445" s="64" t="s">
        <v>1664</v>
      </c>
      <c r="H1445" s="66"/>
      <c r="I1445" s="90" t="s">
        <v>3921</v>
      </c>
    </row>
    <row r="1446" spans="1:9" ht="14.25">
      <c r="A1446" s="64" t="s">
        <v>3920</v>
      </c>
      <c r="B1446" s="64" t="s">
        <v>3922</v>
      </c>
      <c r="C1446" s="64" t="s">
        <v>1951</v>
      </c>
      <c r="D1446" s="64">
        <v>200</v>
      </c>
      <c r="E1446" s="66"/>
      <c r="F1446" s="66"/>
      <c r="G1446" s="66"/>
      <c r="H1446" s="66"/>
      <c r="I1446" s="90" t="s">
        <v>3923</v>
      </c>
    </row>
    <row r="1447" spans="1:9" ht="14.25">
      <c r="A1447" s="64" t="s">
        <v>3920</v>
      </c>
      <c r="B1447" s="64" t="s">
        <v>2634</v>
      </c>
      <c r="C1447" s="64" t="s">
        <v>1731</v>
      </c>
      <c r="D1447" s="91">
        <v>1000</v>
      </c>
      <c r="E1447" s="66"/>
      <c r="F1447" s="66"/>
      <c r="G1447" s="66"/>
      <c r="H1447" s="66"/>
      <c r="I1447" s="90" t="s">
        <v>3924</v>
      </c>
    </row>
    <row r="1448" spans="1:9" ht="14.25">
      <c r="A1448" s="64" t="s">
        <v>3920</v>
      </c>
      <c r="B1448" s="64" t="s">
        <v>2636</v>
      </c>
      <c r="C1448" s="64" t="s">
        <v>1723</v>
      </c>
      <c r="D1448" s="66"/>
      <c r="E1448" s="66"/>
      <c r="F1448" s="64" t="s">
        <v>1664</v>
      </c>
      <c r="G1448" s="66"/>
      <c r="H1448" s="66"/>
      <c r="I1448" s="90" t="s">
        <v>2637</v>
      </c>
    </row>
    <row r="1449" spans="1:9" ht="28.5">
      <c r="A1449" s="64" t="s">
        <v>3920</v>
      </c>
      <c r="B1449" s="64" t="s">
        <v>2638</v>
      </c>
      <c r="C1449" s="64" t="s">
        <v>1723</v>
      </c>
      <c r="D1449" s="66"/>
      <c r="E1449" s="66"/>
      <c r="F1449" s="66"/>
      <c r="G1449" s="66"/>
      <c r="H1449" s="66"/>
      <c r="I1449" s="90" t="s">
        <v>2639</v>
      </c>
    </row>
    <row r="1450" spans="1:9" ht="28.5">
      <c r="A1450" s="64" t="s">
        <v>3920</v>
      </c>
      <c r="B1450" s="64" t="s">
        <v>2640</v>
      </c>
      <c r="C1450" s="64" t="s">
        <v>2641</v>
      </c>
      <c r="D1450" s="64">
        <v>100</v>
      </c>
      <c r="E1450" s="66"/>
      <c r="F1450" s="66"/>
      <c r="G1450" s="66"/>
      <c r="H1450" s="66"/>
      <c r="I1450" s="90" t="s">
        <v>2642</v>
      </c>
    </row>
    <row r="1451" spans="1:9" ht="14.25">
      <c r="A1451" s="64" t="s">
        <v>713</v>
      </c>
      <c r="B1451" s="64" t="s">
        <v>3617</v>
      </c>
      <c r="C1451" s="64" t="s">
        <v>1663</v>
      </c>
      <c r="D1451" s="64">
        <v>36</v>
      </c>
      <c r="E1451" s="66"/>
      <c r="F1451" s="64" t="s">
        <v>1664</v>
      </c>
      <c r="G1451" s="64" t="s">
        <v>1664</v>
      </c>
      <c r="H1451" s="66"/>
      <c r="I1451" s="90" t="s">
        <v>3618</v>
      </c>
    </row>
    <row r="1452" spans="1:9" ht="28.5">
      <c r="A1452" s="64" t="s">
        <v>713</v>
      </c>
      <c r="B1452" s="64" t="s">
        <v>3619</v>
      </c>
      <c r="C1452" s="64" t="s">
        <v>1667</v>
      </c>
      <c r="D1452" s="64">
        <v>40</v>
      </c>
      <c r="E1452" s="66"/>
      <c r="F1452" s="66"/>
      <c r="G1452" s="66"/>
      <c r="H1452" s="66"/>
      <c r="I1452" s="90" t="s">
        <v>3620</v>
      </c>
    </row>
    <row r="1453" spans="1:9" ht="14.25">
      <c r="A1453" s="64" t="s">
        <v>713</v>
      </c>
      <c r="B1453" s="64" t="s">
        <v>2747</v>
      </c>
      <c r="C1453" s="64" t="s">
        <v>1663</v>
      </c>
      <c r="D1453" s="64">
        <v>36</v>
      </c>
      <c r="E1453" s="66"/>
      <c r="F1453" s="64" t="s">
        <v>1664</v>
      </c>
      <c r="G1453" s="66"/>
      <c r="H1453" s="64" t="s">
        <v>1664</v>
      </c>
      <c r="I1453" s="90" t="s">
        <v>2748</v>
      </c>
    </row>
    <row r="1454" spans="1:9" ht="28.5">
      <c r="A1454" s="64" t="s">
        <v>713</v>
      </c>
      <c r="B1454" s="64" t="s">
        <v>2749</v>
      </c>
      <c r="C1454" s="64" t="s">
        <v>1667</v>
      </c>
      <c r="D1454" s="64">
        <v>40</v>
      </c>
      <c r="E1454" s="66"/>
      <c r="F1454" s="66"/>
      <c r="G1454" s="66"/>
      <c r="H1454" s="66"/>
      <c r="I1454" s="90" t="s">
        <v>2751</v>
      </c>
    </row>
    <row r="1455" spans="1:9" ht="99.75">
      <c r="A1455" s="64" t="s">
        <v>713</v>
      </c>
      <c r="B1455" s="64" t="s">
        <v>3190</v>
      </c>
      <c r="C1455" s="64" t="s">
        <v>1663</v>
      </c>
      <c r="D1455" s="64">
        <v>36</v>
      </c>
      <c r="E1455" s="66"/>
      <c r="F1455" s="66"/>
      <c r="G1455" s="66"/>
      <c r="H1455" s="66"/>
      <c r="I1455" s="90" t="s">
        <v>3192</v>
      </c>
    </row>
    <row r="1456" spans="1:9" ht="114">
      <c r="A1456" s="64" t="s">
        <v>713</v>
      </c>
      <c r="B1456" s="64" t="s">
        <v>1887</v>
      </c>
      <c r="C1456" s="64" t="s">
        <v>1663</v>
      </c>
      <c r="D1456" s="64">
        <v>36</v>
      </c>
      <c r="E1456" s="66"/>
      <c r="F1456" s="66"/>
      <c r="G1456" s="66"/>
      <c r="H1456" s="66"/>
      <c r="I1456" s="90" t="s">
        <v>1888</v>
      </c>
    </row>
    <row r="1457" spans="1:9" ht="28.5">
      <c r="A1457" s="64" t="s">
        <v>713</v>
      </c>
      <c r="B1457" s="64" t="s">
        <v>1686</v>
      </c>
      <c r="C1457" s="64" t="s">
        <v>1687</v>
      </c>
      <c r="D1457" s="66"/>
      <c r="E1457" s="66"/>
      <c r="F1457" s="66"/>
      <c r="G1457" s="66"/>
      <c r="H1457" s="66"/>
      <c r="I1457" s="90" t="s">
        <v>1688</v>
      </c>
    </row>
    <row r="1458" spans="1:9" ht="28.5">
      <c r="A1458" s="64" t="s">
        <v>713</v>
      </c>
      <c r="B1458" s="64" t="s">
        <v>1689</v>
      </c>
      <c r="C1458" s="64" t="s">
        <v>1687</v>
      </c>
      <c r="D1458" s="66"/>
      <c r="E1458" s="66"/>
      <c r="F1458" s="66"/>
      <c r="G1458" s="66"/>
      <c r="H1458" s="66"/>
      <c r="I1458" s="90" t="s">
        <v>1690</v>
      </c>
    </row>
    <row r="1459" spans="1:9" ht="42.75">
      <c r="A1459" s="64" t="s">
        <v>713</v>
      </c>
      <c r="B1459" s="64" t="s">
        <v>1891</v>
      </c>
      <c r="C1459" s="64" t="s">
        <v>1687</v>
      </c>
      <c r="D1459" s="66"/>
      <c r="E1459" s="66"/>
      <c r="F1459" s="66"/>
      <c r="G1459" s="66"/>
      <c r="H1459" s="66"/>
      <c r="I1459" s="90" t="s">
        <v>1892</v>
      </c>
    </row>
    <row r="1460" spans="1:9" ht="28.5">
      <c r="A1460" s="64" t="s">
        <v>713</v>
      </c>
      <c r="B1460" s="64" t="s">
        <v>3198</v>
      </c>
      <c r="C1460" s="64" t="s">
        <v>1678</v>
      </c>
      <c r="D1460" s="64">
        <v>20</v>
      </c>
      <c r="E1460" s="66"/>
      <c r="F1460" s="66"/>
      <c r="G1460" s="66"/>
      <c r="H1460" s="66"/>
      <c r="I1460" s="90" t="s">
        <v>3199</v>
      </c>
    </row>
    <row r="1461" spans="1:9" ht="28.5">
      <c r="A1461" s="64" t="s">
        <v>713</v>
      </c>
      <c r="B1461" s="64" t="s">
        <v>3201</v>
      </c>
      <c r="C1461" s="64" t="s">
        <v>1678</v>
      </c>
      <c r="D1461" s="64">
        <v>20</v>
      </c>
      <c r="E1461" s="66"/>
      <c r="F1461" s="66"/>
      <c r="G1461" s="66"/>
      <c r="H1461" s="66"/>
      <c r="I1461" s="90" t="s">
        <v>3202</v>
      </c>
    </row>
    <row r="1462" spans="1:9" ht="14.25">
      <c r="A1462" s="64" t="s">
        <v>713</v>
      </c>
      <c r="B1462" s="64" t="s">
        <v>3203</v>
      </c>
      <c r="C1462" s="64" t="s">
        <v>1678</v>
      </c>
      <c r="D1462" s="64">
        <v>20</v>
      </c>
      <c r="E1462" s="66"/>
      <c r="F1462" s="64" t="s">
        <v>1664</v>
      </c>
      <c r="G1462" s="66"/>
      <c r="H1462" s="64" t="s">
        <v>1664</v>
      </c>
      <c r="I1462" s="90" t="s">
        <v>3621</v>
      </c>
    </row>
    <row r="1463" spans="1:9" ht="28.5">
      <c r="A1463" s="64" t="s">
        <v>713</v>
      </c>
      <c r="B1463" s="64" t="s">
        <v>3207</v>
      </c>
      <c r="C1463" s="64" t="s">
        <v>1678</v>
      </c>
      <c r="D1463" s="64">
        <v>20</v>
      </c>
      <c r="E1463" s="66"/>
      <c r="F1463" s="66"/>
      <c r="G1463" s="66"/>
      <c r="H1463" s="64" t="s">
        <v>1664</v>
      </c>
      <c r="I1463" s="90" t="s">
        <v>3622</v>
      </c>
    </row>
    <row r="1464" spans="1:9" ht="14.25">
      <c r="A1464" s="64" t="s">
        <v>713</v>
      </c>
      <c r="B1464" s="64" t="s">
        <v>3209</v>
      </c>
      <c r="C1464" s="64" t="s">
        <v>1678</v>
      </c>
      <c r="D1464" s="64">
        <v>20</v>
      </c>
      <c r="E1464" s="66"/>
      <c r="F1464" s="66"/>
      <c r="G1464" s="66"/>
      <c r="H1464" s="64" t="s">
        <v>1664</v>
      </c>
      <c r="I1464" s="90" t="s">
        <v>3212</v>
      </c>
    </row>
    <row r="1465" spans="1:9" ht="57">
      <c r="A1465" s="64" t="s">
        <v>713</v>
      </c>
      <c r="B1465" s="64" t="s">
        <v>3214</v>
      </c>
      <c r="C1465" s="64" t="s">
        <v>1951</v>
      </c>
      <c r="D1465" s="64">
        <v>200</v>
      </c>
      <c r="E1465" s="66"/>
      <c r="F1465" s="66"/>
      <c r="G1465" s="66"/>
      <c r="H1465" s="66"/>
      <c r="I1465" s="90" t="s">
        <v>3215</v>
      </c>
    </row>
    <row r="1466" spans="1:9" ht="57">
      <c r="A1466" s="64" t="s">
        <v>713</v>
      </c>
      <c r="B1466" s="64" t="s">
        <v>3216</v>
      </c>
      <c r="C1466" s="64" t="s">
        <v>3217</v>
      </c>
      <c r="D1466" s="64">
        <v>2</v>
      </c>
      <c r="E1466" s="66"/>
      <c r="F1466" s="66"/>
      <c r="G1466" s="66"/>
      <c r="H1466" s="66"/>
      <c r="I1466" s="90" t="s">
        <v>3220</v>
      </c>
    </row>
    <row r="1467" spans="1:9" ht="28.5">
      <c r="A1467" s="64" t="s">
        <v>713</v>
      </c>
      <c r="B1467" s="64" t="s">
        <v>3221</v>
      </c>
      <c r="C1467" s="64" t="s">
        <v>1663</v>
      </c>
      <c r="D1467" s="64">
        <v>36</v>
      </c>
      <c r="E1467" s="66"/>
      <c r="F1467" s="66"/>
      <c r="G1467" s="66"/>
      <c r="H1467" s="64" t="s">
        <v>1664</v>
      </c>
      <c r="I1467" s="90" t="s">
        <v>3224</v>
      </c>
    </row>
    <row r="1468" spans="1:9" ht="28.5">
      <c r="A1468" s="64" t="s">
        <v>713</v>
      </c>
      <c r="B1468" s="64" t="s">
        <v>3163</v>
      </c>
      <c r="C1468" s="64" t="s">
        <v>1850</v>
      </c>
      <c r="D1468" s="64">
        <v>60</v>
      </c>
      <c r="E1468" s="66"/>
      <c r="F1468" s="66"/>
      <c r="G1468" s="66"/>
      <c r="H1468" s="66"/>
      <c r="I1468" s="90" t="s">
        <v>3164</v>
      </c>
    </row>
    <row r="1469" spans="1:9" ht="28.5">
      <c r="A1469" s="64" t="s">
        <v>713</v>
      </c>
      <c r="B1469" s="64" t="s">
        <v>1691</v>
      </c>
      <c r="C1469" s="64" t="s">
        <v>1692</v>
      </c>
      <c r="D1469" s="64">
        <v>300</v>
      </c>
      <c r="E1469" s="66"/>
      <c r="F1469" s="66"/>
      <c r="G1469" s="66"/>
      <c r="H1469" s="66"/>
      <c r="I1469" s="90" t="s">
        <v>3228</v>
      </c>
    </row>
    <row r="1470" spans="1:9" ht="14.25">
      <c r="A1470" s="64" t="s">
        <v>713</v>
      </c>
      <c r="B1470" s="64" t="s">
        <v>2869</v>
      </c>
      <c r="C1470" s="64" t="s">
        <v>1692</v>
      </c>
      <c r="D1470" s="64">
        <v>300</v>
      </c>
      <c r="E1470" s="66"/>
      <c r="F1470" s="66"/>
      <c r="G1470" s="66"/>
      <c r="H1470" s="66"/>
      <c r="I1470" s="90" t="s">
        <v>2870</v>
      </c>
    </row>
    <row r="1471" spans="1:9" ht="28.5">
      <c r="A1471" s="64" t="s">
        <v>713</v>
      </c>
      <c r="B1471" s="64" t="s">
        <v>1708</v>
      </c>
      <c r="C1471" s="64" t="s">
        <v>1692</v>
      </c>
      <c r="D1471" s="64">
        <v>300</v>
      </c>
      <c r="E1471" s="66"/>
      <c r="F1471" s="66"/>
      <c r="G1471" s="66"/>
      <c r="H1471" s="66"/>
      <c r="I1471" s="90" t="s">
        <v>2868</v>
      </c>
    </row>
    <row r="1472" spans="1:9" ht="42.75">
      <c r="A1472" s="64" t="s">
        <v>713</v>
      </c>
      <c r="B1472" s="64" t="s">
        <v>3231</v>
      </c>
      <c r="C1472" s="64" t="s">
        <v>1692</v>
      </c>
      <c r="D1472" s="64">
        <v>300</v>
      </c>
      <c r="E1472" s="66"/>
      <c r="F1472" s="66"/>
      <c r="G1472" s="66"/>
      <c r="H1472" s="66"/>
      <c r="I1472" s="90" t="s">
        <v>3232</v>
      </c>
    </row>
    <row r="1473" spans="1:9" ht="14.25">
      <c r="A1473" s="64" t="s">
        <v>713</v>
      </c>
      <c r="B1473" s="64" t="s">
        <v>2871</v>
      </c>
      <c r="C1473" s="64" t="s">
        <v>1667</v>
      </c>
      <c r="D1473" s="64">
        <v>40</v>
      </c>
      <c r="E1473" s="66"/>
      <c r="F1473" s="66"/>
      <c r="G1473" s="66"/>
      <c r="H1473" s="64" t="s">
        <v>1664</v>
      </c>
      <c r="I1473" s="90" t="s">
        <v>2872</v>
      </c>
    </row>
    <row r="1474" spans="1:9" ht="14.25">
      <c r="A1474" s="64" t="s">
        <v>713</v>
      </c>
      <c r="B1474" s="64" t="s">
        <v>1702</v>
      </c>
      <c r="C1474" s="64" t="s">
        <v>1700</v>
      </c>
      <c r="D1474" s="64">
        <v>4</v>
      </c>
      <c r="E1474" s="66"/>
      <c r="F1474" s="66"/>
      <c r="G1474" s="66"/>
      <c r="H1474" s="64" t="s">
        <v>1664</v>
      </c>
      <c r="I1474" s="90" t="s">
        <v>3235</v>
      </c>
    </row>
    <row r="1475" spans="1:9" ht="28.5">
      <c r="A1475" s="64" t="s">
        <v>713</v>
      </c>
      <c r="B1475" s="64" t="s">
        <v>1662</v>
      </c>
      <c r="C1475" s="64" t="s">
        <v>1663</v>
      </c>
      <c r="D1475" s="64">
        <v>36</v>
      </c>
      <c r="E1475" s="66"/>
      <c r="F1475" s="64" t="s">
        <v>1664</v>
      </c>
      <c r="G1475" s="66"/>
      <c r="H1475" s="64" t="s">
        <v>1664</v>
      </c>
      <c r="I1475" s="90" t="s">
        <v>3236</v>
      </c>
    </row>
    <row r="1476" spans="1:9" ht="14.25">
      <c r="A1476" s="64" t="s">
        <v>713</v>
      </c>
      <c r="B1476" s="64" t="s">
        <v>1666</v>
      </c>
      <c r="C1476" s="64" t="s">
        <v>1667</v>
      </c>
      <c r="D1476" s="64">
        <v>40</v>
      </c>
      <c r="E1476" s="66"/>
      <c r="F1476" s="66"/>
      <c r="G1476" s="66"/>
      <c r="H1476" s="66"/>
      <c r="I1476" s="90" t="s">
        <v>1668</v>
      </c>
    </row>
    <row r="1477" spans="1:9" ht="14.25">
      <c r="A1477" s="64" t="s">
        <v>713</v>
      </c>
      <c r="B1477" s="64" t="s">
        <v>1704</v>
      </c>
      <c r="C1477" s="64" t="s">
        <v>1700</v>
      </c>
      <c r="D1477" s="64">
        <v>4</v>
      </c>
      <c r="E1477" s="66"/>
      <c r="F1477" s="66"/>
      <c r="G1477" s="66"/>
      <c r="H1477" s="64" t="s">
        <v>1664</v>
      </c>
      <c r="I1477" s="90" t="s">
        <v>3518</v>
      </c>
    </row>
    <row r="1478" spans="1:9" ht="28.5">
      <c r="A1478" s="64" t="s">
        <v>713</v>
      </c>
      <c r="B1478" s="64" t="s">
        <v>2347</v>
      </c>
      <c r="C1478" s="64" t="s">
        <v>1697</v>
      </c>
      <c r="D1478" s="64">
        <v>3</v>
      </c>
      <c r="E1478" s="66"/>
      <c r="F1478" s="66"/>
      <c r="G1478" s="66"/>
      <c r="H1478" s="66"/>
      <c r="I1478" s="90" t="s">
        <v>2466</v>
      </c>
    </row>
    <row r="1479" spans="1:9" ht="156.75">
      <c r="A1479" s="64" t="s">
        <v>713</v>
      </c>
      <c r="B1479" s="64" t="s">
        <v>3238</v>
      </c>
      <c r="C1479" s="64" t="s">
        <v>2028</v>
      </c>
      <c r="D1479" s="64">
        <v>28</v>
      </c>
      <c r="E1479" s="64">
        <v>2</v>
      </c>
      <c r="F1479" s="66"/>
      <c r="G1479" s="66"/>
      <c r="H1479" s="66"/>
      <c r="I1479" s="90" t="s">
        <v>3239</v>
      </c>
    </row>
    <row r="1480" spans="1:9" ht="14.25">
      <c r="A1480" s="64" t="s">
        <v>713</v>
      </c>
      <c r="B1480" s="64" t="s">
        <v>3241</v>
      </c>
      <c r="C1480" s="64" t="s">
        <v>2028</v>
      </c>
      <c r="D1480" s="64">
        <v>28</v>
      </c>
      <c r="E1480" s="64">
        <v>2</v>
      </c>
      <c r="F1480" s="66"/>
      <c r="G1480" s="66"/>
      <c r="H1480" s="66"/>
      <c r="I1480" s="90" t="s">
        <v>3244</v>
      </c>
    </row>
    <row r="1481" spans="1:9" ht="28.5">
      <c r="A1481" s="64" t="s">
        <v>713</v>
      </c>
      <c r="B1481" s="64" t="s">
        <v>3245</v>
      </c>
      <c r="C1481" s="64" t="s">
        <v>2028</v>
      </c>
      <c r="D1481" s="64">
        <v>28</v>
      </c>
      <c r="E1481" s="64">
        <v>2</v>
      </c>
      <c r="F1481" s="66"/>
      <c r="G1481" s="66"/>
      <c r="H1481" s="66"/>
      <c r="I1481" s="90" t="s">
        <v>3246</v>
      </c>
    </row>
    <row r="1482" spans="1:9" ht="14.25">
      <c r="A1482" s="64" t="s">
        <v>713</v>
      </c>
      <c r="B1482" s="64" t="s">
        <v>3247</v>
      </c>
      <c r="C1482" s="64" t="s">
        <v>2028</v>
      </c>
      <c r="D1482" s="64">
        <v>28</v>
      </c>
      <c r="E1482" s="64">
        <v>2</v>
      </c>
      <c r="F1482" s="66"/>
      <c r="G1482" s="66"/>
      <c r="H1482" s="66"/>
      <c r="I1482" s="90" t="s">
        <v>3248</v>
      </c>
    </row>
    <row r="1483" spans="1:9" ht="71.25">
      <c r="A1483" s="64" t="s">
        <v>713</v>
      </c>
      <c r="B1483" s="64" t="s">
        <v>3250</v>
      </c>
      <c r="C1483" s="64" t="s">
        <v>1745</v>
      </c>
      <c r="D1483" s="64">
        <v>1</v>
      </c>
      <c r="E1483" s="66"/>
      <c r="F1483" s="66"/>
      <c r="G1483" s="66"/>
      <c r="H1483" s="66"/>
      <c r="I1483" s="90" t="s">
        <v>3252</v>
      </c>
    </row>
    <row r="1484" spans="1:9" ht="14.25">
      <c r="A1484" s="64" t="s">
        <v>713</v>
      </c>
      <c r="B1484" s="64" t="s">
        <v>2996</v>
      </c>
      <c r="C1484" s="64" t="s">
        <v>1678</v>
      </c>
      <c r="D1484" s="64">
        <v>20</v>
      </c>
      <c r="E1484" s="66"/>
      <c r="F1484" s="66"/>
      <c r="G1484" s="66"/>
      <c r="H1484" s="64" t="s">
        <v>1664</v>
      </c>
      <c r="I1484" s="90" t="s">
        <v>2998</v>
      </c>
    </row>
    <row r="1485" spans="1:9" ht="28.5">
      <c r="A1485" s="64" t="s">
        <v>713</v>
      </c>
      <c r="B1485" s="64" t="s">
        <v>2999</v>
      </c>
      <c r="C1485" s="64" t="s">
        <v>1678</v>
      </c>
      <c r="D1485" s="64">
        <v>20</v>
      </c>
      <c r="E1485" s="66"/>
      <c r="F1485" s="66"/>
      <c r="G1485" s="66"/>
      <c r="H1485" s="64" t="s">
        <v>1664</v>
      </c>
      <c r="I1485" s="90" t="s">
        <v>3253</v>
      </c>
    </row>
    <row r="1486" spans="1:9" ht="28.5">
      <c r="A1486" s="64" t="s">
        <v>713</v>
      </c>
      <c r="B1486" s="64" t="s">
        <v>3254</v>
      </c>
      <c r="C1486" s="64" t="s">
        <v>1663</v>
      </c>
      <c r="D1486" s="64">
        <v>36</v>
      </c>
      <c r="E1486" s="66"/>
      <c r="F1486" s="66"/>
      <c r="G1486" s="66"/>
      <c r="H1486" s="64" t="s">
        <v>1664</v>
      </c>
      <c r="I1486" s="90" t="s">
        <v>3255</v>
      </c>
    </row>
    <row r="1487" spans="1:9" ht="28.5">
      <c r="A1487" s="64" t="s">
        <v>713</v>
      </c>
      <c r="B1487" s="64" t="s">
        <v>3256</v>
      </c>
      <c r="C1487" s="64" t="s">
        <v>1663</v>
      </c>
      <c r="D1487" s="64">
        <v>36</v>
      </c>
      <c r="E1487" s="66"/>
      <c r="F1487" s="66"/>
      <c r="G1487" s="66"/>
      <c r="H1487" s="64" t="s">
        <v>1664</v>
      </c>
      <c r="I1487" s="90" t="s">
        <v>3258</v>
      </c>
    </row>
    <row r="1488" spans="1:9" ht="28.5">
      <c r="A1488" s="64" t="s">
        <v>713</v>
      </c>
      <c r="B1488" s="64" t="s">
        <v>3259</v>
      </c>
      <c r="C1488" s="64" t="s">
        <v>1850</v>
      </c>
      <c r="D1488" s="64">
        <v>60</v>
      </c>
      <c r="E1488" s="66"/>
      <c r="F1488" s="66"/>
      <c r="G1488" s="66"/>
      <c r="H1488" s="66"/>
      <c r="I1488" s="90" t="s">
        <v>3260</v>
      </c>
    </row>
    <row r="1489" spans="1:9" ht="28.5">
      <c r="A1489" s="64" t="s">
        <v>713</v>
      </c>
      <c r="B1489" s="64" t="s">
        <v>3261</v>
      </c>
      <c r="C1489" s="64" t="s">
        <v>1692</v>
      </c>
      <c r="D1489" s="64">
        <v>300</v>
      </c>
      <c r="E1489" s="66"/>
      <c r="F1489" s="66"/>
      <c r="G1489" s="66"/>
      <c r="H1489" s="66"/>
      <c r="I1489" s="90" t="s">
        <v>3262</v>
      </c>
    </row>
    <row r="1490" spans="1:9" ht="28.5">
      <c r="A1490" s="64" t="s">
        <v>713</v>
      </c>
      <c r="B1490" s="64" t="s">
        <v>3263</v>
      </c>
      <c r="C1490" s="64" t="s">
        <v>1692</v>
      </c>
      <c r="D1490" s="64">
        <v>300</v>
      </c>
      <c r="E1490" s="66"/>
      <c r="F1490" s="66"/>
      <c r="G1490" s="66"/>
      <c r="H1490" s="66"/>
      <c r="I1490" s="90" t="s">
        <v>3264</v>
      </c>
    </row>
    <row r="1491" spans="1:9" ht="28.5">
      <c r="A1491" s="64" t="s">
        <v>713</v>
      </c>
      <c r="B1491" s="64" t="s">
        <v>3265</v>
      </c>
      <c r="C1491" s="64" t="s">
        <v>1692</v>
      </c>
      <c r="D1491" s="64">
        <v>300</v>
      </c>
      <c r="E1491" s="66"/>
      <c r="F1491" s="66"/>
      <c r="G1491" s="66"/>
      <c r="H1491" s="66"/>
      <c r="I1491" s="90" t="s">
        <v>3266</v>
      </c>
    </row>
    <row r="1492" spans="1:9" ht="57">
      <c r="A1492" s="64" t="s">
        <v>713</v>
      </c>
      <c r="B1492" s="64" t="s">
        <v>3267</v>
      </c>
      <c r="C1492" s="64" t="s">
        <v>1692</v>
      </c>
      <c r="D1492" s="64">
        <v>300</v>
      </c>
      <c r="E1492" s="66"/>
      <c r="F1492" s="66"/>
      <c r="G1492" s="66"/>
      <c r="H1492" s="66"/>
      <c r="I1492" s="90" t="s">
        <v>3268</v>
      </c>
    </row>
    <row r="1493" spans="1:9" ht="28.5">
      <c r="A1493" s="64" t="s">
        <v>713</v>
      </c>
      <c r="B1493" s="64" t="s">
        <v>3270</v>
      </c>
      <c r="C1493" s="64" t="s">
        <v>1667</v>
      </c>
      <c r="D1493" s="64">
        <v>40</v>
      </c>
      <c r="E1493" s="66"/>
      <c r="F1493" s="66"/>
      <c r="G1493" s="66"/>
      <c r="H1493" s="64" t="s">
        <v>1664</v>
      </c>
      <c r="I1493" s="90" t="s">
        <v>3272</v>
      </c>
    </row>
    <row r="1494" spans="1:9" ht="28.5">
      <c r="A1494" s="64" t="s">
        <v>713</v>
      </c>
      <c r="B1494" s="64" t="s">
        <v>3273</v>
      </c>
      <c r="C1494" s="64" t="s">
        <v>1700</v>
      </c>
      <c r="D1494" s="64">
        <v>4</v>
      </c>
      <c r="E1494" s="66"/>
      <c r="F1494" s="66"/>
      <c r="G1494" s="66"/>
      <c r="H1494" s="64" t="s">
        <v>1664</v>
      </c>
      <c r="I1494" s="90" t="s">
        <v>3274</v>
      </c>
    </row>
    <row r="1495" spans="1:9" ht="28.5">
      <c r="A1495" s="64" t="s">
        <v>713</v>
      </c>
      <c r="B1495" s="64" t="s">
        <v>3275</v>
      </c>
      <c r="C1495" s="64" t="s">
        <v>1663</v>
      </c>
      <c r="D1495" s="64">
        <v>36</v>
      </c>
      <c r="E1495" s="66"/>
      <c r="F1495" s="64" t="s">
        <v>1664</v>
      </c>
      <c r="G1495" s="66"/>
      <c r="H1495" s="64" t="s">
        <v>1664</v>
      </c>
      <c r="I1495" s="90" t="s">
        <v>3276</v>
      </c>
    </row>
    <row r="1496" spans="1:9" ht="28.5">
      <c r="A1496" s="64" t="s">
        <v>713</v>
      </c>
      <c r="B1496" s="64" t="s">
        <v>3277</v>
      </c>
      <c r="C1496" s="64" t="s">
        <v>1667</v>
      </c>
      <c r="D1496" s="64">
        <v>40</v>
      </c>
      <c r="E1496" s="66"/>
      <c r="F1496" s="66"/>
      <c r="G1496" s="66"/>
      <c r="H1496" s="66"/>
      <c r="I1496" s="90" t="s">
        <v>3278</v>
      </c>
    </row>
    <row r="1497" spans="1:9" ht="42.75">
      <c r="A1497" s="64" t="s">
        <v>713</v>
      </c>
      <c r="B1497" s="64" t="s">
        <v>3279</v>
      </c>
      <c r="C1497" s="64" t="s">
        <v>1700</v>
      </c>
      <c r="D1497" s="64">
        <v>4</v>
      </c>
      <c r="E1497" s="66"/>
      <c r="F1497" s="66"/>
      <c r="G1497" s="66"/>
      <c r="H1497" s="64" t="s">
        <v>1664</v>
      </c>
      <c r="I1497" s="90" t="s">
        <v>3280</v>
      </c>
    </row>
    <row r="1498" spans="1:9" ht="28.5">
      <c r="A1498" s="64" t="s">
        <v>713</v>
      </c>
      <c r="B1498" s="64" t="s">
        <v>3523</v>
      </c>
      <c r="C1498" s="64" t="s">
        <v>1745</v>
      </c>
      <c r="D1498" s="64">
        <v>1</v>
      </c>
      <c r="E1498" s="66"/>
      <c r="F1498" s="66"/>
      <c r="G1498" s="66"/>
      <c r="H1498" s="66"/>
      <c r="I1498" s="90" t="s">
        <v>3524</v>
      </c>
    </row>
    <row r="1499" spans="1:9" ht="28.5">
      <c r="A1499" s="64" t="s">
        <v>713</v>
      </c>
      <c r="B1499" s="64" t="s">
        <v>3525</v>
      </c>
      <c r="C1499" s="64" t="s">
        <v>1745</v>
      </c>
      <c r="D1499" s="64">
        <v>1</v>
      </c>
      <c r="E1499" s="66"/>
      <c r="F1499" s="66"/>
      <c r="G1499" s="66"/>
      <c r="H1499" s="66"/>
      <c r="I1499" s="90" t="s">
        <v>3526</v>
      </c>
    </row>
    <row r="1500" spans="1:9" ht="28.5">
      <c r="A1500" s="64" t="s">
        <v>713</v>
      </c>
      <c r="B1500" s="64" t="s">
        <v>3527</v>
      </c>
      <c r="C1500" s="64" t="s">
        <v>1745</v>
      </c>
      <c r="D1500" s="64">
        <v>1</v>
      </c>
      <c r="E1500" s="66"/>
      <c r="F1500" s="66"/>
      <c r="G1500" s="66"/>
      <c r="H1500" s="66"/>
      <c r="I1500" s="90" t="s">
        <v>3528</v>
      </c>
    </row>
    <row r="1501" spans="1:9" ht="42.75">
      <c r="A1501" s="64" t="s">
        <v>713</v>
      </c>
      <c r="B1501" s="64" t="s">
        <v>3529</v>
      </c>
      <c r="C1501" s="64" t="s">
        <v>1745</v>
      </c>
      <c r="D1501" s="64">
        <v>1</v>
      </c>
      <c r="E1501" s="66"/>
      <c r="F1501" s="66"/>
      <c r="G1501" s="66"/>
      <c r="H1501" s="66"/>
      <c r="I1501" s="90" t="s">
        <v>3530</v>
      </c>
    </row>
    <row r="1502" spans="1:9" ht="28.5">
      <c r="A1502" s="64" t="s">
        <v>713</v>
      </c>
      <c r="B1502" s="64" t="s">
        <v>3283</v>
      </c>
      <c r="C1502" s="64" t="s">
        <v>1745</v>
      </c>
      <c r="D1502" s="64">
        <v>1</v>
      </c>
      <c r="E1502" s="66"/>
      <c r="F1502" s="66"/>
      <c r="G1502" s="66"/>
      <c r="H1502" s="66"/>
      <c r="I1502" s="90" t="s">
        <v>3284</v>
      </c>
    </row>
    <row r="1503" spans="1:9" ht="42.75">
      <c r="A1503" s="64" t="s">
        <v>713</v>
      </c>
      <c r="B1503" s="64" t="s">
        <v>3631</v>
      </c>
      <c r="C1503" s="64" t="s">
        <v>1667</v>
      </c>
      <c r="D1503" s="64">
        <v>40</v>
      </c>
      <c r="E1503" s="66"/>
      <c r="F1503" s="66"/>
      <c r="G1503" s="66"/>
      <c r="H1503" s="64" t="s">
        <v>1664</v>
      </c>
      <c r="I1503" s="90" t="s">
        <v>3632</v>
      </c>
    </row>
    <row r="1504" spans="1:9" ht="57">
      <c r="A1504" s="64" t="s">
        <v>713</v>
      </c>
      <c r="B1504" s="64" t="s">
        <v>3633</v>
      </c>
      <c r="C1504" s="64" t="s">
        <v>1667</v>
      </c>
      <c r="D1504" s="64">
        <v>40</v>
      </c>
      <c r="E1504" s="66"/>
      <c r="F1504" s="66"/>
      <c r="G1504" s="66"/>
      <c r="H1504" s="64" t="s">
        <v>1664</v>
      </c>
      <c r="I1504" s="90" t="s">
        <v>3634</v>
      </c>
    </row>
    <row r="1505" spans="1:9" ht="42.75">
      <c r="A1505" s="64" t="s">
        <v>713</v>
      </c>
      <c r="B1505" s="64" t="s">
        <v>3291</v>
      </c>
      <c r="C1505" s="64" t="s">
        <v>1667</v>
      </c>
      <c r="D1505" s="64">
        <v>40</v>
      </c>
      <c r="E1505" s="66"/>
      <c r="F1505" s="66"/>
      <c r="G1505" s="66"/>
      <c r="H1505" s="64" t="s">
        <v>1664</v>
      </c>
      <c r="I1505" s="90" t="s">
        <v>3292</v>
      </c>
    </row>
    <row r="1506" spans="1:9" ht="42.75">
      <c r="A1506" s="64" t="s">
        <v>713</v>
      </c>
      <c r="B1506" s="64" t="s">
        <v>2896</v>
      </c>
      <c r="C1506" s="64" t="s">
        <v>1678</v>
      </c>
      <c r="D1506" s="64">
        <v>20</v>
      </c>
      <c r="E1506" s="66"/>
      <c r="F1506" s="66"/>
      <c r="G1506" s="66"/>
      <c r="H1506" s="64" t="s">
        <v>1664</v>
      </c>
      <c r="I1506" s="90" t="s">
        <v>3638</v>
      </c>
    </row>
    <row r="1507" spans="1:9" ht="28.5">
      <c r="A1507" s="64" t="s">
        <v>713</v>
      </c>
      <c r="B1507" s="64" t="s">
        <v>3295</v>
      </c>
      <c r="C1507" s="64" t="s">
        <v>1951</v>
      </c>
      <c r="D1507" s="64">
        <v>200</v>
      </c>
      <c r="E1507" s="66"/>
      <c r="F1507" s="66"/>
      <c r="G1507" s="66"/>
      <c r="H1507" s="66"/>
      <c r="I1507" s="90" t="s">
        <v>3296</v>
      </c>
    </row>
    <row r="1508" spans="1:9" ht="28.5">
      <c r="A1508" s="64" t="s">
        <v>713</v>
      </c>
      <c r="B1508" s="64" t="s">
        <v>3297</v>
      </c>
      <c r="C1508" s="64" t="s">
        <v>1697</v>
      </c>
      <c r="D1508" s="64">
        <v>3</v>
      </c>
      <c r="E1508" s="66"/>
      <c r="F1508" s="66"/>
      <c r="G1508" s="66"/>
      <c r="H1508" s="64" t="s">
        <v>1664</v>
      </c>
      <c r="I1508" s="90" t="s">
        <v>3298</v>
      </c>
    </row>
    <row r="1509" spans="1:9" ht="28.5">
      <c r="A1509" s="64" t="s">
        <v>713</v>
      </c>
      <c r="B1509" s="64" t="s">
        <v>3641</v>
      </c>
      <c r="C1509" s="64" t="s">
        <v>1667</v>
      </c>
      <c r="D1509" s="64">
        <v>40</v>
      </c>
      <c r="E1509" s="66"/>
      <c r="F1509" s="66"/>
      <c r="G1509" s="66"/>
      <c r="H1509" s="66"/>
      <c r="I1509" s="90" t="s">
        <v>3946</v>
      </c>
    </row>
    <row r="1510" spans="1:9" ht="42.75">
      <c r="A1510" s="64" t="s">
        <v>713</v>
      </c>
      <c r="B1510" s="64" t="s">
        <v>3394</v>
      </c>
      <c r="C1510" s="64" t="s">
        <v>1754</v>
      </c>
      <c r="D1510" s="64">
        <v>80</v>
      </c>
      <c r="E1510" s="66"/>
      <c r="F1510" s="64" t="s">
        <v>1664</v>
      </c>
      <c r="G1510" s="66"/>
      <c r="H1510" s="66"/>
      <c r="I1510" s="90" t="s">
        <v>3395</v>
      </c>
    </row>
    <row r="1511" spans="1:9" ht="28.5">
      <c r="A1511" s="64" t="s">
        <v>713</v>
      </c>
      <c r="B1511" s="64" t="s">
        <v>3643</v>
      </c>
      <c r="C1511" s="64" t="s">
        <v>1678</v>
      </c>
      <c r="D1511" s="64">
        <v>20</v>
      </c>
      <c r="E1511" s="66"/>
      <c r="F1511" s="66"/>
      <c r="G1511" s="66"/>
      <c r="H1511" s="64" t="s">
        <v>1664</v>
      </c>
      <c r="I1511" s="90" t="s">
        <v>3644</v>
      </c>
    </row>
    <row r="1512" spans="1:9" ht="28.5">
      <c r="A1512" s="64" t="s">
        <v>713</v>
      </c>
      <c r="B1512" s="64" t="s">
        <v>3645</v>
      </c>
      <c r="C1512" s="64" t="s">
        <v>1678</v>
      </c>
      <c r="D1512" s="64">
        <v>20</v>
      </c>
      <c r="E1512" s="66"/>
      <c r="F1512" s="66"/>
      <c r="G1512" s="66"/>
      <c r="H1512" s="66"/>
      <c r="I1512" s="90" t="s">
        <v>3646</v>
      </c>
    </row>
    <row r="1513" spans="1:9" ht="14.25">
      <c r="A1513" s="64" t="s">
        <v>713</v>
      </c>
      <c r="B1513" s="64" t="s">
        <v>3647</v>
      </c>
      <c r="C1513" s="64" t="s">
        <v>1678</v>
      </c>
      <c r="D1513" s="64">
        <v>20</v>
      </c>
      <c r="E1513" s="66"/>
      <c r="F1513" s="66"/>
      <c r="G1513" s="66"/>
      <c r="H1513" s="64" t="s">
        <v>1664</v>
      </c>
      <c r="I1513" s="90" t="s">
        <v>3648</v>
      </c>
    </row>
    <row r="1514" spans="1:9" ht="14.25">
      <c r="A1514" s="64" t="s">
        <v>713</v>
      </c>
      <c r="B1514" s="64" t="s">
        <v>3649</v>
      </c>
      <c r="C1514" s="64" t="s">
        <v>1687</v>
      </c>
      <c r="D1514" s="66"/>
      <c r="E1514" s="66"/>
      <c r="F1514" s="66"/>
      <c r="G1514" s="66"/>
      <c r="H1514" s="66"/>
      <c r="I1514" s="90" t="s">
        <v>3650</v>
      </c>
    </row>
    <row r="1515" spans="1:9" ht="14.25">
      <c r="A1515" s="64" t="s">
        <v>713</v>
      </c>
      <c r="B1515" s="64" t="s">
        <v>3604</v>
      </c>
      <c r="C1515" s="64" t="s">
        <v>1678</v>
      </c>
      <c r="D1515" s="64">
        <v>20</v>
      </c>
      <c r="E1515" s="66"/>
      <c r="F1515" s="66"/>
      <c r="G1515" s="66"/>
      <c r="H1515" s="64" t="s">
        <v>1664</v>
      </c>
      <c r="I1515" s="90" t="s">
        <v>3651</v>
      </c>
    </row>
    <row r="1516" spans="1:9" ht="28.5">
      <c r="A1516" s="64" t="s">
        <v>713</v>
      </c>
      <c r="B1516" s="64" t="s">
        <v>3652</v>
      </c>
      <c r="C1516" s="64" t="s">
        <v>1700</v>
      </c>
      <c r="D1516" s="64">
        <v>4</v>
      </c>
      <c r="E1516" s="66"/>
      <c r="F1516" s="66"/>
      <c r="G1516" s="66"/>
      <c r="H1516" s="64" t="s">
        <v>1664</v>
      </c>
      <c r="I1516" s="90" t="s">
        <v>3653</v>
      </c>
    </row>
    <row r="1517" spans="1:9" ht="14.25">
      <c r="A1517" s="64" t="s">
        <v>713</v>
      </c>
      <c r="B1517" s="64" t="s">
        <v>3655</v>
      </c>
      <c r="C1517" s="64" t="s">
        <v>1700</v>
      </c>
      <c r="D1517" s="64">
        <v>4</v>
      </c>
      <c r="E1517" s="66"/>
      <c r="F1517" s="66"/>
      <c r="G1517" s="66"/>
      <c r="H1517" s="64" t="s">
        <v>1664</v>
      </c>
      <c r="I1517" s="90" t="s">
        <v>3656</v>
      </c>
    </row>
    <row r="1518" spans="1:9" ht="14.25">
      <c r="A1518" s="64" t="s">
        <v>713</v>
      </c>
      <c r="B1518" s="64" t="s">
        <v>1673</v>
      </c>
      <c r="C1518" s="64" t="s">
        <v>1663</v>
      </c>
      <c r="D1518" s="64">
        <v>36</v>
      </c>
      <c r="E1518" s="66"/>
      <c r="F1518" s="66"/>
      <c r="G1518" s="66"/>
      <c r="H1518" s="64" t="s">
        <v>1664</v>
      </c>
      <c r="I1518" s="90" t="s">
        <v>1920</v>
      </c>
    </row>
    <row r="1519" spans="1:9" ht="42.75">
      <c r="A1519" s="64" t="s">
        <v>713</v>
      </c>
      <c r="B1519" s="64" t="s">
        <v>3657</v>
      </c>
      <c r="C1519" s="64" t="s">
        <v>1678</v>
      </c>
      <c r="D1519" s="64">
        <v>20</v>
      </c>
      <c r="E1519" s="66"/>
      <c r="F1519" s="66"/>
      <c r="G1519" s="66"/>
      <c r="H1519" s="66"/>
      <c r="I1519" s="90" t="s">
        <v>3658</v>
      </c>
    </row>
    <row r="1520" spans="1:9" ht="57">
      <c r="A1520" s="64" t="s">
        <v>713</v>
      </c>
      <c r="B1520" s="64" t="s">
        <v>3659</v>
      </c>
      <c r="C1520" s="64" t="s">
        <v>1667</v>
      </c>
      <c r="D1520" s="64">
        <v>40</v>
      </c>
      <c r="E1520" s="66"/>
      <c r="F1520" s="64" t="s">
        <v>1664</v>
      </c>
      <c r="G1520" s="66"/>
      <c r="H1520" s="66"/>
      <c r="I1520" s="90" t="s">
        <v>3660</v>
      </c>
    </row>
    <row r="1521" spans="1:9" ht="28.5">
      <c r="A1521" s="64" t="s">
        <v>713</v>
      </c>
      <c r="B1521" s="64" t="s">
        <v>3664</v>
      </c>
      <c r="C1521" s="64" t="s">
        <v>2686</v>
      </c>
      <c r="D1521" s="64">
        <v>500</v>
      </c>
      <c r="E1521" s="66"/>
      <c r="F1521" s="66"/>
      <c r="G1521" s="66"/>
      <c r="H1521" s="66"/>
      <c r="I1521" s="90" t="s">
        <v>3665</v>
      </c>
    </row>
    <row r="1522" spans="1:9" ht="28.5">
      <c r="A1522" s="64" t="s">
        <v>713</v>
      </c>
      <c r="B1522" s="64" t="s">
        <v>3661</v>
      </c>
      <c r="C1522" s="64" t="s">
        <v>2686</v>
      </c>
      <c r="D1522" s="64">
        <v>500</v>
      </c>
      <c r="E1522" s="66"/>
      <c r="F1522" s="66"/>
      <c r="G1522" s="66"/>
      <c r="H1522" s="66"/>
      <c r="I1522" s="90" t="s">
        <v>3663</v>
      </c>
    </row>
    <row r="1523" spans="1:9" ht="14.25">
      <c r="A1523" s="64" t="s">
        <v>713</v>
      </c>
      <c r="B1523" s="64" t="s">
        <v>3666</v>
      </c>
      <c r="C1523" s="64" t="s">
        <v>1711</v>
      </c>
      <c r="D1523" s="66"/>
      <c r="E1523" s="66"/>
      <c r="F1523" s="66"/>
      <c r="G1523" s="66"/>
      <c r="H1523" s="66"/>
      <c r="I1523" s="90" t="s">
        <v>3667</v>
      </c>
    </row>
    <row r="1524" spans="1:9" ht="14.25">
      <c r="A1524" s="64" t="s">
        <v>713</v>
      </c>
      <c r="B1524" s="64" t="s">
        <v>3668</v>
      </c>
      <c r="C1524" s="64" t="s">
        <v>1711</v>
      </c>
      <c r="D1524" s="66"/>
      <c r="E1524" s="66"/>
      <c r="F1524" s="66"/>
      <c r="G1524" s="66"/>
      <c r="H1524" s="66"/>
      <c r="I1524" s="90" t="s">
        <v>3669</v>
      </c>
    </row>
    <row r="1525" spans="1:9" ht="28.5">
      <c r="A1525" s="64" t="s">
        <v>713</v>
      </c>
      <c r="B1525" s="64" t="s">
        <v>3958</v>
      </c>
      <c r="C1525" s="64" t="s">
        <v>1667</v>
      </c>
      <c r="D1525" s="64">
        <v>40</v>
      </c>
      <c r="E1525" s="66"/>
      <c r="F1525" s="66"/>
      <c r="G1525" s="66"/>
      <c r="H1525" s="66"/>
      <c r="I1525" s="90" t="s">
        <v>3959</v>
      </c>
    </row>
    <row r="1526" spans="1:9" ht="14.25">
      <c r="A1526" s="64" t="s">
        <v>713</v>
      </c>
      <c r="B1526" s="64" t="s">
        <v>3670</v>
      </c>
      <c r="C1526" s="64" t="s">
        <v>1678</v>
      </c>
      <c r="D1526" s="64">
        <v>20</v>
      </c>
      <c r="E1526" s="66"/>
      <c r="F1526" s="66"/>
      <c r="G1526" s="66"/>
      <c r="H1526" s="66"/>
      <c r="I1526" s="90" t="s">
        <v>3962</v>
      </c>
    </row>
    <row r="1527" spans="1:9" ht="28.5">
      <c r="A1527" s="64" t="s">
        <v>713</v>
      </c>
      <c r="B1527" s="64" t="s">
        <v>3672</v>
      </c>
      <c r="C1527" s="64" t="s">
        <v>1951</v>
      </c>
      <c r="D1527" s="64">
        <v>200</v>
      </c>
      <c r="E1527" s="66"/>
      <c r="F1527" s="66"/>
      <c r="G1527" s="66"/>
      <c r="H1527" s="66"/>
      <c r="I1527" s="90" t="s">
        <v>3673</v>
      </c>
    </row>
    <row r="1528" spans="1:9" ht="42.75">
      <c r="A1528" s="64" t="s">
        <v>713</v>
      </c>
      <c r="B1528" s="64" t="s">
        <v>3674</v>
      </c>
      <c r="C1528" s="64" t="s">
        <v>1951</v>
      </c>
      <c r="D1528" s="64">
        <v>200</v>
      </c>
      <c r="E1528" s="66"/>
      <c r="F1528" s="66"/>
      <c r="G1528" s="66"/>
      <c r="H1528" s="66"/>
      <c r="I1528" s="90" t="s">
        <v>3675</v>
      </c>
    </row>
    <row r="1529" spans="1:9" ht="14.25">
      <c r="A1529" s="64" t="s">
        <v>713</v>
      </c>
      <c r="B1529" s="64" t="s">
        <v>3676</v>
      </c>
      <c r="C1529" s="64" t="s">
        <v>2686</v>
      </c>
      <c r="D1529" s="64">
        <v>500</v>
      </c>
      <c r="E1529" s="66"/>
      <c r="F1529" s="66"/>
      <c r="G1529" s="66"/>
      <c r="H1529" s="66"/>
      <c r="I1529" s="90" t="s">
        <v>3677</v>
      </c>
    </row>
    <row r="1530" spans="1:9" ht="14.25">
      <c r="A1530" s="64" t="s">
        <v>713</v>
      </c>
      <c r="B1530" s="64" t="s">
        <v>3678</v>
      </c>
      <c r="C1530" s="64" t="s">
        <v>1687</v>
      </c>
      <c r="D1530" s="66"/>
      <c r="E1530" s="66"/>
      <c r="F1530" s="66"/>
      <c r="G1530" s="66"/>
      <c r="H1530" s="66"/>
      <c r="I1530" s="90" t="s">
        <v>3679</v>
      </c>
    </row>
    <row r="1531" spans="1:9" ht="14.25">
      <c r="A1531" s="64" t="s">
        <v>713</v>
      </c>
      <c r="B1531" s="64" t="s">
        <v>3680</v>
      </c>
      <c r="C1531" s="64" t="s">
        <v>1678</v>
      </c>
      <c r="D1531" s="64">
        <v>20</v>
      </c>
      <c r="E1531" s="66"/>
      <c r="F1531" s="66"/>
      <c r="G1531" s="66"/>
      <c r="H1531" s="66"/>
      <c r="I1531" s="90" t="s">
        <v>3681</v>
      </c>
    </row>
    <row r="1532" spans="1:9" ht="14.25">
      <c r="A1532" s="64" t="s">
        <v>713</v>
      </c>
      <c r="B1532" s="64" t="s">
        <v>3682</v>
      </c>
      <c r="C1532" s="64" t="s">
        <v>1667</v>
      </c>
      <c r="D1532" s="64">
        <v>40</v>
      </c>
      <c r="E1532" s="66"/>
      <c r="F1532" s="66"/>
      <c r="G1532" s="66"/>
      <c r="H1532" s="66"/>
      <c r="I1532" s="90" t="s">
        <v>3683</v>
      </c>
    </row>
    <row r="1533" spans="1:9" ht="14.25">
      <c r="A1533" s="64" t="s">
        <v>713</v>
      </c>
      <c r="B1533" s="64" t="s">
        <v>3684</v>
      </c>
      <c r="C1533" s="64" t="s">
        <v>1692</v>
      </c>
      <c r="D1533" s="64">
        <v>300</v>
      </c>
      <c r="E1533" s="66"/>
      <c r="F1533" s="66"/>
      <c r="G1533" s="66"/>
      <c r="H1533" s="66"/>
      <c r="I1533" s="90" t="s">
        <v>3685</v>
      </c>
    </row>
    <row r="1534" spans="1:9" ht="14.25">
      <c r="A1534" s="64" t="s">
        <v>713</v>
      </c>
      <c r="B1534" s="64" t="s">
        <v>3686</v>
      </c>
      <c r="C1534" s="64" t="s">
        <v>1667</v>
      </c>
      <c r="D1534" s="64">
        <v>40</v>
      </c>
      <c r="E1534" s="66"/>
      <c r="F1534" s="66"/>
      <c r="G1534" s="66"/>
      <c r="H1534" s="66"/>
      <c r="I1534" s="90" t="s">
        <v>3688</v>
      </c>
    </row>
    <row r="1535" spans="1:9" ht="14.25">
      <c r="A1535" s="64" t="s">
        <v>713</v>
      </c>
      <c r="B1535" s="64" t="s">
        <v>3689</v>
      </c>
      <c r="C1535" s="64" t="s">
        <v>1667</v>
      </c>
      <c r="D1535" s="64">
        <v>40</v>
      </c>
      <c r="E1535" s="66"/>
      <c r="F1535" s="66"/>
      <c r="G1535" s="66"/>
      <c r="H1535" s="66"/>
      <c r="I1535" s="90" t="s">
        <v>3690</v>
      </c>
    </row>
    <row r="1536" spans="1:9" ht="28.5">
      <c r="A1536" s="64" t="s">
        <v>713</v>
      </c>
      <c r="B1536" s="64" t="s">
        <v>3691</v>
      </c>
      <c r="C1536" s="64" t="s">
        <v>1667</v>
      </c>
      <c r="D1536" s="64">
        <v>40</v>
      </c>
      <c r="E1536" s="66"/>
      <c r="F1536" s="66"/>
      <c r="G1536" s="66"/>
      <c r="H1536" s="66"/>
      <c r="I1536" s="90" t="s">
        <v>3692</v>
      </c>
    </row>
    <row r="1537" spans="1:9" ht="28.5">
      <c r="A1537" s="64" t="s">
        <v>713</v>
      </c>
      <c r="B1537" s="64" t="s">
        <v>3693</v>
      </c>
      <c r="C1537" s="64" t="s">
        <v>1667</v>
      </c>
      <c r="D1537" s="64">
        <v>40</v>
      </c>
      <c r="E1537" s="66"/>
      <c r="F1537" s="66"/>
      <c r="G1537" s="66"/>
      <c r="H1537" s="66"/>
      <c r="I1537" s="90" t="s">
        <v>3694</v>
      </c>
    </row>
    <row r="1538" spans="1:9" ht="14.25">
      <c r="A1538" s="64" t="s">
        <v>713</v>
      </c>
      <c r="B1538" s="64" t="s">
        <v>3964</v>
      </c>
      <c r="C1538" s="64" t="s">
        <v>2686</v>
      </c>
      <c r="D1538" s="64">
        <v>500</v>
      </c>
      <c r="E1538" s="66"/>
      <c r="F1538" s="66"/>
      <c r="G1538" s="66"/>
      <c r="H1538" s="66"/>
      <c r="I1538" s="90" t="s">
        <v>3965</v>
      </c>
    </row>
    <row r="1539" spans="1:9" ht="42.75">
      <c r="A1539" s="64" t="s">
        <v>713</v>
      </c>
      <c r="B1539" s="64" t="s">
        <v>3695</v>
      </c>
      <c r="C1539" s="64" t="s">
        <v>1754</v>
      </c>
      <c r="D1539" s="64">
        <v>80</v>
      </c>
      <c r="E1539" s="66"/>
      <c r="F1539" s="66"/>
      <c r="G1539" s="66"/>
      <c r="H1539" s="66"/>
      <c r="I1539" s="90" t="s">
        <v>3696</v>
      </c>
    </row>
    <row r="1540" spans="1:9" ht="28.5">
      <c r="A1540" s="64" t="s">
        <v>713</v>
      </c>
      <c r="B1540" s="64" t="s">
        <v>3698</v>
      </c>
      <c r="C1540" s="64" t="s">
        <v>1951</v>
      </c>
      <c r="D1540" s="64">
        <v>200</v>
      </c>
      <c r="E1540" s="66"/>
      <c r="F1540" s="66"/>
      <c r="G1540" s="66"/>
      <c r="H1540" s="66"/>
      <c r="I1540" s="90" t="s">
        <v>3701</v>
      </c>
    </row>
    <row r="1541" spans="1:9" ht="28.5">
      <c r="A1541" s="64" t="s">
        <v>713</v>
      </c>
      <c r="B1541" s="64" t="s">
        <v>3703</v>
      </c>
      <c r="C1541" s="64" t="s">
        <v>1951</v>
      </c>
      <c r="D1541" s="64">
        <v>200</v>
      </c>
      <c r="E1541" s="66"/>
      <c r="F1541" s="66"/>
      <c r="G1541" s="66"/>
      <c r="H1541" s="66"/>
      <c r="I1541" s="90" t="s">
        <v>3704</v>
      </c>
    </row>
    <row r="1542" spans="1:9" ht="14.25">
      <c r="A1542" s="64" t="s">
        <v>713</v>
      </c>
      <c r="B1542" s="64" t="s">
        <v>3705</v>
      </c>
      <c r="C1542" s="64" t="s">
        <v>1678</v>
      </c>
      <c r="D1542" s="64">
        <v>20</v>
      </c>
      <c r="E1542" s="66"/>
      <c r="F1542" s="66"/>
      <c r="G1542" s="66"/>
      <c r="H1542" s="64" t="s">
        <v>1664</v>
      </c>
      <c r="I1542" s="90" t="s">
        <v>3707</v>
      </c>
    </row>
    <row r="1543" spans="1:9" ht="14.25">
      <c r="A1543" s="64" t="s">
        <v>713</v>
      </c>
      <c r="B1543" s="64" t="s">
        <v>3349</v>
      </c>
      <c r="C1543" s="64" t="s">
        <v>2686</v>
      </c>
      <c r="D1543" s="64">
        <v>500</v>
      </c>
      <c r="E1543" s="66"/>
      <c r="F1543" s="66"/>
      <c r="G1543" s="66"/>
      <c r="H1543" s="66"/>
      <c r="I1543" s="90" t="s">
        <v>3350</v>
      </c>
    </row>
    <row r="1544" spans="1:9" ht="14.25">
      <c r="A1544" s="64" t="s">
        <v>713</v>
      </c>
      <c r="B1544" s="64" t="s">
        <v>3709</v>
      </c>
      <c r="C1544" s="64" t="s">
        <v>1678</v>
      </c>
      <c r="D1544" s="64">
        <v>20</v>
      </c>
      <c r="E1544" s="66"/>
      <c r="F1544" s="66"/>
      <c r="G1544" s="66"/>
      <c r="H1544" s="66"/>
      <c r="I1544" s="90" t="s">
        <v>3711</v>
      </c>
    </row>
    <row r="1545" spans="1:9" ht="28.5">
      <c r="A1545" s="64" t="s">
        <v>713</v>
      </c>
      <c r="B1545" s="64" t="s">
        <v>3405</v>
      </c>
      <c r="C1545" s="64" t="s">
        <v>2028</v>
      </c>
      <c r="D1545" s="64">
        <v>28</v>
      </c>
      <c r="E1545" s="64">
        <v>2</v>
      </c>
      <c r="F1545" s="66"/>
      <c r="G1545" s="66"/>
      <c r="H1545" s="66"/>
      <c r="I1545" s="90" t="s">
        <v>3970</v>
      </c>
    </row>
    <row r="1546" spans="1:9" ht="14.25">
      <c r="A1546" s="64" t="s">
        <v>713</v>
      </c>
      <c r="B1546" s="64" t="s">
        <v>3407</v>
      </c>
      <c r="C1546" s="64" t="s">
        <v>2028</v>
      </c>
      <c r="D1546" s="64">
        <v>28</v>
      </c>
      <c r="E1546" s="64">
        <v>2</v>
      </c>
      <c r="F1546" s="66"/>
      <c r="G1546" s="66"/>
      <c r="H1546" s="66"/>
      <c r="I1546" s="90" t="s">
        <v>3410</v>
      </c>
    </row>
    <row r="1547" spans="1:9" ht="14.25">
      <c r="A1547" s="64" t="s">
        <v>713</v>
      </c>
      <c r="B1547" s="64" t="s">
        <v>3972</v>
      </c>
      <c r="C1547" s="64" t="s">
        <v>1697</v>
      </c>
      <c r="D1547" s="64">
        <v>3</v>
      </c>
      <c r="E1547" s="66"/>
      <c r="F1547" s="66"/>
      <c r="G1547" s="66"/>
      <c r="H1547" s="64" t="s">
        <v>1664</v>
      </c>
      <c r="I1547" s="90" t="s">
        <v>3973</v>
      </c>
    </row>
    <row r="1548" spans="1:9" ht="14.25">
      <c r="A1548" s="64" t="s">
        <v>713</v>
      </c>
      <c r="B1548" s="64" t="s">
        <v>3712</v>
      </c>
      <c r="C1548" s="64" t="s">
        <v>1745</v>
      </c>
      <c r="D1548" s="64">
        <v>1</v>
      </c>
      <c r="E1548" s="66"/>
      <c r="F1548" s="66"/>
      <c r="G1548" s="66"/>
      <c r="H1548" s="66"/>
      <c r="I1548" s="90" t="s">
        <v>3713</v>
      </c>
    </row>
    <row r="1549" spans="1:9" ht="28.5">
      <c r="A1549" s="64" t="s">
        <v>713</v>
      </c>
      <c r="B1549" s="64" t="s">
        <v>3714</v>
      </c>
      <c r="C1549" s="64" t="s">
        <v>1745</v>
      </c>
      <c r="D1549" s="64">
        <v>1</v>
      </c>
      <c r="E1549" s="66"/>
      <c r="F1549" s="66"/>
      <c r="G1549" s="66"/>
      <c r="H1549" s="66"/>
      <c r="I1549" s="90" t="s">
        <v>3715</v>
      </c>
    </row>
    <row r="1550" spans="1:9" ht="28.5">
      <c r="A1550" s="64" t="s">
        <v>713</v>
      </c>
      <c r="B1550" s="64" t="s">
        <v>3717</v>
      </c>
      <c r="C1550" s="64" t="s">
        <v>1745</v>
      </c>
      <c r="D1550" s="64">
        <v>1</v>
      </c>
      <c r="E1550" s="66"/>
      <c r="F1550" s="66"/>
      <c r="G1550" s="66"/>
      <c r="H1550" s="66"/>
      <c r="I1550" s="90" t="s">
        <v>3719</v>
      </c>
    </row>
    <row r="1551" spans="1:9" ht="28.5">
      <c r="A1551" s="64" t="s">
        <v>713</v>
      </c>
      <c r="B1551" s="64" t="s">
        <v>3720</v>
      </c>
      <c r="C1551" s="64" t="s">
        <v>1745</v>
      </c>
      <c r="D1551" s="64">
        <v>1</v>
      </c>
      <c r="E1551" s="66"/>
      <c r="F1551" s="66"/>
      <c r="G1551" s="66"/>
      <c r="H1551" s="66"/>
      <c r="I1551" s="90" t="s">
        <v>3721</v>
      </c>
    </row>
    <row r="1552" spans="1:9" ht="14.25">
      <c r="A1552" s="64" t="s">
        <v>713</v>
      </c>
      <c r="B1552" s="64" t="s">
        <v>3722</v>
      </c>
      <c r="C1552" s="64" t="s">
        <v>1745</v>
      </c>
      <c r="D1552" s="64">
        <v>1</v>
      </c>
      <c r="E1552" s="66"/>
      <c r="F1552" s="66"/>
      <c r="G1552" s="66"/>
      <c r="H1552" s="66"/>
      <c r="I1552" s="90" t="s">
        <v>3723</v>
      </c>
    </row>
    <row r="1553" spans="1:9" ht="28.5">
      <c r="A1553" s="64" t="s">
        <v>713</v>
      </c>
      <c r="B1553" s="64" t="s">
        <v>3724</v>
      </c>
      <c r="C1553" s="64" t="s">
        <v>1745</v>
      </c>
      <c r="D1553" s="64">
        <v>1</v>
      </c>
      <c r="E1553" s="66"/>
      <c r="F1553" s="66"/>
      <c r="G1553" s="66"/>
      <c r="H1553" s="66"/>
      <c r="I1553" s="90" t="s">
        <v>3725</v>
      </c>
    </row>
    <row r="1554" spans="1:9" ht="28.5">
      <c r="A1554" s="64" t="s">
        <v>713</v>
      </c>
      <c r="B1554" s="64" t="s">
        <v>3857</v>
      </c>
      <c r="C1554" s="64" t="s">
        <v>1667</v>
      </c>
      <c r="D1554" s="64">
        <v>40</v>
      </c>
      <c r="E1554" s="66"/>
      <c r="F1554" s="66"/>
      <c r="G1554" s="66"/>
      <c r="H1554" s="66"/>
      <c r="I1554" s="90" t="s">
        <v>3859</v>
      </c>
    </row>
    <row r="1555" spans="1:9" ht="14.25">
      <c r="A1555" s="64" t="s">
        <v>713</v>
      </c>
      <c r="B1555" s="64" t="s">
        <v>3726</v>
      </c>
      <c r="C1555" s="64" t="s">
        <v>1951</v>
      </c>
      <c r="D1555" s="64">
        <v>200</v>
      </c>
      <c r="E1555" s="66"/>
      <c r="F1555" s="66"/>
      <c r="G1555" s="66"/>
      <c r="H1555" s="66"/>
      <c r="I1555" s="90" t="s">
        <v>3727</v>
      </c>
    </row>
    <row r="1556" spans="1:9" ht="14.25">
      <c r="A1556" s="64" t="s">
        <v>713</v>
      </c>
      <c r="B1556" s="64" t="s">
        <v>3728</v>
      </c>
      <c r="C1556" s="64" t="s">
        <v>1951</v>
      </c>
      <c r="D1556" s="64">
        <v>200</v>
      </c>
      <c r="E1556" s="66"/>
      <c r="F1556" s="66"/>
      <c r="G1556" s="66"/>
      <c r="H1556" s="66"/>
      <c r="I1556" s="90" t="s">
        <v>3729</v>
      </c>
    </row>
    <row r="1557" spans="1:9" ht="14.25">
      <c r="A1557" s="64" t="s">
        <v>713</v>
      </c>
      <c r="B1557" s="64" t="s">
        <v>3730</v>
      </c>
      <c r="C1557" s="64" t="s">
        <v>1678</v>
      </c>
      <c r="D1557" s="64">
        <v>20</v>
      </c>
      <c r="E1557" s="66"/>
      <c r="F1557" s="66"/>
      <c r="G1557" s="66"/>
      <c r="H1557" s="66"/>
      <c r="I1557" s="90" t="s">
        <v>3731</v>
      </c>
    </row>
    <row r="1558" spans="1:9" ht="14.25">
      <c r="A1558" s="64" t="s">
        <v>713</v>
      </c>
      <c r="B1558" s="64" t="s">
        <v>3732</v>
      </c>
      <c r="C1558" s="64" t="s">
        <v>1687</v>
      </c>
      <c r="D1558" s="66"/>
      <c r="E1558" s="66"/>
      <c r="F1558" s="66"/>
      <c r="G1558" s="66"/>
      <c r="H1558" s="66"/>
      <c r="I1558" s="90" t="s">
        <v>3733</v>
      </c>
    </row>
    <row r="1559" spans="1:9" ht="14.25">
      <c r="A1559" s="64" t="s">
        <v>713</v>
      </c>
      <c r="B1559" s="64" t="s">
        <v>3351</v>
      </c>
      <c r="C1559" s="64" t="s">
        <v>1663</v>
      </c>
      <c r="D1559" s="64">
        <v>36</v>
      </c>
      <c r="E1559" s="66"/>
      <c r="F1559" s="66"/>
      <c r="G1559" s="66"/>
      <c r="H1559" s="66"/>
      <c r="I1559" s="90" t="s">
        <v>3352</v>
      </c>
    </row>
    <row r="1560" spans="1:9" ht="14.25">
      <c r="A1560" s="64" t="s">
        <v>713</v>
      </c>
      <c r="B1560" s="64" t="s">
        <v>3356</v>
      </c>
      <c r="C1560" s="64" t="s">
        <v>1687</v>
      </c>
      <c r="D1560" s="66"/>
      <c r="E1560" s="66"/>
      <c r="F1560" s="66"/>
      <c r="G1560" s="66"/>
      <c r="H1560" s="66"/>
      <c r="I1560" s="90" t="s">
        <v>3357</v>
      </c>
    </row>
    <row r="1561" spans="1:9" ht="42.75">
      <c r="A1561" s="64" t="s">
        <v>713</v>
      </c>
      <c r="B1561" s="64" t="s">
        <v>3358</v>
      </c>
      <c r="C1561" s="64" t="s">
        <v>3359</v>
      </c>
      <c r="D1561" s="64">
        <v>10</v>
      </c>
      <c r="E1561" s="64">
        <v>5</v>
      </c>
      <c r="F1561" s="66"/>
      <c r="G1561" s="66"/>
      <c r="H1561" s="66"/>
      <c r="I1561" s="90" t="s">
        <v>3360</v>
      </c>
    </row>
    <row r="1562" spans="1:9" ht="42.75">
      <c r="A1562" s="64" t="s">
        <v>713</v>
      </c>
      <c r="B1562" s="64" t="s">
        <v>3361</v>
      </c>
      <c r="C1562" s="64" t="s">
        <v>3359</v>
      </c>
      <c r="D1562" s="64">
        <v>10</v>
      </c>
      <c r="E1562" s="64">
        <v>5</v>
      </c>
      <c r="F1562" s="66"/>
      <c r="G1562" s="66"/>
      <c r="H1562" s="66"/>
      <c r="I1562" s="90" t="s">
        <v>3362</v>
      </c>
    </row>
    <row r="1563" spans="1:9" ht="42.75">
      <c r="A1563" s="64" t="s">
        <v>713</v>
      </c>
      <c r="B1563" s="64" t="s">
        <v>3363</v>
      </c>
      <c r="C1563" s="64" t="s">
        <v>3359</v>
      </c>
      <c r="D1563" s="64">
        <v>10</v>
      </c>
      <c r="E1563" s="64">
        <v>5</v>
      </c>
      <c r="F1563" s="66"/>
      <c r="G1563" s="66"/>
      <c r="H1563" s="66"/>
      <c r="I1563" s="90" t="s">
        <v>3364</v>
      </c>
    </row>
    <row r="1564" spans="1:9" ht="28.5">
      <c r="A1564" s="64" t="s">
        <v>713</v>
      </c>
      <c r="B1564" s="64" t="s">
        <v>3365</v>
      </c>
      <c r="C1564" s="64" t="s">
        <v>3359</v>
      </c>
      <c r="D1564" s="64">
        <v>10</v>
      </c>
      <c r="E1564" s="64">
        <v>5</v>
      </c>
      <c r="F1564" s="66"/>
      <c r="G1564" s="66"/>
      <c r="H1564" s="66"/>
      <c r="I1564" s="90" t="s">
        <v>3366</v>
      </c>
    </row>
    <row r="1565" spans="1:9" ht="14.25">
      <c r="A1565" s="64" t="s">
        <v>713</v>
      </c>
      <c r="B1565" s="64" t="s">
        <v>3367</v>
      </c>
      <c r="C1565" s="64" t="s">
        <v>2028</v>
      </c>
      <c r="D1565" s="64">
        <v>28</v>
      </c>
      <c r="E1565" s="64">
        <v>2</v>
      </c>
      <c r="F1565" s="66"/>
      <c r="G1565" s="66"/>
      <c r="H1565" s="66"/>
      <c r="I1565" s="90" t="s">
        <v>3368</v>
      </c>
    </row>
    <row r="1566" spans="1:9" ht="14.25">
      <c r="A1566" s="64" t="s">
        <v>713</v>
      </c>
      <c r="B1566" s="64" t="s">
        <v>3369</v>
      </c>
      <c r="C1566" s="64" t="s">
        <v>1697</v>
      </c>
      <c r="D1566" s="64">
        <v>3</v>
      </c>
      <c r="E1566" s="66"/>
      <c r="F1566" s="66"/>
      <c r="G1566" s="66"/>
      <c r="H1566" s="66"/>
      <c r="I1566" s="90" t="s">
        <v>3372</v>
      </c>
    </row>
    <row r="1567" spans="1:9" ht="14.25">
      <c r="A1567" s="64" t="s">
        <v>713</v>
      </c>
      <c r="B1567" s="64" t="s">
        <v>3373</v>
      </c>
      <c r="C1567" s="64" t="s">
        <v>2028</v>
      </c>
      <c r="D1567" s="64">
        <v>28</v>
      </c>
      <c r="E1567" s="64">
        <v>2</v>
      </c>
      <c r="F1567" s="66"/>
      <c r="G1567" s="66"/>
      <c r="H1567" s="66"/>
      <c r="I1567" s="90" t="s">
        <v>3374</v>
      </c>
    </row>
    <row r="1568" spans="1:9" ht="28.5">
      <c r="A1568" s="64" t="s">
        <v>713</v>
      </c>
      <c r="B1568" s="64" t="s">
        <v>3375</v>
      </c>
      <c r="C1568" s="64" t="s">
        <v>2028</v>
      </c>
      <c r="D1568" s="64">
        <v>28</v>
      </c>
      <c r="E1568" s="64">
        <v>2</v>
      </c>
      <c r="F1568" s="66"/>
      <c r="G1568" s="66"/>
      <c r="H1568" s="66"/>
      <c r="I1568" s="90" t="s">
        <v>3376</v>
      </c>
    </row>
    <row r="1569" spans="1:9" ht="14.25">
      <c r="A1569" s="64" t="s">
        <v>713</v>
      </c>
      <c r="B1569" s="64" t="s">
        <v>3377</v>
      </c>
      <c r="C1569" s="64" t="s">
        <v>1697</v>
      </c>
      <c r="D1569" s="64">
        <v>3</v>
      </c>
      <c r="E1569" s="66"/>
      <c r="F1569" s="66"/>
      <c r="G1569" s="66"/>
      <c r="H1569" s="66"/>
      <c r="I1569" s="90" t="s">
        <v>3378</v>
      </c>
    </row>
    <row r="1570" spans="1:9" ht="14.25">
      <c r="A1570" s="64" t="s">
        <v>713</v>
      </c>
      <c r="B1570" s="64" t="s">
        <v>3379</v>
      </c>
      <c r="C1570" s="64" t="s">
        <v>2028</v>
      </c>
      <c r="D1570" s="64">
        <v>28</v>
      </c>
      <c r="E1570" s="64">
        <v>2</v>
      </c>
      <c r="F1570" s="66"/>
      <c r="G1570" s="66"/>
      <c r="H1570" s="66"/>
      <c r="I1570" s="90" t="s">
        <v>3380</v>
      </c>
    </row>
    <row r="1571" spans="1:9" ht="14.25">
      <c r="A1571" s="64" t="s">
        <v>713</v>
      </c>
      <c r="B1571" s="64" t="s">
        <v>3381</v>
      </c>
      <c r="C1571" s="64" t="s">
        <v>1745</v>
      </c>
      <c r="D1571" s="64">
        <v>1</v>
      </c>
      <c r="E1571" s="66"/>
      <c r="F1571" s="66"/>
      <c r="G1571" s="66"/>
      <c r="H1571" s="66"/>
      <c r="I1571" s="90" t="s">
        <v>3382</v>
      </c>
    </row>
    <row r="1572" spans="1:9" ht="28.5">
      <c r="A1572" s="64" t="s">
        <v>713</v>
      </c>
      <c r="B1572" s="64" t="s">
        <v>3383</v>
      </c>
      <c r="C1572" s="64" t="s">
        <v>1745</v>
      </c>
      <c r="D1572" s="64">
        <v>1</v>
      </c>
      <c r="E1572" s="66"/>
      <c r="F1572" s="66"/>
      <c r="G1572" s="66"/>
      <c r="H1572" s="66"/>
      <c r="I1572" s="90" t="s">
        <v>3384</v>
      </c>
    </row>
    <row r="1573" spans="1:9" ht="28.5">
      <c r="A1573" s="64" t="s">
        <v>713</v>
      </c>
      <c r="B1573" s="64" t="s">
        <v>3386</v>
      </c>
      <c r="C1573" s="64" t="s">
        <v>2028</v>
      </c>
      <c r="D1573" s="64">
        <v>28</v>
      </c>
      <c r="E1573" s="64">
        <v>2</v>
      </c>
      <c r="F1573" s="66"/>
      <c r="G1573" s="66"/>
      <c r="H1573" s="66"/>
      <c r="I1573" s="90" t="s">
        <v>3387</v>
      </c>
    </row>
    <row r="1574" spans="1:9" ht="14.25">
      <c r="A1574" s="64" t="s">
        <v>713</v>
      </c>
      <c r="B1574" s="64" t="s">
        <v>3388</v>
      </c>
      <c r="C1574" s="64" t="s">
        <v>2028</v>
      </c>
      <c r="D1574" s="64">
        <v>28</v>
      </c>
      <c r="E1574" s="64">
        <v>2</v>
      </c>
      <c r="F1574" s="66"/>
      <c r="G1574" s="66"/>
      <c r="H1574" s="66"/>
      <c r="I1574" s="90" t="s">
        <v>3389</v>
      </c>
    </row>
    <row r="1575" spans="1:9" ht="14.25">
      <c r="A1575" s="64" t="s">
        <v>713</v>
      </c>
      <c r="B1575" s="64" t="s">
        <v>3058</v>
      </c>
      <c r="C1575" s="64" t="s">
        <v>1663</v>
      </c>
      <c r="D1575" s="64">
        <v>36</v>
      </c>
      <c r="E1575" s="66"/>
      <c r="F1575" s="66"/>
      <c r="G1575" s="66"/>
      <c r="H1575" s="64" t="s">
        <v>1664</v>
      </c>
      <c r="I1575" s="90" t="s">
        <v>3059</v>
      </c>
    </row>
    <row r="1576" spans="1:9" ht="14.25">
      <c r="A1576" s="64" t="s">
        <v>713</v>
      </c>
      <c r="B1576" s="64" t="s">
        <v>3060</v>
      </c>
      <c r="C1576" s="64" t="s">
        <v>1667</v>
      </c>
      <c r="D1576" s="64">
        <v>40</v>
      </c>
      <c r="E1576" s="66"/>
      <c r="F1576" s="66"/>
      <c r="G1576" s="66"/>
      <c r="H1576" s="66"/>
      <c r="I1576" s="90" t="s">
        <v>3429</v>
      </c>
    </row>
    <row r="1577" spans="1:9" ht="42.75">
      <c r="A1577" s="64" t="s">
        <v>713</v>
      </c>
      <c r="B1577" s="64" t="s">
        <v>3985</v>
      </c>
      <c r="C1577" s="64" t="s">
        <v>1731</v>
      </c>
      <c r="D1577" s="91">
        <v>1000</v>
      </c>
      <c r="E1577" s="66"/>
      <c r="F1577" s="66"/>
      <c r="G1577" s="66"/>
      <c r="H1577" s="66"/>
      <c r="I1577" s="90" t="s">
        <v>3986</v>
      </c>
    </row>
    <row r="1578" spans="1:9" ht="28.5">
      <c r="A1578" s="64" t="s">
        <v>713</v>
      </c>
      <c r="B1578" s="64" t="s">
        <v>1710</v>
      </c>
      <c r="C1578" s="64" t="s">
        <v>1711</v>
      </c>
      <c r="D1578" s="66"/>
      <c r="E1578" s="66"/>
      <c r="F1578" s="66"/>
      <c r="G1578" s="66"/>
      <c r="H1578" s="64" t="s">
        <v>1664</v>
      </c>
      <c r="I1578" s="90" t="s">
        <v>3493</v>
      </c>
    </row>
    <row r="1579" spans="1:9" ht="14.25">
      <c r="A1579" s="64" t="s">
        <v>713</v>
      </c>
      <c r="B1579" s="64" t="s">
        <v>1873</v>
      </c>
      <c r="C1579" s="64" t="s">
        <v>1711</v>
      </c>
      <c r="D1579" s="66"/>
      <c r="E1579" s="66"/>
      <c r="F1579" s="66"/>
      <c r="G1579" s="66"/>
      <c r="H1579" s="64" t="s">
        <v>1664</v>
      </c>
      <c r="I1579" s="90" t="s">
        <v>2318</v>
      </c>
    </row>
    <row r="1580" spans="1:9" ht="28.5">
      <c r="A1580" s="64" t="s">
        <v>713</v>
      </c>
      <c r="B1580" s="64" t="s">
        <v>3487</v>
      </c>
      <c r="C1580" s="64" t="s">
        <v>1663</v>
      </c>
      <c r="D1580" s="64">
        <v>36</v>
      </c>
      <c r="E1580" s="66"/>
      <c r="F1580" s="66"/>
      <c r="G1580" s="66"/>
      <c r="H1580" s="66"/>
      <c r="I1580" s="90" t="s">
        <v>3488</v>
      </c>
    </row>
    <row r="1581" spans="1:9" ht="42.75">
      <c r="A1581" s="64" t="s">
        <v>713</v>
      </c>
      <c r="B1581" s="64" t="s">
        <v>3489</v>
      </c>
      <c r="C1581" s="64" t="s">
        <v>1663</v>
      </c>
      <c r="D1581" s="64">
        <v>36</v>
      </c>
      <c r="E1581" s="66"/>
      <c r="F1581" s="66"/>
      <c r="G1581" s="66"/>
      <c r="H1581" s="66"/>
      <c r="I1581" s="90" t="s">
        <v>3490</v>
      </c>
    </row>
    <row r="1582" spans="1:9" ht="57">
      <c r="A1582" s="64" t="s">
        <v>713</v>
      </c>
      <c r="B1582" s="64" t="s">
        <v>3491</v>
      </c>
      <c r="C1582" s="64" t="s">
        <v>1663</v>
      </c>
      <c r="D1582" s="64">
        <v>36</v>
      </c>
      <c r="E1582" s="66"/>
      <c r="F1582" s="66"/>
      <c r="G1582" s="66"/>
      <c r="H1582" s="66"/>
      <c r="I1582" s="90" t="s">
        <v>3492</v>
      </c>
    </row>
    <row r="1583" spans="1:9" ht="14.25">
      <c r="A1583" s="64" t="s">
        <v>713</v>
      </c>
      <c r="B1583" s="64" t="s">
        <v>1860</v>
      </c>
      <c r="C1583" s="64" t="s">
        <v>1861</v>
      </c>
      <c r="D1583" s="91">
        <v>5000</v>
      </c>
      <c r="E1583" s="66"/>
      <c r="F1583" s="66"/>
      <c r="G1583" s="66"/>
      <c r="H1583" s="66"/>
      <c r="I1583" s="90" t="s">
        <v>3494</v>
      </c>
    </row>
    <row r="1584" spans="1:9" ht="14.25">
      <c r="A1584" s="64" t="s">
        <v>713</v>
      </c>
      <c r="B1584" s="64" t="s">
        <v>1876</v>
      </c>
      <c r="C1584" s="64" t="s">
        <v>1716</v>
      </c>
      <c r="D1584" s="66"/>
      <c r="E1584" s="66"/>
      <c r="F1584" s="66"/>
      <c r="G1584" s="66"/>
      <c r="H1584" s="64" t="s">
        <v>1664</v>
      </c>
      <c r="I1584" s="90" t="s">
        <v>1877</v>
      </c>
    </row>
    <row r="1585" spans="1:9" ht="14.25">
      <c r="A1585" s="64" t="s">
        <v>713</v>
      </c>
      <c r="B1585" s="64" t="s">
        <v>1878</v>
      </c>
      <c r="C1585" s="64" t="s">
        <v>1687</v>
      </c>
      <c r="D1585" s="66"/>
      <c r="E1585" s="66"/>
      <c r="F1585" s="64" t="s">
        <v>1664</v>
      </c>
      <c r="G1585" s="66"/>
      <c r="H1585" s="66"/>
      <c r="I1585" s="90" t="s">
        <v>1879</v>
      </c>
    </row>
    <row r="1586" spans="1:9" ht="28.5">
      <c r="A1586" s="64" t="s">
        <v>713</v>
      </c>
      <c r="B1586" s="64" t="s">
        <v>1880</v>
      </c>
      <c r="C1586" s="64" t="s">
        <v>1687</v>
      </c>
      <c r="D1586" s="66"/>
      <c r="E1586" s="66"/>
      <c r="F1586" s="66"/>
      <c r="G1586" s="66"/>
      <c r="H1586" s="66"/>
      <c r="I1586" s="90" t="s">
        <v>1881</v>
      </c>
    </row>
    <row r="1587" spans="1:9" ht="14.25">
      <c r="A1587" s="64" t="s">
        <v>3989</v>
      </c>
      <c r="B1587" s="64" t="s">
        <v>3647</v>
      </c>
      <c r="C1587" s="64" t="s">
        <v>1678</v>
      </c>
      <c r="D1587" s="64">
        <v>20</v>
      </c>
      <c r="E1587" s="66"/>
      <c r="F1587" s="64" t="s">
        <v>1664</v>
      </c>
      <c r="G1587" s="64" t="s">
        <v>1664</v>
      </c>
      <c r="H1587" s="66"/>
      <c r="I1587" s="90" t="s">
        <v>3990</v>
      </c>
    </row>
    <row r="1588" spans="1:9" ht="28.5">
      <c r="A1588" s="64" t="s">
        <v>3989</v>
      </c>
      <c r="B1588" s="64" t="s">
        <v>3991</v>
      </c>
      <c r="C1588" s="64" t="s">
        <v>1951</v>
      </c>
      <c r="D1588" s="64">
        <v>200</v>
      </c>
      <c r="E1588" s="66"/>
      <c r="F1588" s="66"/>
      <c r="G1588" s="66"/>
      <c r="H1588" s="66"/>
      <c r="I1588" s="90" t="s">
        <v>3992</v>
      </c>
    </row>
    <row r="1589" spans="1:9" ht="14.25">
      <c r="A1589" s="64" t="s">
        <v>3989</v>
      </c>
      <c r="B1589" s="64" t="s">
        <v>2634</v>
      </c>
      <c r="C1589" s="64" t="s">
        <v>1731</v>
      </c>
      <c r="D1589" s="91">
        <v>1000</v>
      </c>
      <c r="E1589" s="66"/>
      <c r="F1589" s="66"/>
      <c r="G1589" s="66"/>
      <c r="H1589" s="66"/>
      <c r="I1589" s="90" t="s">
        <v>3993</v>
      </c>
    </row>
    <row r="1590" spans="1:9" ht="14.25">
      <c r="A1590" s="64" t="s">
        <v>3989</v>
      </c>
      <c r="B1590" s="64" t="s">
        <v>2636</v>
      </c>
      <c r="C1590" s="64" t="s">
        <v>1723</v>
      </c>
      <c r="D1590" s="66"/>
      <c r="E1590" s="66"/>
      <c r="F1590" s="64" t="s">
        <v>1664</v>
      </c>
      <c r="G1590" s="66"/>
      <c r="H1590" s="66"/>
      <c r="I1590" s="90" t="s">
        <v>2637</v>
      </c>
    </row>
    <row r="1591" spans="1:9" ht="28.5">
      <c r="A1591" s="64" t="s">
        <v>3989</v>
      </c>
      <c r="B1591" s="64" t="s">
        <v>2638</v>
      </c>
      <c r="C1591" s="64" t="s">
        <v>1723</v>
      </c>
      <c r="D1591" s="66"/>
      <c r="E1591" s="66"/>
      <c r="F1591" s="66"/>
      <c r="G1591" s="66"/>
      <c r="H1591" s="66"/>
      <c r="I1591" s="90" t="s">
        <v>2639</v>
      </c>
    </row>
    <row r="1592" spans="1:9" ht="28.5">
      <c r="A1592" s="64" t="s">
        <v>3989</v>
      </c>
      <c r="B1592" s="64" t="s">
        <v>2640</v>
      </c>
      <c r="C1592" s="64" t="s">
        <v>2641</v>
      </c>
      <c r="D1592" s="64">
        <v>100</v>
      </c>
      <c r="E1592" s="66"/>
      <c r="F1592" s="66"/>
      <c r="G1592" s="66"/>
      <c r="H1592" s="66"/>
      <c r="I1592" s="90" t="s">
        <v>2642</v>
      </c>
    </row>
    <row r="1593" spans="1:9" ht="14.25">
      <c r="A1593" s="64" t="s">
        <v>3996</v>
      </c>
      <c r="B1593" s="64" t="s">
        <v>3643</v>
      </c>
      <c r="C1593" s="64" t="s">
        <v>1678</v>
      </c>
      <c r="D1593" s="64">
        <v>20</v>
      </c>
      <c r="E1593" s="66"/>
      <c r="F1593" s="64" t="s">
        <v>1664</v>
      </c>
      <c r="G1593" s="64" t="s">
        <v>1664</v>
      </c>
      <c r="H1593" s="66"/>
      <c r="I1593" s="90" t="s">
        <v>3998</v>
      </c>
    </row>
    <row r="1594" spans="1:9" ht="14.25">
      <c r="A1594" s="64" t="s">
        <v>3996</v>
      </c>
      <c r="B1594" s="64" t="s">
        <v>4001</v>
      </c>
      <c r="C1594" s="64" t="s">
        <v>1951</v>
      </c>
      <c r="D1594" s="64">
        <v>200</v>
      </c>
      <c r="E1594" s="66"/>
      <c r="F1594" s="66"/>
      <c r="G1594" s="66"/>
      <c r="H1594" s="66"/>
      <c r="I1594" s="90" t="s">
        <v>4002</v>
      </c>
    </row>
    <row r="1595" spans="1:9" ht="14.25">
      <c r="A1595" s="64" t="s">
        <v>3996</v>
      </c>
      <c r="B1595" s="64" t="s">
        <v>2634</v>
      </c>
      <c r="C1595" s="64" t="s">
        <v>1731</v>
      </c>
      <c r="D1595" s="91">
        <v>1000</v>
      </c>
      <c r="E1595" s="66"/>
      <c r="F1595" s="66"/>
      <c r="G1595" s="66"/>
      <c r="H1595" s="66"/>
      <c r="I1595" s="90" t="s">
        <v>4003</v>
      </c>
    </row>
    <row r="1596" spans="1:9" ht="14.25">
      <c r="A1596" s="64" t="s">
        <v>3996</v>
      </c>
      <c r="B1596" s="64" t="s">
        <v>2636</v>
      </c>
      <c r="C1596" s="64" t="s">
        <v>1723</v>
      </c>
      <c r="D1596" s="66"/>
      <c r="E1596" s="66"/>
      <c r="F1596" s="64" t="s">
        <v>1664</v>
      </c>
      <c r="G1596" s="66"/>
      <c r="H1596" s="66"/>
      <c r="I1596" s="90" t="s">
        <v>2637</v>
      </c>
    </row>
    <row r="1597" spans="1:9" ht="28.5">
      <c r="A1597" s="64" t="s">
        <v>3996</v>
      </c>
      <c r="B1597" s="64" t="s">
        <v>2638</v>
      </c>
      <c r="C1597" s="64" t="s">
        <v>1723</v>
      </c>
      <c r="D1597" s="66"/>
      <c r="E1597" s="66"/>
      <c r="F1597" s="66"/>
      <c r="G1597" s="66"/>
      <c r="H1597" s="66"/>
      <c r="I1597" s="90" t="s">
        <v>2639</v>
      </c>
    </row>
    <row r="1598" spans="1:9" ht="28.5">
      <c r="A1598" s="64" t="s">
        <v>3996</v>
      </c>
      <c r="B1598" s="64" t="s">
        <v>2640</v>
      </c>
      <c r="C1598" s="64" t="s">
        <v>2641</v>
      </c>
      <c r="D1598" s="64">
        <v>100</v>
      </c>
      <c r="E1598" s="66"/>
      <c r="F1598" s="66"/>
      <c r="G1598" s="66"/>
      <c r="H1598" s="66"/>
      <c r="I1598" s="90" t="s">
        <v>2642</v>
      </c>
    </row>
    <row r="1599" spans="1:9" ht="14.25">
      <c r="A1599" s="64" t="s">
        <v>722</v>
      </c>
      <c r="B1599" s="64" t="s">
        <v>4004</v>
      </c>
      <c r="C1599" s="64" t="s">
        <v>1663</v>
      </c>
      <c r="D1599" s="64">
        <v>36</v>
      </c>
      <c r="E1599" s="66"/>
      <c r="F1599" s="64" t="s">
        <v>1664</v>
      </c>
      <c r="G1599" s="64" t="s">
        <v>1664</v>
      </c>
      <c r="H1599" s="66"/>
      <c r="I1599" s="90" t="s">
        <v>4005</v>
      </c>
    </row>
    <row r="1600" spans="1:9" ht="14.25">
      <c r="A1600" s="64" t="s">
        <v>722</v>
      </c>
      <c r="B1600" s="64" t="s">
        <v>4006</v>
      </c>
      <c r="C1600" s="64" t="s">
        <v>1667</v>
      </c>
      <c r="D1600" s="64">
        <v>40</v>
      </c>
      <c r="E1600" s="66"/>
      <c r="F1600" s="66"/>
      <c r="G1600" s="66"/>
      <c r="H1600" s="66"/>
      <c r="I1600" s="90" t="s">
        <v>4007</v>
      </c>
    </row>
    <row r="1601" spans="1:9" ht="14.25">
      <c r="A1601" s="64" t="s">
        <v>722</v>
      </c>
      <c r="B1601" s="64" t="s">
        <v>4008</v>
      </c>
      <c r="C1601" s="64" t="s">
        <v>2612</v>
      </c>
      <c r="D1601" s="66"/>
      <c r="E1601" s="66"/>
      <c r="F1601" s="66"/>
      <c r="G1601" s="66"/>
      <c r="H1601" s="66"/>
      <c r="I1601" s="90" t="s">
        <v>4009</v>
      </c>
    </row>
    <row r="1602" spans="1:9" ht="28.5">
      <c r="A1602" s="64" t="s">
        <v>722</v>
      </c>
      <c r="B1602" s="64" t="s">
        <v>2996</v>
      </c>
      <c r="C1602" s="64" t="s">
        <v>1678</v>
      </c>
      <c r="D1602" s="64">
        <v>20</v>
      </c>
      <c r="E1602" s="66"/>
      <c r="F1602" s="64" t="s">
        <v>1664</v>
      </c>
      <c r="G1602" s="66"/>
      <c r="H1602" s="64" t="s">
        <v>1664</v>
      </c>
      <c r="I1602" s="90" t="s">
        <v>4011</v>
      </c>
    </row>
    <row r="1603" spans="1:9" ht="14.25">
      <c r="A1603" s="64" t="s">
        <v>722</v>
      </c>
      <c r="B1603" s="64" t="s">
        <v>2999</v>
      </c>
      <c r="C1603" s="64" t="s">
        <v>1678</v>
      </c>
      <c r="D1603" s="64">
        <v>20</v>
      </c>
      <c r="E1603" s="66"/>
      <c r="F1603" s="66"/>
      <c r="G1603" s="66"/>
      <c r="H1603" s="64" t="s">
        <v>1664</v>
      </c>
      <c r="I1603" s="90" t="s">
        <v>3000</v>
      </c>
    </row>
    <row r="1604" spans="1:9" ht="42.75">
      <c r="A1604" s="64" t="s">
        <v>722</v>
      </c>
      <c r="B1604" s="64" t="s">
        <v>2896</v>
      </c>
      <c r="C1604" s="64" t="s">
        <v>1678</v>
      </c>
      <c r="D1604" s="64">
        <v>20</v>
      </c>
      <c r="E1604" s="66"/>
      <c r="F1604" s="66"/>
      <c r="G1604" s="66"/>
      <c r="H1604" s="64" t="s">
        <v>1664</v>
      </c>
      <c r="I1604" s="90" t="s">
        <v>2897</v>
      </c>
    </row>
    <row r="1605" spans="1:9" ht="14.25">
      <c r="A1605" s="64" t="s">
        <v>722</v>
      </c>
      <c r="B1605" s="64" t="s">
        <v>3631</v>
      </c>
      <c r="C1605" s="64" t="s">
        <v>1667</v>
      </c>
      <c r="D1605" s="64">
        <v>40</v>
      </c>
      <c r="E1605" s="66"/>
      <c r="F1605" s="66"/>
      <c r="G1605" s="66"/>
      <c r="H1605" s="64" t="s">
        <v>1664</v>
      </c>
      <c r="I1605" s="90" t="s">
        <v>4012</v>
      </c>
    </row>
    <row r="1606" spans="1:9" ht="28.5">
      <c r="A1606" s="64" t="s">
        <v>722</v>
      </c>
      <c r="B1606" s="64" t="s">
        <v>3839</v>
      </c>
      <c r="C1606" s="64" t="s">
        <v>1951</v>
      </c>
      <c r="D1606" s="64">
        <v>200</v>
      </c>
      <c r="E1606" s="66"/>
      <c r="F1606" s="66"/>
      <c r="G1606" s="66"/>
      <c r="H1606" s="66"/>
      <c r="I1606" s="90" t="s">
        <v>4013</v>
      </c>
    </row>
    <row r="1607" spans="1:9" ht="14.25">
      <c r="A1607" s="64" t="s">
        <v>722</v>
      </c>
      <c r="B1607" s="64" t="s">
        <v>3633</v>
      </c>
      <c r="C1607" s="64" t="s">
        <v>1667</v>
      </c>
      <c r="D1607" s="64">
        <v>40</v>
      </c>
      <c r="E1607" s="66"/>
      <c r="F1607" s="66"/>
      <c r="G1607" s="66"/>
      <c r="H1607" s="64" t="s">
        <v>1664</v>
      </c>
      <c r="I1607" s="90" t="s">
        <v>4014</v>
      </c>
    </row>
    <row r="1608" spans="1:9" ht="28.5">
      <c r="A1608" s="64" t="s">
        <v>722</v>
      </c>
      <c r="B1608" s="64" t="s">
        <v>3672</v>
      </c>
      <c r="C1608" s="64" t="s">
        <v>1951</v>
      </c>
      <c r="D1608" s="64">
        <v>200</v>
      </c>
      <c r="E1608" s="66"/>
      <c r="F1608" s="66"/>
      <c r="G1608" s="66"/>
      <c r="H1608" s="66"/>
      <c r="I1608" s="90" t="s">
        <v>4015</v>
      </c>
    </row>
    <row r="1609" spans="1:9" ht="28.5">
      <c r="A1609" s="64" t="s">
        <v>722</v>
      </c>
      <c r="B1609" s="64" t="s">
        <v>4016</v>
      </c>
      <c r="C1609" s="64" t="s">
        <v>1951</v>
      </c>
      <c r="D1609" s="64">
        <v>200</v>
      </c>
      <c r="E1609" s="66"/>
      <c r="F1609" s="66"/>
      <c r="G1609" s="66"/>
      <c r="H1609" s="66"/>
      <c r="I1609" s="90" t="s">
        <v>4017</v>
      </c>
    </row>
    <row r="1610" spans="1:9" ht="42.75">
      <c r="A1610" s="64" t="s">
        <v>722</v>
      </c>
      <c r="B1610" s="64" t="s">
        <v>2935</v>
      </c>
      <c r="C1610" s="64" t="s">
        <v>1667</v>
      </c>
      <c r="D1610" s="64">
        <v>40</v>
      </c>
      <c r="E1610" s="66"/>
      <c r="F1610" s="66"/>
      <c r="G1610" s="66"/>
      <c r="H1610" s="64" t="s">
        <v>1664</v>
      </c>
      <c r="I1610" s="90" t="s">
        <v>4018</v>
      </c>
    </row>
    <row r="1611" spans="1:9" ht="28.5">
      <c r="A1611" s="64" t="s">
        <v>722</v>
      </c>
      <c r="B1611" s="64" t="s">
        <v>4019</v>
      </c>
      <c r="C1611" s="64" t="s">
        <v>1678</v>
      </c>
      <c r="D1611" s="64">
        <v>20</v>
      </c>
      <c r="E1611" s="66"/>
      <c r="F1611" s="66"/>
      <c r="G1611" s="66"/>
      <c r="H1611" s="66"/>
      <c r="I1611" s="90" t="s">
        <v>4020</v>
      </c>
    </row>
    <row r="1612" spans="1:9" ht="28.5">
      <c r="A1612" s="64" t="s">
        <v>722</v>
      </c>
      <c r="B1612" s="64" t="s">
        <v>2937</v>
      </c>
      <c r="C1612" s="64" t="s">
        <v>1951</v>
      </c>
      <c r="D1612" s="64">
        <v>200</v>
      </c>
      <c r="E1612" s="66"/>
      <c r="F1612" s="66"/>
      <c r="G1612" s="66"/>
      <c r="H1612" s="66"/>
      <c r="I1612" s="90" t="s">
        <v>4021</v>
      </c>
    </row>
    <row r="1613" spans="1:9" ht="28.5">
      <c r="A1613" s="64" t="s">
        <v>722</v>
      </c>
      <c r="B1613" s="64" t="s">
        <v>4022</v>
      </c>
      <c r="C1613" s="64" t="s">
        <v>1951</v>
      </c>
      <c r="D1613" s="64">
        <v>200</v>
      </c>
      <c r="E1613" s="66"/>
      <c r="F1613" s="66"/>
      <c r="G1613" s="66"/>
      <c r="H1613" s="66"/>
      <c r="I1613" s="90" t="s">
        <v>4023</v>
      </c>
    </row>
    <row r="1614" spans="1:9" ht="28.5">
      <c r="A1614" s="64" t="s">
        <v>722</v>
      </c>
      <c r="B1614" s="64" t="s">
        <v>4024</v>
      </c>
      <c r="C1614" s="64" t="s">
        <v>1951</v>
      </c>
      <c r="D1614" s="64">
        <v>200</v>
      </c>
      <c r="E1614" s="66"/>
      <c r="F1614" s="66"/>
      <c r="G1614" s="66"/>
      <c r="H1614" s="66"/>
      <c r="I1614" s="90" t="s">
        <v>4025</v>
      </c>
    </row>
    <row r="1615" spans="1:9" ht="28.5">
      <c r="A1615" s="64" t="s">
        <v>722</v>
      </c>
      <c r="B1615" s="64" t="s">
        <v>2939</v>
      </c>
      <c r="C1615" s="64" t="s">
        <v>1951</v>
      </c>
      <c r="D1615" s="64">
        <v>200</v>
      </c>
      <c r="E1615" s="66"/>
      <c r="F1615" s="66"/>
      <c r="G1615" s="66"/>
      <c r="H1615" s="66"/>
      <c r="I1615" s="90" t="s">
        <v>4026</v>
      </c>
    </row>
    <row r="1616" spans="1:9" ht="14.25">
      <c r="A1616" s="64" t="s">
        <v>722</v>
      </c>
      <c r="B1616" s="64" t="s">
        <v>2941</v>
      </c>
      <c r="C1616" s="64" t="s">
        <v>1951</v>
      </c>
      <c r="D1616" s="64">
        <v>200</v>
      </c>
      <c r="E1616" s="66"/>
      <c r="F1616" s="66"/>
      <c r="G1616" s="66"/>
      <c r="H1616" s="66"/>
      <c r="I1616" s="90" t="s">
        <v>4027</v>
      </c>
    </row>
    <row r="1617" spans="1:9" ht="14.25">
      <c r="A1617" s="64" t="s">
        <v>722</v>
      </c>
      <c r="B1617" s="64" t="s">
        <v>2944</v>
      </c>
      <c r="C1617" s="64" t="s">
        <v>1678</v>
      </c>
      <c r="D1617" s="64">
        <v>20</v>
      </c>
      <c r="E1617" s="66"/>
      <c r="F1617" s="66"/>
      <c r="G1617" s="66"/>
      <c r="H1617" s="66"/>
      <c r="I1617" s="90" t="s">
        <v>2945</v>
      </c>
    </row>
    <row r="1618" spans="1:9" ht="28.5">
      <c r="A1618" s="64" t="s">
        <v>722</v>
      </c>
      <c r="B1618" s="64" t="s">
        <v>4028</v>
      </c>
      <c r="C1618" s="64" t="s">
        <v>1678</v>
      </c>
      <c r="D1618" s="64">
        <v>20</v>
      </c>
      <c r="E1618" s="66"/>
      <c r="F1618" s="66"/>
      <c r="G1618" s="66"/>
      <c r="H1618" s="66"/>
      <c r="I1618" s="90" t="s">
        <v>4029</v>
      </c>
    </row>
    <row r="1619" spans="1:9" ht="14.25">
      <c r="A1619" s="64" t="s">
        <v>722</v>
      </c>
      <c r="B1619" s="64" t="s">
        <v>2948</v>
      </c>
      <c r="C1619" s="64" t="s">
        <v>1861</v>
      </c>
      <c r="D1619" s="91">
        <v>5000</v>
      </c>
      <c r="E1619" s="66"/>
      <c r="F1619" s="66"/>
      <c r="G1619" s="66"/>
      <c r="H1619" s="66"/>
      <c r="I1619" s="90" t="s">
        <v>4030</v>
      </c>
    </row>
    <row r="1620" spans="1:9" ht="28.5">
      <c r="A1620" s="64" t="s">
        <v>722</v>
      </c>
      <c r="B1620" s="64" t="s">
        <v>4031</v>
      </c>
      <c r="C1620" s="64" t="s">
        <v>1678</v>
      </c>
      <c r="D1620" s="64">
        <v>20</v>
      </c>
      <c r="E1620" s="66"/>
      <c r="F1620" s="66"/>
      <c r="G1620" s="66"/>
      <c r="H1620" s="66"/>
      <c r="I1620" s="90" t="s">
        <v>4032</v>
      </c>
    </row>
    <row r="1621" spans="1:9" ht="42.75">
      <c r="A1621" s="64" t="s">
        <v>722</v>
      </c>
      <c r="B1621" s="64" t="s">
        <v>2950</v>
      </c>
      <c r="C1621" s="64" t="s">
        <v>1754</v>
      </c>
      <c r="D1621" s="64">
        <v>80</v>
      </c>
      <c r="E1621" s="66"/>
      <c r="F1621" s="66"/>
      <c r="G1621" s="66"/>
      <c r="H1621" s="66"/>
      <c r="I1621" s="90" t="s">
        <v>2953</v>
      </c>
    </row>
    <row r="1622" spans="1:9" ht="14.25">
      <c r="A1622" s="64" t="s">
        <v>722</v>
      </c>
      <c r="B1622" s="64" t="s">
        <v>2753</v>
      </c>
      <c r="C1622" s="64" t="s">
        <v>1663</v>
      </c>
      <c r="D1622" s="64">
        <v>36</v>
      </c>
      <c r="E1622" s="66"/>
      <c r="F1622" s="64" t="s">
        <v>1664</v>
      </c>
      <c r="G1622" s="66"/>
      <c r="H1622" s="64" t="s">
        <v>1664</v>
      </c>
      <c r="I1622" s="90" t="s">
        <v>2754</v>
      </c>
    </row>
    <row r="1623" spans="1:9" ht="28.5">
      <c r="A1623" s="64" t="s">
        <v>722</v>
      </c>
      <c r="B1623" s="64" t="s">
        <v>2755</v>
      </c>
      <c r="C1623" s="64" t="s">
        <v>1667</v>
      </c>
      <c r="D1623" s="64">
        <v>40</v>
      </c>
      <c r="E1623" s="66"/>
      <c r="F1623" s="66"/>
      <c r="G1623" s="66"/>
      <c r="H1623" s="66"/>
      <c r="I1623" s="90" t="s">
        <v>2756</v>
      </c>
    </row>
    <row r="1624" spans="1:9" ht="28.5">
      <c r="A1624" s="64" t="s">
        <v>722</v>
      </c>
      <c r="B1624" s="64" t="s">
        <v>1973</v>
      </c>
      <c r="C1624" s="64" t="s">
        <v>1700</v>
      </c>
      <c r="D1624" s="64">
        <v>4</v>
      </c>
      <c r="E1624" s="66"/>
      <c r="F1624" s="66"/>
      <c r="G1624" s="66"/>
      <c r="H1624" s="64" t="s">
        <v>1664</v>
      </c>
      <c r="I1624" s="90" t="s">
        <v>4033</v>
      </c>
    </row>
    <row r="1625" spans="1:9" ht="28.5">
      <c r="A1625" s="64" t="s">
        <v>722</v>
      </c>
      <c r="B1625" s="64" t="s">
        <v>1937</v>
      </c>
      <c r="C1625" s="64" t="s">
        <v>1663</v>
      </c>
      <c r="D1625" s="64">
        <v>36</v>
      </c>
      <c r="E1625" s="66"/>
      <c r="F1625" s="66"/>
      <c r="G1625" s="66"/>
      <c r="H1625" s="64" t="s">
        <v>1664</v>
      </c>
      <c r="I1625" s="90" t="s">
        <v>4034</v>
      </c>
    </row>
    <row r="1626" spans="1:9" ht="28.5">
      <c r="A1626" s="64" t="s">
        <v>722</v>
      </c>
      <c r="B1626" s="64" t="s">
        <v>1945</v>
      </c>
      <c r="C1626" s="64" t="s">
        <v>1663</v>
      </c>
      <c r="D1626" s="64">
        <v>36</v>
      </c>
      <c r="E1626" s="66"/>
      <c r="F1626" s="66"/>
      <c r="G1626" s="66"/>
      <c r="H1626" s="64" t="s">
        <v>1664</v>
      </c>
      <c r="I1626" s="90" t="s">
        <v>4035</v>
      </c>
    </row>
    <row r="1627" spans="1:9" ht="28.5">
      <c r="A1627" s="64" t="s">
        <v>722</v>
      </c>
      <c r="B1627" s="64" t="s">
        <v>1948</v>
      </c>
      <c r="C1627" s="64" t="s">
        <v>1667</v>
      </c>
      <c r="D1627" s="64">
        <v>40</v>
      </c>
      <c r="E1627" s="66"/>
      <c r="F1627" s="66"/>
      <c r="G1627" s="66"/>
      <c r="H1627" s="66"/>
      <c r="I1627" s="90" t="s">
        <v>4036</v>
      </c>
    </row>
    <row r="1628" spans="1:9" ht="71.25">
      <c r="A1628" s="64" t="s">
        <v>722</v>
      </c>
      <c r="B1628" s="64" t="s">
        <v>2969</v>
      </c>
      <c r="C1628" s="64" t="s">
        <v>1687</v>
      </c>
      <c r="D1628" s="66"/>
      <c r="E1628" s="66"/>
      <c r="F1628" s="66"/>
      <c r="G1628" s="66"/>
      <c r="H1628" s="66"/>
      <c r="I1628" s="90" t="s">
        <v>4037</v>
      </c>
    </row>
    <row r="1629" spans="1:9" ht="14.25">
      <c r="A1629" s="64" t="s">
        <v>722</v>
      </c>
      <c r="B1629" s="64" t="s">
        <v>2973</v>
      </c>
      <c r="C1629" s="64" t="s">
        <v>2028</v>
      </c>
      <c r="D1629" s="64">
        <v>28</v>
      </c>
      <c r="E1629" s="64">
        <v>2</v>
      </c>
      <c r="F1629" s="66"/>
      <c r="G1629" s="66"/>
      <c r="H1629" s="66"/>
      <c r="I1629" s="90" t="s">
        <v>2974</v>
      </c>
    </row>
    <row r="1630" spans="1:9" ht="28.5">
      <c r="A1630" s="64" t="s">
        <v>722</v>
      </c>
      <c r="B1630" s="64" t="s">
        <v>2976</v>
      </c>
      <c r="C1630" s="64" t="s">
        <v>1697</v>
      </c>
      <c r="D1630" s="64">
        <v>3</v>
      </c>
      <c r="E1630" s="66"/>
      <c r="F1630" s="66"/>
      <c r="G1630" s="66"/>
      <c r="H1630" s="64" t="s">
        <v>1664</v>
      </c>
      <c r="I1630" s="90" t="s">
        <v>2977</v>
      </c>
    </row>
    <row r="1631" spans="1:9" ht="14.25">
      <c r="A1631" s="64" t="s">
        <v>722</v>
      </c>
      <c r="B1631" s="64" t="s">
        <v>2978</v>
      </c>
      <c r="C1631" s="64" t="s">
        <v>2028</v>
      </c>
      <c r="D1631" s="64">
        <v>28</v>
      </c>
      <c r="E1631" s="64">
        <v>2</v>
      </c>
      <c r="F1631" s="66"/>
      <c r="G1631" s="66"/>
      <c r="H1631" s="66"/>
      <c r="I1631" s="90" t="s">
        <v>2979</v>
      </c>
    </row>
    <row r="1632" spans="1:9" ht="28.5">
      <c r="A1632" s="64" t="s">
        <v>722</v>
      </c>
      <c r="B1632" s="64" t="s">
        <v>2980</v>
      </c>
      <c r="C1632" s="64" t="s">
        <v>1663</v>
      </c>
      <c r="D1632" s="64">
        <v>36</v>
      </c>
      <c r="E1632" s="66"/>
      <c r="F1632" s="66"/>
      <c r="G1632" s="66"/>
      <c r="H1632" s="64" t="s">
        <v>1664</v>
      </c>
      <c r="I1632" s="90" t="s">
        <v>2981</v>
      </c>
    </row>
    <row r="1633" spans="1:9" ht="28.5">
      <c r="A1633" s="64" t="s">
        <v>722</v>
      </c>
      <c r="B1633" s="64" t="s">
        <v>2982</v>
      </c>
      <c r="C1633" s="64" t="s">
        <v>1667</v>
      </c>
      <c r="D1633" s="64">
        <v>40</v>
      </c>
      <c r="E1633" s="66"/>
      <c r="F1633" s="66"/>
      <c r="G1633" s="66"/>
      <c r="H1633" s="66"/>
      <c r="I1633" s="90" t="s">
        <v>2983</v>
      </c>
    </row>
    <row r="1634" spans="1:9" ht="57">
      <c r="A1634" s="64" t="s">
        <v>722</v>
      </c>
      <c r="B1634" s="64" t="s">
        <v>2984</v>
      </c>
      <c r="C1634" s="64" t="s">
        <v>1663</v>
      </c>
      <c r="D1634" s="64">
        <v>36</v>
      </c>
      <c r="E1634" s="66"/>
      <c r="F1634" s="66"/>
      <c r="G1634" s="66"/>
      <c r="H1634" s="64" t="s">
        <v>1664</v>
      </c>
      <c r="I1634" s="90" t="s">
        <v>4038</v>
      </c>
    </row>
    <row r="1635" spans="1:9" ht="28.5">
      <c r="A1635" s="64" t="s">
        <v>722</v>
      </c>
      <c r="B1635" s="64" t="s">
        <v>2986</v>
      </c>
      <c r="C1635" s="64" t="s">
        <v>1667</v>
      </c>
      <c r="D1635" s="64">
        <v>40</v>
      </c>
      <c r="E1635" s="66"/>
      <c r="F1635" s="66"/>
      <c r="G1635" s="66"/>
      <c r="H1635" s="66"/>
      <c r="I1635" s="90" t="s">
        <v>2987</v>
      </c>
    </row>
    <row r="1636" spans="1:9" ht="14.25">
      <c r="A1636" s="64" t="s">
        <v>722</v>
      </c>
      <c r="B1636" s="64" t="s">
        <v>3617</v>
      </c>
      <c r="C1636" s="64" t="s">
        <v>1663</v>
      </c>
      <c r="D1636" s="64">
        <v>36</v>
      </c>
      <c r="E1636" s="66"/>
      <c r="F1636" s="66"/>
      <c r="G1636" s="66"/>
      <c r="H1636" s="64" t="s">
        <v>1664</v>
      </c>
      <c r="I1636" s="90" t="s">
        <v>3618</v>
      </c>
    </row>
    <row r="1637" spans="1:9" ht="28.5">
      <c r="A1637" s="64" t="s">
        <v>722</v>
      </c>
      <c r="B1637" s="64" t="s">
        <v>3619</v>
      </c>
      <c r="C1637" s="64" t="s">
        <v>1667</v>
      </c>
      <c r="D1637" s="64">
        <v>40</v>
      </c>
      <c r="E1637" s="66"/>
      <c r="F1637" s="66"/>
      <c r="G1637" s="66"/>
      <c r="H1637" s="66"/>
      <c r="I1637" s="90" t="s">
        <v>3620</v>
      </c>
    </row>
    <row r="1638" spans="1:9" ht="28.5">
      <c r="A1638" s="64" t="s">
        <v>722</v>
      </c>
      <c r="B1638" s="64" t="s">
        <v>2013</v>
      </c>
      <c r="C1638" s="64" t="s">
        <v>1700</v>
      </c>
      <c r="D1638" s="64">
        <v>4</v>
      </c>
      <c r="E1638" s="66"/>
      <c r="F1638" s="66"/>
      <c r="G1638" s="66"/>
      <c r="H1638" s="64" t="s">
        <v>1664</v>
      </c>
      <c r="I1638" s="90" t="s">
        <v>4039</v>
      </c>
    </row>
    <row r="1639" spans="1:9" ht="28.5">
      <c r="A1639" s="64" t="s">
        <v>722</v>
      </c>
      <c r="B1639" s="64" t="s">
        <v>1990</v>
      </c>
      <c r="C1639" s="64" t="s">
        <v>1663</v>
      </c>
      <c r="D1639" s="64">
        <v>36</v>
      </c>
      <c r="E1639" s="66"/>
      <c r="F1639" s="66"/>
      <c r="G1639" s="66"/>
      <c r="H1639" s="64" t="s">
        <v>1664</v>
      </c>
      <c r="I1639" s="90" t="s">
        <v>4040</v>
      </c>
    </row>
    <row r="1640" spans="1:9" ht="28.5">
      <c r="A1640" s="64" t="s">
        <v>722</v>
      </c>
      <c r="B1640" s="64" t="s">
        <v>1997</v>
      </c>
      <c r="C1640" s="64" t="s">
        <v>1663</v>
      </c>
      <c r="D1640" s="64">
        <v>36</v>
      </c>
      <c r="E1640" s="66"/>
      <c r="F1640" s="66"/>
      <c r="G1640" s="66"/>
      <c r="H1640" s="64" t="s">
        <v>1664</v>
      </c>
      <c r="I1640" s="90" t="s">
        <v>4041</v>
      </c>
    </row>
    <row r="1641" spans="1:9" ht="28.5">
      <c r="A1641" s="64" t="s">
        <v>722</v>
      </c>
      <c r="B1641" s="64" t="s">
        <v>1999</v>
      </c>
      <c r="C1641" s="64" t="s">
        <v>1667</v>
      </c>
      <c r="D1641" s="64">
        <v>40</v>
      </c>
      <c r="E1641" s="66"/>
      <c r="F1641" s="66"/>
      <c r="G1641" s="66"/>
      <c r="H1641" s="66"/>
      <c r="I1641" s="90" t="s">
        <v>4042</v>
      </c>
    </row>
    <row r="1642" spans="1:9" ht="28.5">
      <c r="A1642" s="64" t="s">
        <v>722</v>
      </c>
      <c r="B1642" s="64" t="s">
        <v>3013</v>
      </c>
      <c r="C1642" s="64" t="s">
        <v>1663</v>
      </c>
      <c r="D1642" s="64">
        <v>36</v>
      </c>
      <c r="E1642" s="66"/>
      <c r="F1642" s="66"/>
      <c r="G1642" s="66"/>
      <c r="H1642" s="64" t="s">
        <v>1664</v>
      </c>
      <c r="I1642" s="90" t="s">
        <v>3014</v>
      </c>
    </row>
    <row r="1643" spans="1:9" ht="28.5">
      <c r="A1643" s="64" t="s">
        <v>722</v>
      </c>
      <c r="B1643" s="64" t="s">
        <v>3015</v>
      </c>
      <c r="C1643" s="64" t="s">
        <v>1678</v>
      </c>
      <c r="D1643" s="64">
        <v>20</v>
      </c>
      <c r="E1643" s="66"/>
      <c r="F1643" s="66"/>
      <c r="G1643" s="66"/>
      <c r="H1643" s="66"/>
      <c r="I1643" s="90" t="s">
        <v>3016</v>
      </c>
    </row>
    <row r="1644" spans="1:9" ht="28.5">
      <c r="A1644" s="64" t="s">
        <v>722</v>
      </c>
      <c r="B1644" s="64" t="s">
        <v>3018</v>
      </c>
      <c r="C1644" s="64" t="s">
        <v>1951</v>
      </c>
      <c r="D1644" s="64">
        <v>200</v>
      </c>
      <c r="E1644" s="66"/>
      <c r="F1644" s="66"/>
      <c r="G1644" s="66"/>
      <c r="H1644" s="66"/>
      <c r="I1644" s="90" t="s">
        <v>3019</v>
      </c>
    </row>
    <row r="1645" spans="1:9" ht="14.25">
      <c r="A1645" s="64" t="s">
        <v>722</v>
      </c>
      <c r="B1645" s="64" t="s">
        <v>3698</v>
      </c>
      <c r="C1645" s="64" t="s">
        <v>1951</v>
      </c>
      <c r="D1645" s="64">
        <v>200</v>
      </c>
      <c r="E1645" s="66"/>
      <c r="F1645" s="66"/>
      <c r="G1645" s="66"/>
      <c r="H1645" s="66"/>
      <c r="I1645" s="90" t="s">
        <v>4043</v>
      </c>
    </row>
    <row r="1646" spans="1:9" ht="28.5">
      <c r="A1646" s="64" t="s">
        <v>722</v>
      </c>
      <c r="B1646" s="64" t="s">
        <v>3703</v>
      </c>
      <c r="C1646" s="64" t="s">
        <v>1951</v>
      </c>
      <c r="D1646" s="64">
        <v>200</v>
      </c>
      <c r="E1646" s="66"/>
      <c r="F1646" s="66"/>
      <c r="G1646" s="66"/>
      <c r="H1646" s="66"/>
      <c r="I1646" s="90" t="s">
        <v>4044</v>
      </c>
    </row>
    <row r="1647" spans="1:9" ht="28.5">
      <c r="A1647" s="64" t="s">
        <v>722</v>
      </c>
      <c r="B1647" s="64" t="s">
        <v>3020</v>
      </c>
      <c r="C1647" s="64" t="s">
        <v>1678</v>
      </c>
      <c r="D1647" s="64">
        <v>20</v>
      </c>
      <c r="E1647" s="66"/>
      <c r="F1647" s="66"/>
      <c r="G1647" s="66"/>
      <c r="H1647" s="64" t="s">
        <v>1664</v>
      </c>
      <c r="I1647" s="90" t="s">
        <v>3021</v>
      </c>
    </row>
    <row r="1648" spans="1:9" ht="14.25">
      <c r="A1648" s="64" t="s">
        <v>722</v>
      </c>
      <c r="B1648" s="64" t="s">
        <v>2021</v>
      </c>
      <c r="C1648" s="64" t="s">
        <v>1667</v>
      </c>
      <c r="D1648" s="64">
        <v>40</v>
      </c>
      <c r="E1648" s="66"/>
      <c r="F1648" s="66"/>
      <c r="G1648" s="66"/>
      <c r="H1648" s="66"/>
      <c r="I1648" s="90" t="s">
        <v>2022</v>
      </c>
    </row>
    <row r="1649" spans="1:9" ht="14.25">
      <c r="A1649" s="64" t="s">
        <v>722</v>
      </c>
      <c r="B1649" s="64" t="s">
        <v>2023</v>
      </c>
      <c r="C1649" s="64" t="s">
        <v>1667</v>
      </c>
      <c r="D1649" s="64">
        <v>40</v>
      </c>
      <c r="E1649" s="66"/>
      <c r="F1649" s="66"/>
      <c r="G1649" s="66"/>
      <c r="H1649" s="66"/>
      <c r="I1649" s="90" t="s">
        <v>2024</v>
      </c>
    </row>
    <row r="1650" spans="1:9" ht="28.5">
      <c r="A1650" s="64" t="s">
        <v>722</v>
      </c>
      <c r="B1650" s="64" t="s">
        <v>3022</v>
      </c>
      <c r="C1650" s="64" t="s">
        <v>1667</v>
      </c>
      <c r="D1650" s="64">
        <v>40</v>
      </c>
      <c r="E1650" s="66"/>
      <c r="F1650" s="66"/>
      <c r="G1650" s="66"/>
      <c r="H1650" s="66"/>
      <c r="I1650" s="90" t="s">
        <v>3023</v>
      </c>
    </row>
    <row r="1651" spans="1:9" ht="28.5">
      <c r="A1651" s="64" t="s">
        <v>722</v>
      </c>
      <c r="B1651" s="64" t="s">
        <v>3024</v>
      </c>
      <c r="C1651" s="64" t="s">
        <v>1663</v>
      </c>
      <c r="D1651" s="64">
        <v>36</v>
      </c>
      <c r="E1651" s="66"/>
      <c r="F1651" s="66"/>
      <c r="G1651" s="66"/>
      <c r="H1651" s="64" t="s">
        <v>1664</v>
      </c>
      <c r="I1651" s="90" t="s">
        <v>3027</v>
      </c>
    </row>
    <row r="1652" spans="1:9" ht="28.5">
      <c r="A1652" s="64" t="s">
        <v>722</v>
      </c>
      <c r="B1652" s="64" t="s">
        <v>3028</v>
      </c>
      <c r="C1652" s="64" t="s">
        <v>1667</v>
      </c>
      <c r="D1652" s="64">
        <v>40</v>
      </c>
      <c r="E1652" s="66"/>
      <c r="F1652" s="66"/>
      <c r="G1652" s="66"/>
      <c r="H1652" s="66"/>
      <c r="I1652" s="90" t="s">
        <v>3030</v>
      </c>
    </row>
    <row r="1653" spans="1:9" ht="28.5">
      <c r="A1653" s="64" t="s">
        <v>722</v>
      </c>
      <c r="B1653" s="64" t="s">
        <v>3031</v>
      </c>
      <c r="C1653" s="64" t="s">
        <v>1663</v>
      </c>
      <c r="D1653" s="64">
        <v>36</v>
      </c>
      <c r="E1653" s="66"/>
      <c r="F1653" s="66"/>
      <c r="G1653" s="66"/>
      <c r="H1653" s="64" t="s">
        <v>1664</v>
      </c>
      <c r="I1653" s="90" t="s">
        <v>3032</v>
      </c>
    </row>
    <row r="1654" spans="1:9" ht="28.5">
      <c r="A1654" s="64" t="s">
        <v>722</v>
      </c>
      <c r="B1654" s="64" t="s">
        <v>3033</v>
      </c>
      <c r="C1654" s="64" t="s">
        <v>1667</v>
      </c>
      <c r="D1654" s="64">
        <v>40</v>
      </c>
      <c r="E1654" s="66"/>
      <c r="F1654" s="66"/>
      <c r="G1654" s="66"/>
      <c r="H1654" s="66"/>
      <c r="I1654" s="90" t="s">
        <v>3034</v>
      </c>
    </row>
    <row r="1655" spans="1:9" ht="28.5">
      <c r="A1655" s="64" t="s">
        <v>722</v>
      </c>
      <c r="B1655" s="64" t="s">
        <v>1686</v>
      </c>
      <c r="C1655" s="64" t="s">
        <v>1687</v>
      </c>
      <c r="D1655" s="66"/>
      <c r="E1655" s="66"/>
      <c r="F1655" s="66"/>
      <c r="G1655" s="66"/>
      <c r="H1655" s="66"/>
      <c r="I1655" s="90" t="s">
        <v>1688</v>
      </c>
    </row>
    <row r="1656" spans="1:9" ht="28.5">
      <c r="A1656" s="64" t="s">
        <v>722</v>
      </c>
      <c r="B1656" s="64" t="s">
        <v>1689</v>
      </c>
      <c r="C1656" s="64" t="s">
        <v>1687</v>
      </c>
      <c r="D1656" s="66"/>
      <c r="E1656" s="66"/>
      <c r="F1656" s="66"/>
      <c r="G1656" s="66"/>
      <c r="H1656" s="66"/>
      <c r="I1656" s="90" t="s">
        <v>1690</v>
      </c>
    </row>
    <row r="1657" spans="1:9" ht="28.5">
      <c r="A1657" s="64" t="s">
        <v>722</v>
      </c>
      <c r="B1657" s="64" t="s">
        <v>4046</v>
      </c>
      <c r="C1657" s="64" t="s">
        <v>1687</v>
      </c>
      <c r="D1657" s="66"/>
      <c r="E1657" s="66"/>
      <c r="F1657" s="66"/>
      <c r="G1657" s="66"/>
      <c r="H1657" s="66"/>
      <c r="I1657" s="90" t="s">
        <v>4047</v>
      </c>
    </row>
    <row r="1658" spans="1:9" ht="14.25">
      <c r="A1658" s="64" t="s">
        <v>722</v>
      </c>
      <c r="B1658" s="64" t="s">
        <v>4048</v>
      </c>
      <c r="C1658" s="64" t="s">
        <v>1678</v>
      </c>
      <c r="D1658" s="64">
        <v>20</v>
      </c>
      <c r="E1658" s="66"/>
      <c r="F1658" s="64" t="s">
        <v>1664</v>
      </c>
      <c r="G1658" s="66"/>
      <c r="H1658" s="64" t="s">
        <v>1664</v>
      </c>
      <c r="I1658" s="90" t="s">
        <v>4049</v>
      </c>
    </row>
    <row r="1659" spans="1:9" ht="28.5">
      <c r="A1659" s="64" t="s">
        <v>722</v>
      </c>
      <c r="B1659" s="64" t="s">
        <v>4050</v>
      </c>
      <c r="C1659" s="64" t="s">
        <v>1678</v>
      </c>
      <c r="D1659" s="64">
        <v>20</v>
      </c>
      <c r="E1659" s="66"/>
      <c r="F1659" s="66"/>
      <c r="G1659" s="66"/>
      <c r="H1659" s="64" t="s">
        <v>1664</v>
      </c>
      <c r="I1659" s="90" t="s">
        <v>4051</v>
      </c>
    </row>
    <row r="1660" spans="1:9" ht="14.25">
      <c r="A1660" s="64" t="s">
        <v>722</v>
      </c>
      <c r="B1660" s="64" t="s">
        <v>740</v>
      </c>
      <c r="C1660" s="64" t="s">
        <v>2686</v>
      </c>
      <c r="D1660" s="64">
        <v>500</v>
      </c>
      <c r="E1660" s="66"/>
      <c r="F1660" s="66"/>
      <c r="G1660" s="66"/>
      <c r="H1660" s="66"/>
      <c r="I1660" s="90" t="s">
        <v>4052</v>
      </c>
    </row>
    <row r="1661" spans="1:9" ht="14.25">
      <c r="A1661" s="64" t="s">
        <v>722</v>
      </c>
      <c r="B1661" s="64" t="s">
        <v>4053</v>
      </c>
      <c r="C1661" s="64" t="s">
        <v>1678</v>
      </c>
      <c r="D1661" s="64">
        <v>20</v>
      </c>
      <c r="E1661" s="66"/>
      <c r="F1661" s="66"/>
      <c r="G1661" s="66"/>
      <c r="H1661" s="64" t="s">
        <v>1664</v>
      </c>
      <c r="I1661" s="90" t="s">
        <v>4054</v>
      </c>
    </row>
    <row r="1662" spans="1:9" ht="14.25">
      <c r="A1662" s="64" t="s">
        <v>722</v>
      </c>
      <c r="B1662" s="64" t="s">
        <v>4055</v>
      </c>
      <c r="C1662" s="64" t="s">
        <v>1678</v>
      </c>
      <c r="D1662" s="64">
        <v>20</v>
      </c>
      <c r="E1662" s="66"/>
      <c r="F1662" s="66"/>
      <c r="G1662" s="66"/>
      <c r="H1662" s="64" t="s">
        <v>1664</v>
      </c>
      <c r="I1662" s="90" t="s">
        <v>4057</v>
      </c>
    </row>
    <row r="1663" spans="1:9" ht="14.25">
      <c r="A1663" s="64" t="s">
        <v>722</v>
      </c>
      <c r="B1663" s="64" t="s">
        <v>4058</v>
      </c>
      <c r="C1663" s="64" t="s">
        <v>1687</v>
      </c>
      <c r="D1663" s="66"/>
      <c r="E1663" s="66"/>
      <c r="F1663" s="66"/>
      <c r="G1663" s="66"/>
      <c r="H1663" s="66"/>
      <c r="I1663" s="90" t="s">
        <v>4059</v>
      </c>
    </row>
    <row r="1664" spans="1:9" ht="42.75">
      <c r="A1664" s="64" t="s">
        <v>722</v>
      </c>
      <c r="B1664" s="64" t="s">
        <v>4060</v>
      </c>
      <c r="C1664" s="64" t="s">
        <v>2028</v>
      </c>
      <c r="D1664" s="64">
        <v>28</v>
      </c>
      <c r="E1664" s="64">
        <v>2</v>
      </c>
      <c r="F1664" s="66"/>
      <c r="G1664" s="66"/>
      <c r="H1664" s="66"/>
      <c r="I1664" s="90" t="s">
        <v>4061</v>
      </c>
    </row>
    <row r="1665" spans="1:9" ht="28.5">
      <c r="A1665" s="64" t="s">
        <v>722</v>
      </c>
      <c r="B1665" s="64" t="s">
        <v>4062</v>
      </c>
      <c r="C1665" s="64" t="s">
        <v>1697</v>
      </c>
      <c r="D1665" s="64">
        <v>3</v>
      </c>
      <c r="E1665" s="66"/>
      <c r="F1665" s="66"/>
      <c r="G1665" s="66"/>
      <c r="H1665" s="64" t="s">
        <v>1664</v>
      </c>
      <c r="I1665" s="90" t="s">
        <v>2466</v>
      </c>
    </row>
    <row r="1666" spans="1:9" ht="14.25">
      <c r="A1666" s="64" t="s">
        <v>722</v>
      </c>
      <c r="B1666" s="64" t="s">
        <v>4063</v>
      </c>
      <c r="C1666" s="64" t="s">
        <v>2028</v>
      </c>
      <c r="D1666" s="64">
        <v>28</v>
      </c>
      <c r="E1666" s="64">
        <v>2</v>
      </c>
      <c r="F1666" s="66"/>
      <c r="G1666" s="66"/>
      <c r="H1666" s="66"/>
      <c r="I1666" s="90" t="s">
        <v>4064</v>
      </c>
    </row>
    <row r="1667" spans="1:9" ht="42.75">
      <c r="A1667" s="64" t="s">
        <v>722</v>
      </c>
      <c r="B1667" s="64" t="s">
        <v>4065</v>
      </c>
      <c r="C1667" s="64" t="s">
        <v>2028</v>
      </c>
      <c r="D1667" s="64">
        <v>28</v>
      </c>
      <c r="E1667" s="64">
        <v>2</v>
      </c>
      <c r="F1667" s="66"/>
      <c r="G1667" s="66"/>
      <c r="H1667" s="66"/>
      <c r="I1667" s="90" t="s">
        <v>4066</v>
      </c>
    </row>
    <row r="1668" spans="1:9" ht="14.25">
      <c r="A1668" s="64" t="s">
        <v>722</v>
      </c>
      <c r="B1668" s="64" t="s">
        <v>4067</v>
      </c>
      <c r="C1668" s="64" t="s">
        <v>2028</v>
      </c>
      <c r="D1668" s="64">
        <v>28</v>
      </c>
      <c r="E1668" s="64">
        <v>2</v>
      </c>
      <c r="F1668" s="66"/>
      <c r="G1668" s="66"/>
      <c r="H1668" s="66"/>
      <c r="I1668" s="90" t="s">
        <v>4068</v>
      </c>
    </row>
    <row r="1669" spans="1:9" ht="14.25">
      <c r="A1669" s="64" t="s">
        <v>722</v>
      </c>
      <c r="B1669" s="64" t="s">
        <v>4069</v>
      </c>
      <c r="C1669" s="64" t="s">
        <v>1716</v>
      </c>
      <c r="D1669" s="66"/>
      <c r="E1669" s="66"/>
      <c r="F1669" s="66"/>
      <c r="G1669" s="66"/>
      <c r="H1669" s="66"/>
      <c r="I1669" s="90" t="s">
        <v>4070</v>
      </c>
    </row>
    <row r="1670" spans="1:9" ht="14.25">
      <c r="A1670" s="64" t="s">
        <v>722</v>
      </c>
      <c r="B1670" s="64" t="s">
        <v>4071</v>
      </c>
      <c r="C1670" s="64" t="s">
        <v>1716</v>
      </c>
      <c r="D1670" s="66"/>
      <c r="E1670" s="66"/>
      <c r="F1670" s="66"/>
      <c r="G1670" s="66"/>
      <c r="H1670" s="66"/>
      <c r="I1670" s="90" t="s">
        <v>4072</v>
      </c>
    </row>
    <row r="1671" spans="1:9" ht="14.25">
      <c r="A1671" s="64" t="s">
        <v>722</v>
      </c>
      <c r="B1671" s="64" t="s">
        <v>3049</v>
      </c>
      <c r="C1671" s="64" t="s">
        <v>1687</v>
      </c>
      <c r="D1671" s="66"/>
      <c r="E1671" s="66"/>
      <c r="F1671" s="66"/>
      <c r="G1671" s="66"/>
      <c r="H1671" s="66"/>
      <c r="I1671" s="90" t="s">
        <v>3050</v>
      </c>
    </row>
    <row r="1672" spans="1:9" ht="28.5">
      <c r="A1672" s="64" t="s">
        <v>722</v>
      </c>
      <c r="B1672" s="64" t="s">
        <v>3051</v>
      </c>
      <c r="C1672" s="64" t="s">
        <v>1678</v>
      </c>
      <c r="D1672" s="64">
        <v>20</v>
      </c>
      <c r="E1672" s="66"/>
      <c r="F1672" s="66"/>
      <c r="G1672" s="66"/>
      <c r="H1672" s="66"/>
      <c r="I1672" s="90" t="s">
        <v>3052</v>
      </c>
    </row>
    <row r="1673" spans="1:9" ht="14.25">
      <c r="A1673" s="64" t="s">
        <v>722</v>
      </c>
      <c r="B1673" s="64" t="s">
        <v>4073</v>
      </c>
      <c r="C1673" s="64" t="s">
        <v>1678</v>
      </c>
      <c r="D1673" s="64">
        <v>20</v>
      </c>
      <c r="E1673" s="66"/>
      <c r="F1673" s="66"/>
      <c r="G1673" s="66"/>
      <c r="H1673" s="64" t="s">
        <v>1664</v>
      </c>
      <c r="I1673" s="90" t="s">
        <v>4074</v>
      </c>
    </row>
    <row r="1674" spans="1:9" ht="14.25">
      <c r="A1674" s="64" t="s">
        <v>722</v>
      </c>
      <c r="B1674" s="64" t="s">
        <v>3058</v>
      </c>
      <c r="C1674" s="64" t="s">
        <v>1663</v>
      </c>
      <c r="D1674" s="64">
        <v>36</v>
      </c>
      <c r="E1674" s="66"/>
      <c r="F1674" s="66"/>
      <c r="G1674" s="66"/>
      <c r="H1674" s="64" t="s">
        <v>1664</v>
      </c>
      <c r="I1674" s="90" t="s">
        <v>3059</v>
      </c>
    </row>
    <row r="1675" spans="1:9" ht="28.5">
      <c r="A1675" s="64" t="s">
        <v>722</v>
      </c>
      <c r="B1675" s="64" t="s">
        <v>3060</v>
      </c>
      <c r="C1675" s="64" t="s">
        <v>1667</v>
      </c>
      <c r="D1675" s="64">
        <v>40</v>
      </c>
      <c r="E1675" s="66"/>
      <c r="F1675" s="66"/>
      <c r="G1675" s="66"/>
      <c r="H1675" s="66"/>
      <c r="I1675" s="90" t="s">
        <v>4075</v>
      </c>
    </row>
    <row r="1676" spans="1:9" ht="28.5">
      <c r="A1676" s="64" t="s">
        <v>722</v>
      </c>
      <c r="B1676" s="64" t="s">
        <v>4076</v>
      </c>
      <c r="C1676" s="64" t="s">
        <v>1723</v>
      </c>
      <c r="D1676" s="66"/>
      <c r="E1676" s="66"/>
      <c r="F1676" s="66"/>
      <c r="G1676" s="66"/>
      <c r="H1676" s="66"/>
      <c r="I1676" s="90" t="s">
        <v>4077</v>
      </c>
    </row>
    <row r="1677" spans="1:9" ht="28.5">
      <c r="A1677" s="64" t="s">
        <v>722</v>
      </c>
      <c r="B1677" s="64" t="s">
        <v>4078</v>
      </c>
      <c r="C1677" s="64" t="s">
        <v>1678</v>
      </c>
      <c r="D1677" s="64">
        <v>20</v>
      </c>
      <c r="E1677" s="66"/>
      <c r="F1677" s="66"/>
      <c r="G1677" s="66"/>
      <c r="H1677" s="64" t="s">
        <v>1664</v>
      </c>
      <c r="I1677" s="90" t="s">
        <v>4079</v>
      </c>
    </row>
    <row r="1678" spans="1:9" ht="14.25">
      <c r="A1678" s="64" t="s">
        <v>722</v>
      </c>
      <c r="B1678" s="64" t="s">
        <v>4080</v>
      </c>
      <c r="C1678" s="64" t="s">
        <v>1687</v>
      </c>
      <c r="D1678" s="66"/>
      <c r="E1678" s="66"/>
      <c r="F1678" s="66"/>
      <c r="G1678" s="66"/>
      <c r="H1678" s="66"/>
      <c r="I1678" s="90" t="s">
        <v>4081</v>
      </c>
    </row>
    <row r="1679" spans="1:9" ht="14.25">
      <c r="A1679" s="64" t="s">
        <v>722</v>
      </c>
      <c r="B1679" s="64" t="s">
        <v>4082</v>
      </c>
      <c r="C1679" s="64" t="s">
        <v>1678</v>
      </c>
      <c r="D1679" s="64">
        <v>20</v>
      </c>
      <c r="E1679" s="66"/>
      <c r="F1679" s="66"/>
      <c r="G1679" s="66"/>
      <c r="H1679" s="64" t="s">
        <v>1664</v>
      </c>
      <c r="I1679" s="90" t="s">
        <v>4083</v>
      </c>
    </row>
    <row r="1680" spans="1:9" ht="14.25">
      <c r="A1680" s="64" t="s">
        <v>722</v>
      </c>
      <c r="B1680" s="64" t="s">
        <v>4084</v>
      </c>
      <c r="C1680" s="64" t="s">
        <v>2686</v>
      </c>
      <c r="D1680" s="64">
        <v>500</v>
      </c>
      <c r="E1680" s="66"/>
      <c r="F1680" s="66"/>
      <c r="G1680" s="66"/>
      <c r="H1680" s="66"/>
      <c r="I1680" s="90" t="s">
        <v>4085</v>
      </c>
    </row>
    <row r="1681" spans="1:9" ht="28.5">
      <c r="A1681" s="64" t="s">
        <v>722</v>
      </c>
      <c r="B1681" s="64" t="s">
        <v>3074</v>
      </c>
      <c r="C1681" s="64" t="s">
        <v>1678</v>
      </c>
      <c r="D1681" s="64">
        <v>20</v>
      </c>
      <c r="E1681" s="66"/>
      <c r="F1681" s="66"/>
      <c r="G1681" s="66"/>
      <c r="H1681" s="64" t="s">
        <v>1664</v>
      </c>
      <c r="I1681" s="90" t="s">
        <v>4086</v>
      </c>
    </row>
    <row r="1682" spans="1:9" ht="28.5">
      <c r="A1682" s="64" t="s">
        <v>722</v>
      </c>
      <c r="B1682" s="64" t="s">
        <v>3077</v>
      </c>
      <c r="C1682" s="64" t="s">
        <v>1678</v>
      </c>
      <c r="D1682" s="64">
        <v>20</v>
      </c>
      <c r="E1682" s="66"/>
      <c r="F1682" s="66"/>
      <c r="G1682" s="66"/>
      <c r="H1682" s="64" t="s">
        <v>1664</v>
      </c>
      <c r="I1682" s="90" t="s">
        <v>3078</v>
      </c>
    </row>
    <row r="1683" spans="1:9" ht="14.25">
      <c r="A1683" s="64" t="s">
        <v>722</v>
      </c>
      <c r="B1683" s="64" t="s">
        <v>3079</v>
      </c>
      <c r="C1683" s="64" t="s">
        <v>1861</v>
      </c>
      <c r="D1683" s="91">
        <v>5000</v>
      </c>
      <c r="E1683" s="66"/>
      <c r="F1683" s="66"/>
      <c r="G1683" s="66"/>
      <c r="H1683" s="66"/>
      <c r="I1683" s="90" t="s">
        <v>3081</v>
      </c>
    </row>
    <row r="1684" spans="1:9" ht="28.5">
      <c r="A1684" s="64" t="s">
        <v>722</v>
      </c>
      <c r="B1684" s="64" t="s">
        <v>4087</v>
      </c>
      <c r="C1684" s="64" t="s">
        <v>1711</v>
      </c>
      <c r="D1684" s="66"/>
      <c r="E1684" s="66"/>
      <c r="F1684" s="66"/>
      <c r="G1684" s="66"/>
      <c r="H1684" s="66"/>
      <c r="I1684" s="90" t="s">
        <v>4088</v>
      </c>
    </row>
    <row r="1685" spans="1:9" ht="28.5">
      <c r="A1685" s="64" t="s">
        <v>722</v>
      </c>
      <c r="B1685" s="64" t="s">
        <v>3082</v>
      </c>
      <c r="C1685" s="64" t="s">
        <v>1861</v>
      </c>
      <c r="D1685" s="91">
        <v>5000</v>
      </c>
      <c r="E1685" s="66"/>
      <c r="F1685" s="66"/>
      <c r="G1685" s="66"/>
      <c r="H1685" s="66"/>
      <c r="I1685" s="90" t="s">
        <v>3083</v>
      </c>
    </row>
    <row r="1686" spans="1:9" ht="42.75">
      <c r="A1686" s="64" t="s">
        <v>722</v>
      </c>
      <c r="B1686" s="64" t="s">
        <v>4089</v>
      </c>
      <c r="C1686" s="64" t="s">
        <v>1731</v>
      </c>
      <c r="D1686" s="91">
        <v>1000</v>
      </c>
      <c r="E1686" s="66"/>
      <c r="F1686" s="66"/>
      <c r="G1686" s="66"/>
      <c r="H1686" s="66"/>
      <c r="I1686" s="90" t="s">
        <v>4090</v>
      </c>
    </row>
    <row r="1687" spans="1:9" ht="28.5">
      <c r="A1687" s="64" t="s">
        <v>722</v>
      </c>
      <c r="B1687" s="64" t="s">
        <v>4091</v>
      </c>
      <c r="C1687" s="64" t="s">
        <v>1663</v>
      </c>
      <c r="D1687" s="64">
        <v>36</v>
      </c>
      <c r="E1687" s="66"/>
      <c r="F1687" s="66"/>
      <c r="G1687" s="66"/>
      <c r="H1687" s="64" t="s">
        <v>1664</v>
      </c>
      <c r="I1687" s="90" t="s">
        <v>4092</v>
      </c>
    </row>
    <row r="1688" spans="1:9" ht="14.25">
      <c r="A1688" s="64" t="s">
        <v>722</v>
      </c>
      <c r="B1688" s="64" t="s">
        <v>4093</v>
      </c>
      <c r="C1688" s="64" t="s">
        <v>1663</v>
      </c>
      <c r="D1688" s="64">
        <v>36</v>
      </c>
      <c r="E1688" s="66"/>
      <c r="F1688" s="66"/>
      <c r="G1688" s="66"/>
      <c r="H1688" s="64" t="s">
        <v>1664</v>
      </c>
      <c r="I1688" s="90" t="s">
        <v>4094</v>
      </c>
    </row>
    <row r="1689" spans="1:9" ht="28.5">
      <c r="A1689" s="64" t="s">
        <v>722</v>
      </c>
      <c r="B1689" s="64" t="s">
        <v>4095</v>
      </c>
      <c r="C1689" s="64" t="s">
        <v>1667</v>
      </c>
      <c r="D1689" s="64">
        <v>40</v>
      </c>
      <c r="E1689" s="66"/>
      <c r="F1689" s="66"/>
      <c r="G1689" s="66"/>
      <c r="H1689" s="66"/>
      <c r="I1689" s="90" t="s">
        <v>4096</v>
      </c>
    </row>
    <row r="1690" spans="1:9" ht="28.5">
      <c r="A1690" s="64" t="s">
        <v>722</v>
      </c>
      <c r="B1690" s="64" t="s">
        <v>1710</v>
      </c>
      <c r="C1690" s="64" t="s">
        <v>1711</v>
      </c>
      <c r="D1690" s="66"/>
      <c r="E1690" s="66"/>
      <c r="F1690" s="66"/>
      <c r="G1690" s="66"/>
      <c r="H1690" s="64" t="s">
        <v>1664</v>
      </c>
      <c r="I1690" s="90" t="s">
        <v>4097</v>
      </c>
    </row>
    <row r="1691" spans="1:9" ht="14.25">
      <c r="A1691" s="64" t="s">
        <v>722</v>
      </c>
      <c r="B1691" s="64" t="s">
        <v>1873</v>
      </c>
      <c r="C1691" s="64" t="s">
        <v>1711</v>
      </c>
      <c r="D1691" s="66"/>
      <c r="E1691" s="66"/>
      <c r="F1691" s="64" t="s">
        <v>1664</v>
      </c>
      <c r="G1691" s="66"/>
      <c r="H1691" s="64" t="s">
        <v>1664</v>
      </c>
      <c r="I1691" s="90" t="s">
        <v>4098</v>
      </c>
    </row>
    <row r="1692" spans="1:9" ht="14.25">
      <c r="A1692" s="64" t="s">
        <v>722</v>
      </c>
      <c r="B1692" s="64" t="s">
        <v>1876</v>
      </c>
      <c r="C1692" s="64" t="s">
        <v>1716</v>
      </c>
      <c r="D1692" s="66"/>
      <c r="E1692" s="66"/>
      <c r="F1692" s="66"/>
      <c r="G1692" s="66"/>
      <c r="H1692" s="64" t="s">
        <v>1664</v>
      </c>
      <c r="I1692" s="90" t="s">
        <v>1877</v>
      </c>
    </row>
    <row r="1693" spans="1:9" ht="14.25">
      <c r="A1693" s="64" t="s">
        <v>722</v>
      </c>
      <c r="B1693" s="64" t="s">
        <v>1878</v>
      </c>
      <c r="C1693" s="64" t="s">
        <v>1687</v>
      </c>
      <c r="D1693" s="66"/>
      <c r="E1693" s="66"/>
      <c r="F1693" s="64" t="s">
        <v>1664</v>
      </c>
      <c r="G1693" s="66"/>
      <c r="H1693" s="66"/>
      <c r="I1693" s="90" t="s">
        <v>1879</v>
      </c>
    </row>
    <row r="1694" spans="1:9" ht="28.5">
      <c r="A1694" s="64" t="s">
        <v>722</v>
      </c>
      <c r="B1694" s="64" t="s">
        <v>1880</v>
      </c>
      <c r="C1694" s="64" t="s">
        <v>1687</v>
      </c>
      <c r="D1694" s="66"/>
      <c r="E1694" s="66"/>
      <c r="F1694" s="66"/>
      <c r="G1694" s="66"/>
      <c r="H1694" s="66"/>
      <c r="I1694" s="90" t="s">
        <v>1881</v>
      </c>
    </row>
    <row r="1695" spans="1:9" ht="14.25">
      <c r="A1695" s="64" t="s">
        <v>4099</v>
      </c>
      <c r="B1695" s="64" t="s">
        <v>4073</v>
      </c>
      <c r="C1695" s="64" t="s">
        <v>1678</v>
      </c>
      <c r="D1695" s="64">
        <v>20</v>
      </c>
      <c r="E1695" s="66"/>
      <c r="F1695" s="64" t="s">
        <v>1664</v>
      </c>
      <c r="G1695" s="64" t="s">
        <v>1664</v>
      </c>
      <c r="H1695" s="66"/>
      <c r="I1695" s="90" t="s">
        <v>4074</v>
      </c>
    </row>
    <row r="1696" spans="1:9" ht="14.25">
      <c r="A1696" s="64" t="s">
        <v>4099</v>
      </c>
      <c r="B1696" s="64" t="s">
        <v>4100</v>
      </c>
      <c r="C1696" s="64" t="s">
        <v>1951</v>
      </c>
      <c r="D1696" s="64">
        <v>200</v>
      </c>
      <c r="E1696" s="66"/>
      <c r="F1696" s="66"/>
      <c r="G1696" s="66"/>
      <c r="H1696" s="66"/>
      <c r="I1696" s="90" t="s">
        <v>4101</v>
      </c>
    </row>
    <row r="1697" spans="1:9" ht="14.25">
      <c r="A1697" s="64" t="s">
        <v>4099</v>
      </c>
      <c r="B1697" s="64" t="s">
        <v>2634</v>
      </c>
      <c r="C1697" s="64" t="s">
        <v>1731</v>
      </c>
      <c r="D1697" s="91">
        <v>1000</v>
      </c>
      <c r="E1697" s="66"/>
      <c r="F1697" s="66"/>
      <c r="G1697" s="66"/>
      <c r="H1697" s="66"/>
      <c r="I1697" s="90" t="s">
        <v>4102</v>
      </c>
    </row>
    <row r="1698" spans="1:9" ht="14.25">
      <c r="A1698" s="64" t="s">
        <v>4099</v>
      </c>
      <c r="B1698" s="64" t="s">
        <v>2636</v>
      </c>
      <c r="C1698" s="64" t="s">
        <v>1723</v>
      </c>
      <c r="D1698" s="66"/>
      <c r="E1698" s="66"/>
      <c r="F1698" s="64" t="s">
        <v>1664</v>
      </c>
      <c r="G1698" s="66"/>
      <c r="H1698" s="66"/>
      <c r="I1698" s="90" t="s">
        <v>2637</v>
      </c>
    </row>
    <row r="1699" spans="1:9" ht="28.5">
      <c r="A1699" s="64" t="s">
        <v>4099</v>
      </c>
      <c r="B1699" s="64" t="s">
        <v>2638</v>
      </c>
      <c r="C1699" s="64" t="s">
        <v>1723</v>
      </c>
      <c r="D1699" s="66"/>
      <c r="E1699" s="66"/>
      <c r="F1699" s="66"/>
      <c r="G1699" s="66"/>
      <c r="H1699" s="66"/>
      <c r="I1699" s="90" t="s">
        <v>2639</v>
      </c>
    </row>
    <row r="1700" spans="1:9" ht="28.5">
      <c r="A1700" s="64" t="s">
        <v>4099</v>
      </c>
      <c r="B1700" s="64" t="s">
        <v>2640</v>
      </c>
      <c r="C1700" s="64" t="s">
        <v>2641</v>
      </c>
      <c r="D1700" s="64">
        <v>100</v>
      </c>
      <c r="E1700" s="66"/>
      <c r="F1700" s="66"/>
      <c r="G1700" s="66"/>
      <c r="H1700" s="66"/>
      <c r="I1700" s="90" t="s">
        <v>2642</v>
      </c>
    </row>
    <row r="1701" spans="1:9" ht="28.5">
      <c r="A1701" s="64" t="s">
        <v>4104</v>
      </c>
      <c r="B1701" s="64" t="s">
        <v>4078</v>
      </c>
      <c r="C1701" s="64" t="s">
        <v>1678</v>
      </c>
      <c r="D1701" s="64">
        <v>20</v>
      </c>
      <c r="E1701" s="66"/>
      <c r="F1701" s="64" t="s">
        <v>1664</v>
      </c>
      <c r="G1701" s="64" t="s">
        <v>1664</v>
      </c>
      <c r="H1701" s="66"/>
      <c r="I1701" s="90" t="s">
        <v>4105</v>
      </c>
    </row>
    <row r="1702" spans="1:9" ht="14.25">
      <c r="A1702" s="64" t="s">
        <v>4104</v>
      </c>
      <c r="B1702" s="64" t="s">
        <v>4106</v>
      </c>
      <c r="C1702" s="64" t="s">
        <v>1951</v>
      </c>
      <c r="D1702" s="64">
        <v>200</v>
      </c>
      <c r="E1702" s="66"/>
      <c r="F1702" s="66"/>
      <c r="G1702" s="66"/>
      <c r="H1702" s="66"/>
      <c r="I1702" s="90" t="s">
        <v>4107</v>
      </c>
    </row>
    <row r="1703" spans="1:9" ht="14.25">
      <c r="A1703" s="64" t="s">
        <v>4104</v>
      </c>
      <c r="B1703" s="64" t="s">
        <v>2634</v>
      </c>
      <c r="C1703" s="64" t="s">
        <v>1731</v>
      </c>
      <c r="D1703" s="91">
        <v>1000</v>
      </c>
      <c r="E1703" s="66"/>
      <c r="F1703" s="66"/>
      <c r="G1703" s="66"/>
      <c r="H1703" s="66"/>
      <c r="I1703" s="90" t="s">
        <v>4108</v>
      </c>
    </row>
    <row r="1704" spans="1:9" ht="28.5">
      <c r="A1704" s="64" t="s">
        <v>4104</v>
      </c>
      <c r="B1704" s="64" t="s">
        <v>1686</v>
      </c>
      <c r="C1704" s="64" t="s">
        <v>1687</v>
      </c>
      <c r="D1704" s="66"/>
      <c r="E1704" s="66"/>
      <c r="F1704" s="66"/>
      <c r="G1704" s="66"/>
      <c r="H1704" s="66"/>
      <c r="I1704" s="90" t="s">
        <v>1688</v>
      </c>
    </row>
    <row r="1705" spans="1:9" ht="28.5">
      <c r="A1705" s="64" t="s">
        <v>4104</v>
      </c>
      <c r="B1705" s="64" t="s">
        <v>1689</v>
      </c>
      <c r="C1705" s="64" t="s">
        <v>1687</v>
      </c>
      <c r="D1705" s="66"/>
      <c r="E1705" s="66"/>
      <c r="F1705" s="66"/>
      <c r="G1705" s="66"/>
      <c r="H1705" s="66"/>
      <c r="I1705" s="90" t="s">
        <v>1690</v>
      </c>
    </row>
    <row r="1706" spans="1:9" ht="28.5">
      <c r="A1706" s="64" t="s">
        <v>4104</v>
      </c>
      <c r="B1706" s="64" t="s">
        <v>1873</v>
      </c>
      <c r="C1706" s="64" t="s">
        <v>1711</v>
      </c>
      <c r="D1706" s="66"/>
      <c r="E1706" s="66"/>
      <c r="F1706" s="66"/>
      <c r="G1706" s="66"/>
      <c r="H1706" s="64" t="s">
        <v>1664</v>
      </c>
      <c r="I1706" s="90" t="s">
        <v>4109</v>
      </c>
    </row>
    <row r="1707" spans="1:9" ht="14.25">
      <c r="A1707" s="64" t="s">
        <v>4104</v>
      </c>
      <c r="B1707" s="64" t="s">
        <v>2636</v>
      </c>
      <c r="C1707" s="64" t="s">
        <v>1723</v>
      </c>
      <c r="D1707" s="66"/>
      <c r="E1707" s="66"/>
      <c r="F1707" s="64" t="s">
        <v>1664</v>
      </c>
      <c r="G1707" s="66"/>
      <c r="H1707" s="66"/>
      <c r="I1707" s="90" t="s">
        <v>2637</v>
      </c>
    </row>
    <row r="1708" spans="1:9" ht="28.5">
      <c r="A1708" s="64" t="s">
        <v>4104</v>
      </c>
      <c r="B1708" s="64" t="s">
        <v>2638</v>
      </c>
      <c r="C1708" s="64" t="s">
        <v>1723</v>
      </c>
      <c r="D1708" s="66"/>
      <c r="E1708" s="66"/>
      <c r="F1708" s="66"/>
      <c r="G1708" s="66"/>
      <c r="H1708" s="66"/>
      <c r="I1708" s="90" t="s">
        <v>2639</v>
      </c>
    </row>
    <row r="1709" spans="1:9" ht="28.5">
      <c r="A1709" s="64" t="s">
        <v>4104</v>
      </c>
      <c r="B1709" s="64" t="s">
        <v>2640</v>
      </c>
      <c r="C1709" s="64" t="s">
        <v>2641</v>
      </c>
      <c r="D1709" s="64">
        <v>100</v>
      </c>
      <c r="E1709" s="66"/>
      <c r="F1709" s="66"/>
      <c r="G1709" s="66"/>
      <c r="H1709" s="66"/>
      <c r="I1709" s="90" t="s">
        <v>2642</v>
      </c>
    </row>
    <row r="1710" spans="1:9" ht="28.5">
      <c r="A1710" s="64" t="s">
        <v>4084</v>
      </c>
      <c r="B1710" s="64" t="s">
        <v>4078</v>
      </c>
      <c r="C1710" s="64" t="s">
        <v>1678</v>
      </c>
      <c r="D1710" s="64">
        <v>20</v>
      </c>
      <c r="E1710" s="66"/>
      <c r="F1710" s="64" t="s">
        <v>1664</v>
      </c>
      <c r="G1710" s="64" t="s">
        <v>1664</v>
      </c>
      <c r="H1710" s="64" t="s">
        <v>1664</v>
      </c>
      <c r="I1710" s="90" t="s">
        <v>4079</v>
      </c>
    </row>
    <row r="1711" spans="1:9" ht="14.25">
      <c r="A1711" s="64" t="s">
        <v>4084</v>
      </c>
      <c r="B1711" s="64" t="s">
        <v>4082</v>
      </c>
      <c r="C1711" s="64" t="s">
        <v>1678</v>
      </c>
      <c r="D1711" s="64">
        <v>20</v>
      </c>
      <c r="E1711" s="66"/>
      <c r="F1711" s="64" t="s">
        <v>1664</v>
      </c>
      <c r="G1711" s="64" t="s">
        <v>1664</v>
      </c>
      <c r="H1711" s="66"/>
      <c r="I1711" s="90" t="s">
        <v>4083</v>
      </c>
    </row>
    <row r="1712" spans="1:9" ht="28.5">
      <c r="A1712" s="64" t="s">
        <v>4084</v>
      </c>
      <c r="B1712" s="64" t="s">
        <v>4084</v>
      </c>
      <c r="C1712" s="64" t="s">
        <v>1951</v>
      </c>
      <c r="D1712" s="64">
        <v>200</v>
      </c>
      <c r="E1712" s="66"/>
      <c r="F1712" s="66"/>
      <c r="G1712" s="66"/>
      <c r="H1712" s="66"/>
      <c r="I1712" s="90" t="s">
        <v>4110</v>
      </c>
    </row>
    <row r="1713" spans="1:9" ht="14.25">
      <c r="A1713" s="64" t="s">
        <v>4084</v>
      </c>
      <c r="B1713" s="64" t="s">
        <v>2634</v>
      </c>
      <c r="C1713" s="64" t="s">
        <v>1731</v>
      </c>
      <c r="D1713" s="91">
        <v>1000</v>
      </c>
      <c r="E1713" s="66"/>
      <c r="F1713" s="66"/>
      <c r="G1713" s="66"/>
      <c r="H1713" s="66"/>
      <c r="I1713" s="90" t="s">
        <v>4111</v>
      </c>
    </row>
    <row r="1714" spans="1:9" ht="28.5">
      <c r="A1714" s="64" t="s">
        <v>4084</v>
      </c>
      <c r="B1714" s="64" t="s">
        <v>1686</v>
      </c>
      <c r="C1714" s="64" t="s">
        <v>1687</v>
      </c>
      <c r="D1714" s="66"/>
      <c r="E1714" s="66"/>
      <c r="F1714" s="66"/>
      <c r="G1714" s="66"/>
      <c r="H1714" s="66"/>
      <c r="I1714" s="90" t="s">
        <v>1688</v>
      </c>
    </row>
    <row r="1715" spans="1:9" ht="28.5">
      <c r="A1715" s="64" t="s">
        <v>4084</v>
      </c>
      <c r="B1715" s="64" t="s">
        <v>1689</v>
      </c>
      <c r="C1715" s="64" t="s">
        <v>1687</v>
      </c>
      <c r="D1715" s="66"/>
      <c r="E1715" s="66"/>
      <c r="F1715" s="66"/>
      <c r="G1715" s="66"/>
      <c r="H1715" s="66"/>
      <c r="I1715" s="90" t="s">
        <v>1690</v>
      </c>
    </row>
    <row r="1716" spans="1:9" ht="28.5">
      <c r="A1716" s="64" t="s">
        <v>4084</v>
      </c>
      <c r="B1716" s="64" t="s">
        <v>1873</v>
      </c>
      <c r="C1716" s="64" t="s">
        <v>1711</v>
      </c>
      <c r="D1716" s="66"/>
      <c r="E1716" s="66"/>
      <c r="F1716" s="66"/>
      <c r="G1716" s="66"/>
      <c r="H1716" s="64" t="s">
        <v>1664</v>
      </c>
      <c r="I1716" s="90" t="s">
        <v>4109</v>
      </c>
    </row>
    <row r="1717" spans="1:9" ht="14.25">
      <c r="A1717" s="64" t="s">
        <v>4084</v>
      </c>
      <c r="B1717" s="64" t="s">
        <v>2636</v>
      </c>
      <c r="C1717" s="64" t="s">
        <v>1723</v>
      </c>
      <c r="D1717" s="66"/>
      <c r="E1717" s="66"/>
      <c r="F1717" s="64" t="s">
        <v>1664</v>
      </c>
      <c r="G1717" s="66"/>
      <c r="H1717" s="66"/>
      <c r="I1717" s="90" t="s">
        <v>2637</v>
      </c>
    </row>
    <row r="1718" spans="1:9" ht="28.5">
      <c r="A1718" s="64" t="s">
        <v>4084</v>
      </c>
      <c r="B1718" s="64" t="s">
        <v>2638</v>
      </c>
      <c r="C1718" s="64" t="s">
        <v>1723</v>
      </c>
      <c r="D1718" s="66"/>
      <c r="E1718" s="66"/>
      <c r="F1718" s="66"/>
      <c r="G1718" s="66"/>
      <c r="H1718" s="66"/>
      <c r="I1718" s="90" t="s">
        <v>2639</v>
      </c>
    </row>
    <row r="1719" spans="1:9" ht="28.5">
      <c r="A1719" s="64" t="s">
        <v>4084</v>
      </c>
      <c r="B1719" s="64" t="s">
        <v>2640</v>
      </c>
      <c r="C1719" s="64" t="s">
        <v>2641</v>
      </c>
      <c r="D1719" s="64">
        <v>100</v>
      </c>
      <c r="E1719" s="66"/>
      <c r="F1719" s="66"/>
      <c r="G1719" s="66"/>
      <c r="H1719" s="66"/>
      <c r="I1719" s="90" t="s">
        <v>2642</v>
      </c>
    </row>
    <row r="1720" spans="1:9" ht="14.25">
      <c r="A1720" s="64" t="s">
        <v>728</v>
      </c>
      <c r="B1720" s="64" t="s">
        <v>4112</v>
      </c>
      <c r="C1720" s="64" t="s">
        <v>1663</v>
      </c>
      <c r="D1720" s="64">
        <v>36</v>
      </c>
      <c r="E1720" s="66"/>
      <c r="F1720" s="64" t="s">
        <v>1664</v>
      </c>
      <c r="G1720" s="64" t="s">
        <v>1664</v>
      </c>
      <c r="H1720" s="66"/>
      <c r="I1720" s="90" t="s">
        <v>4113</v>
      </c>
    </row>
    <row r="1721" spans="1:9" ht="14.25">
      <c r="A1721" s="64" t="s">
        <v>728</v>
      </c>
      <c r="B1721" s="64" t="s">
        <v>4114</v>
      </c>
      <c r="C1721" s="64" t="s">
        <v>1667</v>
      </c>
      <c r="D1721" s="64">
        <v>40</v>
      </c>
      <c r="E1721" s="66"/>
      <c r="F1721" s="66"/>
      <c r="G1721" s="66"/>
      <c r="H1721" s="66"/>
      <c r="I1721" s="90" t="s">
        <v>4115</v>
      </c>
    </row>
    <row r="1722" spans="1:9" ht="14.25">
      <c r="A1722" s="64" t="s">
        <v>728</v>
      </c>
      <c r="B1722" s="64" t="s">
        <v>4116</v>
      </c>
      <c r="C1722" s="64" t="s">
        <v>1678</v>
      </c>
      <c r="D1722" s="64">
        <v>20</v>
      </c>
      <c r="E1722" s="66"/>
      <c r="F1722" s="64" t="s">
        <v>1664</v>
      </c>
      <c r="G1722" s="66"/>
      <c r="H1722" s="64" t="s">
        <v>1664</v>
      </c>
      <c r="I1722" s="90" t="s">
        <v>4117</v>
      </c>
    </row>
    <row r="1723" spans="1:9" ht="14.25">
      <c r="A1723" s="64" t="s">
        <v>728</v>
      </c>
      <c r="B1723" s="64" t="s">
        <v>4118</v>
      </c>
      <c r="C1723" s="64" t="s">
        <v>1687</v>
      </c>
      <c r="D1723" s="66"/>
      <c r="E1723" s="66"/>
      <c r="F1723" s="64" t="s">
        <v>1664</v>
      </c>
      <c r="G1723" s="66"/>
      <c r="H1723" s="66"/>
      <c r="I1723" s="90" t="s">
        <v>2331</v>
      </c>
    </row>
    <row r="1724" spans="1:9" ht="14.25">
      <c r="A1724" s="64" t="s">
        <v>728</v>
      </c>
      <c r="B1724" s="64" t="s">
        <v>4004</v>
      </c>
      <c r="C1724" s="64" t="s">
        <v>1663</v>
      </c>
      <c r="D1724" s="64">
        <v>36</v>
      </c>
      <c r="E1724" s="66"/>
      <c r="F1724" s="64" t="s">
        <v>1664</v>
      </c>
      <c r="G1724" s="66"/>
      <c r="H1724" s="64" t="s">
        <v>1664</v>
      </c>
      <c r="I1724" s="90" t="s">
        <v>4005</v>
      </c>
    </row>
    <row r="1725" spans="1:9" ht="14.25">
      <c r="A1725" s="64" t="s">
        <v>728</v>
      </c>
      <c r="B1725" s="64" t="s">
        <v>4008</v>
      </c>
      <c r="C1725" s="64" t="s">
        <v>2612</v>
      </c>
      <c r="D1725" s="66"/>
      <c r="E1725" s="66"/>
      <c r="F1725" s="66"/>
      <c r="G1725" s="66"/>
      <c r="H1725" s="66"/>
      <c r="I1725" s="90" t="s">
        <v>4009</v>
      </c>
    </row>
    <row r="1726" spans="1:9" ht="28.5">
      <c r="A1726" s="64" t="s">
        <v>728</v>
      </c>
      <c r="B1726" s="64" t="s">
        <v>2939</v>
      </c>
      <c r="C1726" s="64" t="s">
        <v>1951</v>
      </c>
      <c r="D1726" s="64">
        <v>200</v>
      </c>
      <c r="E1726" s="66"/>
      <c r="F1726" s="66"/>
      <c r="G1726" s="66"/>
      <c r="H1726" s="66"/>
      <c r="I1726" s="90" t="s">
        <v>4026</v>
      </c>
    </row>
    <row r="1727" spans="1:9" ht="28.5">
      <c r="A1727" s="64" t="s">
        <v>728</v>
      </c>
      <c r="B1727" s="64" t="s">
        <v>4028</v>
      </c>
      <c r="C1727" s="64" t="s">
        <v>1678</v>
      </c>
      <c r="D1727" s="64">
        <v>20</v>
      </c>
      <c r="E1727" s="66"/>
      <c r="F1727" s="66"/>
      <c r="G1727" s="66"/>
      <c r="H1727" s="66"/>
      <c r="I1727" s="90" t="s">
        <v>4029</v>
      </c>
    </row>
    <row r="1728" spans="1:9" ht="14.25">
      <c r="A1728" s="64" t="s">
        <v>728</v>
      </c>
      <c r="B1728" s="64" t="s">
        <v>2948</v>
      </c>
      <c r="C1728" s="64" t="s">
        <v>1861</v>
      </c>
      <c r="D1728" s="91">
        <v>5000</v>
      </c>
      <c r="E1728" s="66"/>
      <c r="F1728" s="66"/>
      <c r="G1728" s="66"/>
      <c r="H1728" s="66"/>
      <c r="I1728" s="90" t="s">
        <v>4030</v>
      </c>
    </row>
    <row r="1729" spans="1:9" ht="14.25">
      <c r="A1729" s="64" t="s">
        <v>728</v>
      </c>
      <c r="B1729" s="64" t="s">
        <v>4053</v>
      </c>
      <c r="C1729" s="64" t="s">
        <v>1678</v>
      </c>
      <c r="D1729" s="64">
        <v>20</v>
      </c>
      <c r="E1729" s="66"/>
      <c r="F1729" s="66"/>
      <c r="G1729" s="66"/>
      <c r="H1729" s="66"/>
      <c r="I1729" s="90" t="s">
        <v>4054</v>
      </c>
    </row>
    <row r="1730" spans="1:9" ht="14.25">
      <c r="A1730" s="64" t="s">
        <v>728</v>
      </c>
      <c r="B1730" s="64" t="s">
        <v>4055</v>
      </c>
      <c r="C1730" s="64" t="s">
        <v>1678</v>
      </c>
      <c r="D1730" s="64">
        <v>20</v>
      </c>
      <c r="E1730" s="66"/>
      <c r="F1730" s="66"/>
      <c r="G1730" s="66"/>
      <c r="H1730" s="66"/>
      <c r="I1730" s="90" t="s">
        <v>4057</v>
      </c>
    </row>
    <row r="1731" spans="1:9" ht="42.75">
      <c r="A1731" s="64" t="s">
        <v>728</v>
      </c>
      <c r="B1731" s="64" t="s">
        <v>4060</v>
      </c>
      <c r="C1731" s="64" t="s">
        <v>2028</v>
      </c>
      <c r="D1731" s="64">
        <v>28</v>
      </c>
      <c r="E1731" s="64">
        <v>2</v>
      </c>
      <c r="F1731" s="66"/>
      <c r="G1731" s="66"/>
      <c r="H1731" s="66"/>
      <c r="I1731" s="90" t="s">
        <v>4061</v>
      </c>
    </row>
    <row r="1732" spans="1:9" ht="28.5">
      <c r="A1732" s="64" t="s">
        <v>728</v>
      </c>
      <c r="B1732" s="64" t="s">
        <v>4062</v>
      </c>
      <c r="C1732" s="64" t="s">
        <v>1697</v>
      </c>
      <c r="D1732" s="64">
        <v>3</v>
      </c>
      <c r="E1732" s="66"/>
      <c r="F1732" s="66"/>
      <c r="G1732" s="66"/>
      <c r="H1732" s="66"/>
      <c r="I1732" s="90" t="s">
        <v>2466</v>
      </c>
    </row>
    <row r="1733" spans="1:9" ht="14.25">
      <c r="A1733" s="64" t="s">
        <v>728</v>
      </c>
      <c r="B1733" s="64" t="s">
        <v>4063</v>
      </c>
      <c r="C1733" s="64" t="s">
        <v>2028</v>
      </c>
      <c r="D1733" s="64">
        <v>28</v>
      </c>
      <c r="E1733" s="64">
        <v>2</v>
      </c>
      <c r="F1733" s="66"/>
      <c r="G1733" s="66"/>
      <c r="H1733" s="66"/>
      <c r="I1733" s="90" t="s">
        <v>4064</v>
      </c>
    </row>
    <row r="1734" spans="1:9" ht="42.75">
      <c r="A1734" s="64" t="s">
        <v>728</v>
      </c>
      <c r="B1734" s="64" t="s">
        <v>4065</v>
      </c>
      <c r="C1734" s="64" t="s">
        <v>2028</v>
      </c>
      <c r="D1734" s="64">
        <v>28</v>
      </c>
      <c r="E1734" s="64">
        <v>2</v>
      </c>
      <c r="F1734" s="66"/>
      <c r="G1734" s="66"/>
      <c r="H1734" s="66"/>
      <c r="I1734" s="90" t="s">
        <v>4066</v>
      </c>
    </row>
    <row r="1735" spans="1:9" ht="28.5">
      <c r="A1735" s="64" t="s">
        <v>728</v>
      </c>
      <c r="B1735" s="64" t="s">
        <v>4078</v>
      </c>
      <c r="C1735" s="64" t="s">
        <v>1678</v>
      </c>
      <c r="D1735" s="64">
        <v>20</v>
      </c>
      <c r="E1735" s="66"/>
      <c r="F1735" s="66"/>
      <c r="G1735" s="66"/>
      <c r="H1735" s="66"/>
      <c r="I1735" s="90" t="s">
        <v>4079</v>
      </c>
    </row>
    <row r="1736" spans="1:9" ht="14.25">
      <c r="A1736" s="64" t="s">
        <v>728</v>
      </c>
      <c r="B1736" s="64" t="s">
        <v>4082</v>
      </c>
      <c r="C1736" s="64" t="s">
        <v>1678</v>
      </c>
      <c r="D1736" s="64">
        <v>20</v>
      </c>
      <c r="E1736" s="66"/>
      <c r="F1736" s="66"/>
      <c r="G1736" s="66"/>
      <c r="H1736" s="66"/>
      <c r="I1736" s="90" t="s">
        <v>4083</v>
      </c>
    </row>
    <row r="1737" spans="1:9" ht="14.25">
      <c r="A1737" s="64" t="s">
        <v>728</v>
      </c>
      <c r="B1737" s="64" t="s">
        <v>4084</v>
      </c>
      <c r="C1737" s="64" t="s">
        <v>2686</v>
      </c>
      <c r="D1737" s="64">
        <v>500</v>
      </c>
      <c r="E1737" s="66"/>
      <c r="F1737" s="66"/>
      <c r="G1737" s="66"/>
      <c r="H1737" s="66"/>
      <c r="I1737" s="90" t="s">
        <v>4085</v>
      </c>
    </row>
    <row r="1738" spans="1:9" ht="28.5">
      <c r="A1738" s="64" t="s">
        <v>728</v>
      </c>
      <c r="B1738" s="64" t="s">
        <v>3074</v>
      </c>
      <c r="C1738" s="64" t="s">
        <v>1678</v>
      </c>
      <c r="D1738" s="64">
        <v>20</v>
      </c>
      <c r="E1738" s="66"/>
      <c r="F1738" s="66"/>
      <c r="G1738" s="66"/>
      <c r="H1738" s="66"/>
      <c r="I1738" s="90" t="s">
        <v>4086</v>
      </c>
    </row>
    <row r="1739" spans="1:9" ht="28.5">
      <c r="A1739" s="64" t="s">
        <v>728</v>
      </c>
      <c r="B1739" s="64" t="s">
        <v>3077</v>
      </c>
      <c r="C1739" s="64" t="s">
        <v>1678</v>
      </c>
      <c r="D1739" s="64">
        <v>20</v>
      </c>
      <c r="E1739" s="66"/>
      <c r="F1739" s="66"/>
      <c r="G1739" s="66"/>
      <c r="H1739" s="66"/>
      <c r="I1739" s="90" t="s">
        <v>3078</v>
      </c>
    </row>
    <row r="1740" spans="1:9" ht="14.25">
      <c r="A1740" s="64" t="s">
        <v>728</v>
      </c>
      <c r="B1740" s="64" t="s">
        <v>3079</v>
      </c>
      <c r="C1740" s="64" t="s">
        <v>1861</v>
      </c>
      <c r="D1740" s="91">
        <v>5000</v>
      </c>
      <c r="E1740" s="66"/>
      <c r="F1740" s="66"/>
      <c r="G1740" s="66"/>
      <c r="H1740" s="66"/>
      <c r="I1740" s="90" t="s">
        <v>3081</v>
      </c>
    </row>
    <row r="1741" spans="1:9" ht="28.5">
      <c r="A1741" s="64" t="s">
        <v>728</v>
      </c>
      <c r="B1741" s="64" t="s">
        <v>4087</v>
      </c>
      <c r="C1741" s="64" t="s">
        <v>1711</v>
      </c>
      <c r="D1741" s="66"/>
      <c r="E1741" s="66"/>
      <c r="F1741" s="66"/>
      <c r="G1741" s="66"/>
      <c r="H1741" s="66"/>
      <c r="I1741" s="90" t="s">
        <v>4088</v>
      </c>
    </row>
    <row r="1742" spans="1:9" ht="28.5">
      <c r="A1742" s="64" t="s">
        <v>728</v>
      </c>
      <c r="B1742" s="64" t="s">
        <v>3082</v>
      </c>
      <c r="C1742" s="64" t="s">
        <v>1861</v>
      </c>
      <c r="D1742" s="91">
        <v>5000</v>
      </c>
      <c r="E1742" s="66"/>
      <c r="F1742" s="66"/>
      <c r="G1742" s="66"/>
      <c r="H1742" s="66"/>
      <c r="I1742" s="90" t="s">
        <v>3083</v>
      </c>
    </row>
    <row r="1743" spans="1:9" ht="42.75">
      <c r="A1743" s="64" t="s">
        <v>728</v>
      </c>
      <c r="B1743" s="64" t="s">
        <v>4089</v>
      </c>
      <c r="C1743" s="64" t="s">
        <v>1731</v>
      </c>
      <c r="D1743" s="91">
        <v>1000</v>
      </c>
      <c r="E1743" s="66"/>
      <c r="F1743" s="66"/>
      <c r="G1743" s="66"/>
      <c r="H1743" s="66"/>
      <c r="I1743" s="90" t="s">
        <v>4090</v>
      </c>
    </row>
    <row r="1744" spans="1:9" ht="14.25">
      <c r="A1744" s="64" t="s">
        <v>728</v>
      </c>
      <c r="B1744" s="64" t="s">
        <v>2753</v>
      </c>
      <c r="C1744" s="64" t="s">
        <v>1663</v>
      </c>
      <c r="D1744" s="64">
        <v>36</v>
      </c>
      <c r="E1744" s="66"/>
      <c r="F1744" s="66"/>
      <c r="G1744" s="66"/>
      <c r="H1744" s="64" t="s">
        <v>1664</v>
      </c>
      <c r="I1744" s="90" t="s">
        <v>3133</v>
      </c>
    </row>
    <row r="1745" spans="1:9" ht="28.5">
      <c r="A1745" s="64" t="s">
        <v>728</v>
      </c>
      <c r="B1745" s="64" t="s">
        <v>2755</v>
      </c>
      <c r="C1745" s="64" t="s">
        <v>1667</v>
      </c>
      <c r="D1745" s="64">
        <v>40</v>
      </c>
      <c r="E1745" s="66"/>
      <c r="F1745" s="66"/>
      <c r="G1745" s="66"/>
      <c r="H1745" s="66"/>
      <c r="I1745" s="90" t="s">
        <v>2756</v>
      </c>
    </row>
    <row r="1746" spans="1:9" ht="28.5">
      <c r="A1746" s="64" t="s">
        <v>728</v>
      </c>
      <c r="B1746" s="64" t="s">
        <v>1689</v>
      </c>
      <c r="C1746" s="64" t="s">
        <v>1687</v>
      </c>
      <c r="D1746" s="66"/>
      <c r="E1746" s="66"/>
      <c r="F1746" s="66"/>
      <c r="G1746" s="66"/>
      <c r="H1746" s="66"/>
      <c r="I1746" s="90" t="s">
        <v>1690</v>
      </c>
    </row>
    <row r="1747" spans="1:9" ht="28.5">
      <c r="A1747" s="64" t="s">
        <v>728</v>
      </c>
      <c r="B1747" s="64" t="s">
        <v>1873</v>
      </c>
      <c r="C1747" s="64" t="s">
        <v>1711</v>
      </c>
      <c r="D1747" s="66"/>
      <c r="E1747" s="66"/>
      <c r="F1747" s="64" t="s">
        <v>1664</v>
      </c>
      <c r="G1747" s="66"/>
      <c r="H1747" s="66"/>
      <c r="I1747" s="90" t="s">
        <v>2704</v>
      </c>
    </row>
    <row r="1748" spans="1:9" ht="14.25">
      <c r="A1748" s="64" t="s">
        <v>728</v>
      </c>
      <c r="B1748" s="64" t="s">
        <v>1876</v>
      </c>
      <c r="C1748" s="64" t="s">
        <v>1716</v>
      </c>
      <c r="D1748" s="66"/>
      <c r="E1748" s="66"/>
      <c r="F1748" s="66"/>
      <c r="G1748" s="66"/>
      <c r="H1748" s="64" t="s">
        <v>1664</v>
      </c>
      <c r="I1748" s="90" t="s">
        <v>1877</v>
      </c>
    </row>
    <row r="1749" spans="1:9" ht="14.25">
      <c r="A1749" s="64" t="s">
        <v>728</v>
      </c>
      <c r="B1749" s="64" t="s">
        <v>1878</v>
      </c>
      <c r="C1749" s="64" t="s">
        <v>1687</v>
      </c>
      <c r="D1749" s="66"/>
      <c r="E1749" s="66"/>
      <c r="F1749" s="64" t="s">
        <v>1664</v>
      </c>
      <c r="G1749" s="66"/>
      <c r="H1749" s="66"/>
      <c r="I1749" s="90" t="s">
        <v>1879</v>
      </c>
    </row>
    <row r="1750" spans="1:9" ht="28.5">
      <c r="A1750" s="64" t="s">
        <v>728</v>
      </c>
      <c r="B1750" s="64" t="s">
        <v>1880</v>
      </c>
      <c r="C1750" s="64" t="s">
        <v>1687</v>
      </c>
      <c r="D1750" s="66"/>
      <c r="E1750" s="66"/>
      <c r="F1750" s="66"/>
      <c r="G1750" s="66"/>
      <c r="H1750" s="66"/>
      <c r="I1750" s="90" t="s">
        <v>1881</v>
      </c>
    </row>
    <row r="1751" spans="1:9" ht="14.25">
      <c r="A1751" s="64" t="s">
        <v>4119</v>
      </c>
      <c r="B1751" s="64" t="s">
        <v>4116</v>
      </c>
      <c r="C1751" s="64" t="s">
        <v>1678</v>
      </c>
      <c r="D1751" s="64">
        <v>20</v>
      </c>
      <c r="E1751" s="66"/>
      <c r="F1751" s="64" t="s">
        <v>1664</v>
      </c>
      <c r="G1751" s="64" t="s">
        <v>1664</v>
      </c>
      <c r="H1751" s="66"/>
      <c r="I1751" s="90" t="s">
        <v>4117</v>
      </c>
    </row>
    <row r="1752" spans="1:9" ht="28.5">
      <c r="A1752" s="64" t="s">
        <v>4119</v>
      </c>
      <c r="B1752" s="64" t="s">
        <v>4120</v>
      </c>
      <c r="C1752" s="64" t="s">
        <v>1951</v>
      </c>
      <c r="D1752" s="64">
        <v>200</v>
      </c>
      <c r="E1752" s="66"/>
      <c r="F1752" s="66"/>
      <c r="G1752" s="66"/>
      <c r="H1752" s="66"/>
      <c r="I1752" s="90" t="s">
        <v>4121</v>
      </c>
    </row>
    <row r="1753" spans="1:9" ht="14.25">
      <c r="A1753" s="64" t="s">
        <v>4119</v>
      </c>
      <c r="B1753" s="64" t="s">
        <v>2634</v>
      </c>
      <c r="C1753" s="64" t="s">
        <v>1731</v>
      </c>
      <c r="D1753" s="91">
        <v>1000</v>
      </c>
      <c r="E1753" s="66"/>
      <c r="F1753" s="66"/>
      <c r="G1753" s="66"/>
      <c r="H1753" s="66"/>
      <c r="I1753" s="90" t="s">
        <v>4122</v>
      </c>
    </row>
    <row r="1754" spans="1:9" ht="14.25">
      <c r="A1754" s="64" t="s">
        <v>4119</v>
      </c>
      <c r="B1754" s="64" t="s">
        <v>2636</v>
      </c>
      <c r="C1754" s="64" t="s">
        <v>1723</v>
      </c>
      <c r="D1754" s="66"/>
      <c r="E1754" s="66"/>
      <c r="F1754" s="64" t="s">
        <v>1664</v>
      </c>
      <c r="G1754" s="66"/>
      <c r="H1754" s="66"/>
      <c r="I1754" s="90" t="s">
        <v>2637</v>
      </c>
    </row>
    <row r="1755" spans="1:9" ht="28.5">
      <c r="A1755" s="64" t="s">
        <v>4119</v>
      </c>
      <c r="B1755" s="64" t="s">
        <v>2638</v>
      </c>
      <c r="C1755" s="64" t="s">
        <v>1723</v>
      </c>
      <c r="D1755" s="66"/>
      <c r="E1755" s="66"/>
      <c r="F1755" s="66"/>
      <c r="G1755" s="66"/>
      <c r="H1755" s="66"/>
      <c r="I1755" s="90" t="s">
        <v>2639</v>
      </c>
    </row>
    <row r="1756" spans="1:9" ht="28.5">
      <c r="A1756" s="64" t="s">
        <v>4119</v>
      </c>
      <c r="B1756" s="64" t="s">
        <v>2640</v>
      </c>
      <c r="C1756" s="64" t="s">
        <v>2641</v>
      </c>
      <c r="D1756" s="64">
        <v>100</v>
      </c>
      <c r="E1756" s="66"/>
      <c r="F1756" s="66"/>
      <c r="G1756" s="66"/>
      <c r="H1756" s="66"/>
      <c r="I1756" s="90" t="s">
        <v>2642</v>
      </c>
    </row>
    <row r="1757" spans="1:9" ht="14.25">
      <c r="A1757" s="64" t="s">
        <v>4123</v>
      </c>
      <c r="B1757" s="64" t="s">
        <v>4048</v>
      </c>
      <c r="C1757" s="64" t="s">
        <v>1678</v>
      </c>
      <c r="D1757" s="64">
        <v>20</v>
      </c>
      <c r="E1757" s="66"/>
      <c r="F1757" s="64" t="s">
        <v>1664</v>
      </c>
      <c r="G1757" s="64" t="s">
        <v>1664</v>
      </c>
      <c r="H1757" s="66"/>
      <c r="I1757" s="90" t="s">
        <v>4049</v>
      </c>
    </row>
    <row r="1758" spans="1:9" ht="14.25">
      <c r="A1758" s="64" t="s">
        <v>4123</v>
      </c>
      <c r="B1758" s="64" t="s">
        <v>4124</v>
      </c>
      <c r="C1758" s="64" t="s">
        <v>1951</v>
      </c>
      <c r="D1758" s="64">
        <v>200</v>
      </c>
      <c r="E1758" s="66"/>
      <c r="F1758" s="66"/>
      <c r="G1758" s="66"/>
      <c r="H1758" s="66"/>
      <c r="I1758" s="90" t="s">
        <v>4126</v>
      </c>
    </row>
    <row r="1759" spans="1:9" ht="14.25">
      <c r="A1759" s="64" t="s">
        <v>4123</v>
      </c>
      <c r="B1759" s="64" t="s">
        <v>2634</v>
      </c>
      <c r="C1759" s="64" t="s">
        <v>1731</v>
      </c>
      <c r="D1759" s="91">
        <v>1000</v>
      </c>
      <c r="E1759" s="66"/>
      <c r="F1759" s="66"/>
      <c r="G1759" s="66"/>
      <c r="H1759" s="66"/>
      <c r="I1759" s="90" t="s">
        <v>4127</v>
      </c>
    </row>
    <row r="1760" spans="1:9" ht="14.25">
      <c r="A1760" s="64" t="s">
        <v>4123</v>
      </c>
      <c r="B1760" s="64" t="s">
        <v>2636</v>
      </c>
      <c r="C1760" s="64" t="s">
        <v>1723</v>
      </c>
      <c r="D1760" s="66"/>
      <c r="E1760" s="66"/>
      <c r="F1760" s="64" t="s">
        <v>1664</v>
      </c>
      <c r="G1760" s="66"/>
      <c r="H1760" s="66"/>
      <c r="I1760" s="90" t="s">
        <v>2637</v>
      </c>
    </row>
    <row r="1761" spans="1:9" ht="28.5">
      <c r="A1761" s="64" t="s">
        <v>4123</v>
      </c>
      <c r="B1761" s="64" t="s">
        <v>2638</v>
      </c>
      <c r="C1761" s="64" t="s">
        <v>1723</v>
      </c>
      <c r="D1761" s="66"/>
      <c r="E1761" s="66"/>
      <c r="F1761" s="66"/>
      <c r="G1761" s="66"/>
      <c r="H1761" s="66"/>
      <c r="I1761" s="90" t="s">
        <v>2639</v>
      </c>
    </row>
    <row r="1762" spans="1:9" ht="28.5">
      <c r="A1762" s="64" t="s">
        <v>4123</v>
      </c>
      <c r="B1762" s="64" t="s">
        <v>2640</v>
      </c>
      <c r="C1762" s="64" t="s">
        <v>2641</v>
      </c>
      <c r="D1762" s="64">
        <v>100</v>
      </c>
      <c r="E1762" s="66"/>
      <c r="F1762" s="66"/>
      <c r="G1762" s="66"/>
      <c r="H1762" s="66"/>
      <c r="I1762" s="90" t="s">
        <v>2642</v>
      </c>
    </row>
    <row r="1763" spans="1:9" ht="14.25">
      <c r="A1763" s="64" t="s">
        <v>740</v>
      </c>
      <c r="B1763" s="64" t="s">
        <v>4050</v>
      </c>
      <c r="C1763" s="64" t="s">
        <v>1678</v>
      </c>
      <c r="D1763" s="64">
        <v>20</v>
      </c>
      <c r="E1763" s="66"/>
      <c r="F1763" s="64" t="s">
        <v>1664</v>
      </c>
      <c r="G1763" s="64" t="s">
        <v>1664</v>
      </c>
      <c r="H1763" s="66"/>
      <c r="I1763" s="90" t="s">
        <v>4131</v>
      </c>
    </row>
    <row r="1764" spans="1:9" ht="14.25">
      <c r="A1764" s="64" t="s">
        <v>740</v>
      </c>
      <c r="B1764" s="64" t="s">
        <v>4132</v>
      </c>
      <c r="C1764" s="64" t="s">
        <v>1951</v>
      </c>
      <c r="D1764" s="64">
        <v>200</v>
      </c>
      <c r="E1764" s="66"/>
      <c r="F1764" s="66"/>
      <c r="G1764" s="66"/>
      <c r="H1764" s="66"/>
      <c r="I1764" s="90" t="s">
        <v>4133</v>
      </c>
    </row>
    <row r="1765" spans="1:9" ht="14.25">
      <c r="A1765" s="64" t="s">
        <v>740</v>
      </c>
      <c r="B1765" s="64" t="s">
        <v>2634</v>
      </c>
      <c r="C1765" s="64" t="s">
        <v>1731</v>
      </c>
      <c r="D1765" s="91">
        <v>1000</v>
      </c>
      <c r="E1765" s="66"/>
      <c r="F1765" s="66"/>
      <c r="G1765" s="66"/>
      <c r="H1765" s="66"/>
      <c r="I1765" s="90" t="s">
        <v>4134</v>
      </c>
    </row>
    <row r="1766" spans="1:9" ht="14.25">
      <c r="A1766" s="64" t="s">
        <v>740</v>
      </c>
      <c r="B1766" s="64" t="s">
        <v>2636</v>
      </c>
      <c r="C1766" s="64" t="s">
        <v>1723</v>
      </c>
      <c r="D1766" s="66"/>
      <c r="E1766" s="66"/>
      <c r="F1766" s="64" t="s">
        <v>1664</v>
      </c>
      <c r="G1766" s="66"/>
      <c r="H1766" s="66"/>
      <c r="I1766" s="90" t="s">
        <v>2637</v>
      </c>
    </row>
    <row r="1767" spans="1:9" ht="28.5">
      <c r="A1767" s="64" t="s">
        <v>740</v>
      </c>
      <c r="B1767" s="64" t="s">
        <v>2638</v>
      </c>
      <c r="C1767" s="64" t="s">
        <v>1723</v>
      </c>
      <c r="D1767" s="66"/>
      <c r="E1767" s="66"/>
      <c r="F1767" s="66"/>
      <c r="G1767" s="66"/>
      <c r="H1767" s="66"/>
      <c r="I1767" s="90" t="s">
        <v>2639</v>
      </c>
    </row>
    <row r="1768" spans="1:9" ht="28.5">
      <c r="A1768" s="64" t="s">
        <v>740</v>
      </c>
      <c r="B1768" s="64" t="s">
        <v>2640</v>
      </c>
      <c r="C1768" s="64" t="s">
        <v>2641</v>
      </c>
      <c r="D1768" s="64">
        <v>100</v>
      </c>
      <c r="E1768" s="66"/>
      <c r="F1768" s="66"/>
      <c r="G1768" s="66"/>
      <c r="H1768" s="66"/>
      <c r="I1768" s="90" t="s">
        <v>2642</v>
      </c>
    </row>
    <row r="1769" spans="1:9" ht="14.25">
      <c r="A1769" s="64" t="s">
        <v>858</v>
      </c>
      <c r="B1769" s="64" t="s">
        <v>4135</v>
      </c>
      <c r="C1769" s="64" t="s">
        <v>1663</v>
      </c>
      <c r="D1769" s="64">
        <v>36</v>
      </c>
      <c r="E1769" s="66"/>
      <c r="F1769" s="64" t="s">
        <v>1664</v>
      </c>
      <c r="G1769" s="64" t="s">
        <v>1664</v>
      </c>
      <c r="H1769" s="66"/>
      <c r="I1769" s="90" t="s">
        <v>4136</v>
      </c>
    </row>
    <row r="1770" spans="1:9" ht="14.25">
      <c r="A1770" s="64" t="s">
        <v>858</v>
      </c>
      <c r="B1770" s="64" t="s">
        <v>4137</v>
      </c>
      <c r="C1770" s="64" t="s">
        <v>1667</v>
      </c>
      <c r="D1770" s="64">
        <v>40</v>
      </c>
      <c r="E1770" s="66"/>
      <c r="F1770" s="66"/>
      <c r="G1770" s="66"/>
      <c r="H1770" s="66"/>
      <c r="I1770" s="90" t="s">
        <v>4138</v>
      </c>
    </row>
    <row r="1771" spans="1:9" ht="14.25">
      <c r="A1771" s="64" t="s">
        <v>858</v>
      </c>
      <c r="B1771" s="64" t="s">
        <v>3617</v>
      </c>
      <c r="C1771" s="64" t="s">
        <v>1663</v>
      </c>
      <c r="D1771" s="64">
        <v>36</v>
      </c>
      <c r="E1771" s="66"/>
      <c r="F1771" s="66"/>
      <c r="G1771" s="66"/>
      <c r="H1771" s="64" t="s">
        <v>1664</v>
      </c>
      <c r="I1771" s="90" t="s">
        <v>3618</v>
      </c>
    </row>
    <row r="1772" spans="1:9" ht="28.5">
      <c r="A1772" s="64" t="s">
        <v>858</v>
      </c>
      <c r="B1772" s="64" t="s">
        <v>3619</v>
      </c>
      <c r="C1772" s="64" t="s">
        <v>1667</v>
      </c>
      <c r="D1772" s="64">
        <v>40</v>
      </c>
      <c r="E1772" s="66"/>
      <c r="F1772" s="66"/>
      <c r="G1772" s="66"/>
      <c r="H1772" s="66"/>
      <c r="I1772" s="90" t="s">
        <v>3620</v>
      </c>
    </row>
    <row r="1773" spans="1:9" ht="14.25">
      <c r="A1773" s="64" t="s">
        <v>858</v>
      </c>
      <c r="B1773" s="64" t="s">
        <v>4139</v>
      </c>
      <c r="C1773" s="64" t="s">
        <v>1663</v>
      </c>
      <c r="D1773" s="64">
        <v>36</v>
      </c>
      <c r="E1773" s="66"/>
      <c r="F1773" s="66"/>
      <c r="G1773" s="66"/>
      <c r="H1773" s="64" t="s">
        <v>1664</v>
      </c>
      <c r="I1773" s="90" t="s">
        <v>4140</v>
      </c>
    </row>
    <row r="1774" spans="1:9" ht="28.5">
      <c r="A1774" s="64" t="s">
        <v>858</v>
      </c>
      <c r="B1774" s="64" t="s">
        <v>4141</v>
      </c>
      <c r="C1774" s="64" t="s">
        <v>1667</v>
      </c>
      <c r="D1774" s="64">
        <v>40</v>
      </c>
      <c r="E1774" s="66"/>
      <c r="F1774" s="66"/>
      <c r="G1774" s="66"/>
      <c r="H1774" s="66"/>
      <c r="I1774" s="90" t="s">
        <v>4142</v>
      </c>
    </row>
    <row r="1775" spans="1:9" ht="14.25">
      <c r="A1775" s="64" t="s">
        <v>858</v>
      </c>
      <c r="B1775" s="64" t="s">
        <v>2747</v>
      </c>
      <c r="C1775" s="64" t="s">
        <v>1663</v>
      </c>
      <c r="D1775" s="64">
        <v>36</v>
      </c>
      <c r="E1775" s="66"/>
      <c r="F1775" s="66"/>
      <c r="G1775" s="66"/>
      <c r="H1775" s="64" t="s">
        <v>1664</v>
      </c>
      <c r="I1775" s="90" t="s">
        <v>2748</v>
      </c>
    </row>
    <row r="1776" spans="1:9" ht="28.5">
      <c r="A1776" s="64" t="s">
        <v>858</v>
      </c>
      <c r="B1776" s="64" t="s">
        <v>2749</v>
      </c>
      <c r="C1776" s="64" t="s">
        <v>1667</v>
      </c>
      <c r="D1776" s="64">
        <v>40</v>
      </c>
      <c r="E1776" s="66"/>
      <c r="F1776" s="66"/>
      <c r="G1776" s="66"/>
      <c r="H1776" s="66"/>
      <c r="I1776" s="90" t="s">
        <v>2751</v>
      </c>
    </row>
    <row r="1777" spans="1:9" ht="99.75">
      <c r="A1777" s="64" t="s">
        <v>858</v>
      </c>
      <c r="B1777" s="64" t="s">
        <v>3190</v>
      </c>
      <c r="C1777" s="64" t="s">
        <v>1663</v>
      </c>
      <c r="D1777" s="64">
        <v>36</v>
      </c>
      <c r="E1777" s="66"/>
      <c r="F1777" s="66"/>
      <c r="G1777" s="66"/>
      <c r="H1777" s="66"/>
      <c r="I1777" s="90" t="s">
        <v>3192</v>
      </c>
    </row>
    <row r="1778" spans="1:9" ht="114">
      <c r="A1778" s="64" t="s">
        <v>858</v>
      </c>
      <c r="B1778" s="64" t="s">
        <v>1887</v>
      </c>
      <c r="C1778" s="64" t="s">
        <v>1663</v>
      </c>
      <c r="D1778" s="64">
        <v>36</v>
      </c>
      <c r="E1778" s="66"/>
      <c r="F1778" s="66"/>
      <c r="G1778" s="66"/>
      <c r="H1778" s="66"/>
      <c r="I1778" s="90" t="s">
        <v>1888</v>
      </c>
    </row>
    <row r="1779" spans="1:9" ht="28.5">
      <c r="A1779" s="64" t="s">
        <v>858</v>
      </c>
      <c r="B1779" s="64" t="s">
        <v>1686</v>
      </c>
      <c r="C1779" s="64" t="s">
        <v>1687</v>
      </c>
      <c r="D1779" s="66"/>
      <c r="E1779" s="66"/>
      <c r="F1779" s="66"/>
      <c r="G1779" s="66"/>
      <c r="H1779" s="66"/>
      <c r="I1779" s="90" t="s">
        <v>1688</v>
      </c>
    </row>
    <row r="1780" spans="1:9" ht="28.5">
      <c r="A1780" s="64" t="s">
        <v>858</v>
      </c>
      <c r="B1780" s="64" t="s">
        <v>1689</v>
      </c>
      <c r="C1780" s="64" t="s">
        <v>1687</v>
      </c>
      <c r="D1780" s="66"/>
      <c r="E1780" s="66"/>
      <c r="F1780" s="66"/>
      <c r="G1780" s="66"/>
      <c r="H1780" s="66"/>
      <c r="I1780" s="90" t="s">
        <v>1690</v>
      </c>
    </row>
    <row r="1781" spans="1:9" ht="42.75">
      <c r="A1781" s="64" t="s">
        <v>858</v>
      </c>
      <c r="B1781" s="64" t="s">
        <v>1891</v>
      </c>
      <c r="C1781" s="64" t="s">
        <v>1687</v>
      </c>
      <c r="D1781" s="66"/>
      <c r="E1781" s="66"/>
      <c r="F1781" s="66"/>
      <c r="G1781" s="66"/>
      <c r="H1781" s="66"/>
      <c r="I1781" s="90" t="s">
        <v>1892</v>
      </c>
    </row>
    <row r="1782" spans="1:9" ht="28.5">
      <c r="A1782" s="64" t="s">
        <v>858</v>
      </c>
      <c r="B1782" s="64" t="s">
        <v>3198</v>
      </c>
      <c r="C1782" s="64" t="s">
        <v>1678</v>
      </c>
      <c r="D1782" s="64">
        <v>20</v>
      </c>
      <c r="E1782" s="66"/>
      <c r="F1782" s="66"/>
      <c r="G1782" s="66"/>
      <c r="H1782" s="66"/>
      <c r="I1782" s="90" t="s">
        <v>3199</v>
      </c>
    </row>
    <row r="1783" spans="1:9" ht="28.5">
      <c r="A1783" s="64" t="s">
        <v>858</v>
      </c>
      <c r="B1783" s="64" t="s">
        <v>3201</v>
      </c>
      <c r="C1783" s="64" t="s">
        <v>1678</v>
      </c>
      <c r="D1783" s="64">
        <v>20</v>
      </c>
      <c r="E1783" s="66"/>
      <c r="F1783" s="66"/>
      <c r="G1783" s="66"/>
      <c r="H1783" s="66"/>
      <c r="I1783" s="90" t="s">
        <v>3202</v>
      </c>
    </row>
    <row r="1784" spans="1:9" ht="14.25">
      <c r="A1784" s="64" t="s">
        <v>858</v>
      </c>
      <c r="B1784" s="64" t="s">
        <v>3203</v>
      </c>
      <c r="C1784" s="64" t="s">
        <v>1678</v>
      </c>
      <c r="D1784" s="64">
        <v>20</v>
      </c>
      <c r="E1784" s="66"/>
      <c r="F1784" s="64" t="s">
        <v>1664</v>
      </c>
      <c r="G1784" s="66"/>
      <c r="H1784" s="66"/>
      <c r="I1784" s="90" t="s">
        <v>3621</v>
      </c>
    </row>
    <row r="1785" spans="1:9" ht="28.5">
      <c r="A1785" s="64" t="s">
        <v>858</v>
      </c>
      <c r="B1785" s="64" t="s">
        <v>3207</v>
      </c>
      <c r="C1785" s="64" t="s">
        <v>1678</v>
      </c>
      <c r="D1785" s="64">
        <v>20</v>
      </c>
      <c r="E1785" s="66"/>
      <c r="F1785" s="66"/>
      <c r="G1785" s="66"/>
      <c r="H1785" s="66"/>
      <c r="I1785" s="90" t="s">
        <v>3622</v>
      </c>
    </row>
    <row r="1786" spans="1:9" ht="14.25">
      <c r="A1786" s="64" t="s">
        <v>858</v>
      </c>
      <c r="B1786" s="64" t="s">
        <v>3209</v>
      </c>
      <c r="C1786" s="64" t="s">
        <v>1678</v>
      </c>
      <c r="D1786" s="64">
        <v>20</v>
      </c>
      <c r="E1786" s="66"/>
      <c r="F1786" s="66"/>
      <c r="G1786" s="66"/>
      <c r="H1786" s="66"/>
      <c r="I1786" s="90" t="s">
        <v>3212</v>
      </c>
    </row>
    <row r="1787" spans="1:9" ht="57">
      <c r="A1787" s="64" t="s">
        <v>858</v>
      </c>
      <c r="B1787" s="64" t="s">
        <v>3214</v>
      </c>
      <c r="C1787" s="64" t="s">
        <v>1951</v>
      </c>
      <c r="D1787" s="64">
        <v>200</v>
      </c>
      <c r="E1787" s="66"/>
      <c r="F1787" s="66"/>
      <c r="G1787" s="66"/>
      <c r="H1787" s="66"/>
      <c r="I1787" s="90" t="s">
        <v>3215</v>
      </c>
    </row>
    <row r="1788" spans="1:9" ht="57">
      <c r="A1788" s="64" t="s">
        <v>858</v>
      </c>
      <c r="B1788" s="64" t="s">
        <v>3216</v>
      </c>
      <c r="C1788" s="64" t="s">
        <v>3217</v>
      </c>
      <c r="D1788" s="64">
        <v>2</v>
      </c>
      <c r="E1788" s="66"/>
      <c r="F1788" s="66"/>
      <c r="G1788" s="66"/>
      <c r="H1788" s="66"/>
      <c r="I1788" s="90" t="s">
        <v>3220</v>
      </c>
    </row>
    <row r="1789" spans="1:9" ht="28.5">
      <c r="A1789" s="64" t="s">
        <v>858</v>
      </c>
      <c r="B1789" s="64" t="s">
        <v>3221</v>
      </c>
      <c r="C1789" s="64" t="s">
        <v>1663</v>
      </c>
      <c r="D1789" s="64">
        <v>36</v>
      </c>
      <c r="E1789" s="66"/>
      <c r="F1789" s="66"/>
      <c r="G1789" s="66"/>
      <c r="H1789" s="64" t="s">
        <v>1664</v>
      </c>
      <c r="I1789" s="90" t="s">
        <v>3224</v>
      </c>
    </row>
    <row r="1790" spans="1:9" ht="28.5">
      <c r="A1790" s="64" t="s">
        <v>858</v>
      </c>
      <c r="B1790" s="64" t="s">
        <v>3163</v>
      </c>
      <c r="C1790" s="64" t="s">
        <v>1850</v>
      </c>
      <c r="D1790" s="64">
        <v>60</v>
      </c>
      <c r="E1790" s="66"/>
      <c r="F1790" s="66"/>
      <c r="G1790" s="66"/>
      <c r="H1790" s="66"/>
      <c r="I1790" s="90" t="s">
        <v>3164</v>
      </c>
    </row>
    <row r="1791" spans="1:9" ht="28.5">
      <c r="A1791" s="64" t="s">
        <v>858</v>
      </c>
      <c r="B1791" s="64" t="s">
        <v>1691</v>
      </c>
      <c r="C1791" s="64" t="s">
        <v>1692</v>
      </c>
      <c r="D1791" s="64">
        <v>300</v>
      </c>
      <c r="E1791" s="66"/>
      <c r="F1791" s="66"/>
      <c r="G1791" s="66"/>
      <c r="H1791" s="66"/>
      <c r="I1791" s="90" t="s">
        <v>3228</v>
      </c>
    </row>
    <row r="1792" spans="1:9" ht="14.25">
      <c r="A1792" s="64" t="s">
        <v>858</v>
      </c>
      <c r="B1792" s="64" t="s">
        <v>2869</v>
      </c>
      <c r="C1792" s="64" t="s">
        <v>1692</v>
      </c>
      <c r="D1792" s="64">
        <v>300</v>
      </c>
      <c r="E1792" s="66"/>
      <c r="F1792" s="66"/>
      <c r="G1792" s="66"/>
      <c r="H1792" s="66"/>
      <c r="I1792" s="90" t="s">
        <v>2870</v>
      </c>
    </row>
    <row r="1793" spans="1:9" ht="28.5">
      <c r="A1793" s="64" t="s">
        <v>858</v>
      </c>
      <c r="B1793" s="64" t="s">
        <v>1708</v>
      </c>
      <c r="C1793" s="64" t="s">
        <v>1692</v>
      </c>
      <c r="D1793" s="64">
        <v>300</v>
      </c>
      <c r="E1793" s="66"/>
      <c r="F1793" s="66"/>
      <c r="G1793" s="66"/>
      <c r="H1793" s="66"/>
      <c r="I1793" s="90" t="s">
        <v>2868</v>
      </c>
    </row>
    <row r="1794" spans="1:9" ht="42.75">
      <c r="A1794" s="64" t="s">
        <v>858</v>
      </c>
      <c r="B1794" s="64" t="s">
        <v>3231</v>
      </c>
      <c r="C1794" s="64" t="s">
        <v>1692</v>
      </c>
      <c r="D1794" s="64">
        <v>300</v>
      </c>
      <c r="E1794" s="66"/>
      <c r="F1794" s="66"/>
      <c r="G1794" s="66"/>
      <c r="H1794" s="66"/>
      <c r="I1794" s="90" t="s">
        <v>3232</v>
      </c>
    </row>
    <row r="1795" spans="1:9" ht="14.25">
      <c r="A1795" s="64" t="s">
        <v>858</v>
      </c>
      <c r="B1795" s="64" t="s">
        <v>1702</v>
      </c>
      <c r="C1795" s="64" t="s">
        <v>1700</v>
      </c>
      <c r="D1795" s="64">
        <v>4</v>
      </c>
      <c r="E1795" s="66"/>
      <c r="F1795" s="66"/>
      <c r="G1795" s="66"/>
      <c r="H1795" s="64" t="s">
        <v>1664</v>
      </c>
      <c r="I1795" s="90" t="s">
        <v>3235</v>
      </c>
    </row>
    <row r="1796" spans="1:9" ht="28.5">
      <c r="A1796" s="64" t="s">
        <v>858</v>
      </c>
      <c r="B1796" s="64" t="s">
        <v>1662</v>
      </c>
      <c r="C1796" s="64" t="s">
        <v>1663</v>
      </c>
      <c r="D1796" s="64">
        <v>36</v>
      </c>
      <c r="E1796" s="66"/>
      <c r="F1796" s="64" t="s">
        <v>1664</v>
      </c>
      <c r="G1796" s="66"/>
      <c r="H1796" s="64" t="s">
        <v>1664</v>
      </c>
      <c r="I1796" s="90" t="s">
        <v>3236</v>
      </c>
    </row>
    <row r="1797" spans="1:9" ht="14.25">
      <c r="A1797" s="64" t="s">
        <v>858</v>
      </c>
      <c r="B1797" s="64" t="s">
        <v>1666</v>
      </c>
      <c r="C1797" s="64" t="s">
        <v>1667</v>
      </c>
      <c r="D1797" s="64">
        <v>40</v>
      </c>
      <c r="E1797" s="66"/>
      <c r="F1797" s="66"/>
      <c r="G1797" s="66"/>
      <c r="H1797" s="66"/>
      <c r="I1797" s="90" t="s">
        <v>1668</v>
      </c>
    </row>
    <row r="1798" spans="1:9" ht="14.25">
      <c r="A1798" s="64" t="s">
        <v>858</v>
      </c>
      <c r="B1798" s="64" t="s">
        <v>1704</v>
      </c>
      <c r="C1798" s="64" t="s">
        <v>1700</v>
      </c>
      <c r="D1798" s="64">
        <v>4</v>
      </c>
      <c r="E1798" s="66"/>
      <c r="F1798" s="66"/>
      <c r="G1798" s="66"/>
      <c r="H1798" s="64" t="s">
        <v>1664</v>
      </c>
      <c r="I1798" s="90" t="s">
        <v>3518</v>
      </c>
    </row>
    <row r="1799" spans="1:9" ht="28.5">
      <c r="A1799" s="64" t="s">
        <v>858</v>
      </c>
      <c r="B1799" s="64" t="s">
        <v>2347</v>
      </c>
      <c r="C1799" s="64" t="s">
        <v>1697</v>
      </c>
      <c r="D1799" s="64">
        <v>3</v>
      </c>
      <c r="E1799" s="66"/>
      <c r="F1799" s="66"/>
      <c r="G1799" s="66"/>
      <c r="H1799" s="64" t="s">
        <v>1664</v>
      </c>
      <c r="I1799" s="90" t="s">
        <v>2466</v>
      </c>
    </row>
    <row r="1800" spans="1:9" ht="156.75">
      <c r="A1800" s="64" t="s">
        <v>858</v>
      </c>
      <c r="B1800" s="64" t="s">
        <v>3238</v>
      </c>
      <c r="C1800" s="64" t="s">
        <v>2028</v>
      </c>
      <c r="D1800" s="64">
        <v>28</v>
      </c>
      <c r="E1800" s="64">
        <v>2</v>
      </c>
      <c r="F1800" s="66"/>
      <c r="G1800" s="66"/>
      <c r="H1800" s="66"/>
      <c r="I1800" s="90" t="s">
        <v>3239</v>
      </c>
    </row>
    <row r="1801" spans="1:9" ht="14.25">
      <c r="A1801" s="64" t="s">
        <v>858</v>
      </c>
      <c r="B1801" s="64" t="s">
        <v>3241</v>
      </c>
      <c r="C1801" s="64" t="s">
        <v>2028</v>
      </c>
      <c r="D1801" s="64">
        <v>28</v>
      </c>
      <c r="E1801" s="64">
        <v>2</v>
      </c>
      <c r="F1801" s="66"/>
      <c r="G1801" s="66"/>
      <c r="H1801" s="66"/>
      <c r="I1801" s="90" t="s">
        <v>3244</v>
      </c>
    </row>
    <row r="1802" spans="1:9" ht="28.5">
      <c r="A1802" s="64" t="s">
        <v>858</v>
      </c>
      <c r="B1802" s="64" t="s">
        <v>3245</v>
      </c>
      <c r="C1802" s="64" t="s">
        <v>2028</v>
      </c>
      <c r="D1802" s="64">
        <v>28</v>
      </c>
      <c r="E1802" s="64">
        <v>2</v>
      </c>
      <c r="F1802" s="66"/>
      <c r="G1802" s="66"/>
      <c r="H1802" s="66"/>
      <c r="I1802" s="90" t="s">
        <v>3246</v>
      </c>
    </row>
    <row r="1803" spans="1:9" ht="14.25">
      <c r="A1803" s="64" t="s">
        <v>858</v>
      </c>
      <c r="B1803" s="64" t="s">
        <v>3247</v>
      </c>
      <c r="C1803" s="64" t="s">
        <v>2028</v>
      </c>
      <c r="D1803" s="64">
        <v>28</v>
      </c>
      <c r="E1803" s="64">
        <v>2</v>
      </c>
      <c r="F1803" s="66"/>
      <c r="G1803" s="66"/>
      <c r="H1803" s="66"/>
      <c r="I1803" s="90" t="s">
        <v>3248</v>
      </c>
    </row>
    <row r="1804" spans="1:9" ht="71.25">
      <c r="A1804" s="64" t="s">
        <v>858</v>
      </c>
      <c r="B1804" s="64" t="s">
        <v>3250</v>
      </c>
      <c r="C1804" s="64" t="s">
        <v>1745</v>
      </c>
      <c r="D1804" s="64">
        <v>1</v>
      </c>
      <c r="E1804" s="66"/>
      <c r="F1804" s="66"/>
      <c r="G1804" s="66"/>
      <c r="H1804" s="66"/>
      <c r="I1804" s="90" t="s">
        <v>3252</v>
      </c>
    </row>
    <row r="1805" spans="1:9" ht="14.25">
      <c r="A1805" s="64" t="s">
        <v>858</v>
      </c>
      <c r="B1805" s="64" t="s">
        <v>2996</v>
      </c>
      <c r="C1805" s="64" t="s">
        <v>1678</v>
      </c>
      <c r="D1805" s="64">
        <v>20</v>
      </c>
      <c r="E1805" s="66"/>
      <c r="F1805" s="66"/>
      <c r="G1805" s="66"/>
      <c r="H1805" s="64" t="s">
        <v>1664</v>
      </c>
      <c r="I1805" s="90" t="s">
        <v>2998</v>
      </c>
    </row>
    <row r="1806" spans="1:9" ht="28.5">
      <c r="A1806" s="64" t="s">
        <v>858</v>
      </c>
      <c r="B1806" s="64" t="s">
        <v>2999</v>
      </c>
      <c r="C1806" s="64" t="s">
        <v>1678</v>
      </c>
      <c r="D1806" s="64">
        <v>20</v>
      </c>
      <c r="E1806" s="66"/>
      <c r="F1806" s="66"/>
      <c r="G1806" s="66"/>
      <c r="H1806" s="64" t="s">
        <v>1664</v>
      </c>
      <c r="I1806" s="90" t="s">
        <v>3253</v>
      </c>
    </row>
    <row r="1807" spans="1:9" ht="28.5">
      <c r="A1807" s="64" t="s">
        <v>858</v>
      </c>
      <c r="B1807" s="64" t="s">
        <v>3256</v>
      </c>
      <c r="C1807" s="64" t="s">
        <v>1663</v>
      </c>
      <c r="D1807" s="64">
        <v>36</v>
      </c>
      <c r="E1807" s="66"/>
      <c r="F1807" s="66"/>
      <c r="G1807" s="66"/>
      <c r="H1807" s="64" t="s">
        <v>1664</v>
      </c>
      <c r="I1807" s="90" t="s">
        <v>3258</v>
      </c>
    </row>
    <row r="1808" spans="1:9" ht="28.5">
      <c r="A1808" s="64" t="s">
        <v>858</v>
      </c>
      <c r="B1808" s="64" t="s">
        <v>3259</v>
      </c>
      <c r="C1808" s="64" t="s">
        <v>1850</v>
      </c>
      <c r="D1808" s="64">
        <v>60</v>
      </c>
      <c r="E1808" s="66"/>
      <c r="F1808" s="66"/>
      <c r="G1808" s="66"/>
      <c r="H1808" s="66"/>
      <c r="I1808" s="90" t="s">
        <v>3260</v>
      </c>
    </row>
    <row r="1809" spans="1:9" ht="28.5">
      <c r="A1809" s="64" t="s">
        <v>858</v>
      </c>
      <c r="B1809" s="64" t="s">
        <v>3261</v>
      </c>
      <c r="C1809" s="64" t="s">
        <v>1692</v>
      </c>
      <c r="D1809" s="64">
        <v>300</v>
      </c>
      <c r="E1809" s="66"/>
      <c r="F1809" s="66"/>
      <c r="G1809" s="66"/>
      <c r="H1809" s="66"/>
      <c r="I1809" s="90" t="s">
        <v>3262</v>
      </c>
    </row>
    <row r="1810" spans="1:9" ht="28.5">
      <c r="A1810" s="64" t="s">
        <v>858</v>
      </c>
      <c r="B1810" s="64" t="s">
        <v>3263</v>
      </c>
      <c r="C1810" s="64" t="s">
        <v>1692</v>
      </c>
      <c r="D1810" s="64">
        <v>300</v>
      </c>
      <c r="E1810" s="66"/>
      <c r="F1810" s="66"/>
      <c r="G1810" s="66"/>
      <c r="H1810" s="66"/>
      <c r="I1810" s="90" t="s">
        <v>3264</v>
      </c>
    </row>
    <row r="1811" spans="1:9" ht="28.5">
      <c r="A1811" s="64" t="s">
        <v>858</v>
      </c>
      <c r="B1811" s="64" t="s">
        <v>3265</v>
      </c>
      <c r="C1811" s="64" t="s">
        <v>1692</v>
      </c>
      <c r="D1811" s="64">
        <v>300</v>
      </c>
      <c r="E1811" s="66"/>
      <c r="F1811" s="66"/>
      <c r="G1811" s="66"/>
      <c r="H1811" s="66"/>
      <c r="I1811" s="90" t="s">
        <v>3266</v>
      </c>
    </row>
    <row r="1812" spans="1:9" ht="57">
      <c r="A1812" s="64" t="s">
        <v>858</v>
      </c>
      <c r="B1812" s="64" t="s">
        <v>3267</v>
      </c>
      <c r="C1812" s="64" t="s">
        <v>1692</v>
      </c>
      <c r="D1812" s="64">
        <v>300</v>
      </c>
      <c r="E1812" s="66"/>
      <c r="F1812" s="66"/>
      <c r="G1812" s="66"/>
      <c r="H1812" s="66"/>
      <c r="I1812" s="90" t="s">
        <v>3268</v>
      </c>
    </row>
    <row r="1813" spans="1:9" ht="28.5">
      <c r="A1813" s="64" t="s">
        <v>858</v>
      </c>
      <c r="B1813" s="64" t="s">
        <v>3270</v>
      </c>
      <c r="C1813" s="64" t="s">
        <v>1667</v>
      </c>
      <c r="D1813" s="64">
        <v>40</v>
      </c>
      <c r="E1813" s="66"/>
      <c r="F1813" s="66"/>
      <c r="G1813" s="66"/>
      <c r="H1813" s="64" t="s">
        <v>1664</v>
      </c>
      <c r="I1813" s="90" t="s">
        <v>3272</v>
      </c>
    </row>
    <row r="1814" spans="1:9" ht="28.5">
      <c r="A1814" s="64" t="s">
        <v>858</v>
      </c>
      <c r="B1814" s="64" t="s">
        <v>3273</v>
      </c>
      <c r="C1814" s="64" t="s">
        <v>1700</v>
      </c>
      <c r="D1814" s="64">
        <v>4</v>
      </c>
      <c r="E1814" s="66"/>
      <c r="F1814" s="66"/>
      <c r="G1814" s="66"/>
      <c r="H1814" s="64" t="s">
        <v>1664</v>
      </c>
      <c r="I1814" s="90" t="s">
        <v>3274</v>
      </c>
    </row>
    <row r="1815" spans="1:9" ht="28.5">
      <c r="A1815" s="64" t="s">
        <v>858</v>
      </c>
      <c r="B1815" s="64" t="s">
        <v>3275</v>
      </c>
      <c r="C1815" s="64" t="s">
        <v>1663</v>
      </c>
      <c r="D1815" s="64">
        <v>36</v>
      </c>
      <c r="E1815" s="66"/>
      <c r="F1815" s="64" t="s">
        <v>1664</v>
      </c>
      <c r="G1815" s="66"/>
      <c r="H1815" s="64" t="s">
        <v>1664</v>
      </c>
      <c r="I1815" s="90" t="s">
        <v>3276</v>
      </c>
    </row>
    <row r="1816" spans="1:9" ht="28.5">
      <c r="A1816" s="64" t="s">
        <v>858</v>
      </c>
      <c r="B1816" s="64" t="s">
        <v>3277</v>
      </c>
      <c r="C1816" s="64" t="s">
        <v>1667</v>
      </c>
      <c r="D1816" s="64">
        <v>40</v>
      </c>
      <c r="E1816" s="66"/>
      <c r="F1816" s="66"/>
      <c r="G1816" s="66"/>
      <c r="H1816" s="66"/>
      <c r="I1816" s="90" t="s">
        <v>3278</v>
      </c>
    </row>
    <row r="1817" spans="1:9" ht="42.75">
      <c r="A1817" s="64" t="s">
        <v>858</v>
      </c>
      <c r="B1817" s="64" t="s">
        <v>3279</v>
      </c>
      <c r="C1817" s="64" t="s">
        <v>1700</v>
      </c>
      <c r="D1817" s="64">
        <v>4</v>
      </c>
      <c r="E1817" s="66"/>
      <c r="F1817" s="66"/>
      <c r="G1817" s="66"/>
      <c r="H1817" s="64" t="s">
        <v>1664</v>
      </c>
      <c r="I1817" s="90" t="s">
        <v>3280</v>
      </c>
    </row>
    <row r="1818" spans="1:9" ht="28.5">
      <c r="A1818" s="64" t="s">
        <v>858</v>
      </c>
      <c r="B1818" s="64" t="s">
        <v>3254</v>
      </c>
      <c r="C1818" s="64" t="s">
        <v>1663</v>
      </c>
      <c r="D1818" s="64">
        <v>36</v>
      </c>
      <c r="E1818" s="66"/>
      <c r="F1818" s="66"/>
      <c r="G1818" s="66"/>
      <c r="H1818" s="64" t="s">
        <v>1664</v>
      </c>
      <c r="I1818" s="90" t="s">
        <v>3255</v>
      </c>
    </row>
    <row r="1819" spans="1:9" ht="28.5">
      <c r="A1819" s="64" t="s">
        <v>858</v>
      </c>
      <c r="B1819" s="64" t="s">
        <v>3283</v>
      </c>
      <c r="C1819" s="64" t="s">
        <v>1745</v>
      </c>
      <c r="D1819" s="64">
        <v>1</v>
      </c>
      <c r="E1819" s="66"/>
      <c r="F1819" s="66"/>
      <c r="G1819" s="66"/>
      <c r="H1819" s="66"/>
      <c r="I1819" s="90" t="s">
        <v>3284</v>
      </c>
    </row>
    <row r="1820" spans="1:9" ht="42.75">
      <c r="A1820" s="64" t="s">
        <v>858</v>
      </c>
      <c r="B1820" s="64" t="s">
        <v>3631</v>
      </c>
      <c r="C1820" s="64" t="s">
        <v>1667</v>
      </c>
      <c r="D1820" s="64">
        <v>40</v>
      </c>
      <c r="E1820" s="66"/>
      <c r="F1820" s="66"/>
      <c r="G1820" s="66"/>
      <c r="H1820" s="64" t="s">
        <v>1664</v>
      </c>
      <c r="I1820" s="90" t="s">
        <v>3632</v>
      </c>
    </row>
    <row r="1821" spans="1:9" ht="57">
      <c r="A1821" s="64" t="s">
        <v>858</v>
      </c>
      <c r="B1821" s="64" t="s">
        <v>3633</v>
      </c>
      <c r="C1821" s="64" t="s">
        <v>1667</v>
      </c>
      <c r="D1821" s="64">
        <v>40</v>
      </c>
      <c r="E1821" s="66"/>
      <c r="F1821" s="66"/>
      <c r="G1821" s="66"/>
      <c r="H1821" s="64" t="s">
        <v>1664</v>
      </c>
      <c r="I1821" s="90" t="s">
        <v>3634</v>
      </c>
    </row>
    <row r="1822" spans="1:9" ht="42.75">
      <c r="A1822" s="64" t="s">
        <v>858</v>
      </c>
      <c r="B1822" s="64" t="s">
        <v>3291</v>
      </c>
      <c r="C1822" s="64" t="s">
        <v>1667</v>
      </c>
      <c r="D1822" s="64">
        <v>40</v>
      </c>
      <c r="E1822" s="66"/>
      <c r="F1822" s="66"/>
      <c r="G1822" s="66"/>
      <c r="H1822" s="64" t="s">
        <v>1664</v>
      </c>
      <c r="I1822" s="90" t="s">
        <v>3292</v>
      </c>
    </row>
    <row r="1823" spans="1:9" ht="42.75">
      <c r="A1823" s="64" t="s">
        <v>858</v>
      </c>
      <c r="B1823" s="64" t="s">
        <v>2896</v>
      </c>
      <c r="C1823" s="64" t="s">
        <v>1678</v>
      </c>
      <c r="D1823" s="64">
        <v>20</v>
      </c>
      <c r="E1823" s="66"/>
      <c r="F1823" s="66"/>
      <c r="G1823" s="66"/>
      <c r="H1823" s="64" t="s">
        <v>1664</v>
      </c>
      <c r="I1823" s="90" t="s">
        <v>3638</v>
      </c>
    </row>
    <row r="1824" spans="1:9" ht="28.5">
      <c r="A1824" s="64" t="s">
        <v>858</v>
      </c>
      <c r="B1824" s="64" t="s">
        <v>3297</v>
      </c>
      <c r="C1824" s="64" t="s">
        <v>1697</v>
      </c>
      <c r="D1824" s="64">
        <v>3</v>
      </c>
      <c r="E1824" s="66"/>
      <c r="F1824" s="66"/>
      <c r="G1824" s="66"/>
      <c r="H1824" s="66"/>
      <c r="I1824" s="90" t="s">
        <v>3298</v>
      </c>
    </row>
    <row r="1825" spans="1:9" ht="28.5">
      <c r="A1825" s="64" t="s">
        <v>858</v>
      </c>
      <c r="B1825" s="64" t="s">
        <v>3641</v>
      </c>
      <c r="C1825" s="64" t="s">
        <v>1667</v>
      </c>
      <c r="D1825" s="64">
        <v>40</v>
      </c>
      <c r="E1825" s="66"/>
      <c r="F1825" s="66"/>
      <c r="G1825" s="66"/>
      <c r="H1825" s="66"/>
      <c r="I1825" s="90" t="s">
        <v>3642</v>
      </c>
    </row>
    <row r="1826" spans="1:9" ht="28.5">
      <c r="A1826" s="64" t="s">
        <v>858</v>
      </c>
      <c r="B1826" s="64" t="s">
        <v>3643</v>
      </c>
      <c r="C1826" s="64" t="s">
        <v>1678</v>
      </c>
      <c r="D1826" s="64">
        <v>20</v>
      </c>
      <c r="E1826" s="66"/>
      <c r="F1826" s="66"/>
      <c r="G1826" s="66"/>
      <c r="H1826" s="66"/>
      <c r="I1826" s="90" t="s">
        <v>3644</v>
      </c>
    </row>
    <row r="1827" spans="1:9" ht="28.5">
      <c r="A1827" s="64" t="s">
        <v>858</v>
      </c>
      <c r="B1827" s="64" t="s">
        <v>3645</v>
      </c>
      <c r="C1827" s="64" t="s">
        <v>1678</v>
      </c>
      <c r="D1827" s="64">
        <v>20</v>
      </c>
      <c r="E1827" s="66"/>
      <c r="F1827" s="66"/>
      <c r="G1827" s="66"/>
      <c r="H1827" s="66"/>
      <c r="I1827" s="90" t="s">
        <v>3646</v>
      </c>
    </row>
    <row r="1828" spans="1:9" ht="14.25">
      <c r="A1828" s="64" t="s">
        <v>858</v>
      </c>
      <c r="B1828" s="64" t="s">
        <v>3647</v>
      </c>
      <c r="C1828" s="64" t="s">
        <v>1678</v>
      </c>
      <c r="D1828" s="64">
        <v>20</v>
      </c>
      <c r="E1828" s="66"/>
      <c r="F1828" s="66"/>
      <c r="G1828" s="66"/>
      <c r="H1828" s="66"/>
      <c r="I1828" s="90" t="s">
        <v>3648</v>
      </c>
    </row>
    <row r="1829" spans="1:9" ht="14.25">
      <c r="A1829" s="64" t="s">
        <v>858</v>
      </c>
      <c r="B1829" s="64" t="s">
        <v>3649</v>
      </c>
      <c r="C1829" s="64" t="s">
        <v>1687</v>
      </c>
      <c r="D1829" s="66"/>
      <c r="E1829" s="66"/>
      <c r="F1829" s="66"/>
      <c r="G1829" s="66"/>
      <c r="H1829" s="66"/>
      <c r="I1829" s="90" t="s">
        <v>3650</v>
      </c>
    </row>
    <row r="1830" spans="1:9" ht="14.25">
      <c r="A1830" s="64" t="s">
        <v>858</v>
      </c>
      <c r="B1830" s="64" t="s">
        <v>3604</v>
      </c>
      <c r="C1830" s="64" t="s">
        <v>1678</v>
      </c>
      <c r="D1830" s="64">
        <v>20</v>
      </c>
      <c r="E1830" s="66"/>
      <c r="F1830" s="66"/>
      <c r="G1830" s="66"/>
      <c r="H1830" s="66"/>
      <c r="I1830" s="90" t="s">
        <v>3651</v>
      </c>
    </row>
    <row r="1831" spans="1:9" ht="28.5">
      <c r="A1831" s="64" t="s">
        <v>858</v>
      </c>
      <c r="B1831" s="64" t="s">
        <v>3652</v>
      </c>
      <c r="C1831" s="64" t="s">
        <v>1700</v>
      </c>
      <c r="D1831" s="64">
        <v>4</v>
      </c>
      <c r="E1831" s="66"/>
      <c r="F1831" s="66"/>
      <c r="G1831" s="66"/>
      <c r="H1831" s="66"/>
      <c r="I1831" s="90" t="s">
        <v>3653</v>
      </c>
    </row>
    <row r="1832" spans="1:9" ht="14.25">
      <c r="A1832" s="64" t="s">
        <v>858</v>
      </c>
      <c r="B1832" s="64" t="s">
        <v>3655</v>
      </c>
      <c r="C1832" s="64" t="s">
        <v>1700</v>
      </c>
      <c r="D1832" s="64">
        <v>4</v>
      </c>
      <c r="E1832" s="66"/>
      <c r="F1832" s="66"/>
      <c r="G1832" s="66"/>
      <c r="H1832" s="66"/>
      <c r="I1832" s="90" t="s">
        <v>3656</v>
      </c>
    </row>
    <row r="1833" spans="1:9" ht="14.25">
      <c r="A1833" s="64" t="s">
        <v>858</v>
      </c>
      <c r="B1833" s="64" t="s">
        <v>4164</v>
      </c>
      <c r="C1833" s="64" t="s">
        <v>1667</v>
      </c>
      <c r="D1833" s="64">
        <v>40</v>
      </c>
      <c r="E1833" s="66"/>
      <c r="F1833" s="66"/>
      <c r="G1833" s="66"/>
      <c r="H1833" s="66"/>
      <c r="I1833" s="90" t="s">
        <v>4165</v>
      </c>
    </row>
    <row r="1834" spans="1:9" ht="14.25">
      <c r="A1834" s="64" t="s">
        <v>858</v>
      </c>
      <c r="B1834" s="64" t="s">
        <v>4166</v>
      </c>
      <c r="C1834" s="64" t="s">
        <v>1667</v>
      </c>
      <c r="D1834" s="64">
        <v>40</v>
      </c>
      <c r="E1834" s="66"/>
      <c r="F1834" s="66"/>
      <c r="G1834" s="66"/>
      <c r="H1834" s="66"/>
      <c r="I1834" s="90" t="s">
        <v>4167</v>
      </c>
    </row>
    <row r="1835" spans="1:9" ht="14.25">
      <c r="A1835" s="64" t="s">
        <v>858</v>
      </c>
      <c r="B1835" s="64" t="s">
        <v>4168</v>
      </c>
      <c r="C1835" s="64" t="s">
        <v>1678</v>
      </c>
      <c r="D1835" s="64">
        <v>20</v>
      </c>
      <c r="E1835" s="66"/>
      <c r="F1835" s="66"/>
      <c r="G1835" s="66"/>
      <c r="H1835" s="66"/>
      <c r="I1835" s="90" t="s">
        <v>4169</v>
      </c>
    </row>
    <row r="1836" spans="1:9" ht="28.5">
      <c r="A1836" s="64" t="s">
        <v>858</v>
      </c>
      <c r="B1836" s="64" t="s">
        <v>4170</v>
      </c>
      <c r="C1836" s="64" t="s">
        <v>1687</v>
      </c>
      <c r="D1836" s="66"/>
      <c r="E1836" s="66"/>
      <c r="F1836" s="66"/>
      <c r="G1836" s="66"/>
      <c r="H1836" s="66"/>
      <c r="I1836" s="90" t="s">
        <v>4171</v>
      </c>
    </row>
    <row r="1837" spans="1:9" ht="42.75">
      <c r="A1837" s="64" t="s">
        <v>858</v>
      </c>
      <c r="B1837" s="64" t="s">
        <v>3657</v>
      </c>
      <c r="C1837" s="64" t="s">
        <v>1678</v>
      </c>
      <c r="D1837" s="64">
        <v>20</v>
      </c>
      <c r="E1837" s="66"/>
      <c r="F1837" s="66"/>
      <c r="G1837" s="66"/>
      <c r="H1837" s="66"/>
      <c r="I1837" s="90" t="s">
        <v>3658</v>
      </c>
    </row>
    <row r="1838" spans="1:9" ht="57">
      <c r="A1838" s="64" t="s">
        <v>858</v>
      </c>
      <c r="B1838" s="64" t="s">
        <v>3659</v>
      </c>
      <c r="C1838" s="64" t="s">
        <v>1667</v>
      </c>
      <c r="D1838" s="64">
        <v>40</v>
      </c>
      <c r="E1838" s="66"/>
      <c r="F1838" s="64" t="s">
        <v>1664</v>
      </c>
      <c r="G1838" s="66"/>
      <c r="H1838" s="66"/>
      <c r="I1838" s="90" t="s">
        <v>3660</v>
      </c>
    </row>
    <row r="1839" spans="1:9" ht="28.5">
      <c r="A1839" s="64" t="s">
        <v>858</v>
      </c>
      <c r="B1839" s="64" t="s">
        <v>3661</v>
      </c>
      <c r="C1839" s="64" t="s">
        <v>3662</v>
      </c>
      <c r="D1839" s="64">
        <v>140</v>
      </c>
      <c r="E1839" s="66"/>
      <c r="F1839" s="66"/>
      <c r="G1839" s="66"/>
      <c r="H1839" s="66"/>
      <c r="I1839" s="90" t="s">
        <v>3663</v>
      </c>
    </row>
    <row r="1840" spans="1:9" ht="28.5">
      <c r="A1840" s="64" t="s">
        <v>858</v>
      </c>
      <c r="B1840" s="64" t="s">
        <v>3664</v>
      </c>
      <c r="C1840" s="64" t="s">
        <v>3662</v>
      </c>
      <c r="D1840" s="64">
        <v>140</v>
      </c>
      <c r="E1840" s="66"/>
      <c r="F1840" s="66"/>
      <c r="G1840" s="66"/>
      <c r="H1840" s="66"/>
      <c r="I1840" s="90" t="s">
        <v>3665</v>
      </c>
    </row>
    <row r="1841" spans="1:9" ht="14.25">
      <c r="A1841" s="64" t="s">
        <v>858</v>
      </c>
      <c r="B1841" s="64" t="s">
        <v>3666</v>
      </c>
      <c r="C1841" s="64" t="s">
        <v>1711</v>
      </c>
      <c r="D1841" s="66"/>
      <c r="E1841" s="66"/>
      <c r="F1841" s="66"/>
      <c r="G1841" s="66"/>
      <c r="H1841" s="66"/>
      <c r="I1841" s="90" t="s">
        <v>3667</v>
      </c>
    </row>
    <row r="1842" spans="1:9" ht="14.25">
      <c r="A1842" s="64" t="s">
        <v>858</v>
      </c>
      <c r="B1842" s="64" t="s">
        <v>3668</v>
      </c>
      <c r="C1842" s="64" t="s">
        <v>1711</v>
      </c>
      <c r="D1842" s="66"/>
      <c r="E1842" s="66"/>
      <c r="F1842" s="66"/>
      <c r="G1842" s="66"/>
      <c r="H1842" s="66"/>
      <c r="I1842" s="90" t="s">
        <v>3669</v>
      </c>
    </row>
    <row r="1843" spans="1:9" ht="14.25">
      <c r="A1843" s="64" t="s">
        <v>858</v>
      </c>
      <c r="B1843" s="64" t="s">
        <v>3670</v>
      </c>
      <c r="C1843" s="64" t="s">
        <v>1678</v>
      </c>
      <c r="D1843" s="64">
        <v>20</v>
      </c>
      <c r="E1843" s="66"/>
      <c r="F1843" s="66"/>
      <c r="G1843" s="66"/>
      <c r="H1843" s="66"/>
      <c r="I1843" s="90" t="s">
        <v>3671</v>
      </c>
    </row>
    <row r="1844" spans="1:9" ht="28.5">
      <c r="A1844" s="64" t="s">
        <v>858</v>
      </c>
      <c r="B1844" s="64" t="s">
        <v>3672</v>
      </c>
      <c r="C1844" s="64" t="s">
        <v>1951</v>
      </c>
      <c r="D1844" s="64">
        <v>200</v>
      </c>
      <c r="E1844" s="66"/>
      <c r="F1844" s="66"/>
      <c r="G1844" s="66"/>
      <c r="H1844" s="66"/>
      <c r="I1844" s="90" t="s">
        <v>3673</v>
      </c>
    </row>
    <row r="1845" spans="1:9" ht="42.75">
      <c r="A1845" s="64" t="s">
        <v>858</v>
      </c>
      <c r="B1845" s="64" t="s">
        <v>3674</v>
      </c>
      <c r="C1845" s="64" t="s">
        <v>1951</v>
      </c>
      <c r="D1845" s="64">
        <v>200</v>
      </c>
      <c r="E1845" s="66"/>
      <c r="F1845" s="66"/>
      <c r="G1845" s="66"/>
      <c r="H1845" s="66"/>
      <c r="I1845" s="90" t="s">
        <v>3675</v>
      </c>
    </row>
    <row r="1846" spans="1:9" ht="14.25">
      <c r="A1846" s="64" t="s">
        <v>858</v>
      </c>
      <c r="B1846" s="64" t="s">
        <v>3676</v>
      </c>
      <c r="C1846" s="64" t="s">
        <v>2686</v>
      </c>
      <c r="D1846" s="64">
        <v>500</v>
      </c>
      <c r="E1846" s="66"/>
      <c r="F1846" s="66"/>
      <c r="G1846" s="66"/>
      <c r="H1846" s="66"/>
      <c r="I1846" s="90" t="s">
        <v>3677</v>
      </c>
    </row>
    <row r="1847" spans="1:9" ht="14.25">
      <c r="A1847" s="64" t="s">
        <v>858</v>
      </c>
      <c r="B1847" s="64" t="s">
        <v>3678</v>
      </c>
      <c r="C1847" s="64" t="s">
        <v>1687</v>
      </c>
      <c r="D1847" s="66"/>
      <c r="E1847" s="66"/>
      <c r="F1847" s="66"/>
      <c r="G1847" s="66"/>
      <c r="H1847" s="66"/>
      <c r="I1847" s="90" t="s">
        <v>3679</v>
      </c>
    </row>
    <row r="1848" spans="1:9" ht="14.25">
      <c r="A1848" s="64" t="s">
        <v>858</v>
      </c>
      <c r="B1848" s="64" t="s">
        <v>3680</v>
      </c>
      <c r="C1848" s="64" t="s">
        <v>1678</v>
      </c>
      <c r="D1848" s="64">
        <v>20</v>
      </c>
      <c r="E1848" s="66"/>
      <c r="F1848" s="66"/>
      <c r="G1848" s="66"/>
      <c r="H1848" s="66"/>
      <c r="I1848" s="90" t="s">
        <v>3681</v>
      </c>
    </row>
    <row r="1849" spans="1:9" ht="14.25">
      <c r="A1849" s="64" t="s">
        <v>858</v>
      </c>
      <c r="B1849" s="64" t="s">
        <v>3682</v>
      </c>
      <c r="C1849" s="64" t="s">
        <v>2641</v>
      </c>
      <c r="D1849" s="64">
        <v>100</v>
      </c>
      <c r="E1849" s="66"/>
      <c r="F1849" s="66"/>
      <c r="G1849" s="66"/>
      <c r="H1849" s="66"/>
      <c r="I1849" s="90" t="s">
        <v>3683</v>
      </c>
    </row>
    <row r="1850" spans="1:9" ht="14.25">
      <c r="A1850" s="64" t="s">
        <v>858</v>
      </c>
      <c r="B1850" s="64" t="s">
        <v>3684</v>
      </c>
      <c r="C1850" s="64" t="s">
        <v>1692</v>
      </c>
      <c r="D1850" s="64">
        <v>300</v>
      </c>
      <c r="E1850" s="66"/>
      <c r="F1850" s="66"/>
      <c r="G1850" s="66"/>
      <c r="H1850" s="66"/>
      <c r="I1850" s="90" t="s">
        <v>3685</v>
      </c>
    </row>
    <row r="1851" spans="1:9" ht="14.25">
      <c r="A1851" s="64" t="s">
        <v>858</v>
      </c>
      <c r="B1851" s="64" t="s">
        <v>3686</v>
      </c>
      <c r="C1851" s="64" t="s">
        <v>2641</v>
      </c>
      <c r="D1851" s="64">
        <v>100</v>
      </c>
      <c r="E1851" s="66"/>
      <c r="F1851" s="66"/>
      <c r="G1851" s="66"/>
      <c r="H1851" s="66"/>
      <c r="I1851" s="90" t="s">
        <v>3688</v>
      </c>
    </row>
    <row r="1852" spans="1:9" ht="14.25">
      <c r="A1852" s="64" t="s">
        <v>858</v>
      </c>
      <c r="B1852" s="64" t="s">
        <v>3689</v>
      </c>
      <c r="C1852" s="64" t="s">
        <v>1678</v>
      </c>
      <c r="D1852" s="64">
        <v>20</v>
      </c>
      <c r="E1852" s="66"/>
      <c r="F1852" s="66"/>
      <c r="G1852" s="66"/>
      <c r="H1852" s="66"/>
      <c r="I1852" s="90" t="s">
        <v>3690</v>
      </c>
    </row>
    <row r="1853" spans="1:9" ht="28.5">
      <c r="A1853" s="64" t="s">
        <v>858</v>
      </c>
      <c r="B1853" s="64" t="s">
        <v>3691</v>
      </c>
      <c r="C1853" s="64" t="s">
        <v>1667</v>
      </c>
      <c r="D1853" s="64">
        <v>40</v>
      </c>
      <c r="E1853" s="66"/>
      <c r="F1853" s="66"/>
      <c r="G1853" s="66"/>
      <c r="H1853" s="66"/>
      <c r="I1853" s="90" t="s">
        <v>3692</v>
      </c>
    </row>
    <row r="1854" spans="1:9" ht="28.5">
      <c r="A1854" s="64" t="s">
        <v>858</v>
      </c>
      <c r="B1854" s="64" t="s">
        <v>3693</v>
      </c>
      <c r="C1854" s="64" t="s">
        <v>1667</v>
      </c>
      <c r="D1854" s="64">
        <v>40</v>
      </c>
      <c r="E1854" s="66"/>
      <c r="F1854" s="66"/>
      <c r="G1854" s="66"/>
      <c r="H1854" s="66"/>
      <c r="I1854" s="90" t="s">
        <v>3694</v>
      </c>
    </row>
    <row r="1855" spans="1:9" ht="42.75">
      <c r="A1855" s="64" t="s">
        <v>858</v>
      </c>
      <c r="B1855" s="64" t="s">
        <v>3695</v>
      </c>
      <c r="C1855" s="64" t="s">
        <v>1754</v>
      </c>
      <c r="D1855" s="64">
        <v>80</v>
      </c>
      <c r="E1855" s="66"/>
      <c r="F1855" s="66"/>
      <c r="G1855" s="66"/>
      <c r="H1855" s="66"/>
      <c r="I1855" s="90" t="s">
        <v>3696</v>
      </c>
    </row>
    <row r="1856" spans="1:9" ht="28.5">
      <c r="A1856" s="64" t="s">
        <v>858</v>
      </c>
      <c r="B1856" s="64" t="s">
        <v>3698</v>
      </c>
      <c r="C1856" s="64" t="s">
        <v>1951</v>
      </c>
      <c r="D1856" s="64">
        <v>200</v>
      </c>
      <c r="E1856" s="66"/>
      <c r="F1856" s="66"/>
      <c r="G1856" s="66"/>
      <c r="H1856" s="66"/>
      <c r="I1856" s="90" t="s">
        <v>3701</v>
      </c>
    </row>
    <row r="1857" spans="1:9" ht="28.5">
      <c r="A1857" s="64" t="s">
        <v>858</v>
      </c>
      <c r="B1857" s="64" t="s">
        <v>3703</v>
      </c>
      <c r="C1857" s="64" t="s">
        <v>1951</v>
      </c>
      <c r="D1857" s="64">
        <v>200</v>
      </c>
      <c r="E1857" s="66"/>
      <c r="F1857" s="66"/>
      <c r="G1857" s="66"/>
      <c r="H1857" s="66"/>
      <c r="I1857" s="90" t="s">
        <v>3704</v>
      </c>
    </row>
    <row r="1858" spans="1:9" ht="14.25">
      <c r="A1858" s="64" t="s">
        <v>858</v>
      </c>
      <c r="B1858" s="64" t="s">
        <v>3705</v>
      </c>
      <c r="C1858" s="64" t="s">
        <v>1678</v>
      </c>
      <c r="D1858" s="64">
        <v>20</v>
      </c>
      <c r="E1858" s="66"/>
      <c r="F1858" s="66"/>
      <c r="G1858" s="66"/>
      <c r="H1858" s="64" t="s">
        <v>1664</v>
      </c>
      <c r="I1858" s="90" t="s">
        <v>3707</v>
      </c>
    </row>
    <row r="1859" spans="1:9" ht="14.25">
      <c r="A1859" s="64" t="s">
        <v>858</v>
      </c>
      <c r="B1859" s="64" t="s">
        <v>3349</v>
      </c>
      <c r="C1859" s="64" t="s">
        <v>2686</v>
      </c>
      <c r="D1859" s="64">
        <v>500</v>
      </c>
      <c r="E1859" s="66"/>
      <c r="F1859" s="66"/>
      <c r="G1859" s="66"/>
      <c r="H1859" s="66"/>
      <c r="I1859" s="90" t="s">
        <v>3350</v>
      </c>
    </row>
    <row r="1860" spans="1:9" ht="14.25">
      <c r="A1860" s="64" t="s">
        <v>858</v>
      </c>
      <c r="B1860" s="64" t="s">
        <v>3709</v>
      </c>
      <c r="C1860" s="64" t="s">
        <v>1678</v>
      </c>
      <c r="D1860" s="64">
        <v>20</v>
      </c>
      <c r="E1860" s="66"/>
      <c r="F1860" s="66"/>
      <c r="G1860" s="66"/>
      <c r="H1860" s="66"/>
      <c r="I1860" s="90" t="s">
        <v>3711</v>
      </c>
    </row>
    <row r="1861" spans="1:9" ht="14.25">
      <c r="A1861" s="64" t="s">
        <v>858</v>
      </c>
      <c r="B1861" s="64" t="s">
        <v>3712</v>
      </c>
      <c r="C1861" s="64" t="s">
        <v>1745</v>
      </c>
      <c r="D1861" s="64">
        <v>1</v>
      </c>
      <c r="E1861" s="66"/>
      <c r="F1861" s="66"/>
      <c r="G1861" s="66"/>
      <c r="H1861" s="66"/>
      <c r="I1861" s="90" t="s">
        <v>3713</v>
      </c>
    </row>
    <row r="1862" spans="1:9" ht="28.5">
      <c r="A1862" s="64" t="s">
        <v>858</v>
      </c>
      <c r="B1862" s="64" t="s">
        <v>3714</v>
      </c>
      <c r="C1862" s="64" t="s">
        <v>1745</v>
      </c>
      <c r="D1862" s="64">
        <v>1</v>
      </c>
      <c r="E1862" s="66"/>
      <c r="F1862" s="66"/>
      <c r="G1862" s="66"/>
      <c r="H1862" s="66"/>
      <c r="I1862" s="90" t="s">
        <v>3715</v>
      </c>
    </row>
    <row r="1863" spans="1:9" ht="28.5">
      <c r="A1863" s="64" t="s">
        <v>858</v>
      </c>
      <c r="B1863" s="64" t="s">
        <v>3717</v>
      </c>
      <c r="C1863" s="64" t="s">
        <v>1745</v>
      </c>
      <c r="D1863" s="64">
        <v>1</v>
      </c>
      <c r="E1863" s="66"/>
      <c r="F1863" s="66"/>
      <c r="G1863" s="66"/>
      <c r="H1863" s="66"/>
      <c r="I1863" s="90" t="s">
        <v>3719</v>
      </c>
    </row>
    <row r="1864" spans="1:9" ht="28.5">
      <c r="A1864" s="64" t="s">
        <v>858</v>
      </c>
      <c r="B1864" s="64" t="s">
        <v>3720</v>
      </c>
      <c r="C1864" s="64" t="s">
        <v>1745</v>
      </c>
      <c r="D1864" s="64">
        <v>1</v>
      </c>
      <c r="E1864" s="66"/>
      <c r="F1864" s="66"/>
      <c r="G1864" s="66"/>
      <c r="H1864" s="66"/>
      <c r="I1864" s="90" t="s">
        <v>3721</v>
      </c>
    </row>
    <row r="1865" spans="1:9" ht="14.25">
      <c r="A1865" s="64" t="s">
        <v>858</v>
      </c>
      <c r="B1865" s="64" t="s">
        <v>3722</v>
      </c>
      <c r="C1865" s="64" t="s">
        <v>1745</v>
      </c>
      <c r="D1865" s="64">
        <v>1</v>
      </c>
      <c r="E1865" s="66"/>
      <c r="F1865" s="66"/>
      <c r="G1865" s="66"/>
      <c r="H1865" s="66"/>
      <c r="I1865" s="90" t="s">
        <v>3723</v>
      </c>
    </row>
    <row r="1866" spans="1:9" ht="28.5">
      <c r="A1866" s="64" t="s">
        <v>858</v>
      </c>
      <c r="B1866" s="64" t="s">
        <v>3724</v>
      </c>
      <c r="C1866" s="64" t="s">
        <v>1745</v>
      </c>
      <c r="D1866" s="64">
        <v>1</v>
      </c>
      <c r="E1866" s="66"/>
      <c r="F1866" s="66"/>
      <c r="G1866" s="66"/>
      <c r="H1866" s="66"/>
      <c r="I1866" s="90" t="s">
        <v>3725</v>
      </c>
    </row>
    <row r="1867" spans="1:9" ht="14.25">
      <c r="A1867" s="64" t="s">
        <v>858</v>
      </c>
      <c r="B1867" s="64" t="s">
        <v>3351</v>
      </c>
      <c r="C1867" s="64" t="s">
        <v>1663</v>
      </c>
      <c r="D1867" s="64">
        <v>36</v>
      </c>
      <c r="E1867" s="66"/>
      <c r="F1867" s="66"/>
      <c r="G1867" s="66"/>
      <c r="H1867" s="66"/>
      <c r="I1867" s="90" t="s">
        <v>3352</v>
      </c>
    </row>
    <row r="1868" spans="1:9" ht="14.25">
      <c r="A1868" s="64" t="s">
        <v>858</v>
      </c>
      <c r="B1868" s="64" t="s">
        <v>3356</v>
      </c>
      <c r="C1868" s="64" t="s">
        <v>1687</v>
      </c>
      <c r="D1868" s="66"/>
      <c r="E1868" s="66"/>
      <c r="F1868" s="66"/>
      <c r="G1868" s="66"/>
      <c r="H1868" s="66"/>
      <c r="I1868" s="90" t="s">
        <v>3357</v>
      </c>
    </row>
    <row r="1869" spans="1:9" ht="42.75">
      <c r="A1869" s="64" t="s">
        <v>858</v>
      </c>
      <c r="B1869" s="64" t="s">
        <v>3358</v>
      </c>
      <c r="C1869" s="64" t="s">
        <v>3359</v>
      </c>
      <c r="D1869" s="64">
        <v>10</v>
      </c>
      <c r="E1869" s="64">
        <v>5</v>
      </c>
      <c r="F1869" s="66"/>
      <c r="G1869" s="66"/>
      <c r="H1869" s="66"/>
      <c r="I1869" s="90" t="s">
        <v>3360</v>
      </c>
    </row>
    <row r="1870" spans="1:9" ht="42.75">
      <c r="A1870" s="64" t="s">
        <v>858</v>
      </c>
      <c r="B1870" s="64" t="s">
        <v>3361</v>
      </c>
      <c r="C1870" s="64" t="s">
        <v>3359</v>
      </c>
      <c r="D1870" s="64">
        <v>10</v>
      </c>
      <c r="E1870" s="64">
        <v>5</v>
      </c>
      <c r="F1870" s="66"/>
      <c r="G1870" s="66"/>
      <c r="H1870" s="66"/>
      <c r="I1870" s="90" t="s">
        <v>3362</v>
      </c>
    </row>
    <row r="1871" spans="1:9" ht="42.75">
      <c r="A1871" s="64" t="s">
        <v>858</v>
      </c>
      <c r="B1871" s="64" t="s">
        <v>3363</v>
      </c>
      <c r="C1871" s="64" t="s">
        <v>3359</v>
      </c>
      <c r="D1871" s="64">
        <v>10</v>
      </c>
      <c r="E1871" s="64">
        <v>5</v>
      </c>
      <c r="F1871" s="66"/>
      <c r="G1871" s="66"/>
      <c r="H1871" s="66"/>
      <c r="I1871" s="90" t="s">
        <v>3364</v>
      </c>
    </row>
    <row r="1872" spans="1:9" ht="28.5">
      <c r="A1872" s="64" t="s">
        <v>858</v>
      </c>
      <c r="B1872" s="64" t="s">
        <v>3365</v>
      </c>
      <c r="C1872" s="64" t="s">
        <v>3359</v>
      </c>
      <c r="D1872" s="64">
        <v>10</v>
      </c>
      <c r="E1872" s="64">
        <v>5</v>
      </c>
      <c r="F1872" s="66"/>
      <c r="G1872" s="66"/>
      <c r="H1872" s="66"/>
      <c r="I1872" s="90" t="s">
        <v>3366</v>
      </c>
    </row>
    <row r="1873" spans="1:9" ht="14.25">
      <c r="A1873" s="64" t="s">
        <v>858</v>
      </c>
      <c r="B1873" s="64" t="s">
        <v>3367</v>
      </c>
      <c r="C1873" s="64" t="s">
        <v>2028</v>
      </c>
      <c r="D1873" s="64">
        <v>28</v>
      </c>
      <c r="E1873" s="64">
        <v>2</v>
      </c>
      <c r="F1873" s="66"/>
      <c r="G1873" s="66"/>
      <c r="H1873" s="66"/>
      <c r="I1873" s="90" t="s">
        <v>3368</v>
      </c>
    </row>
    <row r="1874" spans="1:9" ht="14.25">
      <c r="A1874" s="64" t="s">
        <v>858</v>
      </c>
      <c r="B1874" s="64" t="s">
        <v>3369</v>
      </c>
      <c r="C1874" s="64" t="s">
        <v>1697</v>
      </c>
      <c r="D1874" s="64">
        <v>3</v>
      </c>
      <c r="E1874" s="66"/>
      <c r="F1874" s="66"/>
      <c r="G1874" s="66"/>
      <c r="H1874" s="66"/>
      <c r="I1874" s="90" t="s">
        <v>3372</v>
      </c>
    </row>
    <row r="1875" spans="1:9" ht="14.25">
      <c r="A1875" s="64" t="s">
        <v>858</v>
      </c>
      <c r="B1875" s="64" t="s">
        <v>3373</v>
      </c>
      <c r="C1875" s="64" t="s">
        <v>2028</v>
      </c>
      <c r="D1875" s="64">
        <v>28</v>
      </c>
      <c r="E1875" s="64">
        <v>2</v>
      </c>
      <c r="F1875" s="66"/>
      <c r="G1875" s="66"/>
      <c r="H1875" s="66"/>
      <c r="I1875" s="90" t="s">
        <v>3374</v>
      </c>
    </row>
    <row r="1876" spans="1:9" ht="28.5">
      <c r="A1876" s="64" t="s">
        <v>858</v>
      </c>
      <c r="B1876" s="64" t="s">
        <v>3375</v>
      </c>
      <c r="C1876" s="64" t="s">
        <v>2028</v>
      </c>
      <c r="D1876" s="64">
        <v>28</v>
      </c>
      <c r="E1876" s="64">
        <v>2</v>
      </c>
      <c r="F1876" s="66"/>
      <c r="G1876" s="66"/>
      <c r="H1876" s="66"/>
      <c r="I1876" s="90" t="s">
        <v>3376</v>
      </c>
    </row>
    <row r="1877" spans="1:9" ht="14.25">
      <c r="A1877" s="64" t="s">
        <v>858</v>
      </c>
      <c r="B1877" s="64" t="s">
        <v>3377</v>
      </c>
      <c r="C1877" s="64" t="s">
        <v>1697</v>
      </c>
      <c r="D1877" s="64">
        <v>3</v>
      </c>
      <c r="E1877" s="66"/>
      <c r="F1877" s="66"/>
      <c r="G1877" s="66"/>
      <c r="H1877" s="66"/>
      <c r="I1877" s="90" t="s">
        <v>3378</v>
      </c>
    </row>
    <row r="1878" spans="1:9" ht="14.25">
      <c r="A1878" s="64" t="s">
        <v>858</v>
      </c>
      <c r="B1878" s="64" t="s">
        <v>3379</v>
      </c>
      <c r="C1878" s="64" t="s">
        <v>2028</v>
      </c>
      <c r="D1878" s="64">
        <v>28</v>
      </c>
      <c r="E1878" s="64">
        <v>2</v>
      </c>
      <c r="F1878" s="66"/>
      <c r="G1878" s="66"/>
      <c r="H1878" s="66"/>
      <c r="I1878" s="90" t="s">
        <v>3380</v>
      </c>
    </row>
    <row r="1879" spans="1:9" ht="14.25">
      <c r="A1879" s="64" t="s">
        <v>858</v>
      </c>
      <c r="B1879" s="64" t="s">
        <v>3381</v>
      </c>
      <c r="C1879" s="64" t="s">
        <v>1745</v>
      </c>
      <c r="D1879" s="64">
        <v>1</v>
      </c>
      <c r="E1879" s="66"/>
      <c r="F1879" s="66"/>
      <c r="G1879" s="66"/>
      <c r="H1879" s="66"/>
      <c r="I1879" s="90" t="s">
        <v>3382</v>
      </c>
    </row>
    <row r="1880" spans="1:9" ht="28.5">
      <c r="A1880" s="64" t="s">
        <v>858</v>
      </c>
      <c r="B1880" s="64" t="s">
        <v>3383</v>
      </c>
      <c r="C1880" s="64" t="s">
        <v>1745</v>
      </c>
      <c r="D1880" s="64">
        <v>1</v>
      </c>
      <c r="E1880" s="66"/>
      <c r="F1880" s="66"/>
      <c r="G1880" s="66"/>
      <c r="H1880" s="66"/>
      <c r="I1880" s="90" t="s">
        <v>3384</v>
      </c>
    </row>
    <row r="1881" spans="1:9" ht="28.5">
      <c r="A1881" s="64" t="s">
        <v>858</v>
      </c>
      <c r="B1881" s="64" t="s">
        <v>3386</v>
      </c>
      <c r="C1881" s="64" t="s">
        <v>2028</v>
      </c>
      <c r="D1881" s="64">
        <v>28</v>
      </c>
      <c r="E1881" s="64">
        <v>2</v>
      </c>
      <c r="F1881" s="66"/>
      <c r="G1881" s="66"/>
      <c r="H1881" s="66"/>
      <c r="I1881" s="90" t="s">
        <v>3387</v>
      </c>
    </row>
    <row r="1882" spans="1:9" ht="14.25">
      <c r="A1882" s="64" t="s">
        <v>858</v>
      </c>
      <c r="B1882" s="64" t="s">
        <v>3388</v>
      </c>
      <c r="C1882" s="64" t="s">
        <v>2028</v>
      </c>
      <c r="D1882" s="64">
        <v>28</v>
      </c>
      <c r="E1882" s="64">
        <v>2</v>
      </c>
      <c r="F1882" s="66"/>
      <c r="G1882" s="66"/>
      <c r="H1882" s="66"/>
      <c r="I1882" s="90" t="s">
        <v>3389</v>
      </c>
    </row>
    <row r="1883" spans="1:9" ht="42.75">
      <c r="A1883" s="64" t="s">
        <v>858</v>
      </c>
      <c r="B1883" s="64" t="s">
        <v>3394</v>
      </c>
      <c r="C1883" s="64" t="s">
        <v>1754</v>
      </c>
      <c r="D1883" s="64">
        <v>80</v>
      </c>
      <c r="E1883" s="66"/>
      <c r="F1883" s="64" t="s">
        <v>1664</v>
      </c>
      <c r="G1883" s="66"/>
      <c r="H1883" s="66"/>
      <c r="I1883" s="90" t="s">
        <v>3395</v>
      </c>
    </row>
    <row r="1884" spans="1:9" ht="42.75">
      <c r="A1884" s="64" t="s">
        <v>858</v>
      </c>
      <c r="B1884" s="64" t="s">
        <v>2950</v>
      </c>
      <c r="C1884" s="64" t="s">
        <v>1754</v>
      </c>
      <c r="D1884" s="64">
        <v>80</v>
      </c>
      <c r="E1884" s="66"/>
      <c r="F1884" s="66"/>
      <c r="G1884" s="66"/>
      <c r="H1884" s="66"/>
      <c r="I1884" s="90" t="s">
        <v>3397</v>
      </c>
    </row>
    <row r="1885" spans="1:9" ht="14.25">
      <c r="A1885" s="64" t="s">
        <v>858</v>
      </c>
      <c r="B1885" s="64" t="s">
        <v>4176</v>
      </c>
      <c r="C1885" s="64" t="s">
        <v>1678</v>
      </c>
      <c r="D1885" s="64">
        <v>20</v>
      </c>
      <c r="E1885" s="66"/>
      <c r="F1885" s="66"/>
      <c r="G1885" s="66"/>
      <c r="H1885" s="64" t="s">
        <v>1664</v>
      </c>
      <c r="I1885" s="90" t="s">
        <v>4177</v>
      </c>
    </row>
    <row r="1886" spans="1:9" ht="14.25">
      <c r="A1886" s="64" t="s">
        <v>858</v>
      </c>
      <c r="B1886" s="64" t="s">
        <v>4178</v>
      </c>
      <c r="C1886" s="64" t="s">
        <v>1678</v>
      </c>
      <c r="D1886" s="64">
        <v>20</v>
      </c>
      <c r="E1886" s="66"/>
      <c r="F1886" s="66"/>
      <c r="G1886" s="66"/>
      <c r="H1886" s="64" t="s">
        <v>1664</v>
      </c>
      <c r="I1886" s="90" t="s">
        <v>4179</v>
      </c>
    </row>
    <row r="1887" spans="1:9" ht="14.25">
      <c r="A1887" s="64" t="s">
        <v>858</v>
      </c>
      <c r="B1887" s="64" t="s">
        <v>3403</v>
      </c>
      <c r="C1887" s="64" t="s">
        <v>1687</v>
      </c>
      <c r="D1887" s="66"/>
      <c r="E1887" s="66"/>
      <c r="F1887" s="66"/>
      <c r="G1887" s="66"/>
      <c r="H1887" s="66"/>
      <c r="I1887" s="90" t="s">
        <v>3404</v>
      </c>
    </row>
    <row r="1888" spans="1:9" ht="42.75">
      <c r="A1888" s="64" t="s">
        <v>858</v>
      </c>
      <c r="B1888" s="64" t="s">
        <v>3405</v>
      </c>
      <c r="C1888" s="64" t="s">
        <v>2028</v>
      </c>
      <c r="D1888" s="64">
        <v>28</v>
      </c>
      <c r="E1888" s="64">
        <v>2</v>
      </c>
      <c r="F1888" s="66"/>
      <c r="G1888" s="66"/>
      <c r="H1888" s="66"/>
      <c r="I1888" s="90" t="s">
        <v>3406</v>
      </c>
    </row>
    <row r="1889" spans="1:9" ht="14.25">
      <c r="A1889" s="64" t="s">
        <v>858</v>
      </c>
      <c r="B1889" s="64" t="s">
        <v>3407</v>
      </c>
      <c r="C1889" s="64" t="s">
        <v>2028</v>
      </c>
      <c r="D1889" s="64">
        <v>28</v>
      </c>
      <c r="E1889" s="64">
        <v>2</v>
      </c>
      <c r="F1889" s="66"/>
      <c r="G1889" s="66"/>
      <c r="H1889" s="66"/>
      <c r="I1889" s="90" t="s">
        <v>3410</v>
      </c>
    </row>
    <row r="1890" spans="1:9" ht="14.25">
      <c r="A1890" s="64" t="s">
        <v>858</v>
      </c>
      <c r="B1890" s="64" t="s">
        <v>3411</v>
      </c>
      <c r="C1890" s="64" t="s">
        <v>1697</v>
      </c>
      <c r="D1890" s="64">
        <v>3</v>
      </c>
      <c r="E1890" s="66"/>
      <c r="F1890" s="66"/>
      <c r="G1890" s="66"/>
      <c r="H1890" s="64" t="s">
        <v>1664</v>
      </c>
      <c r="I1890" s="90" t="s">
        <v>3412</v>
      </c>
    </row>
    <row r="1891" spans="1:9" ht="14.25">
      <c r="A1891" s="64" t="s">
        <v>858</v>
      </c>
      <c r="B1891" s="64" t="s">
        <v>3413</v>
      </c>
      <c r="C1891" s="64" t="s">
        <v>2028</v>
      </c>
      <c r="D1891" s="64">
        <v>28</v>
      </c>
      <c r="E1891" s="64">
        <v>2</v>
      </c>
      <c r="F1891" s="66"/>
      <c r="G1891" s="66"/>
      <c r="H1891" s="66"/>
      <c r="I1891" s="90" t="s">
        <v>3414</v>
      </c>
    </row>
    <row r="1892" spans="1:9" ht="14.25">
      <c r="A1892" s="64" t="s">
        <v>858</v>
      </c>
      <c r="B1892" s="64" t="s">
        <v>3415</v>
      </c>
      <c r="C1892" s="64" t="s">
        <v>2028</v>
      </c>
      <c r="D1892" s="64">
        <v>28</v>
      </c>
      <c r="E1892" s="64">
        <v>2</v>
      </c>
      <c r="F1892" s="66"/>
      <c r="G1892" s="66"/>
      <c r="H1892" s="66"/>
      <c r="I1892" s="90" t="s">
        <v>3417</v>
      </c>
    </row>
    <row r="1893" spans="1:9" ht="14.25">
      <c r="A1893" s="64" t="s">
        <v>858</v>
      </c>
      <c r="B1893" s="64" t="s">
        <v>3419</v>
      </c>
      <c r="C1893" s="64" t="s">
        <v>1697</v>
      </c>
      <c r="D1893" s="64">
        <v>3</v>
      </c>
      <c r="E1893" s="66"/>
      <c r="F1893" s="66"/>
      <c r="G1893" s="66"/>
      <c r="H1893" s="64" t="s">
        <v>1664</v>
      </c>
      <c r="I1893" s="90" t="s">
        <v>3420</v>
      </c>
    </row>
    <row r="1894" spans="1:9" ht="28.5">
      <c r="A1894" s="64" t="s">
        <v>858</v>
      </c>
      <c r="B1894" s="64" t="s">
        <v>3421</v>
      </c>
      <c r="C1894" s="64" t="s">
        <v>2028</v>
      </c>
      <c r="D1894" s="64">
        <v>28</v>
      </c>
      <c r="E1894" s="64">
        <v>2</v>
      </c>
      <c r="F1894" s="66"/>
      <c r="G1894" s="66"/>
      <c r="H1894" s="66"/>
      <c r="I1894" s="90" t="s">
        <v>3422</v>
      </c>
    </row>
    <row r="1895" spans="1:9" ht="14.25">
      <c r="A1895" s="64" t="s">
        <v>858</v>
      </c>
      <c r="B1895" s="64" t="s">
        <v>3423</v>
      </c>
      <c r="C1895" s="64" t="s">
        <v>2028</v>
      </c>
      <c r="D1895" s="64">
        <v>28</v>
      </c>
      <c r="E1895" s="64">
        <v>2</v>
      </c>
      <c r="F1895" s="66"/>
      <c r="G1895" s="66"/>
      <c r="H1895" s="66"/>
      <c r="I1895" s="90" t="s">
        <v>3426</v>
      </c>
    </row>
    <row r="1896" spans="1:9" ht="14.25">
      <c r="A1896" s="64" t="s">
        <v>858</v>
      </c>
      <c r="B1896" s="64" t="s">
        <v>3427</v>
      </c>
      <c r="C1896" s="64" t="s">
        <v>1697</v>
      </c>
      <c r="D1896" s="64">
        <v>3</v>
      </c>
      <c r="E1896" s="66"/>
      <c r="F1896" s="66"/>
      <c r="G1896" s="66"/>
      <c r="H1896" s="64" t="s">
        <v>1664</v>
      </c>
      <c r="I1896" s="90" t="s">
        <v>3428</v>
      </c>
    </row>
    <row r="1897" spans="1:9" ht="14.25">
      <c r="A1897" s="64" t="s">
        <v>858</v>
      </c>
      <c r="B1897" s="64" t="s">
        <v>3058</v>
      </c>
      <c r="C1897" s="64" t="s">
        <v>1663</v>
      </c>
      <c r="D1897" s="64">
        <v>36</v>
      </c>
      <c r="E1897" s="66"/>
      <c r="F1897" s="66"/>
      <c r="G1897" s="66"/>
      <c r="H1897" s="64" t="s">
        <v>1664</v>
      </c>
      <c r="I1897" s="90" t="s">
        <v>3059</v>
      </c>
    </row>
    <row r="1898" spans="1:9" ht="14.25">
      <c r="A1898" s="64" t="s">
        <v>858</v>
      </c>
      <c r="B1898" s="64" t="s">
        <v>3060</v>
      </c>
      <c r="C1898" s="64" t="s">
        <v>1667</v>
      </c>
      <c r="D1898" s="64">
        <v>40</v>
      </c>
      <c r="E1898" s="66"/>
      <c r="F1898" s="66"/>
      <c r="G1898" s="66"/>
      <c r="H1898" s="66"/>
      <c r="I1898" s="90" t="s">
        <v>3429</v>
      </c>
    </row>
    <row r="1899" spans="1:9" ht="57">
      <c r="A1899" s="64" t="s">
        <v>858</v>
      </c>
      <c r="B1899" s="64" t="s">
        <v>3430</v>
      </c>
      <c r="C1899" s="64" t="s">
        <v>1716</v>
      </c>
      <c r="D1899" s="66"/>
      <c r="E1899" s="66"/>
      <c r="F1899" s="66"/>
      <c r="G1899" s="66"/>
      <c r="H1899" s="66"/>
      <c r="I1899" s="90" t="s">
        <v>3431</v>
      </c>
    </row>
    <row r="1900" spans="1:9" ht="14.25">
      <c r="A1900" s="64" t="s">
        <v>858</v>
      </c>
      <c r="B1900" s="64" t="s">
        <v>3433</v>
      </c>
      <c r="C1900" s="64" t="s">
        <v>1951</v>
      </c>
      <c r="D1900" s="64">
        <v>200</v>
      </c>
      <c r="E1900" s="66"/>
      <c r="F1900" s="66"/>
      <c r="G1900" s="66"/>
      <c r="H1900" s="66"/>
      <c r="I1900" s="90" t="s">
        <v>3434</v>
      </c>
    </row>
    <row r="1901" spans="1:9" ht="42.75">
      <c r="A1901" s="64" t="s">
        <v>858</v>
      </c>
      <c r="B1901" s="64" t="s">
        <v>3435</v>
      </c>
      <c r="C1901" s="64" t="s">
        <v>1678</v>
      </c>
      <c r="D1901" s="64">
        <v>20</v>
      </c>
      <c r="E1901" s="66"/>
      <c r="F1901" s="66"/>
      <c r="G1901" s="66"/>
      <c r="H1901" s="66"/>
      <c r="I1901" s="90" t="s">
        <v>3436</v>
      </c>
    </row>
    <row r="1902" spans="1:9" ht="28.5">
      <c r="A1902" s="64" t="s">
        <v>858</v>
      </c>
      <c r="B1902" s="64" t="s">
        <v>4182</v>
      </c>
      <c r="C1902" s="64" t="s">
        <v>1678</v>
      </c>
      <c r="D1902" s="64">
        <v>20</v>
      </c>
      <c r="E1902" s="66"/>
      <c r="F1902" s="66"/>
      <c r="G1902" s="66"/>
      <c r="H1902" s="66"/>
      <c r="I1902" s="90" t="s">
        <v>4183</v>
      </c>
    </row>
    <row r="1903" spans="1:9" ht="28.5">
      <c r="A1903" s="64" t="s">
        <v>858</v>
      </c>
      <c r="B1903" s="64" t="s">
        <v>4184</v>
      </c>
      <c r="C1903" s="64" t="s">
        <v>1711</v>
      </c>
      <c r="D1903" s="66"/>
      <c r="E1903" s="66"/>
      <c r="F1903" s="66"/>
      <c r="G1903" s="66"/>
      <c r="H1903" s="66"/>
      <c r="I1903" s="90" t="s">
        <v>4185</v>
      </c>
    </row>
    <row r="1904" spans="1:9" ht="14.25">
      <c r="A1904" s="64" t="s">
        <v>858</v>
      </c>
      <c r="B1904" s="64" t="s">
        <v>4060</v>
      </c>
      <c r="C1904" s="64" t="s">
        <v>2028</v>
      </c>
      <c r="D1904" s="64">
        <v>28</v>
      </c>
      <c r="E1904" s="64">
        <v>2</v>
      </c>
      <c r="F1904" s="66"/>
      <c r="G1904" s="66"/>
      <c r="H1904" s="66"/>
      <c r="I1904" s="90" t="s">
        <v>4186</v>
      </c>
    </row>
    <row r="1905" spans="1:9" ht="14.25">
      <c r="A1905" s="64" t="s">
        <v>858</v>
      </c>
      <c r="B1905" s="64" t="s">
        <v>4063</v>
      </c>
      <c r="C1905" s="64" t="s">
        <v>2028</v>
      </c>
      <c r="D1905" s="64">
        <v>28</v>
      </c>
      <c r="E1905" s="64">
        <v>2</v>
      </c>
      <c r="F1905" s="66"/>
      <c r="G1905" s="66"/>
      <c r="H1905" s="66"/>
      <c r="I1905" s="90" t="s">
        <v>4187</v>
      </c>
    </row>
    <row r="1906" spans="1:9" ht="14.25">
      <c r="A1906" s="64" t="s">
        <v>858</v>
      </c>
      <c r="B1906" s="64" t="s">
        <v>4062</v>
      </c>
      <c r="C1906" s="64" t="s">
        <v>1697</v>
      </c>
      <c r="D1906" s="64">
        <v>3</v>
      </c>
      <c r="E1906" s="66"/>
      <c r="F1906" s="66"/>
      <c r="G1906" s="66"/>
      <c r="H1906" s="66"/>
      <c r="I1906" s="90" t="s">
        <v>4188</v>
      </c>
    </row>
    <row r="1907" spans="1:9" ht="14.25">
      <c r="A1907" s="64" t="s">
        <v>858</v>
      </c>
      <c r="B1907" s="64" t="s">
        <v>4046</v>
      </c>
      <c r="C1907" s="64" t="s">
        <v>1687</v>
      </c>
      <c r="D1907" s="66"/>
      <c r="E1907" s="66"/>
      <c r="F1907" s="66"/>
      <c r="G1907" s="66"/>
      <c r="H1907" s="66"/>
      <c r="I1907" s="90" t="s">
        <v>4189</v>
      </c>
    </row>
    <row r="1908" spans="1:9" ht="28.5">
      <c r="A1908" s="64" t="s">
        <v>858</v>
      </c>
      <c r="B1908" s="64" t="s">
        <v>4050</v>
      </c>
      <c r="C1908" s="64" t="s">
        <v>1678</v>
      </c>
      <c r="D1908" s="64">
        <v>20</v>
      </c>
      <c r="E1908" s="66"/>
      <c r="F1908" s="66"/>
      <c r="G1908" s="66"/>
      <c r="H1908" s="64" t="s">
        <v>1664</v>
      </c>
      <c r="I1908" s="90" t="s">
        <v>4190</v>
      </c>
    </row>
    <row r="1909" spans="1:9" ht="14.25">
      <c r="A1909" s="64" t="s">
        <v>858</v>
      </c>
      <c r="B1909" s="64" t="s">
        <v>4053</v>
      </c>
      <c r="C1909" s="64" t="s">
        <v>1678</v>
      </c>
      <c r="D1909" s="64">
        <v>20</v>
      </c>
      <c r="E1909" s="66"/>
      <c r="F1909" s="66"/>
      <c r="G1909" s="66"/>
      <c r="H1909" s="64" t="s">
        <v>1664</v>
      </c>
      <c r="I1909" s="90" t="s">
        <v>4192</v>
      </c>
    </row>
    <row r="1910" spans="1:9" ht="28.5">
      <c r="A1910" s="64" t="s">
        <v>858</v>
      </c>
      <c r="B1910" s="64" t="s">
        <v>4193</v>
      </c>
      <c r="C1910" s="64" t="s">
        <v>1667</v>
      </c>
      <c r="D1910" s="64">
        <v>40</v>
      </c>
      <c r="E1910" s="66"/>
      <c r="F1910" s="66"/>
      <c r="G1910" s="66"/>
      <c r="H1910" s="66"/>
      <c r="I1910" s="90" t="s">
        <v>4194</v>
      </c>
    </row>
    <row r="1911" spans="1:9" ht="28.5">
      <c r="A1911" s="64" t="s">
        <v>858</v>
      </c>
      <c r="B1911" s="64" t="s">
        <v>4195</v>
      </c>
      <c r="C1911" s="64" t="s">
        <v>1723</v>
      </c>
      <c r="D1911" s="66"/>
      <c r="E1911" s="66"/>
      <c r="F1911" s="66"/>
      <c r="G1911" s="66"/>
      <c r="H1911" s="66"/>
      <c r="I1911" s="90" t="s">
        <v>4196</v>
      </c>
    </row>
    <row r="1912" spans="1:9" ht="14.25">
      <c r="A1912" s="64" t="s">
        <v>858</v>
      </c>
      <c r="B1912" s="64" t="s">
        <v>4076</v>
      </c>
      <c r="C1912" s="64" t="s">
        <v>1723</v>
      </c>
      <c r="D1912" s="66"/>
      <c r="E1912" s="66"/>
      <c r="F1912" s="66"/>
      <c r="G1912" s="66"/>
      <c r="H1912" s="66"/>
      <c r="I1912" s="90" t="s">
        <v>4197</v>
      </c>
    </row>
    <row r="1913" spans="1:9" ht="28.5">
      <c r="A1913" s="64" t="s">
        <v>858</v>
      </c>
      <c r="B1913" s="64" t="s">
        <v>2969</v>
      </c>
      <c r="C1913" s="64" t="s">
        <v>1687</v>
      </c>
      <c r="D1913" s="66"/>
      <c r="E1913" s="66"/>
      <c r="F1913" s="66"/>
      <c r="G1913" s="66"/>
      <c r="H1913" s="66"/>
      <c r="I1913" s="90" t="s">
        <v>4198</v>
      </c>
    </row>
    <row r="1914" spans="1:9" ht="14.25">
      <c r="A1914" s="64" t="s">
        <v>858</v>
      </c>
      <c r="B1914" s="64" t="s">
        <v>4199</v>
      </c>
      <c r="C1914" s="64" t="s">
        <v>2028</v>
      </c>
      <c r="D1914" s="64">
        <v>28</v>
      </c>
      <c r="E1914" s="64">
        <v>2</v>
      </c>
      <c r="F1914" s="66"/>
      <c r="G1914" s="66"/>
      <c r="H1914" s="66"/>
      <c r="I1914" s="90" t="s">
        <v>4200</v>
      </c>
    </row>
    <row r="1915" spans="1:9" ht="14.25">
      <c r="A1915" s="64" t="s">
        <v>858</v>
      </c>
      <c r="B1915" s="64" t="s">
        <v>4201</v>
      </c>
      <c r="C1915" s="64" t="s">
        <v>2028</v>
      </c>
      <c r="D1915" s="64">
        <v>28</v>
      </c>
      <c r="E1915" s="64">
        <v>2</v>
      </c>
      <c r="F1915" s="66"/>
      <c r="G1915" s="66"/>
      <c r="H1915" s="66"/>
      <c r="I1915" s="90" t="s">
        <v>4202</v>
      </c>
    </row>
    <row r="1916" spans="1:9" ht="28.5">
      <c r="A1916" s="64" t="s">
        <v>858</v>
      </c>
      <c r="B1916" s="64" t="s">
        <v>4203</v>
      </c>
      <c r="C1916" s="64" t="s">
        <v>1697</v>
      </c>
      <c r="D1916" s="64">
        <v>3</v>
      </c>
      <c r="E1916" s="66"/>
      <c r="F1916" s="66"/>
      <c r="G1916" s="66"/>
      <c r="H1916" s="66"/>
      <c r="I1916" s="90" t="s">
        <v>4204</v>
      </c>
    </row>
    <row r="1917" spans="1:9" ht="28.5">
      <c r="A1917" s="64" t="s">
        <v>858</v>
      </c>
      <c r="B1917" s="64" t="s">
        <v>4205</v>
      </c>
      <c r="C1917" s="64" t="s">
        <v>1754</v>
      </c>
      <c r="D1917" s="64">
        <v>80</v>
      </c>
      <c r="E1917" s="66"/>
      <c r="F1917" s="66"/>
      <c r="G1917" s="66"/>
      <c r="H1917" s="66"/>
      <c r="I1917" s="90" t="s">
        <v>4206</v>
      </c>
    </row>
    <row r="1918" spans="1:9" ht="28.5">
      <c r="A1918" s="64" t="s">
        <v>858</v>
      </c>
      <c r="B1918" s="64" t="s">
        <v>4207</v>
      </c>
      <c r="C1918" s="64" t="s">
        <v>1754</v>
      </c>
      <c r="D1918" s="64">
        <v>80</v>
      </c>
      <c r="E1918" s="66"/>
      <c r="F1918" s="66"/>
      <c r="G1918" s="66"/>
      <c r="H1918" s="66"/>
      <c r="I1918" s="90" t="s">
        <v>4208</v>
      </c>
    </row>
    <row r="1919" spans="1:9" ht="28.5">
      <c r="A1919" s="64" t="s">
        <v>858</v>
      </c>
      <c r="B1919" s="64" t="s">
        <v>4209</v>
      </c>
      <c r="C1919" s="64" t="s">
        <v>1754</v>
      </c>
      <c r="D1919" s="64">
        <v>80</v>
      </c>
      <c r="E1919" s="66"/>
      <c r="F1919" s="66"/>
      <c r="G1919" s="66"/>
      <c r="H1919" s="66"/>
      <c r="I1919" s="90" t="s">
        <v>4210</v>
      </c>
    </row>
    <row r="1920" spans="1:9" ht="14.25">
      <c r="A1920" s="64" t="s">
        <v>858</v>
      </c>
      <c r="B1920" s="64" t="s">
        <v>4016</v>
      </c>
      <c r="C1920" s="64" t="s">
        <v>1754</v>
      </c>
      <c r="D1920" s="64">
        <v>80</v>
      </c>
      <c r="E1920" s="66"/>
      <c r="F1920" s="66"/>
      <c r="G1920" s="66"/>
      <c r="H1920" s="66"/>
      <c r="I1920" s="90" t="s">
        <v>4211</v>
      </c>
    </row>
    <row r="1921" spans="1:9" ht="14.25">
      <c r="A1921" s="64" t="s">
        <v>858</v>
      </c>
      <c r="B1921" s="64" t="s">
        <v>2937</v>
      </c>
      <c r="C1921" s="64" t="s">
        <v>1951</v>
      </c>
      <c r="D1921" s="64">
        <v>200</v>
      </c>
      <c r="E1921" s="66"/>
      <c r="F1921" s="66"/>
      <c r="G1921" s="66"/>
      <c r="H1921" s="66"/>
      <c r="I1921" s="90" t="s">
        <v>4212</v>
      </c>
    </row>
    <row r="1922" spans="1:9" ht="28.5">
      <c r="A1922" s="64" t="s">
        <v>858</v>
      </c>
      <c r="B1922" s="64" t="s">
        <v>4213</v>
      </c>
      <c r="C1922" s="64" t="s">
        <v>1678</v>
      </c>
      <c r="D1922" s="64">
        <v>20</v>
      </c>
      <c r="E1922" s="66"/>
      <c r="F1922" s="66"/>
      <c r="G1922" s="66"/>
      <c r="H1922" s="66"/>
      <c r="I1922" s="90" t="s">
        <v>4214</v>
      </c>
    </row>
    <row r="1923" spans="1:9" ht="14.25">
      <c r="A1923" s="64" t="s">
        <v>858</v>
      </c>
      <c r="B1923" s="64" t="s">
        <v>4215</v>
      </c>
      <c r="C1923" s="64" t="s">
        <v>2686</v>
      </c>
      <c r="D1923" s="64">
        <v>500</v>
      </c>
      <c r="E1923" s="66"/>
      <c r="F1923" s="66"/>
      <c r="G1923" s="66"/>
      <c r="H1923" s="66"/>
      <c r="I1923" s="90" t="s">
        <v>4216</v>
      </c>
    </row>
    <row r="1924" spans="1:9" ht="14.25">
      <c r="A1924" s="64" t="s">
        <v>858</v>
      </c>
      <c r="B1924" s="64" t="s">
        <v>4218</v>
      </c>
      <c r="C1924" s="64" t="s">
        <v>1861</v>
      </c>
      <c r="D1924" s="91">
        <v>5000</v>
      </c>
      <c r="E1924" s="66"/>
      <c r="F1924" s="66"/>
      <c r="G1924" s="66"/>
      <c r="H1924" s="66"/>
      <c r="I1924" s="90" t="s">
        <v>4219</v>
      </c>
    </row>
    <row r="1925" spans="1:9" ht="28.5">
      <c r="A1925" s="64" t="s">
        <v>858</v>
      </c>
      <c r="B1925" s="64" t="s">
        <v>4221</v>
      </c>
      <c r="C1925" s="64" t="s">
        <v>1745</v>
      </c>
      <c r="D1925" s="64">
        <v>1</v>
      </c>
      <c r="E1925" s="66"/>
      <c r="F1925" s="66"/>
      <c r="G1925" s="66"/>
      <c r="H1925" s="66"/>
      <c r="I1925" s="90" t="s">
        <v>4223</v>
      </c>
    </row>
    <row r="1926" spans="1:9" ht="28.5">
      <c r="A1926" s="64" t="s">
        <v>858</v>
      </c>
      <c r="B1926" s="64" t="s">
        <v>4226</v>
      </c>
      <c r="C1926" s="64" t="s">
        <v>1754</v>
      </c>
      <c r="D1926" s="64">
        <v>80</v>
      </c>
      <c r="E1926" s="66"/>
      <c r="F1926" s="66"/>
      <c r="G1926" s="66"/>
      <c r="H1926" s="66"/>
      <c r="I1926" s="90" t="s">
        <v>4227</v>
      </c>
    </row>
    <row r="1927" spans="1:9" ht="28.5">
      <c r="A1927" s="64" t="s">
        <v>858</v>
      </c>
      <c r="B1927" s="64" t="s">
        <v>4228</v>
      </c>
      <c r="C1927" s="64" t="s">
        <v>1754</v>
      </c>
      <c r="D1927" s="64">
        <v>80</v>
      </c>
      <c r="E1927" s="66"/>
      <c r="F1927" s="66"/>
      <c r="G1927" s="66"/>
      <c r="H1927" s="66"/>
      <c r="I1927" s="90" t="s">
        <v>4229</v>
      </c>
    </row>
    <row r="1928" spans="1:9" ht="14.25">
      <c r="A1928" s="64" t="s">
        <v>858</v>
      </c>
      <c r="B1928" s="64" t="s">
        <v>2021</v>
      </c>
      <c r="C1928" s="64" t="s">
        <v>1667</v>
      </c>
      <c r="D1928" s="64">
        <v>40</v>
      </c>
      <c r="E1928" s="66"/>
      <c r="F1928" s="66"/>
      <c r="G1928" s="66"/>
      <c r="H1928" s="66"/>
      <c r="I1928" s="90" t="s">
        <v>4230</v>
      </c>
    </row>
    <row r="1929" spans="1:9" ht="14.25">
      <c r="A1929" s="64" t="s">
        <v>858</v>
      </c>
      <c r="B1929" s="64" t="s">
        <v>2023</v>
      </c>
      <c r="C1929" s="64" t="s">
        <v>1667</v>
      </c>
      <c r="D1929" s="64">
        <v>40</v>
      </c>
      <c r="E1929" s="66"/>
      <c r="F1929" s="66"/>
      <c r="G1929" s="66"/>
      <c r="H1929" s="66"/>
      <c r="I1929" s="90" t="s">
        <v>4232</v>
      </c>
    </row>
    <row r="1930" spans="1:9" ht="14.25">
      <c r="A1930" s="64" t="s">
        <v>858</v>
      </c>
      <c r="B1930" s="64" t="s">
        <v>4234</v>
      </c>
      <c r="C1930" s="64" t="s">
        <v>1667</v>
      </c>
      <c r="D1930" s="64">
        <v>40</v>
      </c>
      <c r="E1930" s="66"/>
      <c r="F1930" s="66"/>
      <c r="G1930" s="66"/>
      <c r="H1930" s="66"/>
      <c r="I1930" s="90" t="s">
        <v>4236</v>
      </c>
    </row>
    <row r="1931" spans="1:9" ht="14.25">
      <c r="A1931" s="64" t="s">
        <v>858</v>
      </c>
      <c r="B1931" s="64" t="s">
        <v>2941</v>
      </c>
      <c r="C1931" s="64" t="s">
        <v>1754</v>
      </c>
      <c r="D1931" s="64">
        <v>80</v>
      </c>
      <c r="E1931" s="66"/>
      <c r="F1931" s="66"/>
      <c r="G1931" s="66"/>
      <c r="H1931" s="66"/>
      <c r="I1931" s="90" t="s">
        <v>4239</v>
      </c>
    </row>
    <row r="1932" spans="1:9" ht="14.25">
      <c r="A1932" s="64" t="s">
        <v>858</v>
      </c>
      <c r="B1932" s="64" t="s">
        <v>4069</v>
      </c>
      <c r="C1932" s="64" t="s">
        <v>1754</v>
      </c>
      <c r="D1932" s="64">
        <v>80</v>
      </c>
      <c r="E1932" s="66"/>
      <c r="F1932" s="66"/>
      <c r="G1932" s="66"/>
      <c r="H1932" s="66"/>
      <c r="I1932" s="90" t="s">
        <v>4240</v>
      </c>
    </row>
    <row r="1933" spans="1:9" ht="14.25">
      <c r="A1933" s="64" t="s">
        <v>858</v>
      </c>
      <c r="B1933" s="64" t="s">
        <v>4241</v>
      </c>
      <c r="C1933" s="64" t="s">
        <v>1754</v>
      </c>
      <c r="D1933" s="64">
        <v>80</v>
      </c>
      <c r="E1933" s="66"/>
      <c r="F1933" s="66"/>
      <c r="G1933" s="66"/>
      <c r="H1933" s="66"/>
      <c r="I1933" s="90" t="s">
        <v>4242</v>
      </c>
    </row>
    <row r="1934" spans="1:9" ht="28.5">
      <c r="A1934" s="64" t="s">
        <v>858</v>
      </c>
      <c r="B1934" s="64" t="s">
        <v>4243</v>
      </c>
      <c r="C1934" s="64" t="s">
        <v>1667</v>
      </c>
      <c r="D1934" s="64">
        <v>40</v>
      </c>
      <c r="E1934" s="66"/>
      <c r="F1934" s="66"/>
      <c r="G1934" s="66"/>
      <c r="H1934" s="66"/>
      <c r="I1934" s="90" t="s">
        <v>4244</v>
      </c>
    </row>
    <row r="1935" spans="1:9" ht="14.25">
      <c r="A1935" s="64" t="s">
        <v>858</v>
      </c>
      <c r="B1935" s="64" t="s">
        <v>4071</v>
      </c>
      <c r="C1935" s="64" t="s">
        <v>1716</v>
      </c>
      <c r="D1935" s="66"/>
      <c r="E1935" s="66"/>
      <c r="F1935" s="66"/>
      <c r="G1935" s="66"/>
      <c r="H1935" s="66"/>
      <c r="I1935" s="90" t="s">
        <v>4245</v>
      </c>
    </row>
    <row r="1936" spans="1:9" ht="28.5">
      <c r="A1936" s="64" t="s">
        <v>858</v>
      </c>
      <c r="B1936" s="64" t="s">
        <v>4246</v>
      </c>
      <c r="C1936" s="64" t="s">
        <v>1678</v>
      </c>
      <c r="D1936" s="64">
        <v>20</v>
      </c>
      <c r="E1936" s="66"/>
      <c r="F1936" s="66"/>
      <c r="G1936" s="66"/>
      <c r="H1936" s="66"/>
      <c r="I1936" s="90" t="s">
        <v>4247</v>
      </c>
    </row>
    <row r="1937" spans="1:9" ht="14.25">
      <c r="A1937" s="64" t="s">
        <v>858</v>
      </c>
      <c r="B1937" s="64" t="s">
        <v>4248</v>
      </c>
      <c r="C1937" s="64" t="s">
        <v>1754</v>
      </c>
      <c r="D1937" s="64">
        <v>80</v>
      </c>
      <c r="E1937" s="66"/>
      <c r="F1937" s="66"/>
      <c r="G1937" s="66"/>
      <c r="H1937" s="66"/>
      <c r="I1937" s="90" t="s">
        <v>4249</v>
      </c>
    </row>
    <row r="1938" spans="1:9" ht="14.25">
      <c r="A1938" s="64" t="s">
        <v>858</v>
      </c>
      <c r="B1938" s="64" t="s">
        <v>4250</v>
      </c>
      <c r="C1938" s="64" t="s">
        <v>1678</v>
      </c>
      <c r="D1938" s="64">
        <v>20</v>
      </c>
      <c r="E1938" s="66"/>
      <c r="F1938" s="66"/>
      <c r="G1938" s="66"/>
      <c r="H1938" s="66"/>
      <c r="I1938" s="90" t="s">
        <v>4251</v>
      </c>
    </row>
    <row r="1939" spans="1:9" ht="14.25">
      <c r="A1939" s="64" t="s">
        <v>858</v>
      </c>
      <c r="B1939" s="64" t="s">
        <v>4252</v>
      </c>
      <c r="C1939" s="64" t="s">
        <v>1687</v>
      </c>
      <c r="D1939" s="66"/>
      <c r="E1939" s="66"/>
      <c r="F1939" s="66"/>
      <c r="G1939" s="66"/>
      <c r="H1939" s="66"/>
      <c r="I1939" s="90" t="s">
        <v>4253</v>
      </c>
    </row>
    <row r="1940" spans="1:9" ht="42.75">
      <c r="A1940" s="64" t="s">
        <v>858</v>
      </c>
      <c r="B1940" s="64" t="s">
        <v>4254</v>
      </c>
      <c r="C1940" s="64" t="s">
        <v>1731</v>
      </c>
      <c r="D1940" s="91">
        <v>1000</v>
      </c>
      <c r="E1940" s="66"/>
      <c r="F1940" s="66"/>
      <c r="G1940" s="66"/>
      <c r="H1940" s="66"/>
      <c r="I1940" s="90" t="s">
        <v>4255</v>
      </c>
    </row>
    <row r="1941" spans="1:9" ht="28.5">
      <c r="A1941" s="64" t="s">
        <v>858</v>
      </c>
      <c r="B1941" s="64" t="s">
        <v>3487</v>
      </c>
      <c r="C1941" s="64" t="s">
        <v>1663</v>
      </c>
      <c r="D1941" s="64">
        <v>36</v>
      </c>
      <c r="E1941" s="66"/>
      <c r="F1941" s="66"/>
      <c r="G1941" s="66"/>
      <c r="H1941" s="66"/>
      <c r="I1941" s="90" t="s">
        <v>3488</v>
      </c>
    </row>
    <row r="1942" spans="1:9" ht="42.75">
      <c r="A1942" s="64" t="s">
        <v>858</v>
      </c>
      <c r="B1942" s="64" t="s">
        <v>3489</v>
      </c>
      <c r="C1942" s="64" t="s">
        <v>1663</v>
      </c>
      <c r="D1942" s="64">
        <v>36</v>
      </c>
      <c r="E1942" s="66"/>
      <c r="F1942" s="66"/>
      <c r="G1942" s="66"/>
      <c r="H1942" s="66"/>
      <c r="I1942" s="90" t="s">
        <v>3490</v>
      </c>
    </row>
    <row r="1943" spans="1:9" ht="57">
      <c r="A1943" s="64" t="s">
        <v>858</v>
      </c>
      <c r="B1943" s="64" t="s">
        <v>3491</v>
      </c>
      <c r="C1943" s="64" t="s">
        <v>1663</v>
      </c>
      <c r="D1943" s="64">
        <v>36</v>
      </c>
      <c r="E1943" s="66"/>
      <c r="F1943" s="66"/>
      <c r="G1943" s="66"/>
      <c r="H1943" s="66"/>
      <c r="I1943" s="90" t="s">
        <v>3492</v>
      </c>
    </row>
    <row r="1944" spans="1:9" ht="28.5">
      <c r="A1944" s="64" t="s">
        <v>858</v>
      </c>
      <c r="B1944" s="64" t="s">
        <v>1710</v>
      </c>
      <c r="C1944" s="64" t="s">
        <v>1711</v>
      </c>
      <c r="D1944" s="66"/>
      <c r="E1944" s="66"/>
      <c r="F1944" s="66"/>
      <c r="G1944" s="66"/>
      <c r="H1944" s="64" t="s">
        <v>1664</v>
      </c>
      <c r="I1944" s="90" t="s">
        <v>3493</v>
      </c>
    </row>
    <row r="1945" spans="1:9" ht="14.25">
      <c r="A1945" s="64" t="s">
        <v>858</v>
      </c>
      <c r="B1945" s="64" t="s">
        <v>1873</v>
      </c>
      <c r="C1945" s="64" t="s">
        <v>1711</v>
      </c>
      <c r="D1945" s="66"/>
      <c r="E1945" s="66"/>
      <c r="F1945" s="66"/>
      <c r="G1945" s="66"/>
      <c r="H1945" s="64" t="s">
        <v>1664</v>
      </c>
      <c r="I1945" s="90" t="s">
        <v>2318</v>
      </c>
    </row>
    <row r="1946" spans="1:9" ht="14.25">
      <c r="A1946" s="64" t="s">
        <v>858</v>
      </c>
      <c r="B1946" s="64" t="s">
        <v>1860</v>
      </c>
      <c r="C1946" s="64" t="s">
        <v>1861</v>
      </c>
      <c r="D1946" s="91">
        <v>5000</v>
      </c>
      <c r="E1946" s="66"/>
      <c r="F1946" s="66"/>
      <c r="G1946" s="66"/>
      <c r="H1946" s="66"/>
      <c r="I1946" s="90" t="s">
        <v>3494</v>
      </c>
    </row>
    <row r="1947" spans="1:9" ht="14.25">
      <c r="A1947" s="64" t="s">
        <v>858</v>
      </c>
      <c r="B1947" s="64" t="s">
        <v>1876</v>
      </c>
      <c r="C1947" s="64" t="s">
        <v>1716</v>
      </c>
      <c r="D1947" s="66"/>
      <c r="E1947" s="66"/>
      <c r="F1947" s="66"/>
      <c r="G1947" s="66"/>
      <c r="H1947" s="64" t="s">
        <v>1664</v>
      </c>
      <c r="I1947" s="90" t="s">
        <v>1877</v>
      </c>
    </row>
    <row r="1948" spans="1:9" ht="14.25">
      <c r="A1948" s="64" t="s">
        <v>858</v>
      </c>
      <c r="B1948" s="64" t="s">
        <v>2871</v>
      </c>
      <c r="C1948" s="64" t="s">
        <v>1667</v>
      </c>
      <c r="D1948" s="64">
        <v>40</v>
      </c>
      <c r="E1948" s="66"/>
      <c r="F1948" s="66"/>
      <c r="G1948" s="66"/>
      <c r="H1948" s="64" t="s">
        <v>1664</v>
      </c>
      <c r="I1948" s="90" t="s">
        <v>2872</v>
      </c>
    </row>
    <row r="1949" spans="1:9" ht="14.25">
      <c r="A1949" s="64" t="s">
        <v>858</v>
      </c>
      <c r="B1949" s="64" t="s">
        <v>1878</v>
      </c>
      <c r="C1949" s="64" t="s">
        <v>1687</v>
      </c>
      <c r="D1949" s="66"/>
      <c r="E1949" s="66"/>
      <c r="F1949" s="64" t="s">
        <v>1664</v>
      </c>
      <c r="G1949" s="66"/>
      <c r="H1949" s="66"/>
      <c r="I1949" s="90" t="s">
        <v>1879</v>
      </c>
    </row>
    <row r="1950" spans="1:9" ht="28.5">
      <c r="A1950" s="64" t="s">
        <v>858</v>
      </c>
      <c r="B1950" s="64" t="s">
        <v>1880</v>
      </c>
      <c r="C1950" s="64" t="s">
        <v>1687</v>
      </c>
      <c r="D1950" s="66"/>
      <c r="E1950" s="66"/>
      <c r="F1950" s="66"/>
      <c r="G1950" s="66"/>
      <c r="H1950" s="66"/>
      <c r="I1950" s="90" t="s">
        <v>1881</v>
      </c>
    </row>
    <row r="1951" spans="1:9" ht="14.25">
      <c r="A1951" s="64" t="s">
        <v>4260</v>
      </c>
      <c r="B1951" s="64" t="s">
        <v>4178</v>
      </c>
      <c r="C1951" s="64" t="s">
        <v>1678</v>
      </c>
      <c r="D1951" s="64">
        <v>20</v>
      </c>
      <c r="E1951" s="66"/>
      <c r="F1951" s="64" t="s">
        <v>1664</v>
      </c>
      <c r="G1951" s="64" t="s">
        <v>1664</v>
      </c>
      <c r="H1951" s="66"/>
      <c r="I1951" s="90" t="s">
        <v>4179</v>
      </c>
    </row>
    <row r="1952" spans="1:9" ht="28.5">
      <c r="A1952" s="64" t="s">
        <v>4260</v>
      </c>
      <c r="B1952" s="64" t="s">
        <v>4261</v>
      </c>
      <c r="C1952" s="64" t="s">
        <v>1951</v>
      </c>
      <c r="D1952" s="64">
        <v>200</v>
      </c>
      <c r="E1952" s="66"/>
      <c r="F1952" s="66"/>
      <c r="G1952" s="66"/>
      <c r="H1952" s="66"/>
      <c r="I1952" s="90" t="s">
        <v>3565</v>
      </c>
    </row>
    <row r="1953" spans="1:9" ht="14.25">
      <c r="A1953" s="64" t="s">
        <v>4260</v>
      </c>
      <c r="B1953" s="64" t="s">
        <v>2634</v>
      </c>
      <c r="C1953" s="64" t="s">
        <v>1731</v>
      </c>
      <c r="D1953" s="91">
        <v>1000</v>
      </c>
      <c r="E1953" s="66"/>
      <c r="F1953" s="66"/>
      <c r="G1953" s="66"/>
      <c r="H1953" s="66"/>
      <c r="I1953" s="90" t="s">
        <v>4262</v>
      </c>
    </row>
    <row r="1954" spans="1:9" ht="14.25">
      <c r="A1954" s="64" t="s">
        <v>4260</v>
      </c>
      <c r="B1954" s="64" t="s">
        <v>2636</v>
      </c>
      <c r="C1954" s="64" t="s">
        <v>1723</v>
      </c>
      <c r="D1954" s="66"/>
      <c r="E1954" s="66"/>
      <c r="F1954" s="64" t="s">
        <v>1664</v>
      </c>
      <c r="G1954" s="66"/>
      <c r="H1954" s="66"/>
      <c r="I1954" s="90" t="s">
        <v>2637</v>
      </c>
    </row>
    <row r="1955" spans="1:9" ht="28.5">
      <c r="A1955" s="64" t="s">
        <v>4260</v>
      </c>
      <c r="B1955" s="64" t="s">
        <v>2638</v>
      </c>
      <c r="C1955" s="64" t="s">
        <v>1723</v>
      </c>
      <c r="D1955" s="66"/>
      <c r="E1955" s="66"/>
      <c r="F1955" s="66"/>
      <c r="G1955" s="66"/>
      <c r="H1955" s="66"/>
      <c r="I1955" s="90" t="s">
        <v>2639</v>
      </c>
    </row>
    <row r="1956" spans="1:9" ht="28.5">
      <c r="A1956" s="64" t="s">
        <v>4260</v>
      </c>
      <c r="B1956" s="64" t="s">
        <v>2640</v>
      </c>
      <c r="C1956" s="64" t="s">
        <v>2641</v>
      </c>
      <c r="D1956" s="64">
        <v>100</v>
      </c>
      <c r="E1956" s="66"/>
      <c r="F1956" s="66"/>
      <c r="G1956" s="66"/>
      <c r="H1956" s="66"/>
      <c r="I1956" s="90" t="s">
        <v>2642</v>
      </c>
    </row>
    <row r="1957" spans="1:9" ht="14.25">
      <c r="A1957" s="64" t="s">
        <v>4263</v>
      </c>
      <c r="B1957" s="64" t="s">
        <v>4176</v>
      </c>
      <c r="C1957" s="64" t="s">
        <v>1678</v>
      </c>
      <c r="D1957" s="64">
        <v>20</v>
      </c>
      <c r="E1957" s="66"/>
      <c r="F1957" s="64" t="s">
        <v>1664</v>
      </c>
      <c r="G1957" s="64" t="s">
        <v>1664</v>
      </c>
      <c r="H1957" s="66"/>
      <c r="I1957" s="90" t="s">
        <v>4177</v>
      </c>
    </row>
    <row r="1958" spans="1:9" ht="14.25">
      <c r="A1958" s="64" t="s">
        <v>4263</v>
      </c>
      <c r="B1958" s="64" t="s">
        <v>4264</v>
      </c>
      <c r="C1958" s="64" t="s">
        <v>1951</v>
      </c>
      <c r="D1958" s="64">
        <v>200</v>
      </c>
      <c r="E1958" s="66"/>
      <c r="F1958" s="66"/>
      <c r="G1958" s="66"/>
      <c r="H1958" s="66"/>
      <c r="I1958" s="90" t="s">
        <v>4265</v>
      </c>
    </row>
    <row r="1959" spans="1:9" ht="14.25">
      <c r="A1959" s="64" t="s">
        <v>4263</v>
      </c>
      <c r="B1959" s="64" t="s">
        <v>2634</v>
      </c>
      <c r="C1959" s="64" t="s">
        <v>1731</v>
      </c>
      <c r="D1959" s="91">
        <v>1000</v>
      </c>
      <c r="E1959" s="66"/>
      <c r="F1959" s="66"/>
      <c r="G1959" s="66"/>
      <c r="H1959" s="66"/>
      <c r="I1959" s="90" t="s">
        <v>4266</v>
      </c>
    </row>
    <row r="1960" spans="1:9" ht="14.25">
      <c r="A1960" s="64" t="s">
        <v>4263</v>
      </c>
      <c r="B1960" s="64" t="s">
        <v>2636</v>
      </c>
      <c r="C1960" s="64" t="s">
        <v>1723</v>
      </c>
      <c r="D1960" s="66"/>
      <c r="E1960" s="66"/>
      <c r="F1960" s="64" t="s">
        <v>1664</v>
      </c>
      <c r="G1960" s="66"/>
      <c r="H1960" s="66"/>
      <c r="I1960" s="90" t="s">
        <v>2637</v>
      </c>
    </row>
    <row r="1961" spans="1:9" ht="28.5">
      <c r="A1961" s="64" t="s">
        <v>4263</v>
      </c>
      <c r="B1961" s="64" t="s">
        <v>2638</v>
      </c>
      <c r="C1961" s="64" t="s">
        <v>1723</v>
      </c>
      <c r="D1961" s="66"/>
      <c r="E1961" s="66"/>
      <c r="F1961" s="66"/>
      <c r="G1961" s="66"/>
      <c r="H1961" s="66"/>
      <c r="I1961" s="90" t="s">
        <v>2639</v>
      </c>
    </row>
    <row r="1962" spans="1:9" ht="28.5">
      <c r="A1962" s="64" t="s">
        <v>4263</v>
      </c>
      <c r="B1962" s="64" t="s">
        <v>2640</v>
      </c>
      <c r="C1962" s="64" t="s">
        <v>2641</v>
      </c>
      <c r="D1962" s="64">
        <v>100</v>
      </c>
      <c r="E1962" s="66"/>
      <c r="F1962" s="66"/>
      <c r="G1962" s="66"/>
      <c r="H1962" s="66"/>
      <c r="I1962" s="90" t="s">
        <v>2642</v>
      </c>
    </row>
    <row r="1963" spans="1:9" ht="14.25">
      <c r="A1963" s="64" t="s">
        <v>4267</v>
      </c>
      <c r="B1963" s="64" t="s">
        <v>4053</v>
      </c>
      <c r="C1963" s="64" t="s">
        <v>1678</v>
      </c>
      <c r="D1963" s="64">
        <v>20</v>
      </c>
      <c r="E1963" s="66"/>
      <c r="F1963" s="64" t="s">
        <v>1664</v>
      </c>
      <c r="G1963" s="64" t="s">
        <v>1664</v>
      </c>
      <c r="H1963" s="66"/>
      <c r="I1963" s="90" t="s">
        <v>4054</v>
      </c>
    </row>
    <row r="1964" spans="1:9" ht="14.25">
      <c r="A1964" s="64" t="s">
        <v>4267</v>
      </c>
      <c r="B1964" s="64" t="s">
        <v>4268</v>
      </c>
      <c r="C1964" s="64" t="s">
        <v>1951</v>
      </c>
      <c r="D1964" s="64">
        <v>200</v>
      </c>
      <c r="E1964" s="66"/>
      <c r="F1964" s="66"/>
      <c r="G1964" s="66"/>
      <c r="H1964" s="66"/>
      <c r="I1964" s="90" t="s">
        <v>4269</v>
      </c>
    </row>
    <row r="1965" spans="1:9" ht="14.25">
      <c r="A1965" s="64" t="s">
        <v>4267</v>
      </c>
      <c r="B1965" s="64" t="s">
        <v>2634</v>
      </c>
      <c r="C1965" s="64" t="s">
        <v>1731</v>
      </c>
      <c r="D1965" s="91">
        <v>1000</v>
      </c>
      <c r="E1965" s="66"/>
      <c r="F1965" s="66"/>
      <c r="G1965" s="66"/>
      <c r="H1965" s="66"/>
      <c r="I1965" s="90" t="s">
        <v>4270</v>
      </c>
    </row>
    <row r="1966" spans="1:9" ht="14.25">
      <c r="A1966" s="64" t="s">
        <v>4267</v>
      </c>
      <c r="B1966" s="64" t="s">
        <v>2636</v>
      </c>
      <c r="C1966" s="64" t="s">
        <v>1723</v>
      </c>
      <c r="D1966" s="66"/>
      <c r="E1966" s="66"/>
      <c r="F1966" s="64" t="s">
        <v>1664</v>
      </c>
      <c r="G1966" s="66"/>
      <c r="H1966" s="66"/>
      <c r="I1966" s="90" t="s">
        <v>2637</v>
      </c>
    </row>
    <row r="1967" spans="1:9" ht="28.5">
      <c r="A1967" s="64" t="s">
        <v>4267</v>
      </c>
      <c r="B1967" s="64" t="s">
        <v>2638</v>
      </c>
      <c r="C1967" s="64" t="s">
        <v>1723</v>
      </c>
      <c r="D1967" s="66"/>
      <c r="E1967" s="66"/>
      <c r="F1967" s="66"/>
      <c r="G1967" s="66"/>
      <c r="H1967" s="66"/>
      <c r="I1967" s="90" t="s">
        <v>2639</v>
      </c>
    </row>
    <row r="1968" spans="1:9" ht="28.5">
      <c r="A1968" s="64" t="s">
        <v>4267</v>
      </c>
      <c r="B1968" s="64" t="s">
        <v>2640</v>
      </c>
      <c r="C1968" s="64" t="s">
        <v>2641</v>
      </c>
      <c r="D1968" s="64">
        <v>100</v>
      </c>
      <c r="E1968" s="66"/>
      <c r="F1968" s="66"/>
      <c r="G1968" s="66"/>
      <c r="H1968" s="66"/>
      <c r="I1968" s="90" t="s">
        <v>2642</v>
      </c>
    </row>
    <row r="1969" spans="1:9" ht="14.25">
      <c r="A1969" s="64" t="s">
        <v>4271</v>
      </c>
      <c r="B1969" s="64" t="s">
        <v>4053</v>
      </c>
      <c r="C1969" s="64" t="s">
        <v>1678</v>
      </c>
      <c r="D1969" s="64">
        <v>20</v>
      </c>
      <c r="E1969" s="66"/>
      <c r="F1969" s="64" t="s">
        <v>1664</v>
      </c>
      <c r="G1969" s="64" t="s">
        <v>1664</v>
      </c>
      <c r="H1969" s="64" t="s">
        <v>1664</v>
      </c>
      <c r="I1969" s="90" t="s">
        <v>4054</v>
      </c>
    </row>
    <row r="1970" spans="1:9" ht="14.25">
      <c r="A1970" s="64" t="s">
        <v>4271</v>
      </c>
      <c r="B1970" s="64" t="s">
        <v>4055</v>
      </c>
      <c r="C1970" s="64" t="s">
        <v>1678</v>
      </c>
      <c r="D1970" s="64">
        <v>20</v>
      </c>
      <c r="E1970" s="66"/>
      <c r="F1970" s="64" t="s">
        <v>1664</v>
      </c>
      <c r="G1970" s="64" t="s">
        <v>1664</v>
      </c>
      <c r="H1970" s="66"/>
      <c r="I1970" s="90" t="s">
        <v>4057</v>
      </c>
    </row>
    <row r="1971" spans="1:9" ht="14.25">
      <c r="A1971" s="64" t="s">
        <v>4271</v>
      </c>
      <c r="B1971" s="64" t="s">
        <v>4271</v>
      </c>
      <c r="C1971" s="64" t="s">
        <v>1951</v>
      </c>
      <c r="D1971" s="64">
        <v>200</v>
      </c>
      <c r="E1971" s="66"/>
      <c r="F1971" s="66"/>
      <c r="G1971" s="66"/>
      <c r="H1971" s="66"/>
      <c r="I1971" s="90" t="s">
        <v>4272</v>
      </c>
    </row>
    <row r="1972" spans="1:9" ht="14.25">
      <c r="A1972" s="64" t="s">
        <v>4271</v>
      </c>
      <c r="B1972" s="64" t="s">
        <v>2634</v>
      </c>
      <c r="C1972" s="64" t="s">
        <v>1731</v>
      </c>
      <c r="D1972" s="91">
        <v>1000</v>
      </c>
      <c r="E1972" s="66"/>
      <c r="F1972" s="66"/>
      <c r="G1972" s="66"/>
      <c r="H1972" s="66"/>
      <c r="I1972" s="90" t="s">
        <v>4273</v>
      </c>
    </row>
    <row r="1973" spans="1:9" ht="14.25">
      <c r="A1973" s="64" t="s">
        <v>4271</v>
      </c>
      <c r="B1973" s="64" t="s">
        <v>2636</v>
      </c>
      <c r="C1973" s="64" t="s">
        <v>1723</v>
      </c>
      <c r="D1973" s="66"/>
      <c r="E1973" s="66"/>
      <c r="F1973" s="64" t="s">
        <v>1664</v>
      </c>
      <c r="G1973" s="66"/>
      <c r="H1973" s="66"/>
      <c r="I1973" s="90" t="s">
        <v>2637</v>
      </c>
    </row>
    <row r="1974" spans="1:9" ht="28.5">
      <c r="A1974" s="64" t="s">
        <v>4271</v>
      </c>
      <c r="B1974" s="64" t="s">
        <v>2638</v>
      </c>
      <c r="C1974" s="64" t="s">
        <v>1723</v>
      </c>
      <c r="D1974" s="66"/>
      <c r="E1974" s="66"/>
      <c r="F1974" s="66"/>
      <c r="G1974" s="66"/>
      <c r="H1974" s="66"/>
      <c r="I1974" s="90" t="s">
        <v>2639</v>
      </c>
    </row>
    <row r="1975" spans="1:9" ht="28.5">
      <c r="A1975" s="64" t="s">
        <v>4271</v>
      </c>
      <c r="B1975" s="64" t="s">
        <v>2640</v>
      </c>
      <c r="C1975" s="64" t="s">
        <v>2641</v>
      </c>
      <c r="D1975" s="64">
        <v>100</v>
      </c>
      <c r="E1975" s="66"/>
      <c r="F1975" s="66"/>
      <c r="G1975" s="66"/>
      <c r="H1975" s="66"/>
      <c r="I1975" s="90" t="s">
        <v>2642</v>
      </c>
    </row>
    <row r="1976" spans="1:9" ht="14.25">
      <c r="A1976" s="64" t="s">
        <v>4274</v>
      </c>
      <c r="B1976" s="64" t="s">
        <v>4275</v>
      </c>
      <c r="C1976" s="64" t="s">
        <v>1663</v>
      </c>
      <c r="D1976" s="64">
        <v>36</v>
      </c>
      <c r="E1976" s="66"/>
      <c r="F1976" s="64" t="s">
        <v>1664</v>
      </c>
      <c r="G1976" s="64" t="s">
        <v>1664</v>
      </c>
      <c r="H1976" s="66"/>
      <c r="I1976" s="90" t="s">
        <v>4276</v>
      </c>
    </row>
    <row r="1977" spans="1:9" ht="14.25">
      <c r="A1977" s="64" t="s">
        <v>4274</v>
      </c>
      <c r="B1977" s="64" t="s">
        <v>4277</v>
      </c>
      <c r="C1977" s="64" t="s">
        <v>1667</v>
      </c>
      <c r="D1977" s="64">
        <v>40</v>
      </c>
      <c r="E1977" s="66"/>
      <c r="F1977" s="66"/>
      <c r="G1977" s="66"/>
      <c r="H1977" s="66"/>
      <c r="I1977" s="90" t="s">
        <v>4279</v>
      </c>
    </row>
    <row r="1978" spans="1:9" ht="14.25">
      <c r="A1978" s="64" t="s">
        <v>4274</v>
      </c>
      <c r="B1978" s="64" t="s">
        <v>4280</v>
      </c>
      <c r="C1978" s="64" t="s">
        <v>1951</v>
      </c>
      <c r="D1978" s="64">
        <v>200</v>
      </c>
      <c r="E1978" s="66"/>
      <c r="F1978" s="66"/>
      <c r="G1978" s="66"/>
      <c r="H1978" s="66"/>
      <c r="I1978" s="90" t="s">
        <v>4281</v>
      </c>
    </row>
    <row r="1979" spans="1:9" ht="28.5">
      <c r="A1979" s="64" t="s">
        <v>4274</v>
      </c>
      <c r="B1979" s="64" t="s">
        <v>1702</v>
      </c>
      <c r="C1979" s="64" t="s">
        <v>1700</v>
      </c>
      <c r="D1979" s="64">
        <v>4</v>
      </c>
      <c r="E1979" s="66"/>
      <c r="F1979" s="66"/>
      <c r="G1979" s="66"/>
      <c r="H1979" s="64" t="s">
        <v>1664</v>
      </c>
      <c r="I1979" s="90" t="s">
        <v>2867</v>
      </c>
    </row>
    <row r="1980" spans="1:9" ht="28.5">
      <c r="A1980" s="64" t="s">
        <v>4274</v>
      </c>
      <c r="B1980" s="64" t="s">
        <v>1686</v>
      </c>
      <c r="C1980" s="64" t="s">
        <v>1687</v>
      </c>
      <c r="D1980" s="66"/>
      <c r="E1980" s="66"/>
      <c r="F1980" s="66"/>
      <c r="G1980" s="66"/>
      <c r="H1980" s="66"/>
      <c r="I1980" s="90" t="s">
        <v>1688</v>
      </c>
    </row>
    <row r="1981" spans="1:9" ht="28.5">
      <c r="A1981" s="64" t="s">
        <v>4274</v>
      </c>
      <c r="B1981" s="64" t="s">
        <v>1689</v>
      </c>
      <c r="C1981" s="64" t="s">
        <v>1687</v>
      </c>
      <c r="D1981" s="66"/>
      <c r="E1981" s="66"/>
      <c r="F1981" s="66"/>
      <c r="G1981" s="66"/>
      <c r="H1981" s="66"/>
      <c r="I1981" s="90" t="s">
        <v>1690</v>
      </c>
    </row>
    <row r="1982" spans="1:9" ht="14.25">
      <c r="A1982" s="64" t="s">
        <v>4274</v>
      </c>
      <c r="B1982" s="64" t="s">
        <v>1873</v>
      </c>
      <c r="C1982" s="64" t="s">
        <v>1711</v>
      </c>
      <c r="D1982" s="66"/>
      <c r="E1982" s="66"/>
      <c r="F1982" s="66"/>
      <c r="G1982" s="66"/>
      <c r="H1982" s="64" t="s">
        <v>1664</v>
      </c>
      <c r="I1982" s="90" t="s">
        <v>4282</v>
      </c>
    </row>
    <row r="1983" spans="1:9" ht="14.25">
      <c r="A1983" s="64" t="s">
        <v>4274</v>
      </c>
      <c r="B1983" s="64" t="s">
        <v>2636</v>
      </c>
      <c r="C1983" s="64" t="s">
        <v>1723</v>
      </c>
      <c r="D1983" s="66"/>
      <c r="E1983" s="66"/>
      <c r="F1983" s="64" t="s">
        <v>1664</v>
      </c>
      <c r="G1983" s="66"/>
      <c r="H1983" s="66"/>
      <c r="I1983" s="90" t="s">
        <v>2637</v>
      </c>
    </row>
    <row r="1984" spans="1:9" ht="28.5">
      <c r="A1984" s="64" t="s">
        <v>4274</v>
      </c>
      <c r="B1984" s="64" t="s">
        <v>2638</v>
      </c>
      <c r="C1984" s="64" t="s">
        <v>1723</v>
      </c>
      <c r="D1984" s="66"/>
      <c r="E1984" s="66"/>
      <c r="F1984" s="66"/>
      <c r="G1984" s="66"/>
      <c r="H1984" s="66"/>
      <c r="I1984" s="90" t="s">
        <v>2639</v>
      </c>
    </row>
    <row r="1985" spans="1:9" ht="28.5">
      <c r="A1985" s="64" t="s">
        <v>4274</v>
      </c>
      <c r="B1985" s="64" t="s">
        <v>2640</v>
      </c>
      <c r="C1985" s="64" t="s">
        <v>2641</v>
      </c>
      <c r="D1985" s="64">
        <v>100</v>
      </c>
      <c r="E1985" s="66"/>
      <c r="F1985" s="66"/>
      <c r="G1985" s="66"/>
      <c r="H1985" s="66"/>
      <c r="I1985" s="90" t="s">
        <v>2642</v>
      </c>
    </row>
    <row r="1986" spans="1:9" ht="14.25">
      <c r="A1986" s="64" t="s">
        <v>4289</v>
      </c>
      <c r="B1986" s="64" t="s">
        <v>4290</v>
      </c>
      <c r="C1986" s="64" t="s">
        <v>1711</v>
      </c>
      <c r="D1986" s="66"/>
      <c r="E1986" s="66"/>
      <c r="F1986" s="64" t="s">
        <v>1664</v>
      </c>
      <c r="G1986" s="64" t="s">
        <v>1664</v>
      </c>
      <c r="H1986" s="66"/>
      <c r="I1986" s="90" t="s">
        <v>4282</v>
      </c>
    </row>
    <row r="1987" spans="1:9" ht="14.25">
      <c r="A1987" s="64" t="s">
        <v>4289</v>
      </c>
      <c r="B1987" s="64" t="s">
        <v>4291</v>
      </c>
      <c r="C1987" s="64" t="s">
        <v>1678</v>
      </c>
      <c r="D1987" s="64">
        <v>20</v>
      </c>
      <c r="E1987" s="66"/>
      <c r="F1987" s="66"/>
      <c r="G1987" s="66"/>
      <c r="H1987" s="66"/>
      <c r="I1987" s="90" t="s">
        <v>4293</v>
      </c>
    </row>
    <row r="1988" spans="1:9" ht="14.25">
      <c r="A1988" s="64" t="s">
        <v>4289</v>
      </c>
      <c r="B1988" s="64" t="s">
        <v>4294</v>
      </c>
      <c r="C1988" s="64" t="s">
        <v>1951</v>
      </c>
      <c r="D1988" s="64">
        <v>200</v>
      </c>
      <c r="E1988" s="66"/>
      <c r="F1988" s="66"/>
      <c r="G1988" s="66"/>
      <c r="H1988" s="66"/>
      <c r="I1988" s="90" t="s">
        <v>4295</v>
      </c>
    </row>
    <row r="1989" spans="1:9" ht="28.5">
      <c r="A1989" s="64" t="s">
        <v>4289</v>
      </c>
      <c r="B1989" s="64" t="s">
        <v>4296</v>
      </c>
      <c r="C1989" s="64" t="s">
        <v>1745</v>
      </c>
      <c r="D1989" s="64">
        <v>1</v>
      </c>
      <c r="E1989" s="66"/>
      <c r="F1989" s="64" t="s">
        <v>1664</v>
      </c>
      <c r="G1989" s="66"/>
      <c r="H1989" s="66"/>
      <c r="I1989" s="90" t="s">
        <v>4297</v>
      </c>
    </row>
    <row r="1990" spans="1:9" ht="28.5">
      <c r="A1990" s="64" t="s">
        <v>4289</v>
      </c>
      <c r="B1990" s="64" t="s">
        <v>1686</v>
      </c>
      <c r="C1990" s="64" t="s">
        <v>1687</v>
      </c>
      <c r="D1990" s="66"/>
      <c r="E1990" s="66"/>
      <c r="F1990" s="66"/>
      <c r="G1990" s="66"/>
      <c r="H1990" s="66"/>
      <c r="I1990" s="90" t="s">
        <v>1688</v>
      </c>
    </row>
    <row r="1991" spans="1:9" ht="28.5">
      <c r="A1991" s="64" t="s">
        <v>4289</v>
      </c>
      <c r="B1991" s="64" t="s">
        <v>1689</v>
      </c>
      <c r="C1991" s="64" t="s">
        <v>1687</v>
      </c>
      <c r="D1991" s="66"/>
      <c r="E1991" s="66"/>
      <c r="F1991" s="66"/>
      <c r="G1991" s="66"/>
      <c r="H1991" s="66"/>
      <c r="I1991" s="90" t="s">
        <v>1690</v>
      </c>
    </row>
    <row r="1992" spans="1:9" ht="42.75">
      <c r="A1992" s="64" t="s">
        <v>4289</v>
      </c>
      <c r="B1992" s="64" t="s">
        <v>4299</v>
      </c>
      <c r="C1992" s="64" t="s">
        <v>1711</v>
      </c>
      <c r="D1992" s="66"/>
      <c r="E1992" s="66"/>
      <c r="F1992" s="66"/>
      <c r="G1992" s="66"/>
      <c r="H1992" s="64" t="s">
        <v>1664</v>
      </c>
      <c r="I1992" s="90" t="s">
        <v>4300</v>
      </c>
    </row>
    <row r="1993" spans="1:9" ht="14.25">
      <c r="A1993" s="64" t="s">
        <v>4289</v>
      </c>
      <c r="B1993" s="64" t="s">
        <v>2636</v>
      </c>
      <c r="C1993" s="64" t="s">
        <v>1723</v>
      </c>
      <c r="D1993" s="66"/>
      <c r="E1993" s="66"/>
      <c r="F1993" s="64" t="s">
        <v>1664</v>
      </c>
      <c r="G1993" s="66"/>
      <c r="H1993" s="66"/>
      <c r="I1993" s="90" t="s">
        <v>2637</v>
      </c>
    </row>
    <row r="1994" spans="1:9" ht="28.5">
      <c r="A1994" s="64" t="s">
        <v>4289</v>
      </c>
      <c r="B1994" s="64" t="s">
        <v>2638</v>
      </c>
      <c r="C1994" s="64" t="s">
        <v>1723</v>
      </c>
      <c r="D1994" s="66"/>
      <c r="E1994" s="66"/>
      <c r="F1994" s="66"/>
      <c r="G1994" s="66"/>
      <c r="H1994" s="66"/>
      <c r="I1994" s="90" t="s">
        <v>2639</v>
      </c>
    </row>
    <row r="1995" spans="1:9" ht="28.5">
      <c r="A1995" s="64" t="s">
        <v>4289</v>
      </c>
      <c r="B1995" s="64" t="s">
        <v>2640</v>
      </c>
      <c r="C1995" s="64" t="s">
        <v>2641</v>
      </c>
      <c r="D1995" s="64">
        <v>100</v>
      </c>
      <c r="E1995" s="66"/>
      <c r="F1995" s="66"/>
      <c r="G1995" s="66"/>
      <c r="H1995" s="66"/>
      <c r="I1995" s="90" t="s">
        <v>2642</v>
      </c>
    </row>
    <row r="1996" spans="1:9" ht="28.5">
      <c r="A1996" s="64" t="s">
        <v>4302</v>
      </c>
      <c r="B1996" s="64" t="s">
        <v>1702</v>
      </c>
      <c r="C1996" s="64" t="s">
        <v>1700</v>
      </c>
      <c r="D1996" s="64">
        <v>4</v>
      </c>
      <c r="E1996" s="66"/>
      <c r="F1996" s="64" t="s">
        <v>1664</v>
      </c>
      <c r="G1996" s="64" t="s">
        <v>1664</v>
      </c>
      <c r="H1996" s="66"/>
      <c r="I1996" s="90" t="s">
        <v>2867</v>
      </c>
    </row>
    <row r="1997" spans="1:9" ht="14.25">
      <c r="A1997" s="64" t="s">
        <v>4302</v>
      </c>
      <c r="B1997" s="64" t="s">
        <v>4303</v>
      </c>
      <c r="C1997" s="64" t="s">
        <v>1951</v>
      </c>
      <c r="D1997" s="64">
        <v>200</v>
      </c>
      <c r="E1997" s="66"/>
      <c r="F1997" s="66"/>
      <c r="G1997" s="66"/>
      <c r="H1997" s="66"/>
      <c r="I1997" s="90" t="s">
        <v>4305</v>
      </c>
    </row>
    <row r="1998" spans="1:9" ht="28.5">
      <c r="A1998" s="64" t="s">
        <v>4302</v>
      </c>
      <c r="B1998" s="64" t="s">
        <v>2347</v>
      </c>
      <c r="C1998" s="64" t="s">
        <v>1697</v>
      </c>
      <c r="D1998" s="64">
        <v>3</v>
      </c>
      <c r="E1998" s="66"/>
      <c r="F1998" s="66"/>
      <c r="G1998" s="66"/>
      <c r="H1998" s="64" t="s">
        <v>1664</v>
      </c>
      <c r="I1998" s="90" t="s">
        <v>2466</v>
      </c>
    </row>
    <row r="1999" spans="1:9" ht="14.25">
      <c r="A1999" s="64" t="s">
        <v>4302</v>
      </c>
      <c r="B1999" s="64" t="s">
        <v>2636</v>
      </c>
      <c r="C1999" s="64" t="s">
        <v>1723</v>
      </c>
      <c r="D1999" s="66"/>
      <c r="E1999" s="66"/>
      <c r="F1999" s="64" t="s">
        <v>1664</v>
      </c>
      <c r="G1999" s="66"/>
      <c r="H1999" s="66"/>
      <c r="I1999" s="90" t="s">
        <v>2637</v>
      </c>
    </row>
    <row r="2000" spans="1:9" ht="28.5">
      <c r="A2000" s="64" t="s">
        <v>4302</v>
      </c>
      <c r="B2000" s="64" t="s">
        <v>2638</v>
      </c>
      <c r="C2000" s="64" t="s">
        <v>1723</v>
      </c>
      <c r="D2000" s="66"/>
      <c r="E2000" s="66"/>
      <c r="F2000" s="66"/>
      <c r="G2000" s="66"/>
      <c r="H2000" s="66"/>
      <c r="I2000" s="90" t="s">
        <v>2639</v>
      </c>
    </row>
    <row r="2001" spans="1:9" ht="28.5">
      <c r="A2001" s="64" t="s">
        <v>4302</v>
      </c>
      <c r="B2001" s="64" t="s">
        <v>2640</v>
      </c>
      <c r="C2001" s="64" t="s">
        <v>2641</v>
      </c>
      <c r="D2001" s="64">
        <v>100</v>
      </c>
      <c r="E2001" s="66"/>
      <c r="F2001" s="66"/>
      <c r="G2001" s="66"/>
      <c r="H2001" s="66"/>
      <c r="I2001" s="90" t="s">
        <v>2642</v>
      </c>
    </row>
    <row r="2002" spans="1:9" ht="28.5">
      <c r="A2002" s="64" t="s">
        <v>4311</v>
      </c>
      <c r="B2002" s="64" t="s">
        <v>1702</v>
      </c>
      <c r="C2002" s="64" t="s">
        <v>1700</v>
      </c>
      <c r="D2002" s="64">
        <v>4</v>
      </c>
      <c r="E2002" s="66"/>
      <c r="F2002" s="64" t="s">
        <v>1664</v>
      </c>
      <c r="G2002" s="64" t="s">
        <v>1664</v>
      </c>
      <c r="H2002" s="64" t="s">
        <v>1664</v>
      </c>
      <c r="I2002" s="90" t="s">
        <v>2867</v>
      </c>
    </row>
    <row r="2003" spans="1:9" ht="28.5">
      <c r="A2003" s="64" t="s">
        <v>4311</v>
      </c>
      <c r="B2003" s="64" t="s">
        <v>2347</v>
      </c>
      <c r="C2003" s="64" t="s">
        <v>1697</v>
      </c>
      <c r="D2003" s="64">
        <v>3</v>
      </c>
      <c r="E2003" s="66"/>
      <c r="F2003" s="64" t="s">
        <v>1664</v>
      </c>
      <c r="G2003" s="64" t="s">
        <v>1664</v>
      </c>
      <c r="H2003" s="64" t="s">
        <v>1664</v>
      </c>
      <c r="I2003" s="90" t="s">
        <v>2466</v>
      </c>
    </row>
    <row r="2004" spans="1:9" ht="14.25">
      <c r="A2004" s="64" t="s">
        <v>4311</v>
      </c>
      <c r="B2004" s="64" t="s">
        <v>4314</v>
      </c>
      <c r="C2004" s="64" t="s">
        <v>1723</v>
      </c>
      <c r="D2004" s="66"/>
      <c r="E2004" s="66"/>
      <c r="F2004" s="64" t="s">
        <v>1664</v>
      </c>
      <c r="G2004" s="66"/>
      <c r="H2004" s="66"/>
      <c r="I2004" s="90" t="s">
        <v>4316</v>
      </c>
    </row>
    <row r="2005" spans="1:9" ht="28.5">
      <c r="A2005" s="64" t="s">
        <v>4311</v>
      </c>
      <c r="B2005" s="64" t="s">
        <v>4317</v>
      </c>
      <c r="C2005" s="64" t="s">
        <v>1723</v>
      </c>
      <c r="D2005" s="66"/>
      <c r="E2005" s="66"/>
      <c r="F2005" s="64" t="s">
        <v>1664</v>
      </c>
      <c r="G2005" s="64" t="s">
        <v>1664</v>
      </c>
      <c r="H2005" s="66"/>
      <c r="I2005" s="90" t="s">
        <v>4318</v>
      </c>
    </row>
    <row r="2006" spans="1:9" ht="28.5">
      <c r="A2006" s="64" t="s">
        <v>4311</v>
      </c>
      <c r="B2006" s="64" t="s">
        <v>4320</v>
      </c>
      <c r="C2006" s="64" t="s">
        <v>1745</v>
      </c>
      <c r="D2006" s="64">
        <v>1</v>
      </c>
      <c r="E2006" s="66"/>
      <c r="F2006" s="64" t="s">
        <v>1664</v>
      </c>
      <c r="G2006" s="66"/>
      <c r="H2006" s="66"/>
      <c r="I2006" s="90" t="s">
        <v>4324</v>
      </c>
    </row>
    <row r="2007" spans="1:9" ht="28.5">
      <c r="A2007" s="64" t="s">
        <v>4311</v>
      </c>
      <c r="B2007" s="64" t="s">
        <v>1686</v>
      </c>
      <c r="C2007" s="64" t="s">
        <v>1687</v>
      </c>
      <c r="D2007" s="66"/>
      <c r="E2007" s="66"/>
      <c r="F2007" s="66"/>
      <c r="G2007" s="66"/>
      <c r="H2007" s="66"/>
      <c r="I2007" s="90" t="s">
        <v>1688</v>
      </c>
    </row>
    <row r="2008" spans="1:9" ht="28.5">
      <c r="A2008" s="64" t="s">
        <v>4311</v>
      </c>
      <c r="B2008" s="64" t="s">
        <v>1689</v>
      </c>
      <c r="C2008" s="64" t="s">
        <v>1687</v>
      </c>
      <c r="D2008" s="66"/>
      <c r="E2008" s="66"/>
      <c r="F2008" s="66"/>
      <c r="G2008" s="66"/>
      <c r="H2008" s="66"/>
      <c r="I2008" s="90" t="s">
        <v>1690</v>
      </c>
    </row>
    <row r="2009" spans="1:9" ht="14.25">
      <c r="A2009" s="64" t="s">
        <v>4311</v>
      </c>
      <c r="B2009" s="64" t="s">
        <v>2636</v>
      </c>
      <c r="C2009" s="64" t="s">
        <v>1723</v>
      </c>
      <c r="D2009" s="66"/>
      <c r="E2009" s="66"/>
      <c r="F2009" s="64" t="s">
        <v>1664</v>
      </c>
      <c r="G2009" s="66"/>
      <c r="H2009" s="66"/>
      <c r="I2009" s="90" t="s">
        <v>2637</v>
      </c>
    </row>
    <row r="2010" spans="1:9" ht="28.5">
      <c r="A2010" s="64" t="s">
        <v>4311</v>
      </c>
      <c r="B2010" s="64" t="s">
        <v>2638</v>
      </c>
      <c r="C2010" s="64" t="s">
        <v>1723</v>
      </c>
      <c r="D2010" s="66"/>
      <c r="E2010" s="66"/>
      <c r="F2010" s="66"/>
      <c r="G2010" s="66"/>
      <c r="H2010" s="66"/>
      <c r="I2010" s="90" t="s">
        <v>2639</v>
      </c>
    </row>
    <row r="2011" spans="1:9" ht="28.5">
      <c r="A2011" s="64" t="s">
        <v>4311</v>
      </c>
      <c r="B2011" s="64" t="s">
        <v>2640</v>
      </c>
      <c r="C2011" s="64" t="s">
        <v>2641</v>
      </c>
      <c r="D2011" s="64">
        <v>100</v>
      </c>
      <c r="E2011" s="66"/>
      <c r="F2011" s="66"/>
      <c r="G2011" s="66"/>
      <c r="H2011" s="66"/>
      <c r="I2011" s="90" t="s">
        <v>2642</v>
      </c>
    </row>
    <row r="2012" spans="1:9" ht="14.25">
      <c r="A2012" s="64" t="s">
        <v>4328</v>
      </c>
      <c r="B2012" s="64" t="s">
        <v>4329</v>
      </c>
      <c r="C2012" s="64" t="s">
        <v>1663</v>
      </c>
      <c r="D2012" s="64">
        <v>36</v>
      </c>
      <c r="E2012" s="66"/>
      <c r="F2012" s="64" t="s">
        <v>1664</v>
      </c>
      <c r="G2012" s="64" t="s">
        <v>1664</v>
      </c>
      <c r="H2012" s="66"/>
      <c r="I2012" s="90" t="s">
        <v>4330</v>
      </c>
    </row>
    <row r="2013" spans="1:9" ht="14.25">
      <c r="A2013" s="64" t="s">
        <v>4328</v>
      </c>
      <c r="B2013" s="64" t="s">
        <v>4331</v>
      </c>
      <c r="C2013" s="64" t="s">
        <v>1667</v>
      </c>
      <c r="D2013" s="64">
        <v>40</v>
      </c>
      <c r="E2013" s="66"/>
      <c r="F2013" s="66"/>
      <c r="G2013" s="66"/>
      <c r="H2013" s="66"/>
      <c r="I2013" s="90" t="s">
        <v>4332</v>
      </c>
    </row>
    <row r="2014" spans="1:9" ht="28.5">
      <c r="A2014" s="64" t="s">
        <v>4328</v>
      </c>
      <c r="B2014" s="64" t="s">
        <v>4333</v>
      </c>
      <c r="C2014" s="64" t="s">
        <v>1951</v>
      </c>
      <c r="D2014" s="64">
        <v>200</v>
      </c>
      <c r="E2014" s="66"/>
      <c r="F2014" s="66"/>
      <c r="G2014" s="66"/>
      <c r="H2014" s="66"/>
      <c r="I2014" s="90" t="s">
        <v>4334</v>
      </c>
    </row>
    <row r="2015" spans="1:9" ht="14.25">
      <c r="A2015" s="64" t="s">
        <v>4328</v>
      </c>
      <c r="B2015" s="64" t="s">
        <v>1842</v>
      </c>
      <c r="C2015" s="64" t="s">
        <v>1678</v>
      </c>
      <c r="D2015" s="64">
        <v>20</v>
      </c>
      <c r="E2015" s="66"/>
      <c r="F2015" s="66"/>
      <c r="G2015" s="66"/>
      <c r="H2015" s="64" t="s">
        <v>1664</v>
      </c>
      <c r="I2015" s="90" t="s">
        <v>1843</v>
      </c>
    </row>
    <row r="2016" spans="1:9" ht="28.5">
      <c r="A2016" s="64" t="s">
        <v>4328</v>
      </c>
      <c r="B2016" s="64" t="s">
        <v>1844</v>
      </c>
      <c r="C2016" s="64" t="s">
        <v>1951</v>
      </c>
      <c r="D2016" s="64">
        <v>200</v>
      </c>
      <c r="E2016" s="66"/>
      <c r="F2016" s="66"/>
      <c r="G2016" s="66"/>
      <c r="H2016" s="66"/>
      <c r="I2016" s="90" t="s">
        <v>1845</v>
      </c>
    </row>
    <row r="2017" spans="1:9" ht="28.5">
      <c r="A2017" s="64" t="s">
        <v>4328</v>
      </c>
      <c r="B2017" s="64" t="s">
        <v>1847</v>
      </c>
      <c r="C2017" s="64" t="s">
        <v>1667</v>
      </c>
      <c r="D2017" s="64">
        <v>40</v>
      </c>
      <c r="E2017" s="66"/>
      <c r="F2017" s="66"/>
      <c r="G2017" s="66"/>
      <c r="H2017" s="66"/>
      <c r="I2017" s="90" t="s">
        <v>1848</v>
      </c>
    </row>
    <row r="2018" spans="1:9" ht="14.25">
      <c r="A2018" s="64" t="s">
        <v>4328</v>
      </c>
      <c r="B2018" s="64" t="s">
        <v>3221</v>
      </c>
      <c r="C2018" s="64" t="s">
        <v>1663</v>
      </c>
      <c r="D2018" s="64">
        <v>36</v>
      </c>
      <c r="E2018" s="66"/>
      <c r="F2018" s="66"/>
      <c r="G2018" s="66"/>
      <c r="H2018" s="64" t="s">
        <v>1664</v>
      </c>
      <c r="I2018" s="90" t="s">
        <v>4335</v>
      </c>
    </row>
    <row r="2019" spans="1:9" ht="14.25">
      <c r="A2019" s="64" t="s">
        <v>4328</v>
      </c>
      <c r="B2019" s="64" t="s">
        <v>1662</v>
      </c>
      <c r="C2019" s="64" t="s">
        <v>1663</v>
      </c>
      <c r="D2019" s="64">
        <v>36</v>
      </c>
      <c r="E2019" s="66"/>
      <c r="F2019" s="66"/>
      <c r="G2019" s="66"/>
      <c r="H2019" s="64" t="s">
        <v>1664</v>
      </c>
      <c r="I2019" s="90" t="s">
        <v>1665</v>
      </c>
    </row>
    <row r="2020" spans="1:9" ht="14.25">
      <c r="A2020" s="64" t="s">
        <v>4328</v>
      </c>
      <c r="B2020" s="64" t="s">
        <v>1666</v>
      </c>
      <c r="C2020" s="64" t="s">
        <v>1667</v>
      </c>
      <c r="D2020" s="64">
        <v>40</v>
      </c>
      <c r="E2020" s="66"/>
      <c r="F2020" s="66"/>
      <c r="G2020" s="66"/>
      <c r="H2020" s="66"/>
      <c r="I2020" s="90" t="s">
        <v>1668</v>
      </c>
    </row>
    <row r="2021" spans="1:9" ht="28.5">
      <c r="A2021" s="64" t="s">
        <v>4328</v>
      </c>
      <c r="B2021" s="64" t="s">
        <v>1686</v>
      </c>
      <c r="C2021" s="64" t="s">
        <v>1687</v>
      </c>
      <c r="D2021" s="66"/>
      <c r="E2021" s="66"/>
      <c r="F2021" s="66"/>
      <c r="G2021" s="66"/>
      <c r="H2021" s="66"/>
      <c r="I2021" s="90" t="s">
        <v>1688</v>
      </c>
    </row>
    <row r="2022" spans="1:9" ht="28.5">
      <c r="A2022" s="64" t="s">
        <v>4328</v>
      </c>
      <c r="B2022" s="64" t="s">
        <v>1689</v>
      </c>
      <c r="C2022" s="64" t="s">
        <v>1687</v>
      </c>
      <c r="D2022" s="66"/>
      <c r="E2022" s="66"/>
      <c r="F2022" s="66"/>
      <c r="G2022" s="66"/>
      <c r="H2022" s="66"/>
      <c r="I2022" s="90" t="s">
        <v>1690</v>
      </c>
    </row>
    <row r="2023" spans="1:9" ht="14.25">
      <c r="A2023" s="64" t="s">
        <v>4328</v>
      </c>
      <c r="B2023" s="64" t="s">
        <v>4336</v>
      </c>
      <c r="C2023" s="64" t="s">
        <v>1678</v>
      </c>
      <c r="D2023" s="64">
        <v>20</v>
      </c>
      <c r="E2023" s="66"/>
      <c r="F2023" s="64" t="s">
        <v>1664</v>
      </c>
      <c r="G2023" s="66"/>
      <c r="H2023" s="66"/>
      <c r="I2023" s="90" t="s">
        <v>4337</v>
      </c>
    </row>
    <row r="2024" spans="1:9" ht="28.5">
      <c r="A2024" s="64" t="s">
        <v>4328</v>
      </c>
      <c r="B2024" s="64" t="s">
        <v>4338</v>
      </c>
      <c r="C2024" s="64" t="s">
        <v>1723</v>
      </c>
      <c r="D2024" s="66"/>
      <c r="E2024" s="66"/>
      <c r="F2024" s="66"/>
      <c r="G2024" s="66"/>
      <c r="H2024" s="66"/>
      <c r="I2024" s="90" t="s">
        <v>4339</v>
      </c>
    </row>
    <row r="2025" spans="1:9" ht="14.25">
      <c r="A2025" s="64" t="s">
        <v>4328</v>
      </c>
      <c r="B2025" s="64" t="s">
        <v>4340</v>
      </c>
      <c r="C2025" s="64" t="s">
        <v>1745</v>
      </c>
      <c r="D2025" s="64">
        <v>1</v>
      </c>
      <c r="E2025" s="66"/>
      <c r="F2025" s="66"/>
      <c r="G2025" s="66"/>
      <c r="H2025" s="66"/>
      <c r="I2025" s="90" t="s">
        <v>4341</v>
      </c>
    </row>
    <row r="2026" spans="1:9" ht="14.25">
      <c r="A2026" s="64" t="s">
        <v>4328</v>
      </c>
      <c r="B2026" s="64" t="s">
        <v>4342</v>
      </c>
      <c r="C2026" s="64" t="s">
        <v>1745</v>
      </c>
      <c r="D2026" s="64">
        <v>1</v>
      </c>
      <c r="E2026" s="66"/>
      <c r="F2026" s="66"/>
      <c r="G2026" s="66"/>
      <c r="H2026" s="66"/>
      <c r="I2026" s="90" t="s">
        <v>4343</v>
      </c>
    </row>
    <row r="2027" spans="1:9" ht="28.5">
      <c r="A2027" s="64" t="s">
        <v>4328</v>
      </c>
      <c r="B2027" s="64" t="s">
        <v>1873</v>
      </c>
      <c r="C2027" s="64" t="s">
        <v>1711</v>
      </c>
      <c r="D2027" s="66"/>
      <c r="E2027" s="66"/>
      <c r="F2027" s="64" t="s">
        <v>1664</v>
      </c>
      <c r="G2027" s="66"/>
      <c r="H2027" s="64" t="s">
        <v>1664</v>
      </c>
      <c r="I2027" s="90" t="s">
        <v>2704</v>
      </c>
    </row>
    <row r="2028" spans="1:9" ht="14.25">
      <c r="A2028" s="64" t="s">
        <v>4328</v>
      </c>
      <c r="B2028" s="64" t="s">
        <v>1876</v>
      </c>
      <c r="C2028" s="64" t="s">
        <v>1716</v>
      </c>
      <c r="D2028" s="66"/>
      <c r="E2028" s="66"/>
      <c r="F2028" s="66"/>
      <c r="G2028" s="66"/>
      <c r="H2028" s="64" t="s">
        <v>1664</v>
      </c>
      <c r="I2028" s="90" t="s">
        <v>1877</v>
      </c>
    </row>
    <row r="2029" spans="1:9" ht="14.25">
      <c r="A2029" s="64" t="s">
        <v>4328</v>
      </c>
      <c r="B2029" s="64" t="s">
        <v>1878</v>
      </c>
      <c r="C2029" s="64" t="s">
        <v>1687</v>
      </c>
      <c r="D2029" s="66"/>
      <c r="E2029" s="66"/>
      <c r="F2029" s="64" t="s">
        <v>1664</v>
      </c>
      <c r="G2029" s="66"/>
      <c r="H2029" s="66"/>
      <c r="I2029" s="90" t="s">
        <v>1879</v>
      </c>
    </row>
    <row r="2030" spans="1:9" ht="28.5">
      <c r="A2030" s="64" t="s">
        <v>4328</v>
      </c>
      <c r="B2030" s="64" t="s">
        <v>1880</v>
      </c>
      <c r="C2030" s="64" t="s">
        <v>1687</v>
      </c>
      <c r="D2030" s="66"/>
      <c r="E2030" s="66"/>
      <c r="F2030" s="66"/>
      <c r="G2030" s="66"/>
      <c r="H2030" s="66"/>
      <c r="I2030" s="90" t="s">
        <v>1881</v>
      </c>
    </row>
    <row r="2031" spans="1:9" ht="14.25">
      <c r="A2031" s="64" t="s">
        <v>4344</v>
      </c>
      <c r="B2031" s="64" t="s">
        <v>1842</v>
      </c>
      <c r="C2031" s="64" t="s">
        <v>1678</v>
      </c>
      <c r="D2031" s="64">
        <v>20</v>
      </c>
      <c r="E2031" s="66"/>
      <c r="F2031" s="64" t="s">
        <v>1664</v>
      </c>
      <c r="G2031" s="64" t="s">
        <v>1664</v>
      </c>
      <c r="H2031" s="66"/>
      <c r="I2031" s="90" t="s">
        <v>1843</v>
      </c>
    </row>
    <row r="2032" spans="1:9" ht="14.25">
      <c r="A2032" s="64" t="s">
        <v>4344</v>
      </c>
      <c r="B2032" s="64" t="s">
        <v>4345</v>
      </c>
      <c r="C2032" s="64" t="s">
        <v>1951</v>
      </c>
      <c r="D2032" s="64">
        <v>200</v>
      </c>
      <c r="E2032" s="66"/>
      <c r="F2032" s="66"/>
      <c r="G2032" s="66"/>
      <c r="H2032" s="66"/>
      <c r="I2032" s="90" t="s">
        <v>4347</v>
      </c>
    </row>
    <row r="2033" spans="1:9" ht="14.25">
      <c r="A2033" s="64" t="s">
        <v>4344</v>
      </c>
      <c r="B2033" s="64" t="s">
        <v>2634</v>
      </c>
      <c r="C2033" s="64" t="s">
        <v>1731</v>
      </c>
      <c r="D2033" s="91">
        <v>1000</v>
      </c>
      <c r="E2033" s="66"/>
      <c r="F2033" s="66"/>
      <c r="G2033" s="66"/>
      <c r="H2033" s="66"/>
      <c r="I2033" s="90" t="s">
        <v>4350</v>
      </c>
    </row>
    <row r="2034" spans="1:9" ht="14.25">
      <c r="A2034" s="64" t="s">
        <v>4344</v>
      </c>
      <c r="B2034" s="64" t="s">
        <v>2636</v>
      </c>
      <c r="C2034" s="64" t="s">
        <v>1723</v>
      </c>
      <c r="D2034" s="66"/>
      <c r="E2034" s="66"/>
      <c r="F2034" s="64" t="s">
        <v>1664</v>
      </c>
      <c r="G2034" s="66"/>
      <c r="H2034" s="66"/>
      <c r="I2034" s="90" t="s">
        <v>2637</v>
      </c>
    </row>
    <row r="2035" spans="1:9" ht="28.5">
      <c r="A2035" s="64" t="s">
        <v>4344</v>
      </c>
      <c r="B2035" s="64" t="s">
        <v>2638</v>
      </c>
      <c r="C2035" s="64" t="s">
        <v>1723</v>
      </c>
      <c r="D2035" s="66"/>
      <c r="E2035" s="66"/>
      <c r="F2035" s="66"/>
      <c r="G2035" s="66"/>
      <c r="H2035" s="66"/>
      <c r="I2035" s="90" t="s">
        <v>2639</v>
      </c>
    </row>
    <row r="2036" spans="1:9" ht="28.5">
      <c r="A2036" s="64" t="s">
        <v>4344</v>
      </c>
      <c r="B2036" s="64" t="s">
        <v>2640</v>
      </c>
      <c r="C2036" s="64" t="s">
        <v>2641</v>
      </c>
      <c r="D2036" s="64">
        <v>100</v>
      </c>
      <c r="E2036" s="66"/>
      <c r="F2036" s="66"/>
      <c r="G2036" s="66"/>
      <c r="H2036" s="66"/>
      <c r="I2036" s="90" t="s">
        <v>2642</v>
      </c>
    </row>
    <row r="2037" spans="1:9" ht="14.25">
      <c r="A2037" s="64" t="s">
        <v>4354</v>
      </c>
      <c r="B2037" s="64" t="s">
        <v>4355</v>
      </c>
      <c r="C2037" s="64" t="s">
        <v>1663</v>
      </c>
      <c r="D2037" s="64">
        <v>36</v>
      </c>
      <c r="E2037" s="66"/>
      <c r="F2037" s="64" t="s">
        <v>1664</v>
      </c>
      <c r="G2037" s="64" t="s">
        <v>1664</v>
      </c>
      <c r="H2037" s="66"/>
      <c r="I2037" s="90" t="s">
        <v>4358</v>
      </c>
    </row>
    <row r="2038" spans="1:9" ht="28.5">
      <c r="A2038" s="64" t="s">
        <v>4354</v>
      </c>
      <c r="B2038" s="64" t="s">
        <v>4359</v>
      </c>
      <c r="C2038" s="64" t="s">
        <v>1667</v>
      </c>
      <c r="D2038" s="64">
        <v>40</v>
      </c>
      <c r="E2038" s="66"/>
      <c r="F2038" s="66"/>
      <c r="G2038" s="66"/>
      <c r="H2038" s="66"/>
      <c r="I2038" s="90" t="s">
        <v>4361</v>
      </c>
    </row>
    <row r="2039" spans="1:9" ht="42.75">
      <c r="A2039" s="64" t="s">
        <v>4354</v>
      </c>
      <c r="B2039" s="64" t="s">
        <v>1873</v>
      </c>
      <c r="C2039" s="64" t="s">
        <v>1711</v>
      </c>
      <c r="D2039" s="66"/>
      <c r="E2039" s="66"/>
      <c r="F2039" s="64" t="s">
        <v>1664</v>
      </c>
      <c r="G2039" s="66"/>
      <c r="H2039" s="64" t="s">
        <v>1664</v>
      </c>
      <c r="I2039" s="90" t="s">
        <v>1875</v>
      </c>
    </row>
    <row r="2040" spans="1:9" ht="14.25">
      <c r="A2040" s="64" t="s">
        <v>4354</v>
      </c>
      <c r="B2040" s="64" t="s">
        <v>1876</v>
      </c>
      <c r="C2040" s="64" t="s">
        <v>1716</v>
      </c>
      <c r="D2040" s="66"/>
      <c r="E2040" s="66"/>
      <c r="F2040" s="66"/>
      <c r="G2040" s="66"/>
      <c r="H2040" s="64" t="s">
        <v>1664</v>
      </c>
      <c r="I2040" s="90" t="s">
        <v>1877</v>
      </c>
    </row>
    <row r="2041" spans="1:9" ht="14.25">
      <c r="A2041" s="64" t="s">
        <v>4354</v>
      </c>
      <c r="B2041" s="64" t="s">
        <v>1878</v>
      </c>
      <c r="C2041" s="64" t="s">
        <v>1687</v>
      </c>
      <c r="D2041" s="66"/>
      <c r="E2041" s="66"/>
      <c r="F2041" s="64" t="s">
        <v>1664</v>
      </c>
      <c r="G2041" s="66"/>
      <c r="H2041" s="66"/>
      <c r="I2041" s="90" t="s">
        <v>1879</v>
      </c>
    </row>
    <row r="2042" spans="1:9" ht="28.5">
      <c r="A2042" s="64" t="s">
        <v>4354</v>
      </c>
      <c r="B2042" s="64" t="s">
        <v>1880</v>
      </c>
      <c r="C2042" s="64" t="s">
        <v>1687</v>
      </c>
      <c r="D2042" s="66"/>
      <c r="E2042" s="66"/>
      <c r="F2042" s="66"/>
      <c r="G2042" s="66"/>
      <c r="H2042" s="66"/>
      <c r="I2042" s="90" t="s">
        <v>1881</v>
      </c>
    </row>
    <row r="2043" spans="1:9" ht="14.25">
      <c r="A2043" s="64" t="s">
        <v>868</v>
      </c>
      <c r="B2043" s="64" t="s">
        <v>4093</v>
      </c>
      <c r="C2043" s="64" t="s">
        <v>1663</v>
      </c>
      <c r="D2043" s="64">
        <v>36</v>
      </c>
      <c r="E2043" s="66"/>
      <c r="F2043" s="64" t="s">
        <v>1664</v>
      </c>
      <c r="G2043" s="64" t="s">
        <v>1664</v>
      </c>
      <c r="H2043" s="66"/>
      <c r="I2043" s="90" t="s">
        <v>4094</v>
      </c>
    </row>
    <row r="2044" spans="1:9" ht="28.5">
      <c r="A2044" s="64" t="s">
        <v>868</v>
      </c>
      <c r="B2044" s="64" t="s">
        <v>4095</v>
      </c>
      <c r="C2044" s="64" t="s">
        <v>1667</v>
      </c>
      <c r="D2044" s="64">
        <v>40</v>
      </c>
      <c r="E2044" s="66"/>
      <c r="F2044" s="66"/>
      <c r="G2044" s="66"/>
      <c r="H2044" s="66"/>
      <c r="I2044" s="90" t="s">
        <v>4096</v>
      </c>
    </row>
    <row r="2045" spans="1:9" ht="14.25">
      <c r="A2045" s="64" t="s">
        <v>868</v>
      </c>
      <c r="B2045" s="64" t="s">
        <v>3221</v>
      </c>
      <c r="C2045" s="64" t="s">
        <v>1663</v>
      </c>
      <c r="D2045" s="64">
        <v>36</v>
      </c>
      <c r="E2045" s="66"/>
      <c r="F2045" s="66"/>
      <c r="G2045" s="66"/>
      <c r="H2045" s="64" t="s">
        <v>1664</v>
      </c>
      <c r="I2045" s="90" t="s">
        <v>4335</v>
      </c>
    </row>
    <row r="2046" spans="1:9" ht="14.25">
      <c r="A2046" s="64" t="s">
        <v>868</v>
      </c>
      <c r="B2046" s="64" t="s">
        <v>1662</v>
      </c>
      <c r="C2046" s="64" t="s">
        <v>1663</v>
      </c>
      <c r="D2046" s="64">
        <v>36</v>
      </c>
      <c r="E2046" s="66"/>
      <c r="F2046" s="64" t="s">
        <v>1664</v>
      </c>
      <c r="G2046" s="66"/>
      <c r="H2046" s="64" t="s">
        <v>1664</v>
      </c>
      <c r="I2046" s="90" t="s">
        <v>1665</v>
      </c>
    </row>
    <row r="2047" spans="1:9" ht="14.25">
      <c r="A2047" s="64" t="s">
        <v>868</v>
      </c>
      <c r="B2047" s="64" t="s">
        <v>1666</v>
      </c>
      <c r="C2047" s="64" t="s">
        <v>1667</v>
      </c>
      <c r="D2047" s="64">
        <v>40</v>
      </c>
      <c r="E2047" s="66"/>
      <c r="F2047" s="66"/>
      <c r="G2047" s="66"/>
      <c r="H2047" s="66"/>
      <c r="I2047" s="90" t="s">
        <v>1668</v>
      </c>
    </row>
    <row r="2048" spans="1:9" ht="14.25">
      <c r="A2048" s="64" t="s">
        <v>868</v>
      </c>
      <c r="B2048" s="64" t="s">
        <v>4355</v>
      </c>
      <c r="C2048" s="64" t="s">
        <v>1663</v>
      </c>
      <c r="D2048" s="64">
        <v>36</v>
      </c>
      <c r="E2048" s="66"/>
      <c r="F2048" s="64" t="s">
        <v>1664</v>
      </c>
      <c r="G2048" s="66"/>
      <c r="H2048" s="64" t="s">
        <v>1664</v>
      </c>
      <c r="I2048" s="90" t="s">
        <v>4358</v>
      </c>
    </row>
    <row r="2049" spans="1:9" ht="14.25">
      <c r="A2049" s="64" t="s">
        <v>868</v>
      </c>
      <c r="B2049" s="64" t="s">
        <v>4369</v>
      </c>
      <c r="C2049" s="64" t="s">
        <v>1711</v>
      </c>
      <c r="D2049" s="66"/>
      <c r="E2049" s="66"/>
      <c r="F2049" s="64" t="s">
        <v>1664</v>
      </c>
      <c r="G2049" s="66"/>
      <c r="H2049" s="66"/>
      <c r="I2049" s="90" t="s">
        <v>4370</v>
      </c>
    </row>
    <row r="2050" spans="1:9" ht="14.25">
      <c r="A2050" s="64" t="s">
        <v>868</v>
      </c>
      <c r="B2050" s="64" t="s">
        <v>4371</v>
      </c>
      <c r="C2050" s="64" t="s">
        <v>1663</v>
      </c>
      <c r="D2050" s="64">
        <v>36</v>
      </c>
      <c r="E2050" s="66"/>
      <c r="F2050" s="66"/>
      <c r="G2050" s="66"/>
      <c r="H2050" s="66"/>
      <c r="I2050" s="90" t="s">
        <v>4372</v>
      </c>
    </row>
    <row r="2051" spans="1:9" ht="14.25">
      <c r="A2051" s="64" t="s">
        <v>868</v>
      </c>
      <c r="B2051" s="64" t="s">
        <v>4373</v>
      </c>
      <c r="C2051" s="64" t="s">
        <v>1663</v>
      </c>
      <c r="D2051" s="64">
        <v>36</v>
      </c>
      <c r="E2051" s="66"/>
      <c r="F2051" s="66"/>
      <c r="G2051" s="66"/>
      <c r="H2051" s="66"/>
      <c r="I2051" s="90" t="s">
        <v>4375</v>
      </c>
    </row>
    <row r="2052" spans="1:9" ht="28.5">
      <c r="A2052" s="64" t="s">
        <v>868</v>
      </c>
      <c r="B2052" s="64" t="s">
        <v>4377</v>
      </c>
      <c r="C2052" s="64" t="s">
        <v>1663</v>
      </c>
      <c r="D2052" s="64">
        <v>36</v>
      </c>
      <c r="E2052" s="66"/>
      <c r="F2052" s="66"/>
      <c r="G2052" s="66"/>
      <c r="H2052" s="66"/>
      <c r="I2052" s="90" t="s">
        <v>4379</v>
      </c>
    </row>
    <row r="2053" spans="1:9" ht="14.25">
      <c r="A2053" s="64" t="s">
        <v>868</v>
      </c>
      <c r="B2053" s="64" t="s">
        <v>4381</v>
      </c>
      <c r="C2053" s="64" t="s">
        <v>1663</v>
      </c>
      <c r="D2053" s="64">
        <v>36</v>
      </c>
      <c r="E2053" s="66"/>
      <c r="F2053" s="66"/>
      <c r="G2053" s="66"/>
      <c r="H2053" s="66"/>
      <c r="I2053" s="90" t="s">
        <v>4382</v>
      </c>
    </row>
    <row r="2054" spans="1:9" ht="14.25">
      <c r="A2054" s="64" t="s">
        <v>868</v>
      </c>
      <c r="B2054" s="64" t="s">
        <v>4383</v>
      </c>
      <c r="C2054" s="64" t="s">
        <v>1723</v>
      </c>
      <c r="D2054" s="66"/>
      <c r="E2054" s="66"/>
      <c r="F2054" s="64" t="s">
        <v>1664</v>
      </c>
      <c r="G2054" s="66"/>
      <c r="H2054" s="66"/>
      <c r="I2054" s="90" t="s">
        <v>4385</v>
      </c>
    </row>
    <row r="2055" spans="1:9" ht="14.25">
      <c r="A2055" s="64" t="s">
        <v>868</v>
      </c>
      <c r="B2055" s="64" t="s">
        <v>4386</v>
      </c>
      <c r="C2055" s="64" t="s">
        <v>1723</v>
      </c>
      <c r="D2055" s="66"/>
      <c r="E2055" s="66"/>
      <c r="F2055" s="64" t="s">
        <v>1664</v>
      </c>
      <c r="G2055" s="66"/>
      <c r="H2055" s="66"/>
      <c r="I2055" s="90" t="s">
        <v>4389</v>
      </c>
    </row>
    <row r="2056" spans="1:9" ht="28.5">
      <c r="A2056" s="64" t="s">
        <v>868</v>
      </c>
      <c r="B2056" s="64" t="s">
        <v>4390</v>
      </c>
      <c r="C2056" s="64" t="s">
        <v>1716</v>
      </c>
      <c r="D2056" s="66"/>
      <c r="E2056" s="66"/>
      <c r="F2056" s="64" t="s">
        <v>1664</v>
      </c>
      <c r="G2056" s="66"/>
      <c r="H2056" s="66"/>
      <c r="I2056" s="90" t="s">
        <v>4392</v>
      </c>
    </row>
    <row r="2057" spans="1:9" ht="14.25">
      <c r="A2057" s="64" t="s">
        <v>868</v>
      </c>
      <c r="B2057" s="64" t="s">
        <v>4393</v>
      </c>
      <c r="C2057" s="64" t="s">
        <v>2028</v>
      </c>
      <c r="D2057" s="64">
        <v>28</v>
      </c>
      <c r="E2057" s="64">
        <v>2</v>
      </c>
      <c r="F2057" s="64" t="s">
        <v>1664</v>
      </c>
      <c r="G2057" s="66"/>
      <c r="H2057" s="66"/>
      <c r="I2057" s="90" t="s">
        <v>4394</v>
      </c>
    </row>
    <row r="2058" spans="1:9" ht="28.5">
      <c r="A2058" s="64" t="s">
        <v>868</v>
      </c>
      <c r="B2058" s="64" t="s">
        <v>4396</v>
      </c>
      <c r="C2058" s="64" t="s">
        <v>2028</v>
      </c>
      <c r="D2058" s="64">
        <v>28</v>
      </c>
      <c r="E2058" s="64">
        <v>2</v>
      </c>
      <c r="F2058" s="64" t="s">
        <v>1664</v>
      </c>
      <c r="G2058" s="66"/>
      <c r="H2058" s="66"/>
      <c r="I2058" s="90" t="s">
        <v>4398</v>
      </c>
    </row>
    <row r="2059" spans="1:9" ht="14.25">
      <c r="A2059" s="64" t="s">
        <v>868</v>
      </c>
      <c r="B2059" s="64" t="s">
        <v>3216</v>
      </c>
      <c r="C2059" s="64" t="s">
        <v>3217</v>
      </c>
      <c r="D2059" s="64">
        <v>2</v>
      </c>
      <c r="E2059" s="66"/>
      <c r="F2059" s="64" t="s">
        <v>1664</v>
      </c>
      <c r="G2059" s="66"/>
      <c r="H2059" s="66"/>
      <c r="I2059" s="90" t="s">
        <v>4401</v>
      </c>
    </row>
    <row r="2060" spans="1:9" ht="14.25">
      <c r="A2060" s="64" t="s">
        <v>868</v>
      </c>
      <c r="B2060" s="64" t="s">
        <v>4402</v>
      </c>
      <c r="C2060" s="64" t="s">
        <v>1711</v>
      </c>
      <c r="D2060" s="66"/>
      <c r="E2060" s="66"/>
      <c r="F2060" s="64" t="s">
        <v>1664</v>
      </c>
      <c r="G2060" s="66"/>
      <c r="H2060" s="66"/>
      <c r="I2060" s="90" t="s">
        <v>4403</v>
      </c>
    </row>
    <row r="2061" spans="1:9" ht="14.25">
      <c r="A2061" s="64" t="s">
        <v>868</v>
      </c>
      <c r="B2061" s="64" t="s">
        <v>4405</v>
      </c>
      <c r="C2061" s="64" t="s">
        <v>1731</v>
      </c>
      <c r="D2061" s="91">
        <v>1000</v>
      </c>
      <c r="E2061" s="66"/>
      <c r="F2061" s="66"/>
      <c r="G2061" s="66"/>
      <c r="H2061" s="66"/>
      <c r="I2061" s="90" t="s">
        <v>4406</v>
      </c>
    </row>
    <row r="2062" spans="1:9" ht="28.5">
      <c r="A2062" s="64" t="s">
        <v>868</v>
      </c>
      <c r="B2062" s="64" t="s">
        <v>4407</v>
      </c>
      <c r="C2062" s="64" t="s">
        <v>1663</v>
      </c>
      <c r="D2062" s="64">
        <v>36</v>
      </c>
      <c r="E2062" s="66"/>
      <c r="F2062" s="66"/>
      <c r="G2062" s="66"/>
      <c r="H2062" s="66"/>
      <c r="I2062" s="90" t="s">
        <v>4408</v>
      </c>
    </row>
    <row r="2063" spans="1:9" ht="28.5">
      <c r="A2063" s="64" t="s">
        <v>868</v>
      </c>
      <c r="B2063" s="64" t="s">
        <v>4409</v>
      </c>
      <c r="C2063" s="64" t="s">
        <v>1663</v>
      </c>
      <c r="D2063" s="64">
        <v>36</v>
      </c>
      <c r="E2063" s="66"/>
      <c r="F2063" s="66"/>
      <c r="G2063" s="66"/>
      <c r="H2063" s="66"/>
      <c r="I2063" s="90" t="s">
        <v>4411</v>
      </c>
    </row>
    <row r="2064" spans="1:9" ht="14.25">
      <c r="A2064" s="64" t="s">
        <v>868</v>
      </c>
      <c r="B2064" s="64" t="s">
        <v>4414</v>
      </c>
      <c r="C2064" s="64" t="s">
        <v>1731</v>
      </c>
      <c r="D2064" s="91">
        <v>1000</v>
      </c>
      <c r="E2064" s="66"/>
      <c r="F2064" s="66"/>
      <c r="G2064" s="66"/>
      <c r="H2064" s="66"/>
      <c r="I2064" s="90" t="s">
        <v>4417</v>
      </c>
    </row>
    <row r="2065" spans="1:9" ht="14.25">
      <c r="A2065" s="64" t="s">
        <v>868</v>
      </c>
      <c r="B2065" s="64" t="s">
        <v>4418</v>
      </c>
      <c r="C2065" s="64" t="s">
        <v>1711</v>
      </c>
      <c r="D2065" s="66"/>
      <c r="E2065" s="66"/>
      <c r="F2065" s="66"/>
      <c r="G2065" s="66"/>
      <c r="H2065" s="66"/>
      <c r="I2065" s="90" t="s">
        <v>4419</v>
      </c>
    </row>
    <row r="2066" spans="1:9" ht="28.5">
      <c r="A2066" s="64" t="s">
        <v>868</v>
      </c>
      <c r="B2066" s="64" t="s">
        <v>4420</v>
      </c>
      <c r="C2066" s="64" t="s">
        <v>1711</v>
      </c>
      <c r="D2066" s="66"/>
      <c r="E2066" s="66"/>
      <c r="F2066" s="66"/>
      <c r="G2066" s="66"/>
      <c r="H2066" s="66"/>
      <c r="I2066" s="90" t="s">
        <v>4421</v>
      </c>
    </row>
    <row r="2067" spans="1:9" ht="28.5">
      <c r="A2067" s="64" t="s">
        <v>868</v>
      </c>
      <c r="B2067" s="64" t="s">
        <v>4422</v>
      </c>
      <c r="C2067" s="64" t="s">
        <v>1663</v>
      </c>
      <c r="D2067" s="64">
        <v>36</v>
      </c>
      <c r="E2067" s="66"/>
      <c r="F2067" s="66"/>
      <c r="G2067" s="66"/>
      <c r="H2067" s="66"/>
      <c r="I2067" s="90" t="s">
        <v>4423</v>
      </c>
    </row>
    <row r="2068" spans="1:9" ht="28.5">
      <c r="A2068" s="64" t="s">
        <v>868</v>
      </c>
      <c r="B2068" s="64" t="s">
        <v>4424</v>
      </c>
      <c r="C2068" s="64" t="s">
        <v>1663</v>
      </c>
      <c r="D2068" s="64">
        <v>36</v>
      </c>
      <c r="E2068" s="66"/>
      <c r="F2068" s="66"/>
      <c r="G2068" s="66"/>
      <c r="H2068" s="66"/>
      <c r="I2068" s="90" t="s">
        <v>4425</v>
      </c>
    </row>
    <row r="2069" spans="1:9" ht="14.25">
      <c r="A2069" s="64" t="s">
        <v>868</v>
      </c>
      <c r="B2069" s="64" t="s">
        <v>4275</v>
      </c>
      <c r="C2069" s="64" t="s">
        <v>1663</v>
      </c>
      <c r="D2069" s="64">
        <v>36</v>
      </c>
      <c r="E2069" s="66"/>
      <c r="F2069" s="66"/>
      <c r="G2069" s="66"/>
      <c r="H2069" s="66"/>
      <c r="I2069" s="90" t="s">
        <v>4426</v>
      </c>
    </row>
    <row r="2070" spans="1:9" ht="28.5">
      <c r="A2070" s="64" t="s">
        <v>868</v>
      </c>
      <c r="B2070" s="64" t="s">
        <v>4427</v>
      </c>
      <c r="C2070" s="64" t="s">
        <v>2686</v>
      </c>
      <c r="D2070" s="64">
        <v>500</v>
      </c>
      <c r="E2070" s="66"/>
      <c r="F2070" s="66"/>
      <c r="G2070" s="66"/>
      <c r="H2070" s="66"/>
      <c r="I2070" s="90" t="s">
        <v>4428</v>
      </c>
    </row>
    <row r="2071" spans="1:9" ht="28.5">
      <c r="A2071" s="64" t="s">
        <v>868</v>
      </c>
      <c r="B2071" s="64" t="s">
        <v>3487</v>
      </c>
      <c r="C2071" s="64" t="s">
        <v>1663</v>
      </c>
      <c r="D2071" s="64">
        <v>36</v>
      </c>
      <c r="E2071" s="66"/>
      <c r="F2071" s="66"/>
      <c r="G2071" s="66"/>
      <c r="H2071" s="64" t="s">
        <v>1664</v>
      </c>
      <c r="I2071" s="90" t="s">
        <v>4429</v>
      </c>
    </row>
    <row r="2072" spans="1:9" ht="28.5">
      <c r="A2072" s="64" t="s">
        <v>868</v>
      </c>
      <c r="B2072" s="64" t="s">
        <v>3491</v>
      </c>
      <c r="C2072" s="64" t="s">
        <v>1663</v>
      </c>
      <c r="D2072" s="64">
        <v>36</v>
      </c>
      <c r="E2072" s="66"/>
      <c r="F2072" s="66"/>
      <c r="G2072" s="66"/>
      <c r="H2072" s="64" t="s">
        <v>1664</v>
      </c>
      <c r="I2072" s="90" t="s">
        <v>4430</v>
      </c>
    </row>
    <row r="2073" spans="1:9" ht="28.5">
      <c r="A2073" s="64" t="s">
        <v>868</v>
      </c>
      <c r="B2073" s="64" t="s">
        <v>2347</v>
      </c>
      <c r="C2073" s="64" t="s">
        <v>1697</v>
      </c>
      <c r="D2073" s="64">
        <v>3</v>
      </c>
      <c r="E2073" s="66"/>
      <c r="F2073" s="66"/>
      <c r="G2073" s="66"/>
      <c r="H2073" s="64" t="s">
        <v>1664</v>
      </c>
      <c r="I2073" s="90" t="s">
        <v>2466</v>
      </c>
    </row>
    <row r="2074" spans="1:9" ht="14.25">
      <c r="A2074" s="64" t="s">
        <v>868</v>
      </c>
      <c r="B2074" s="64" t="s">
        <v>1704</v>
      </c>
      <c r="C2074" s="64" t="s">
        <v>1700</v>
      </c>
      <c r="D2074" s="64">
        <v>4</v>
      </c>
      <c r="E2074" s="66"/>
      <c r="F2074" s="66"/>
      <c r="G2074" s="66"/>
      <c r="H2074" s="64" t="s">
        <v>1664</v>
      </c>
      <c r="I2074" s="90" t="s">
        <v>4431</v>
      </c>
    </row>
    <row r="2075" spans="1:9" ht="28.5">
      <c r="A2075" s="64" t="s">
        <v>868</v>
      </c>
      <c r="B2075" s="64" t="s">
        <v>1710</v>
      </c>
      <c r="C2075" s="64" t="s">
        <v>1711</v>
      </c>
      <c r="D2075" s="66"/>
      <c r="E2075" s="66"/>
      <c r="F2075" s="66"/>
      <c r="G2075" s="66"/>
      <c r="H2075" s="64" t="s">
        <v>1664</v>
      </c>
      <c r="I2075" s="90" t="s">
        <v>3493</v>
      </c>
    </row>
    <row r="2076" spans="1:9" ht="14.25">
      <c r="A2076" s="64" t="s">
        <v>868</v>
      </c>
      <c r="B2076" s="64" t="s">
        <v>4432</v>
      </c>
      <c r="C2076" s="64" t="s">
        <v>1663</v>
      </c>
      <c r="D2076" s="64">
        <v>36</v>
      </c>
      <c r="E2076" s="66"/>
      <c r="F2076" s="66"/>
      <c r="G2076" s="66"/>
      <c r="H2076" s="64" t="s">
        <v>1664</v>
      </c>
      <c r="I2076" s="90" t="s">
        <v>4433</v>
      </c>
    </row>
    <row r="2077" spans="1:9" ht="14.25">
      <c r="A2077" s="64" t="s">
        <v>868</v>
      </c>
      <c r="B2077" s="64" t="s">
        <v>1873</v>
      </c>
      <c r="C2077" s="64" t="s">
        <v>1711</v>
      </c>
      <c r="D2077" s="66"/>
      <c r="E2077" s="66"/>
      <c r="F2077" s="64" t="s">
        <v>1664</v>
      </c>
      <c r="G2077" s="66"/>
      <c r="H2077" s="64" t="s">
        <v>1664</v>
      </c>
      <c r="I2077" s="90" t="s">
        <v>4434</v>
      </c>
    </row>
    <row r="2078" spans="1:9" ht="14.25">
      <c r="A2078" s="64" t="s">
        <v>868</v>
      </c>
      <c r="B2078" s="64" t="s">
        <v>1876</v>
      </c>
      <c r="C2078" s="64" t="s">
        <v>1716</v>
      </c>
      <c r="D2078" s="66"/>
      <c r="E2078" s="66"/>
      <c r="F2078" s="66"/>
      <c r="G2078" s="66"/>
      <c r="H2078" s="64" t="s">
        <v>1664</v>
      </c>
      <c r="I2078" s="90" t="s">
        <v>1877</v>
      </c>
    </row>
    <row r="2079" spans="1:9" ht="28.5">
      <c r="A2079" s="64" t="s">
        <v>868</v>
      </c>
      <c r="B2079" s="64" t="s">
        <v>4435</v>
      </c>
      <c r="C2079" s="64" t="s">
        <v>1723</v>
      </c>
      <c r="D2079" s="66"/>
      <c r="E2079" s="66"/>
      <c r="F2079" s="64" t="s">
        <v>1664</v>
      </c>
      <c r="G2079" s="66"/>
      <c r="H2079" s="66"/>
      <c r="I2079" s="90" t="s">
        <v>4436</v>
      </c>
    </row>
    <row r="2080" spans="1:9" ht="28.5">
      <c r="A2080" s="64" t="s">
        <v>868</v>
      </c>
      <c r="B2080" s="64" t="s">
        <v>4437</v>
      </c>
      <c r="C2080" s="64" t="s">
        <v>1723</v>
      </c>
      <c r="D2080" s="66"/>
      <c r="E2080" s="66"/>
      <c r="F2080" s="66"/>
      <c r="G2080" s="66"/>
      <c r="H2080" s="66"/>
      <c r="I2080" s="90" t="s">
        <v>4438</v>
      </c>
    </row>
    <row r="2081" spans="1:9" ht="28.5">
      <c r="A2081" s="64" t="s">
        <v>4439</v>
      </c>
      <c r="B2081" s="64" t="s">
        <v>4440</v>
      </c>
      <c r="C2081" s="64" t="s">
        <v>1663</v>
      </c>
      <c r="D2081" s="64">
        <v>36</v>
      </c>
      <c r="E2081" s="66"/>
      <c r="F2081" s="64" t="s">
        <v>1664</v>
      </c>
      <c r="G2081" s="64" t="s">
        <v>1664</v>
      </c>
      <c r="H2081" s="66"/>
      <c r="I2081" s="90" t="s">
        <v>4443</v>
      </c>
    </row>
    <row r="2082" spans="1:9" ht="28.5">
      <c r="A2082" s="64" t="s">
        <v>4439</v>
      </c>
      <c r="B2082" s="64" t="s">
        <v>4444</v>
      </c>
      <c r="C2082" s="64" t="s">
        <v>1667</v>
      </c>
      <c r="D2082" s="64">
        <v>40</v>
      </c>
      <c r="E2082" s="66"/>
      <c r="F2082" s="66"/>
      <c r="G2082" s="66"/>
      <c r="H2082" s="66"/>
      <c r="I2082" s="90" t="s">
        <v>4445</v>
      </c>
    </row>
    <row r="2083" spans="1:9" ht="14.25">
      <c r="A2083" s="64" t="s">
        <v>4439</v>
      </c>
      <c r="B2083" s="64" t="s">
        <v>4093</v>
      </c>
      <c r="C2083" s="64" t="s">
        <v>1663</v>
      </c>
      <c r="D2083" s="64">
        <v>36</v>
      </c>
      <c r="E2083" s="66"/>
      <c r="F2083" s="64" t="s">
        <v>1664</v>
      </c>
      <c r="G2083" s="66"/>
      <c r="H2083" s="64" t="s">
        <v>1664</v>
      </c>
      <c r="I2083" s="90" t="s">
        <v>4094</v>
      </c>
    </row>
    <row r="2084" spans="1:9" ht="28.5">
      <c r="A2084" s="64" t="s">
        <v>4439</v>
      </c>
      <c r="B2084" s="64" t="s">
        <v>4095</v>
      </c>
      <c r="C2084" s="64" t="s">
        <v>1667</v>
      </c>
      <c r="D2084" s="64">
        <v>40</v>
      </c>
      <c r="E2084" s="66"/>
      <c r="F2084" s="66"/>
      <c r="G2084" s="66"/>
      <c r="H2084" s="66"/>
      <c r="I2084" s="90" t="s">
        <v>4096</v>
      </c>
    </row>
    <row r="2085" spans="1:9" ht="28.5">
      <c r="A2085" s="64" t="s">
        <v>4439</v>
      </c>
      <c r="B2085" s="64" t="s">
        <v>2347</v>
      </c>
      <c r="C2085" s="64" t="s">
        <v>1697</v>
      </c>
      <c r="D2085" s="64">
        <v>3</v>
      </c>
      <c r="E2085" s="66"/>
      <c r="F2085" s="66"/>
      <c r="G2085" s="66"/>
      <c r="H2085" s="64" t="s">
        <v>1664</v>
      </c>
      <c r="I2085" s="90" t="s">
        <v>2466</v>
      </c>
    </row>
    <row r="2086" spans="1:9" ht="28.5">
      <c r="A2086" s="64" t="s">
        <v>4439</v>
      </c>
      <c r="B2086" s="64" t="s">
        <v>1873</v>
      </c>
      <c r="C2086" s="64" t="s">
        <v>1711</v>
      </c>
      <c r="D2086" s="66"/>
      <c r="E2086" s="66"/>
      <c r="F2086" s="64" t="s">
        <v>1664</v>
      </c>
      <c r="G2086" s="66"/>
      <c r="H2086" s="66"/>
      <c r="I2086" s="90" t="s">
        <v>2704</v>
      </c>
    </row>
    <row r="2087" spans="1:9" ht="14.25">
      <c r="A2087" s="64" t="s">
        <v>4439</v>
      </c>
      <c r="B2087" s="64" t="s">
        <v>1876</v>
      </c>
      <c r="C2087" s="64" t="s">
        <v>1716</v>
      </c>
      <c r="D2087" s="66"/>
      <c r="E2087" s="66"/>
      <c r="F2087" s="66"/>
      <c r="G2087" s="66"/>
      <c r="H2087" s="64" t="s">
        <v>1664</v>
      </c>
      <c r="I2087" s="90" t="s">
        <v>1877</v>
      </c>
    </row>
    <row r="2088" spans="1:9" ht="28.5">
      <c r="A2088" s="64" t="s">
        <v>4448</v>
      </c>
      <c r="B2088" s="64" t="s">
        <v>2347</v>
      </c>
      <c r="C2088" s="64" t="s">
        <v>1697</v>
      </c>
      <c r="D2088" s="64">
        <v>3</v>
      </c>
      <c r="E2088" s="66"/>
      <c r="F2088" s="64" t="s">
        <v>1664</v>
      </c>
      <c r="G2088" s="64" t="s">
        <v>1664</v>
      </c>
      <c r="H2088" s="66"/>
      <c r="I2088" s="90" t="s">
        <v>2466</v>
      </c>
    </row>
    <row r="2089" spans="1:9" ht="14.25">
      <c r="A2089" s="64" t="s">
        <v>4448</v>
      </c>
      <c r="B2089" s="64" t="s">
        <v>4451</v>
      </c>
      <c r="C2089" s="64" t="s">
        <v>1951</v>
      </c>
      <c r="D2089" s="64">
        <v>200</v>
      </c>
      <c r="E2089" s="66"/>
      <c r="F2089" s="66"/>
      <c r="G2089" s="66"/>
      <c r="H2089" s="66"/>
      <c r="I2089" s="90" t="s">
        <v>4452</v>
      </c>
    </row>
    <row r="2090" spans="1:9" ht="14.25">
      <c r="A2090" s="64" t="s">
        <v>4448</v>
      </c>
      <c r="B2090" s="64" t="s">
        <v>2634</v>
      </c>
      <c r="C2090" s="64" t="s">
        <v>1731</v>
      </c>
      <c r="D2090" s="91">
        <v>1000</v>
      </c>
      <c r="E2090" s="66"/>
      <c r="F2090" s="66"/>
      <c r="G2090" s="66"/>
      <c r="H2090" s="66"/>
      <c r="I2090" s="90" t="s">
        <v>4453</v>
      </c>
    </row>
    <row r="2091" spans="1:9" ht="14.25">
      <c r="A2091" s="64" t="s">
        <v>4448</v>
      </c>
      <c r="B2091" s="64" t="s">
        <v>2636</v>
      </c>
      <c r="C2091" s="64" t="s">
        <v>1723</v>
      </c>
      <c r="D2091" s="66"/>
      <c r="E2091" s="66"/>
      <c r="F2091" s="64" t="s">
        <v>1664</v>
      </c>
      <c r="G2091" s="66"/>
      <c r="H2091" s="66"/>
      <c r="I2091" s="90" t="s">
        <v>2637</v>
      </c>
    </row>
    <row r="2092" spans="1:9" ht="28.5">
      <c r="A2092" s="64" t="s">
        <v>4448</v>
      </c>
      <c r="B2092" s="64" t="s">
        <v>2638</v>
      </c>
      <c r="C2092" s="64" t="s">
        <v>1723</v>
      </c>
      <c r="D2092" s="66"/>
      <c r="E2092" s="66"/>
      <c r="F2092" s="66"/>
      <c r="G2092" s="66"/>
      <c r="H2092" s="66"/>
      <c r="I2092" s="90" t="s">
        <v>2639</v>
      </c>
    </row>
    <row r="2093" spans="1:9" ht="28.5">
      <c r="A2093" s="64" t="s">
        <v>4448</v>
      </c>
      <c r="B2093" s="64" t="s">
        <v>2640</v>
      </c>
      <c r="C2093" s="64" t="s">
        <v>2641</v>
      </c>
      <c r="D2093" s="64">
        <v>100</v>
      </c>
      <c r="E2093" s="66"/>
      <c r="F2093" s="66"/>
      <c r="G2093" s="66"/>
      <c r="H2093" s="66"/>
      <c r="I2093" s="90" t="s">
        <v>2642</v>
      </c>
    </row>
    <row r="2094" spans="1:9" ht="14.25">
      <c r="A2094" s="64" t="s">
        <v>4457</v>
      </c>
      <c r="B2094" s="64" t="s">
        <v>4458</v>
      </c>
      <c r="C2094" s="64" t="s">
        <v>1716</v>
      </c>
      <c r="D2094" s="66"/>
      <c r="E2094" s="66"/>
      <c r="F2094" s="64" t="s">
        <v>1664</v>
      </c>
      <c r="G2094" s="64" t="s">
        <v>1664</v>
      </c>
      <c r="H2094" s="66"/>
      <c r="I2094" s="90" t="s">
        <v>4459</v>
      </c>
    </row>
    <row r="2095" spans="1:9" ht="14.25">
      <c r="A2095" s="64" t="s">
        <v>4457</v>
      </c>
      <c r="B2095" s="64" t="s">
        <v>4460</v>
      </c>
      <c r="C2095" s="64" t="s">
        <v>1951</v>
      </c>
      <c r="D2095" s="64">
        <v>200</v>
      </c>
      <c r="E2095" s="66"/>
      <c r="F2095" s="64" t="s">
        <v>1664</v>
      </c>
      <c r="G2095" s="66"/>
      <c r="H2095" s="66"/>
      <c r="I2095" s="90" t="s">
        <v>4462</v>
      </c>
    </row>
    <row r="2096" spans="1:9" ht="14.25">
      <c r="A2096" s="64" t="s">
        <v>4457</v>
      </c>
      <c r="B2096" s="64" t="s">
        <v>2634</v>
      </c>
      <c r="C2096" s="64" t="s">
        <v>1731</v>
      </c>
      <c r="D2096" s="91">
        <v>1000</v>
      </c>
      <c r="E2096" s="66"/>
      <c r="F2096" s="66"/>
      <c r="G2096" s="66"/>
      <c r="H2096" s="66"/>
      <c r="I2096" s="90" t="s">
        <v>4463</v>
      </c>
    </row>
    <row r="2097" spans="1:9" ht="28.5">
      <c r="A2097" s="64" t="s">
        <v>4457</v>
      </c>
      <c r="B2097" s="64" t="s">
        <v>4464</v>
      </c>
      <c r="C2097" s="64" t="s">
        <v>1678</v>
      </c>
      <c r="D2097" s="64">
        <v>20</v>
      </c>
      <c r="E2097" s="66"/>
      <c r="F2097" s="66"/>
      <c r="G2097" s="66"/>
      <c r="H2097" s="66"/>
      <c r="I2097" s="90" t="s">
        <v>4465</v>
      </c>
    </row>
    <row r="2098" spans="1:9" ht="28.5">
      <c r="A2098" s="64" t="s">
        <v>4457</v>
      </c>
      <c r="B2098" s="64" t="s">
        <v>4466</v>
      </c>
      <c r="C2098" s="64" t="s">
        <v>1711</v>
      </c>
      <c r="D2098" s="66"/>
      <c r="E2098" s="66"/>
      <c r="F2098" s="64" t="s">
        <v>1664</v>
      </c>
      <c r="G2098" s="66"/>
      <c r="H2098" s="66"/>
      <c r="I2098" s="90" t="s">
        <v>4467</v>
      </c>
    </row>
    <row r="2099" spans="1:9" ht="28.5">
      <c r="A2099" s="64" t="s">
        <v>4457</v>
      </c>
      <c r="B2099" s="64" t="s">
        <v>1686</v>
      </c>
      <c r="C2099" s="64" t="s">
        <v>1687</v>
      </c>
      <c r="D2099" s="66"/>
      <c r="E2099" s="66"/>
      <c r="F2099" s="66"/>
      <c r="G2099" s="66"/>
      <c r="H2099" s="66"/>
      <c r="I2099" s="90" t="s">
        <v>1688</v>
      </c>
    </row>
    <row r="2100" spans="1:9" ht="28.5">
      <c r="A2100" s="64" t="s">
        <v>4457</v>
      </c>
      <c r="B2100" s="64" t="s">
        <v>1689</v>
      </c>
      <c r="C2100" s="64" t="s">
        <v>1687</v>
      </c>
      <c r="D2100" s="66"/>
      <c r="E2100" s="66"/>
      <c r="F2100" s="66"/>
      <c r="G2100" s="66"/>
      <c r="H2100" s="66"/>
      <c r="I2100" s="90" t="s">
        <v>1690</v>
      </c>
    </row>
    <row r="2101" spans="1:9" ht="14.25">
      <c r="A2101" s="64" t="s">
        <v>4457</v>
      </c>
      <c r="B2101" s="64" t="s">
        <v>1873</v>
      </c>
      <c r="C2101" s="64" t="s">
        <v>1711</v>
      </c>
      <c r="D2101" s="66"/>
      <c r="E2101" s="66"/>
      <c r="F2101" s="64" t="s">
        <v>1664</v>
      </c>
      <c r="G2101" s="66"/>
      <c r="H2101" s="64" t="s">
        <v>1664</v>
      </c>
      <c r="I2101" s="90" t="s">
        <v>3602</v>
      </c>
    </row>
    <row r="2102" spans="1:9" ht="14.25">
      <c r="A2102" s="64" t="s">
        <v>4457</v>
      </c>
      <c r="B2102" s="64" t="s">
        <v>1876</v>
      </c>
      <c r="C2102" s="64" t="s">
        <v>1716</v>
      </c>
      <c r="D2102" s="66"/>
      <c r="E2102" s="66"/>
      <c r="F2102" s="66"/>
      <c r="G2102" s="66"/>
      <c r="H2102" s="64" t="s">
        <v>1664</v>
      </c>
      <c r="I2102" s="90" t="s">
        <v>1877</v>
      </c>
    </row>
    <row r="2103" spans="1:9" ht="14.25">
      <c r="A2103" s="64" t="s">
        <v>4457</v>
      </c>
      <c r="B2103" s="64" t="s">
        <v>2636</v>
      </c>
      <c r="C2103" s="64" t="s">
        <v>1723</v>
      </c>
      <c r="D2103" s="66"/>
      <c r="E2103" s="66"/>
      <c r="F2103" s="64" t="s">
        <v>1664</v>
      </c>
      <c r="G2103" s="66"/>
      <c r="H2103" s="66"/>
      <c r="I2103" s="90" t="s">
        <v>2637</v>
      </c>
    </row>
    <row r="2104" spans="1:9" ht="28.5">
      <c r="A2104" s="64" t="s">
        <v>4457</v>
      </c>
      <c r="B2104" s="64" t="s">
        <v>2638</v>
      </c>
      <c r="C2104" s="64" t="s">
        <v>1723</v>
      </c>
      <c r="D2104" s="66"/>
      <c r="E2104" s="66"/>
      <c r="F2104" s="66"/>
      <c r="G2104" s="66"/>
      <c r="H2104" s="66"/>
      <c r="I2104" s="90" t="s">
        <v>2639</v>
      </c>
    </row>
    <row r="2105" spans="1:9" ht="28.5">
      <c r="A2105" s="64" t="s">
        <v>4457</v>
      </c>
      <c r="B2105" s="64" t="s">
        <v>2640</v>
      </c>
      <c r="C2105" s="64" t="s">
        <v>2641</v>
      </c>
      <c r="D2105" s="64">
        <v>100</v>
      </c>
      <c r="E2105" s="66"/>
      <c r="F2105" s="66"/>
      <c r="G2105" s="66"/>
      <c r="H2105" s="66"/>
      <c r="I2105" s="90" t="s">
        <v>2642</v>
      </c>
    </row>
    <row r="2106" spans="1:9" ht="14.25">
      <c r="A2106" s="64" t="s">
        <v>745</v>
      </c>
      <c r="B2106" s="64" t="s">
        <v>3058</v>
      </c>
      <c r="C2106" s="64" t="s">
        <v>1663</v>
      </c>
      <c r="D2106" s="64">
        <v>36</v>
      </c>
      <c r="E2106" s="66"/>
      <c r="F2106" s="64" t="s">
        <v>1664</v>
      </c>
      <c r="G2106" s="64" t="s">
        <v>1664</v>
      </c>
      <c r="H2106" s="66"/>
      <c r="I2106" s="90" t="s">
        <v>3059</v>
      </c>
    </row>
    <row r="2107" spans="1:9" ht="14.25">
      <c r="A2107" s="64" t="s">
        <v>745</v>
      </c>
      <c r="B2107" s="64" t="s">
        <v>3060</v>
      </c>
      <c r="C2107" s="64" t="s">
        <v>1667</v>
      </c>
      <c r="D2107" s="64">
        <v>40</v>
      </c>
      <c r="E2107" s="66"/>
      <c r="F2107" s="66"/>
      <c r="G2107" s="66"/>
      <c r="H2107" s="66"/>
      <c r="I2107" s="90" t="s">
        <v>3429</v>
      </c>
    </row>
    <row r="2108" spans="1:9" ht="14.25">
      <c r="A2108" s="64" t="s">
        <v>745</v>
      </c>
      <c r="B2108" s="64" t="s">
        <v>4468</v>
      </c>
      <c r="C2108" s="64" t="s">
        <v>1678</v>
      </c>
      <c r="D2108" s="64">
        <v>20</v>
      </c>
      <c r="E2108" s="66"/>
      <c r="F2108" s="64" t="s">
        <v>1664</v>
      </c>
      <c r="G2108" s="66"/>
      <c r="H2108" s="64" t="s">
        <v>1664</v>
      </c>
      <c r="I2108" s="90" t="s">
        <v>4469</v>
      </c>
    </row>
    <row r="2109" spans="1:9" ht="14.25">
      <c r="A2109" s="64" t="s">
        <v>745</v>
      </c>
      <c r="B2109" s="64" t="s">
        <v>4470</v>
      </c>
      <c r="C2109" s="64" t="s">
        <v>1678</v>
      </c>
      <c r="D2109" s="64">
        <v>20</v>
      </c>
      <c r="E2109" s="66"/>
      <c r="F2109" s="66"/>
      <c r="G2109" s="66"/>
      <c r="H2109" s="64" t="s">
        <v>1664</v>
      </c>
      <c r="I2109" s="90" t="s">
        <v>4471</v>
      </c>
    </row>
    <row r="2110" spans="1:9" ht="14.25">
      <c r="A2110" s="64" t="s">
        <v>745</v>
      </c>
      <c r="B2110" s="64" t="s">
        <v>4472</v>
      </c>
      <c r="C2110" s="64" t="s">
        <v>1951</v>
      </c>
      <c r="D2110" s="64">
        <v>200</v>
      </c>
      <c r="E2110" s="66"/>
      <c r="F2110" s="66"/>
      <c r="G2110" s="66"/>
      <c r="H2110" s="66"/>
      <c r="I2110" s="90" t="s">
        <v>4473</v>
      </c>
    </row>
    <row r="2111" spans="1:9" ht="14.25">
      <c r="A2111" s="64" t="s">
        <v>745</v>
      </c>
      <c r="B2111" s="64" t="s">
        <v>4474</v>
      </c>
      <c r="C2111" s="64" t="s">
        <v>1951</v>
      </c>
      <c r="D2111" s="64">
        <v>200</v>
      </c>
      <c r="E2111" s="66"/>
      <c r="F2111" s="66"/>
      <c r="G2111" s="66"/>
      <c r="H2111" s="66"/>
      <c r="I2111" s="90" t="s">
        <v>4475</v>
      </c>
    </row>
    <row r="2112" spans="1:9" ht="14.25">
      <c r="A2112" s="64" t="s">
        <v>745</v>
      </c>
      <c r="B2112" s="64" t="s">
        <v>4476</v>
      </c>
      <c r="C2112" s="64" t="s">
        <v>1716</v>
      </c>
      <c r="D2112" s="66"/>
      <c r="E2112" s="66"/>
      <c r="F2112" s="66"/>
      <c r="G2112" s="66"/>
      <c r="H2112" s="66"/>
      <c r="I2112" s="90" t="s">
        <v>4477</v>
      </c>
    </row>
    <row r="2113" spans="1:9" ht="14.25">
      <c r="A2113" s="64" t="s">
        <v>745</v>
      </c>
      <c r="B2113" s="64" t="s">
        <v>4478</v>
      </c>
      <c r="C2113" s="64" t="s">
        <v>1678</v>
      </c>
      <c r="D2113" s="64">
        <v>20</v>
      </c>
      <c r="E2113" s="66"/>
      <c r="F2113" s="66"/>
      <c r="G2113" s="66"/>
      <c r="H2113" s="66"/>
      <c r="I2113" s="90" t="s">
        <v>4479</v>
      </c>
    </row>
    <row r="2114" spans="1:9" ht="28.5">
      <c r="A2114" s="64" t="s">
        <v>745</v>
      </c>
      <c r="B2114" s="64" t="s">
        <v>4480</v>
      </c>
      <c r="C2114" s="64" t="s">
        <v>1687</v>
      </c>
      <c r="D2114" s="66"/>
      <c r="E2114" s="66"/>
      <c r="F2114" s="66"/>
      <c r="G2114" s="66"/>
      <c r="H2114" s="66"/>
      <c r="I2114" s="90" t="s">
        <v>4481</v>
      </c>
    </row>
    <row r="2115" spans="1:9" ht="14.25">
      <c r="A2115" s="64" t="s">
        <v>745</v>
      </c>
      <c r="B2115" s="64" t="s">
        <v>2459</v>
      </c>
      <c r="C2115" s="64" t="s">
        <v>1678</v>
      </c>
      <c r="D2115" s="64">
        <v>20</v>
      </c>
      <c r="E2115" s="66"/>
      <c r="F2115" s="66"/>
      <c r="G2115" s="66"/>
      <c r="H2115" s="64" t="s">
        <v>1664</v>
      </c>
      <c r="I2115" s="90" t="s">
        <v>2461</v>
      </c>
    </row>
    <row r="2116" spans="1:9" ht="28.5">
      <c r="A2116" s="64" t="s">
        <v>745</v>
      </c>
      <c r="B2116" s="64" t="s">
        <v>2347</v>
      </c>
      <c r="C2116" s="64" t="s">
        <v>1697</v>
      </c>
      <c r="D2116" s="64">
        <v>3</v>
      </c>
      <c r="E2116" s="66"/>
      <c r="F2116" s="66"/>
      <c r="G2116" s="66"/>
      <c r="H2116" s="64" t="s">
        <v>1664</v>
      </c>
      <c r="I2116" s="90" t="s">
        <v>2466</v>
      </c>
    </row>
    <row r="2117" spans="1:9" ht="14.25">
      <c r="A2117" s="64" t="s">
        <v>745</v>
      </c>
      <c r="B2117" s="64" t="s">
        <v>4482</v>
      </c>
      <c r="C2117" s="64" t="s">
        <v>1716</v>
      </c>
      <c r="D2117" s="66"/>
      <c r="E2117" s="66"/>
      <c r="F2117" s="66"/>
      <c r="G2117" s="66"/>
      <c r="H2117" s="66"/>
      <c r="I2117" s="90" t="s">
        <v>4483</v>
      </c>
    </row>
    <row r="2118" spans="1:9" ht="14.25">
      <c r="A2118" s="64" t="s">
        <v>745</v>
      </c>
      <c r="B2118" s="64" t="s">
        <v>4484</v>
      </c>
      <c r="C2118" s="64" t="s">
        <v>1663</v>
      </c>
      <c r="D2118" s="64">
        <v>36</v>
      </c>
      <c r="E2118" s="66"/>
      <c r="F2118" s="66"/>
      <c r="G2118" s="66"/>
      <c r="H2118" s="64" t="s">
        <v>1664</v>
      </c>
      <c r="I2118" s="90" t="s">
        <v>4501</v>
      </c>
    </row>
    <row r="2119" spans="1:9" ht="14.25">
      <c r="A2119" s="64" t="s">
        <v>745</v>
      </c>
      <c r="B2119" s="64" t="s">
        <v>4502</v>
      </c>
      <c r="C2119" s="64" t="s">
        <v>1667</v>
      </c>
      <c r="D2119" s="64">
        <v>40</v>
      </c>
      <c r="E2119" s="66"/>
      <c r="F2119" s="66"/>
      <c r="G2119" s="66"/>
      <c r="H2119" s="66"/>
      <c r="I2119" s="90" t="s">
        <v>4503</v>
      </c>
    </row>
    <row r="2120" spans="1:9" ht="28.5">
      <c r="A2120" s="64" t="s">
        <v>745</v>
      </c>
      <c r="B2120" s="64" t="s">
        <v>1686</v>
      </c>
      <c r="C2120" s="64" t="s">
        <v>1687</v>
      </c>
      <c r="D2120" s="66"/>
      <c r="E2120" s="66"/>
      <c r="F2120" s="66"/>
      <c r="G2120" s="66"/>
      <c r="H2120" s="66"/>
      <c r="I2120" s="90" t="s">
        <v>1688</v>
      </c>
    </row>
    <row r="2121" spans="1:9" ht="28.5">
      <c r="A2121" s="64" t="s">
        <v>745</v>
      </c>
      <c r="B2121" s="64" t="s">
        <v>1689</v>
      </c>
      <c r="C2121" s="64" t="s">
        <v>1687</v>
      </c>
      <c r="D2121" s="66"/>
      <c r="E2121" s="66"/>
      <c r="F2121" s="66"/>
      <c r="G2121" s="66"/>
      <c r="H2121" s="66"/>
      <c r="I2121" s="90" t="s">
        <v>1690</v>
      </c>
    </row>
    <row r="2122" spans="1:9" ht="28.5">
      <c r="A2122" s="64" t="s">
        <v>745</v>
      </c>
      <c r="B2122" s="64" t="s">
        <v>1873</v>
      </c>
      <c r="C2122" s="64" t="s">
        <v>1711</v>
      </c>
      <c r="D2122" s="66"/>
      <c r="E2122" s="66"/>
      <c r="F2122" s="66"/>
      <c r="G2122" s="66"/>
      <c r="H2122" s="64" t="s">
        <v>1664</v>
      </c>
      <c r="I2122" s="90" t="s">
        <v>4109</v>
      </c>
    </row>
    <row r="2123" spans="1:9" ht="14.25">
      <c r="A2123" s="64" t="s">
        <v>745</v>
      </c>
      <c r="B2123" s="64" t="s">
        <v>1876</v>
      </c>
      <c r="C2123" s="64" t="s">
        <v>1716</v>
      </c>
      <c r="D2123" s="66"/>
      <c r="E2123" s="66"/>
      <c r="F2123" s="66"/>
      <c r="G2123" s="66"/>
      <c r="H2123" s="64" t="s">
        <v>1664</v>
      </c>
      <c r="I2123" s="90" t="s">
        <v>1877</v>
      </c>
    </row>
    <row r="2124" spans="1:9" ht="14.25">
      <c r="A2124" s="64" t="s">
        <v>745</v>
      </c>
      <c r="B2124" s="64" t="s">
        <v>1878</v>
      </c>
      <c r="C2124" s="64" t="s">
        <v>1687</v>
      </c>
      <c r="D2124" s="66"/>
      <c r="E2124" s="66"/>
      <c r="F2124" s="64" t="s">
        <v>1664</v>
      </c>
      <c r="G2124" s="66"/>
      <c r="H2124" s="66"/>
      <c r="I2124" s="90" t="s">
        <v>1879</v>
      </c>
    </row>
    <row r="2125" spans="1:9" ht="28.5">
      <c r="A2125" s="64" t="s">
        <v>745</v>
      </c>
      <c r="B2125" s="64" t="s">
        <v>1880</v>
      </c>
      <c r="C2125" s="64" t="s">
        <v>1687</v>
      </c>
      <c r="D2125" s="66"/>
      <c r="E2125" s="66"/>
      <c r="F2125" s="66"/>
      <c r="G2125" s="66"/>
      <c r="H2125" s="66"/>
      <c r="I2125" s="90" t="s">
        <v>1881</v>
      </c>
    </row>
    <row r="2126" spans="1:9" ht="14.25">
      <c r="A2126" s="64" t="s">
        <v>4505</v>
      </c>
      <c r="B2126" s="64" t="s">
        <v>4484</v>
      </c>
      <c r="C2126" s="64" t="s">
        <v>1663</v>
      </c>
      <c r="D2126" s="64">
        <v>36</v>
      </c>
      <c r="E2126" s="66"/>
      <c r="F2126" s="64" t="s">
        <v>1664</v>
      </c>
      <c r="G2126" s="64" t="s">
        <v>1664</v>
      </c>
      <c r="H2126" s="66"/>
      <c r="I2126" s="90" t="s">
        <v>4501</v>
      </c>
    </row>
    <row r="2127" spans="1:9" ht="14.25">
      <c r="A2127" s="64" t="s">
        <v>4505</v>
      </c>
      <c r="B2127" s="64" t="s">
        <v>4502</v>
      </c>
      <c r="C2127" s="64" t="s">
        <v>1667</v>
      </c>
      <c r="D2127" s="64">
        <v>40</v>
      </c>
      <c r="E2127" s="66"/>
      <c r="F2127" s="66"/>
      <c r="G2127" s="66"/>
      <c r="H2127" s="66"/>
      <c r="I2127" s="90" t="s">
        <v>4503</v>
      </c>
    </row>
    <row r="2128" spans="1:9" ht="14.25">
      <c r="A2128" s="64" t="s">
        <v>4505</v>
      </c>
      <c r="B2128" s="64" t="s">
        <v>4506</v>
      </c>
      <c r="C2128" s="64" t="s">
        <v>1678</v>
      </c>
      <c r="D2128" s="64">
        <v>20</v>
      </c>
      <c r="E2128" s="66"/>
      <c r="F2128" s="66"/>
      <c r="G2128" s="66"/>
      <c r="H2128" s="66"/>
      <c r="I2128" s="90" t="s">
        <v>4508</v>
      </c>
    </row>
    <row r="2129" spans="1:9" ht="14.25">
      <c r="A2129" s="64" t="s">
        <v>4505</v>
      </c>
      <c r="B2129" s="64" t="s">
        <v>4509</v>
      </c>
      <c r="C2129" s="64" t="s">
        <v>1678</v>
      </c>
      <c r="D2129" s="64">
        <v>20</v>
      </c>
      <c r="E2129" s="66"/>
      <c r="F2129" s="66"/>
      <c r="G2129" s="66"/>
      <c r="H2129" s="66"/>
      <c r="I2129" s="90" t="s">
        <v>4510</v>
      </c>
    </row>
    <row r="2130" spans="1:9" ht="14.25">
      <c r="A2130" s="64" t="s">
        <v>4505</v>
      </c>
      <c r="B2130" s="64" t="s">
        <v>4511</v>
      </c>
      <c r="C2130" s="64" t="s">
        <v>1951</v>
      </c>
      <c r="D2130" s="64">
        <v>200</v>
      </c>
      <c r="E2130" s="66"/>
      <c r="F2130" s="66"/>
      <c r="G2130" s="66"/>
      <c r="H2130" s="66"/>
      <c r="I2130" s="90" t="s">
        <v>4512</v>
      </c>
    </row>
    <row r="2131" spans="1:9" ht="14.25">
      <c r="A2131" s="64" t="s">
        <v>4505</v>
      </c>
      <c r="B2131" s="64" t="s">
        <v>4474</v>
      </c>
      <c r="C2131" s="64" t="s">
        <v>1951</v>
      </c>
      <c r="D2131" s="64">
        <v>200</v>
      </c>
      <c r="E2131" s="66"/>
      <c r="F2131" s="66"/>
      <c r="G2131" s="66"/>
      <c r="H2131" s="66"/>
      <c r="I2131" s="90" t="s">
        <v>4475</v>
      </c>
    </row>
    <row r="2132" spans="1:9" ht="28.5">
      <c r="A2132" s="64" t="s">
        <v>4505</v>
      </c>
      <c r="B2132" s="64" t="s">
        <v>1686</v>
      </c>
      <c r="C2132" s="64" t="s">
        <v>1687</v>
      </c>
      <c r="D2132" s="66"/>
      <c r="E2132" s="66"/>
      <c r="F2132" s="66"/>
      <c r="G2132" s="66"/>
      <c r="H2132" s="66"/>
      <c r="I2132" s="90" t="s">
        <v>1688</v>
      </c>
    </row>
    <row r="2133" spans="1:9" ht="28.5">
      <c r="A2133" s="64" t="s">
        <v>4505</v>
      </c>
      <c r="B2133" s="64" t="s">
        <v>1689</v>
      </c>
      <c r="C2133" s="64" t="s">
        <v>1687</v>
      </c>
      <c r="D2133" s="66"/>
      <c r="E2133" s="66"/>
      <c r="F2133" s="66"/>
      <c r="G2133" s="66"/>
      <c r="H2133" s="66"/>
      <c r="I2133" s="90" t="s">
        <v>1690</v>
      </c>
    </row>
    <row r="2134" spans="1:9" ht="28.5">
      <c r="A2134" s="64" t="s">
        <v>4505</v>
      </c>
      <c r="B2134" s="64" t="s">
        <v>1873</v>
      </c>
      <c r="C2134" s="64" t="s">
        <v>1711</v>
      </c>
      <c r="D2134" s="66"/>
      <c r="E2134" s="66"/>
      <c r="F2134" s="66"/>
      <c r="G2134" s="66"/>
      <c r="H2134" s="64" t="s">
        <v>1664</v>
      </c>
      <c r="I2134" s="90" t="s">
        <v>4109</v>
      </c>
    </row>
    <row r="2135" spans="1:9" ht="14.25">
      <c r="A2135" s="64" t="s">
        <v>4505</v>
      </c>
      <c r="B2135" s="64" t="s">
        <v>1876</v>
      </c>
      <c r="C2135" s="64" t="s">
        <v>1716</v>
      </c>
      <c r="D2135" s="66"/>
      <c r="E2135" s="66"/>
      <c r="F2135" s="66"/>
      <c r="G2135" s="66"/>
      <c r="H2135" s="64" t="s">
        <v>1664</v>
      </c>
      <c r="I2135" s="90" t="s">
        <v>1877</v>
      </c>
    </row>
    <row r="2136" spans="1:9" ht="14.25">
      <c r="A2136" s="64" t="s">
        <v>4505</v>
      </c>
      <c r="B2136" s="64" t="s">
        <v>1878</v>
      </c>
      <c r="C2136" s="64" t="s">
        <v>1687</v>
      </c>
      <c r="D2136" s="66"/>
      <c r="E2136" s="66"/>
      <c r="F2136" s="64" t="s">
        <v>1664</v>
      </c>
      <c r="G2136" s="66"/>
      <c r="H2136" s="66"/>
      <c r="I2136" s="90" t="s">
        <v>1879</v>
      </c>
    </row>
    <row r="2137" spans="1:9" ht="28.5">
      <c r="A2137" s="64" t="s">
        <v>4505</v>
      </c>
      <c r="B2137" s="64" t="s">
        <v>1880</v>
      </c>
      <c r="C2137" s="64" t="s">
        <v>1687</v>
      </c>
      <c r="D2137" s="66"/>
      <c r="E2137" s="66"/>
      <c r="F2137" s="66"/>
      <c r="G2137" s="66"/>
      <c r="H2137" s="66"/>
      <c r="I2137" s="90" t="s">
        <v>1881</v>
      </c>
    </row>
    <row r="2138" spans="1:9" ht="14.25">
      <c r="A2138" s="64" t="s">
        <v>4515</v>
      </c>
      <c r="B2138" s="64" t="s">
        <v>1876</v>
      </c>
      <c r="C2138" s="64" t="s">
        <v>1716</v>
      </c>
      <c r="D2138" s="66"/>
      <c r="E2138" s="66"/>
      <c r="F2138" s="64" t="s">
        <v>1664</v>
      </c>
      <c r="G2138" s="64" t="s">
        <v>1664</v>
      </c>
      <c r="H2138" s="66"/>
      <c r="I2138" s="90" t="s">
        <v>1877</v>
      </c>
    </row>
    <row r="2139" spans="1:9" ht="14.25">
      <c r="A2139" s="64" t="s">
        <v>4515</v>
      </c>
      <c r="B2139" s="64" t="s">
        <v>4516</v>
      </c>
      <c r="C2139" s="64" t="s">
        <v>1951</v>
      </c>
      <c r="D2139" s="64">
        <v>200</v>
      </c>
      <c r="E2139" s="66"/>
      <c r="F2139" s="66"/>
      <c r="G2139" s="66"/>
      <c r="H2139" s="66"/>
      <c r="I2139" s="90" t="s">
        <v>4518</v>
      </c>
    </row>
    <row r="2140" spans="1:9" ht="14.25">
      <c r="A2140" s="64" t="s">
        <v>4515</v>
      </c>
      <c r="B2140" s="64" t="s">
        <v>2634</v>
      </c>
      <c r="C2140" s="64" t="s">
        <v>1731</v>
      </c>
      <c r="D2140" s="91">
        <v>1000</v>
      </c>
      <c r="E2140" s="66"/>
      <c r="F2140" s="66"/>
      <c r="G2140" s="66"/>
      <c r="H2140" s="66"/>
      <c r="I2140" s="90" t="s">
        <v>4519</v>
      </c>
    </row>
    <row r="2141" spans="1:9" ht="14.25">
      <c r="A2141" s="64" t="s">
        <v>4515</v>
      </c>
      <c r="B2141" s="64" t="s">
        <v>4290</v>
      </c>
      <c r="C2141" s="64" t="s">
        <v>1711</v>
      </c>
      <c r="D2141" s="66"/>
      <c r="E2141" s="66"/>
      <c r="F2141" s="64" t="s">
        <v>1664</v>
      </c>
      <c r="G2141" s="66"/>
      <c r="H2141" s="64" t="s">
        <v>1664</v>
      </c>
      <c r="I2141" s="90" t="s">
        <v>4282</v>
      </c>
    </row>
    <row r="2142" spans="1:9" ht="14.25">
      <c r="A2142" s="64" t="s">
        <v>4515</v>
      </c>
      <c r="B2142" s="64" t="s">
        <v>2636</v>
      </c>
      <c r="C2142" s="64" t="s">
        <v>1723</v>
      </c>
      <c r="D2142" s="66"/>
      <c r="E2142" s="66"/>
      <c r="F2142" s="64" t="s">
        <v>1664</v>
      </c>
      <c r="G2142" s="66"/>
      <c r="H2142" s="66"/>
      <c r="I2142" s="90" t="s">
        <v>2637</v>
      </c>
    </row>
    <row r="2143" spans="1:9" ht="28.5">
      <c r="A2143" s="64" t="s">
        <v>4515</v>
      </c>
      <c r="B2143" s="64" t="s">
        <v>2638</v>
      </c>
      <c r="C2143" s="64" t="s">
        <v>1723</v>
      </c>
      <c r="D2143" s="66"/>
      <c r="E2143" s="66"/>
      <c r="F2143" s="66"/>
      <c r="G2143" s="66"/>
      <c r="H2143" s="66"/>
      <c r="I2143" s="90" t="s">
        <v>2639</v>
      </c>
    </row>
    <row r="2144" spans="1:9" ht="28.5">
      <c r="A2144" s="64" t="s">
        <v>4515</v>
      </c>
      <c r="B2144" s="64" t="s">
        <v>2640</v>
      </c>
      <c r="C2144" s="64" t="s">
        <v>2641</v>
      </c>
      <c r="D2144" s="64">
        <v>100</v>
      </c>
      <c r="E2144" s="66"/>
      <c r="F2144" s="66"/>
      <c r="G2144" s="66"/>
      <c r="H2144" s="66"/>
      <c r="I2144" s="90" t="s">
        <v>2642</v>
      </c>
    </row>
    <row r="2145" spans="1:9" ht="14.25">
      <c r="A2145" s="64" t="s">
        <v>4522</v>
      </c>
      <c r="B2145" s="64" t="s">
        <v>2538</v>
      </c>
      <c r="C2145" s="64" t="s">
        <v>1663</v>
      </c>
      <c r="D2145" s="64">
        <v>36</v>
      </c>
      <c r="E2145" s="66"/>
      <c r="F2145" s="64" t="s">
        <v>1664</v>
      </c>
      <c r="G2145" s="64" t="s">
        <v>1664</v>
      </c>
      <c r="H2145" s="66"/>
      <c r="I2145" s="90" t="s">
        <v>4523</v>
      </c>
    </row>
    <row r="2146" spans="1:9" ht="14.25">
      <c r="A2146" s="64" t="s">
        <v>4522</v>
      </c>
      <c r="B2146" s="64" t="s">
        <v>4524</v>
      </c>
      <c r="C2146" s="64" t="s">
        <v>1667</v>
      </c>
      <c r="D2146" s="64">
        <v>40</v>
      </c>
      <c r="E2146" s="66"/>
      <c r="F2146" s="66"/>
      <c r="G2146" s="66"/>
      <c r="H2146" s="66"/>
      <c r="I2146" s="90" t="s">
        <v>4525</v>
      </c>
    </row>
    <row r="2147" spans="1:9" ht="14.25">
      <c r="A2147" s="64" t="s">
        <v>4522</v>
      </c>
      <c r="B2147" s="64" t="s">
        <v>4526</v>
      </c>
      <c r="C2147" s="64" t="s">
        <v>1667</v>
      </c>
      <c r="D2147" s="64">
        <v>40</v>
      </c>
      <c r="E2147" s="66"/>
      <c r="F2147" s="66"/>
      <c r="G2147" s="66"/>
      <c r="H2147" s="66"/>
      <c r="I2147" s="90" t="s">
        <v>4527</v>
      </c>
    </row>
    <row r="2148" spans="1:9" ht="14.25">
      <c r="A2148" s="64" t="s">
        <v>4522</v>
      </c>
      <c r="B2148" s="64" t="s">
        <v>4528</v>
      </c>
      <c r="C2148" s="64" t="s">
        <v>1754</v>
      </c>
      <c r="D2148" s="64">
        <v>80</v>
      </c>
      <c r="E2148" s="66"/>
      <c r="F2148" s="66"/>
      <c r="G2148" s="66"/>
      <c r="H2148" s="66"/>
      <c r="I2148" s="90" t="s">
        <v>4529</v>
      </c>
    </row>
    <row r="2149" spans="1:9" ht="28.5">
      <c r="A2149" s="64" t="s">
        <v>4522</v>
      </c>
      <c r="B2149" s="64" t="s">
        <v>4530</v>
      </c>
      <c r="C2149" s="64" t="s">
        <v>1951</v>
      </c>
      <c r="D2149" s="64">
        <v>200</v>
      </c>
      <c r="E2149" s="66"/>
      <c r="F2149" s="66"/>
      <c r="G2149" s="66"/>
      <c r="H2149" s="66"/>
      <c r="I2149" s="90" t="s">
        <v>4531</v>
      </c>
    </row>
    <row r="2150" spans="1:9" ht="14.25">
      <c r="A2150" s="64" t="s">
        <v>4522</v>
      </c>
      <c r="B2150" s="64" t="s">
        <v>2535</v>
      </c>
      <c r="C2150" s="64" t="s">
        <v>1678</v>
      </c>
      <c r="D2150" s="64">
        <v>20</v>
      </c>
      <c r="E2150" s="66"/>
      <c r="F2150" s="64" t="s">
        <v>1664</v>
      </c>
      <c r="G2150" s="66"/>
      <c r="H2150" s="64" t="s">
        <v>1664</v>
      </c>
      <c r="I2150" s="90" t="s">
        <v>4533</v>
      </c>
    </row>
    <row r="2151" spans="1:9" ht="14.25">
      <c r="A2151" s="64" t="s">
        <v>4522</v>
      </c>
      <c r="B2151" s="64" t="s">
        <v>4534</v>
      </c>
      <c r="C2151" s="64" t="s">
        <v>1687</v>
      </c>
      <c r="D2151" s="66"/>
      <c r="E2151" s="66"/>
      <c r="F2151" s="66"/>
      <c r="G2151" s="66"/>
      <c r="H2151" s="66"/>
      <c r="I2151" s="90" t="s">
        <v>4535</v>
      </c>
    </row>
    <row r="2152" spans="1:9" ht="28.5">
      <c r="A2152" s="64" t="s">
        <v>4522</v>
      </c>
      <c r="B2152" s="64" t="s">
        <v>4536</v>
      </c>
      <c r="C2152" s="64" t="s">
        <v>1687</v>
      </c>
      <c r="D2152" s="66"/>
      <c r="E2152" s="66"/>
      <c r="F2152" s="66"/>
      <c r="G2152" s="66"/>
      <c r="H2152" s="66"/>
      <c r="I2152" s="90" t="s">
        <v>4537</v>
      </c>
    </row>
    <row r="2153" spans="1:9" ht="28.5">
      <c r="A2153" s="64" t="s">
        <v>4522</v>
      </c>
      <c r="B2153" s="64" t="s">
        <v>1686</v>
      </c>
      <c r="C2153" s="64" t="s">
        <v>1687</v>
      </c>
      <c r="D2153" s="66"/>
      <c r="E2153" s="66"/>
      <c r="F2153" s="66"/>
      <c r="G2153" s="66"/>
      <c r="H2153" s="66"/>
      <c r="I2153" s="90" t="s">
        <v>1688</v>
      </c>
    </row>
    <row r="2154" spans="1:9" ht="28.5">
      <c r="A2154" s="64" t="s">
        <v>4522</v>
      </c>
      <c r="B2154" s="64" t="s">
        <v>1689</v>
      </c>
      <c r="C2154" s="64" t="s">
        <v>1687</v>
      </c>
      <c r="D2154" s="66"/>
      <c r="E2154" s="66"/>
      <c r="F2154" s="66"/>
      <c r="G2154" s="66"/>
      <c r="H2154" s="66"/>
      <c r="I2154" s="90" t="s">
        <v>1690</v>
      </c>
    </row>
    <row r="2155" spans="1:9" ht="14.25">
      <c r="A2155" s="64" t="s">
        <v>4522</v>
      </c>
      <c r="B2155" s="64" t="s">
        <v>4538</v>
      </c>
      <c r="C2155" s="64" t="s">
        <v>1716</v>
      </c>
      <c r="D2155" s="66"/>
      <c r="E2155" s="66"/>
      <c r="F2155" s="66"/>
      <c r="G2155" s="66"/>
      <c r="H2155" s="66"/>
      <c r="I2155" s="90" t="s">
        <v>4539</v>
      </c>
    </row>
    <row r="2156" spans="1:9" ht="14.25">
      <c r="A2156" s="64" t="s">
        <v>4522</v>
      </c>
      <c r="B2156" s="64" t="s">
        <v>4540</v>
      </c>
      <c r="C2156" s="64" t="s">
        <v>1678</v>
      </c>
      <c r="D2156" s="64">
        <v>20</v>
      </c>
      <c r="E2156" s="66"/>
      <c r="F2156" s="64" t="s">
        <v>1664</v>
      </c>
      <c r="G2156" s="66"/>
      <c r="H2156" s="66"/>
      <c r="I2156" s="90" t="s">
        <v>4541</v>
      </c>
    </row>
    <row r="2157" spans="1:9" ht="28.5">
      <c r="A2157" s="64" t="s">
        <v>4522</v>
      </c>
      <c r="B2157" s="64" t="s">
        <v>4542</v>
      </c>
      <c r="C2157" s="64" t="s">
        <v>1723</v>
      </c>
      <c r="D2157" s="66"/>
      <c r="E2157" s="66"/>
      <c r="F2157" s="66"/>
      <c r="G2157" s="66"/>
      <c r="H2157" s="66"/>
      <c r="I2157" s="90" t="s">
        <v>4543</v>
      </c>
    </row>
    <row r="2158" spans="1:9" ht="14.25">
      <c r="A2158" s="64" t="s">
        <v>4522</v>
      </c>
      <c r="B2158" s="64" t="s">
        <v>4544</v>
      </c>
      <c r="C2158" s="64" t="s">
        <v>1951</v>
      </c>
      <c r="D2158" s="64">
        <v>200</v>
      </c>
      <c r="E2158" s="66"/>
      <c r="F2158" s="66"/>
      <c r="G2158" s="66"/>
      <c r="H2158" s="66"/>
      <c r="I2158" s="90" t="s">
        <v>4545</v>
      </c>
    </row>
    <row r="2159" spans="1:9" ht="14.25">
      <c r="A2159" s="64" t="s">
        <v>4522</v>
      </c>
      <c r="B2159" s="64" t="s">
        <v>4546</v>
      </c>
      <c r="C2159" s="64" t="s">
        <v>1951</v>
      </c>
      <c r="D2159" s="64">
        <v>200</v>
      </c>
      <c r="E2159" s="66"/>
      <c r="F2159" s="66"/>
      <c r="G2159" s="66"/>
      <c r="H2159" s="66"/>
      <c r="I2159" s="90" t="s">
        <v>4547</v>
      </c>
    </row>
    <row r="2160" spans="1:9" ht="14.25">
      <c r="A2160" s="64" t="s">
        <v>4522</v>
      </c>
      <c r="B2160" s="64" t="s">
        <v>4548</v>
      </c>
      <c r="C2160" s="64" t="s">
        <v>1667</v>
      </c>
      <c r="D2160" s="64">
        <v>40</v>
      </c>
      <c r="E2160" s="66"/>
      <c r="F2160" s="66"/>
      <c r="G2160" s="66"/>
      <c r="H2160" s="66"/>
      <c r="I2160" s="90" t="s">
        <v>4549</v>
      </c>
    </row>
    <row r="2161" spans="1:9" ht="28.5">
      <c r="A2161" s="64" t="s">
        <v>4522</v>
      </c>
      <c r="B2161" s="64" t="s">
        <v>4550</v>
      </c>
      <c r="C2161" s="64" t="s">
        <v>1951</v>
      </c>
      <c r="D2161" s="64">
        <v>200</v>
      </c>
      <c r="E2161" s="66"/>
      <c r="F2161" s="66"/>
      <c r="G2161" s="66"/>
      <c r="H2161" s="66"/>
      <c r="I2161" s="90" t="s">
        <v>4551</v>
      </c>
    </row>
    <row r="2162" spans="1:9" ht="14.25">
      <c r="A2162" s="64" t="s">
        <v>4522</v>
      </c>
      <c r="B2162" s="64" t="s">
        <v>1662</v>
      </c>
      <c r="C2162" s="64" t="s">
        <v>1663</v>
      </c>
      <c r="D2162" s="64">
        <v>36</v>
      </c>
      <c r="E2162" s="66"/>
      <c r="F2162" s="66"/>
      <c r="G2162" s="66"/>
      <c r="H2162" s="64" t="s">
        <v>1664</v>
      </c>
      <c r="I2162" s="90" t="s">
        <v>1665</v>
      </c>
    </row>
    <row r="2163" spans="1:9" ht="14.25">
      <c r="A2163" s="64" t="s">
        <v>4522</v>
      </c>
      <c r="B2163" s="64" t="s">
        <v>1666</v>
      </c>
      <c r="C2163" s="64" t="s">
        <v>1667</v>
      </c>
      <c r="D2163" s="64">
        <v>40</v>
      </c>
      <c r="E2163" s="66"/>
      <c r="F2163" s="66"/>
      <c r="G2163" s="66"/>
      <c r="H2163" s="66"/>
      <c r="I2163" s="90" t="s">
        <v>1668</v>
      </c>
    </row>
    <row r="2164" spans="1:9" ht="14.25">
      <c r="A2164" s="64" t="s">
        <v>4522</v>
      </c>
      <c r="B2164" s="64" t="s">
        <v>3221</v>
      </c>
      <c r="C2164" s="64" t="s">
        <v>1663</v>
      </c>
      <c r="D2164" s="64">
        <v>36</v>
      </c>
      <c r="E2164" s="66"/>
      <c r="F2164" s="66"/>
      <c r="G2164" s="66"/>
      <c r="H2164" s="64" t="s">
        <v>1664</v>
      </c>
      <c r="I2164" s="90" t="s">
        <v>4335</v>
      </c>
    </row>
    <row r="2165" spans="1:9" ht="28.5">
      <c r="A2165" s="64" t="s">
        <v>4522</v>
      </c>
      <c r="B2165" s="64" t="s">
        <v>1702</v>
      </c>
      <c r="C2165" s="64" t="s">
        <v>1700</v>
      </c>
      <c r="D2165" s="64">
        <v>4</v>
      </c>
      <c r="E2165" s="66"/>
      <c r="F2165" s="66"/>
      <c r="G2165" s="66"/>
      <c r="H2165" s="64" t="s">
        <v>1664</v>
      </c>
      <c r="I2165" s="90" t="s">
        <v>2867</v>
      </c>
    </row>
    <row r="2166" spans="1:9" ht="28.5">
      <c r="A2166" s="64" t="s">
        <v>4522</v>
      </c>
      <c r="B2166" s="64" t="s">
        <v>1873</v>
      </c>
      <c r="C2166" s="64" t="s">
        <v>1711</v>
      </c>
      <c r="D2166" s="66"/>
      <c r="E2166" s="66"/>
      <c r="F2166" s="64" t="s">
        <v>1664</v>
      </c>
      <c r="G2166" s="66"/>
      <c r="H2166" s="64" t="s">
        <v>1664</v>
      </c>
      <c r="I2166" s="90" t="s">
        <v>2704</v>
      </c>
    </row>
    <row r="2167" spans="1:9" ht="14.25">
      <c r="A2167" s="64" t="s">
        <v>4522</v>
      </c>
      <c r="B2167" s="64" t="s">
        <v>1876</v>
      </c>
      <c r="C2167" s="64" t="s">
        <v>1716</v>
      </c>
      <c r="D2167" s="66"/>
      <c r="E2167" s="66"/>
      <c r="F2167" s="66"/>
      <c r="G2167" s="66"/>
      <c r="H2167" s="64" t="s">
        <v>1664</v>
      </c>
      <c r="I2167" s="90" t="s">
        <v>1877</v>
      </c>
    </row>
    <row r="2168" spans="1:9" ht="14.25">
      <c r="A2168" s="64" t="s">
        <v>4522</v>
      </c>
      <c r="B2168" s="64" t="s">
        <v>1878</v>
      </c>
      <c r="C2168" s="64" t="s">
        <v>1687</v>
      </c>
      <c r="D2168" s="66"/>
      <c r="E2168" s="66"/>
      <c r="F2168" s="64" t="s">
        <v>1664</v>
      </c>
      <c r="G2168" s="66"/>
      <c r="H2168" s="66"/>
      <c r="I2168" s="90" t="s">
        <v>1879</v>
      </c>
    </row>
    <row r="2169" spans="1:9" ht="28.5">
      <c r="A2169" s="64" t="s">
        <v>4522</v>
      </c>
      <c r="B2169" s="64" t="s">
        <v>1880</v>
      </c>
      <c r="C2169" s="64" t="s">
        <v>1687</v>
      </c>
      <c r="D2169" s="66"/>
      <c r="E2169" s="66"/>
      <c r="F2169" s="66"/>
      <c r="G2169" s="66"/>
      <c r="H2169" s="66"/>
      <c r="I2169" s="90" t="s">
        <v>1881</v>
      </c>
    </row>
    <row r="2170" spans="1:9" ht="14.25">
      <c r="A2170" s="64" t="s">
        <v>4552</v>
      </c>
      <c r="B2170" s="64" t="s">
        <v>4553</v>
      </c>
      <c r="C2170" s="64" t="s">
        <v>1663</v>
      </c>
      <c r="D2170" s="64">
        <v>36</v>
      </c>
      <c r="E2170" s="66"/>
      <c r="F2170" s="64" t="s">
        <v>1664</v>
      </c>
      <c r="G2170" s="64" t="s">
        <v>1664</v>
      </c>
      <c r="H2170" s="66"/>
      <c r="I2170" s="90" t="s">
        <v>4554</v>
      </c>
    </row>
    <row r="2171" spans="1:9" ht="14.25">
      <c r="A2171" s="64" t="s">
        <v>4552</v>
      </c>
      <c r="B2171" s="64" t="s">
        <v>4555</v>
      </c>
      <c r="C2171" s="64" t="s">
        <v>1667</v>
      </c>
      <c r="D2171" s="64">
        <v>40</v>
      </c>
      <c r="E2171" s="66"/>
      <c r="F2171" s="66"/>
      <c r="G2171" s="66"/>
      <c r="H2171" s="66"/>
      <c r="I2171" s="90" t="s">
        <v>4556</v>
      </c>
    </row>
    <row r="2172" spans="1:9" ht="14.25">
      <c r="A2172" s="64" t="s">
        <v>4552</v>
      </c>
      <c r="B2172" s="64" t="s">
        <v>2538</v>
      </c>
      <c r="C2172" s="64" t="s">
        <v>1663</v>
      </c>
      <c r="D2172" s="64">
        <v>36</v>
      </c>
      <c r="E2172" s="66"/>
      <c r="F2172" s="66"/>
      <c r="G2172" s="66"/>
      <c r="H2172" s="64" t="s">
        <v>1664</v>
      </c>
      <c r="I2172" s="90" t="s">
        <v>4523</v>
      </c>
    </row>
    <row r="2173" spans="1:9" ht="14.25">
      <c r="A2173" s="64" t="s">
        <v>4552</v>
      </c>
      <c r="B2173" s="64" t="s">
        <v>4526</v>
      </c>
      <c r="C2173" s="64" t="s">
        <v>1667</v>
      </c>
      <c r="D2173" s="64">
        <v>40</v>
      </c>
      <c r="E2173" s="66"/>
      <c r="F2173" s="66"/>
      <c r="G2173" s="66"/>
      <c r="H2173" s="66"/>
      <c r="I2173" s="90" t="s">
        <v>4527</v>
      </c>
    </row>
    <row r="2174" spans="1:9" ht="14.25">
      <c r="A2174" s="64" t="s">
        <v>4552</v>
      </c>
      <c r="B2174" s="64" t="s">
        <v>4528</v>
      </c>
      <c r="C2174" s="64" t="s">
        <v>1754</v>
      </c>
      <c r="D2174" s="64">
        <v>80</v>
      </c>
      <c r="E2174" s="66"/>
      <c r="F2174" s="66"/>
      <c r="G2174" s="66"/>
      <c r="H2174" s="66"/>
      <c r="I2174" s="90" t="s">
        <v>4529</v>
      </c>
    </row>
    <row r="2175" spans="1:9" ht="28.5">
      <c r="A2175" s="64" t="s">
        <v>4552</v>
      </c>
      <c r="B2175" s="64" t="s">
        <v>4530</v>
      </c>
      <c r="C2175" s="64" t="s">
        <v>1951</v>
      </c>
      <c r="D2175" s="64">
        <v>200</v>
      </c>
      <c r="E2175" s="66"/>
      <c r="F2175" s="66"/>
      <c r="G2175" s="66"/>
      <c r="H2175" s="66"/>
      <c r="I2175" s="90" t="s">
        <v>4531</v>
      </c>
    </row>
    <row r="2176" spans="1:9" ht="28.5">
      <c r="A2176" s="64" t="s">
        <v>4552</v>
      </c>
      <c r="B2176" s="64" t="s">
        <v>4558</v>
      </c>
      <c r="C2176" s="64" t="s">
        <v>1663</v>
      </c>
      <c r="D2176" s="64">
        <v>36</v>
      </c>
      <c r="E2176" s="66"/>
      <c r="F2176" s="66"/>
      <c r="G2176" s="66"/>
      <c r="H2176" s="64" t="s">
        <v>1664</v>
      </c>
      <c r="I2176" s="90" t="s">
        <v>4559</v>
      </c>
    </row>
    <row r="2177" spans="1:9" ht="14.25">
      <c r="A2177" s="64" t="s">
        <v>4552</v>
      </c>
      <c r="B2177" s="64" t="s">
        <v>4560</v>
      </c>
      <c r="C2177" s="64" t="s">
        <v>1951</v>
      </c>
      <c r="D2177" s="64">
        <v>200</v>
      </c>
      <c r="E2177" s="66"/>
      <c r="F2177" s="66"/>
      <c r="G2177" s="66"/>
      <c r="H2177" s="66"/>
      <c r="I2177" s="90" t="s">
        <v>4561</v>
      </c>
    </row>
    <row r="2178" spans="1:9" ht="14.25">
      <c r="A2178" s="64" t="s">
        <v>4552</v>
      </c>
      <c r="B2178" s="64" t="s">
        <v>4562</v>
      </c>
      <c r="C2178" s="64" t="s">
        <v>1951</v>
      </c>
      <c r="D2178" s="64">
        <v>200</v>
      </c>
      <c r="E2178" s="66"/>
      <c r="F2178" s="66"/>
      <c r="G2178" s="66"/>
      <c r="H2178" s="66"/>
      <c r="I2178" s="90" t="s">
        <v>4563</v>
      </c>
    </row>
    <row r="2179" spans="1:9" ht="14.25">
      <c r="A2179" s="64" t="s">
        <v>4552</v>
      </c>
      <c r="B2179" s="64" t="s">
        <v>4546</v>
      </c>
      <c r="C2179" s="64" t="s">
        <v>1951</v>
      </c>
      <c r="D2179" s="64">
        <v>200</v>
      </c>
      <c r="E2179" s="66"/>
      <c r="F2179" s="66"/>
      <c r="G2179" s="66"/>
      <c r="H2179" s="66"/>
      <c r="I2179" s="90" t="s">
        <v>4547</v>
      </c>
    </row>
    <row r="2180" spans="1:9" ht="14.25">
      <c r="A2180" s="64" t="s">
        <v>4552</v>
      </c>
      <c r="B2180" s="64" t="s">
        <v>4548</v>
      </c>
      <c r="C2180" s="64" t="s">
        <v>1667</v>
      </c>
      <c r="D2180" s="64">
        <v>40</v>
      </c>
      <c r="E2180" s="66"/>
      <c r="F2180" s="66"/>
      <c r="G2180" s="66"/>
      <c r="H2180" s="66"/>
      <c r="I2180" s="90" t="s">
        <v>4549</v>
      </c>
    </row>
    <row r="2181" spans="1:9" ht="28.5">
      <c r="A2181" s="64" t="s">
        <v>4552</v>
      </c>
      <c r="B2181" s="64" t="s">
        <v>4550</v>
      </c>
      <c r="C2181" s="64" t="s">
        <v>1951</v>
      </c>
      <c r="D2181" s="64">
        <v>200</v>
      </c>
      <c r="E2181" s="66"/>
      <c r="F2181" s="66"/>
      <c r="G2181" s="66"/>
      <c r="H2181" s="66"/>
      <c r="I2181" s="90" t="s">
        <v>4551</v>
      </c>
    </row>
    <row r="2182" spans="1:9" ht="14.25">
      <c r="A2182" s="64" t="s">
        <v>4552</v>
      </c>
      <c r="B2182" s="64" t="s">
        <v>3221</v>
      </c>
      <c r="C2182" s="64" t="s">
        <v>1663</v>
      </c>
      <c r="D2182" s="64">
        <v>36</v>
      </c>
      <c r="E2182" s="66"/>
      <c r="F2182" s="66"/>
      <c r="G2182" s="66"/>
      <c r="H2182" s="64" t="s">
        <v>1664</v>
      </c>
      <c r="I2182" s="90" t="s">
        <v>4335</v>
      </c>
    </row>
    <row r="2183" spans="1:9" ht="14.25">
      <c r="A2183" s="64" t="s">
        <v>4552</v>
      </c>
      <c r="B2183" s="64" t="s">
        <v>1662</v>
      </c>
      <c r="C2183" s="64" t="s">
        <v>1663</v>
      </c>
      <c r="D2183" s="64">
        <v>36</v>
      </c>
      <c r="E2183" s="66"/>
      <c r="F2183" s="66"/>
      <c r="G2183" s="66"/>
      <c r="H2183" s="64" t="s">
        <v>1664</v>
      </c>
      <c r="I2183" s="90" t="s">
        <v>1665</v>
      </c>
    </row>
    <row r="2184" spans="1:9" ht="14.25">
      <c r="A2184" s="64" t="s">
        <v>4552</v>
      </c>
      <c r="B2184" s="64" t="s">
        <v>1666</v>
      </c>
      <c r="C2184" s="64" t="s">
        <v>1667</v>
      </c>
      <c r="D2184" s="64">
        <v>40</v>
      </c>
      <c r="E2184" s="66"/>
      <c r="F2184" s="66"/>
      <c r="G2184" s="66"/>
      <c r="H2184" s="66"/>
      <c r="I2184" s="90" t="s">
        <v>1668</v>
      </c>
    </row>
    <row r="2185" spans="1:9" ht="28.5">
      <c r="A2185" s="64" t="s">
        <v>4552</v>
      </c>
      <c r="B2185" s="64" t="s">
        <v>1686</v>
      </c>
      <c r="C2185" s="64" t="s">
        <v>1687</v>
      </c>
      <c r="D2185" s="66"/>
      <c r="E2185" s="66"/>
      <c r="F2185" s="66"/>
      <c r="G2185" s="66"/>
      <c r="H2185" s="66"/>
      <c r="I2185" s="90" t="s">
        <v>1688</v>
      </c>
    </row>
    <row r="2186" spans="1:9" ht="28.5">
      <c r="A2186" s="64" t="s">
        <v>4552</v>
      </c>
      <c r="B2186" s="64" t="s">
        <v>1689</v>
      </c>
      <c r="C2186" s="64" t="s">
        <v>1687</v>
      </c>
      <c r="D2186" s="66"/>
      <c r="E2186" s="66"/>
      <c r="F2186" s="66"/>
      <c r="G2186" s="66"/>
      <c r="H2186" s="66"/>
      <c r="I2186" s="90" t="s">
        <v>1690</v>
      </c>
    </row>
    <row r="2187" spans="1:9" ht="28.5">
      <c r="A2187" s="64" t="s">
        <v>4552</v>
      </c>
      <c r="B2187" s="64" t="s">
        <v>1873</v>
      </c>
      <c r="C2187" s="64" t="s">
        <v>1711</v>
      </c>
      <c r="D2187" s="66"/>
      <c r="E2187" s="66"/>
      <c r="F2187" s="66"/>
      <c r="G2187" s="66"/>
      <c r="H2187" s="64" t="s">
        <v>1664</v>
      </c>
      <c r="I2187" s="90" t="s">
        <v>4565</v>
      </c>
    </row>
    <row r="2188" spans="1:9" ht="14.25">
      <c r="A2188" s="64" t="s">
        <v>4552</v>
      </c>
      <c r="B2188" s="64" t="s">
        <v>1876</v>
      </c>
      <c r="C2188" s="64" t="s">
        <v>1716</v>
      </c>
      <c r="D2188" s="66"/>
      <c r="E2188" s="66"/>
      <c r="F2188" s="66"/>
      <c r="G2188" s="66"/>
      <c r="H2188" s="64" t="s">
        <v>1664</v>
      </c>
      <c r="I2188" s="90" t="s">
        <v>1877</v>
      </c>
    </row>
    <row r="2189" spans="1:9" ht="14.25">
      <c r="A2189" s="64" t="s">
        <v>4552</v>
      </c>
      <c r="B2189" s="64" t="s">
        <v>1878</v>
      </c>
      <c r="C2189" s="64" t="s">
        <v>1687</v>
      </c>
      <c r="D2189" s="66"/>
      <c r="E2189" s="66"/>
      <c r="F2189" s="64" t="s">
        <v>1664</v>
      </c>
      <c r="G2189" s="66"/>
      <c r="H2189" s="66"/>
      <c r="I2189" s="90" t="s">
        <v>1879</v>
      </c>
    </row>
    <row r="2190" spans="1:9" ht="28.5">
      <c r="A2190" s="64" t="s">
        <v>4552</v>
      </c>
      <c r="B2190" s="64" t="s">
        <v>1880</v>
      </c>
      <c r="C2190" s="64" t="s">
        <v>1687</v>
      </c>
      <c r="D2190" s="66"/>
      <c r="E2190" s="66"/>
      <c r="F2190" s="66"/>
      <c r="G2190" s="66"/>
      <c r="H2190" s="66"/>
      <c r="I2190" s="90" t="s">
        <v>1881</v>
      </c>
    </row>
    <row r="2191" spans="1:9" ht="14.25">
      <c r="A2191" s="64" t="s">
        <v>4568</v>
      </c>
      <c r="B2191" s="64" t="s">
        <v>4569</v>
      </c>
      <c r="C2191" s="64" t="s">
        <v>1663</v>
      </c>
      <c r="D2191" s="64">
        <v>36</v>
      </c>
      <c r="E2191" s="66"/>
      <c r="F2191" s="64" t="s">
        <v>1664</v>
      </c>
      <c r="G2191" s="64" t="s">
        <v>1664</v>
      </c>
      <c r="H2191" s="66"/>
      <c r="I2191" s="90" t="s">
        <v>4570</v>
      </c>
    </row>
    <row r="2192" spans="1:9" ht="14.25">
      <c r="A2192" s="64" t="s">
        <v>4568</v>
      </c>
      <c r="B2192" s="64" t="s">
        <v>4572</v>
      </c>
      <c r="C2192" s="64" t="s">
        <v>1667</v>
      </c>
      <c r="D2192" s="64">
        <v>40</v>
      </c>
      <c r="E2192" s="66"/>
      <c r="F2192" s="66"/>
      <c r="G2192" s="66"/>
      <c r="H2192" s="66"/>
      <c r="I2192" s="90" t="s">
        <v>4575</v>
      </c>
    </row>
    <row r="2193" spans="1:9" ht="14.25">
      <c r="A2193" s="64" t="s">
        <v>4568</v>
      </c>
      <c r="B2193" s="64" t="s">
        <v>4553</v>
      </c>
      <c r="C2193" s="64" t="s">
        <v>1663</v>
      </c>
      <c r="D2193" s="64">
        <v>36</v>
      </c>
      <c r="E2193" s="66"/>
      <c r="F2193" s="66"/>
      <c r="G2193" s="66"/>
      <c r="H2193" s="64" t="s">
        <v>1664</v>
      </c>
      <c r="I2193" s="90" t="s">
        <v>4554</v>
      </c>
    </row>
    <row r="2194" spans="1:9" ht="14.25">
      <c r="A2194" s="64" t="s">
        <v>4568</v>
      </c>
      <c r="B2194" s="64" t="s">
        <v>2538</v>
      </c>
      <c r="C2194" s="64" t="s">
        <v>1663</v>
      </c>
      <c r="D2194" s="64">
        <v>36</v>
      </c>
      <c r="E2194" s="66"/>
      <c r="F2194" s="66"/>
      <c r="G2194" s="66"/>
      <c r="H2194" s="66"/>
      <c r="I2194" s="90" t="s">
        <v>4523</v>
      </c>
    </row>
    <row r="2195" spans="1:9" ht="14.25">
      <c r="A2195" s="64" t="s">
        <v>4568</v>
      </c>
      <c r="B2195" s="64" t="s">
        <v>4526</v>
      </c>
      <c r="C2195" s="64" t="s">
        <v>1667</v>
      </c>
      <c r="D2195" s="64">
        <v>40</v>
      </c>
      <c r="E2195" s="66"/>
      <c r="F2195" s="66"/>
      <c r="G2195" s="66"/>
      <c r="H2195" s="66"/>
      <c r="I2195" s="90" t="s">
        <v>4527</v>
      </c>
    </row>
    <row r="2196" spans="1:9" ht="14.25">
      <c r="A2196" s="64" t="s">
        <v>4568</v>
      </c>
      <c r="B2196" s="64" t="s">
        <v>4528</v>
      </c>
      <c r="C2196" s="64" t="s">
        <v>1754</v>
      </c>
      <c r="D2196" s="64">
        <v>80</v>
      </c>
      <c r="E2196" s="66"/>
      <c r="F2196" s="66"/>
      <c r="G2196" s="66"/>
      <c r="H2196" s="66"/>
      <c r="I2196" s="90" t="s">
        <v>4529</v>
      </c>
    </row>
    <row r="2197" spans="1:9" ht="28.5">
      <c r="A2197" s="64" t="s">
        <v>4568</v>
      </c>
      <c r="B2197" s="64" t="s">
        <v>4530</v>
      </c>
      <c r="C2197" s="64" t="s">
        <v>1951</v>
      </c>
      <c r="D2197" s="64">
        <v>200</v>
      </c>
      <c r="E2197" s="66"/>
      <c r="F2197" s="66"/>
      <c r="G2197" s="66"/>
      <c r="H2197" s="66"/>
      <c r="I2197" s="90" t="s">
        <v>4531</v>
      </c>
    </row>
    <row r="2198" spans="1:9" ht="28.5">
      <c r="A2198" s="64" t="s">
        <v>4568</v>
      </c>
      <c r="B2198" s="64" t="s">
        <v>4558</v>
      </c>
      <c r="C2198" s="64" t="s">
        <v>1663</v>
      </c>
      <c r="D2198" s="64">
        <v>36</v>
      </c>
      <c r="E2198" s="66"/>
      <c r="F2198" s="66"/>
      <c r="G2198" s="66"/>
      <c r="H2198" s="64" t="s">
        <v>1664</v>
      </c>
      <c r="I2198" s="90" t="s">
        <v>4559</v>
      </c>
    </row>
    <row r="2199" spans="1:9" ht="14.25">
      <c r="A2199" s="64" t="s">
        <v>4568</v>
      </c>
      <c r="B2199" s="64" t="s">
        <v>4560</v>
      </c>
      <c r="C2199" s="64" t="s">
        <v>1951</v>
      </c>
      <c r="D2199" s="64">
        <v>200</v>
      </c>
      <c r="E2199" s="66"/>
      <c r="F2199" s="66"/>
      <c r="G2199" s="66"/>
      <c r="H2199" s="66"/>
      <c r="I2199" s="90" t="s">
        <v>4561</v>
      </c>
    </row>
    <row r="2200" spans="1:9" ht="14.25">
      <c r="A2200" s="64" t="s">
        <v>4568</v>
      </c>
      <c r="B2200" s="64" t="s">
        <v>4582</v>
      </c>
      <c r="C2200" s="64" t="s">
        <v>1663</v>
      </c>
      <c r="D2200" s="64">
        <v>36</v>
      </c>
      <c r="E2200" s="66"/>
      <c r="F2200" s="66"/>
      <c r="G2200" s="66"/>
      <c r="H2200" s="64" t="s">
        <v>1664</v>
      </c>
      <c r="I2200" s="90" t="s">
        <v>4583</v>
      </c>
    </row>
    <row r="2201" spans="1:9" ht="14.25">
      <c r="A2201" s="64" t="s">
        <v>4568</v>
      </c>
      <c r="B2201" s="64" t="s">
        <v>4584</v>
      </c>
      <c r="C2201" s="64" t="s">
        <v>1667</v>
      </c>
      <c r="D2201" s="64">
        <v>40</v>
      </c>
      <c r="E2201" s="66"/>
      <c r="F2201" s="66"/>
      <c r="G2201" s="66"/>
      <c r="H2201" s="66"/>
      <c r="I2201" s="90" t="s">
        <v>4586</v>
      </c>
    </row>
    <row r="2202" spans="1:9" ht="28.5">
      <c r="A2202" s="64" t="s">
        <v>4568</v>
      </c>
      <c r="B2202" s="64" t="s">
        <v>4562</v>
      </c>
      <c r="C2202" s="64" t="s">
        <v>1951</v>
      </c>
      <c r="D2202" s="64">
        <v>200</v>
      </c>
      <c r="E2202" s="66"/>
      <c r="F2202" s="66"/>
      <c r="G2202" s="66"/>
      <c r="H2202" s="66"/>
      <c r="I2202" s="90" t="s">
        <v>4587</v>
      </c>
    </row>
    <row r="2203" spans="1:9" ht="28.5">
      <c r="A2203" s="64" t="s">
        <v>4568</v>
      </c>
      <c r="B2203" s="64" t="s">
        <v>4589</v>
      </c>
      <c r="C2203" s="64" t="s">
        <v>1951</v>
      </c>
      <c r="D2203" s="64">
        <v>200</v>
      </c>
      <c r="E2203" s="66"/>
      <c r="F2203" s="66"/>
      <c r="G2203" s="66"/>
      <c r="H2203" s="66"/>
      <c r="I2203" s="90" t="s">
        <v>4590</v>
      </c>
    </row>
    <row r="2204" spans="1:9" ht="14.25">
      <c r="A2204" s="64" t="s">
        <v>4568</v>
      </c>
      <c r="B2204" s="64" t="s">
        <v>4591</v>
      </c>
      <c r="C2204" s="64" t="s">
        <v>1951</v>
      </c>
      <c r="D2204" s="64">
        <v>200</v>
      </c>
      <c r="E2204" s="66"/>
      <c r="F2204" s="66"/>
      <c r="G2204" s="66"/>
      <c r="H2204" s="66"/>
      <c r="I2204" s="90" t="s">
        <v>4598</v>
      </c>
    </row>
    <row r="2205" spans="1:9" ht="28.5">
      <c r="A2205" s="64" t="s">
        <v>4568</v>
      </c>
      <c r="B2205" s="64" t="s">
        <v>4601</v>
      </c>
      <c r="C2205" s="64" t="s">
        <v>1951</v>
      </c>
      <c r="D2205" s="64">
        <v>200</v>
      </c>
      <c r="E2205" s="66"/>
      <c r="F2205" s="66"/>
      <c r="G2205" s="66"/>
      <c r="H2205" s="66"/>
      <c r="I2205" s="90" t="s">
        <v>4603</v>
      </c>
    </row>
    <row r="2206" spans="1:9" ht="14.25">
      <c r="A2206" s="64" t="s">
        <v>4568</v>
      </c>
      <c r="B2206" s="64" t="s">
        <v>4546</v>
      </c>
      <c r="C2206" s="64" t="s">
        <v>1951</v>
      </c>
      <c r="D2206" s="64">
        <v>200</v>
      </c>
      <c r="E2206" s="66"/>
      <c r="F2206" s="66"/>
      <c r="G2206" s="66"/>
      <c r="H2206" s="66"/>
      <c r="I2206" s="90" t="s">
        <v>4547</v>
      </c>
    </row>
    <row r="2207" spans="1:9" ht="14.25">
      <c r="A2207" s="64" t="s">
        <v>4568</v>
      </c>
      <c r="B2207" s="64" t="s">
        <v>4548</v>
      </c>
      <c r="C2207" s="64" t="s">
        <v>1667</v>
      </c>
      <c r="D2207" s="64">
        <v>40</v>
      </c>
      <c r="E2207" s="66"/>
      <c r="F2207" s="66"/>
      <c r="G2207" s="66"/>
      <c r="H2207" s="66"/>
      <c r="I2207" s="90" t="s">
        <v>4549</v>
      </c>
    </row>
    <row r="2208" spans="1:9" ht="14.25">
      <c r="A2208" s="64" t="s">
        <v>4568</v>
      </c>
      <c r="B2208" s="64" t="s">
        <v>4604</v>
      </c>
      <c r="C2208" s="64" t="s">
        <v>1754</v>
      </c>
      <c r="D2208" s="64">
        <v>80</v>
      </c>
      <c r="E2208" s="66"/>
      <c r="F2208" s="66"/>
      <c r="G2208" s="66"/>
      <c r="H2208" s="64" t="s">
        <v>1664</v>
      </c>
      <c r="I2208" s="90" t="s">
        <v>4606</v>
      </c>
    </row>
    <row r="2209" spans="1:9" ht="14.25">
      <c r="A2209" s="64" t="s">
        <v>4568</v>
      </c>
      <c r="B2209" s="64" t="s">
        <v>2330</v>
      </c>
      <c r="C2209" s="64" t="s">
        <v>1687</v>
      </c>
      <c r="D2209" s="66"/>
      <c r="E2209" s="66"/>
      <c r="F2209" s="66"/>
      <c r="G2209" s="66"/>
      <c r="H2209" s="66"/>
      <c r="I2209" s="90" t="s">
        <v>4608</v>
      </c>
    </row>
    <row r="2210" spans="1:9" ht="14.25">
      <c r="A2210" s="64" t="s">
        <v>4568</v>
      </c>
      <c r="B2210" s="64" t="s">
        <v>4609</v>
      </c>
      <c r="C2210" s="64" t="s">
        <v>2686</v>
      </c>
      <c r="D2210" s="64">
        <v>500</v>
      </c>
      <c r="E2210" s="66"/>
      <c r="F2210" s="66"/>
      <c r="G2210" s="66"/>
      <c r="H2210" s="66"/>
      <c r="I2210" s="90" t="s">
        <v>4610</v>
      </c>
    </row>
    <row r="2211" spans="1:9" ht="28.5">
      <c r="A2211" s="64" t="s">
        <v>4568</v>
      </c>
      <c r="B2211" s="64" t="s">
        <v>4611</v>
      </c>
      <c r="C2211" s="64" t="s">
        <v>1951</v>
      </c>
      <c r="D2211" s="64">
        <v>200</v>
      </c>
      <c r="E2211" s="66"/>
      <c r="F2211" s="66"/>
      <c r="G2211" s="66"/>
      <c r="H2211" s="66"/>
      <c r="I2211" s="90" t="s">
        <v>4613</v>
      </c>
    </row>
    <row r="2212" spans="1:9" ht="14.25">
      <c r="A2212" s="64" t="s">
        <v>4568</v>
      </c>
      <c r="B2212" s="64" t="s">
        <v>4614</v>
      </c>
      <c r="C2212" s="64" t="s">
        <v>1951</v>
      </c>
      <c r="D2212" s="64">
        <v>200</v>
      </c>
      <c r="E2212" s="66"/>
      <c r="F2212" s="66"/>
      <c r="G2212" s="66"/>
      <c r="H2212" s="66"/>
      <c r="I2212" s="90" t="s">
        <v>4616</v>
      </c>
    </row>
    <row r="2213" spans="1:9" ht="14.25">
      <c r="A2213" s="64" t="s">
        <v>4568</v>
      </c>
      <c r="B2213" s="64" t="s">
        <v>4617</v>
      </c>
      <c r="C2213" s="64" t="s">
        <v>1951</v>
      </c>
      <c r="D2213" s="64">
        <v>200</v>
      </c>
      <c r="E2213" s="66"/>
      <c r="F2213" s="66"/>
      <c r="G2213" s="66"/>
      <c r="H2213" s="66"/>
      <c r="I2213" s="90" t="s">
        <v>4619</v>
      </c>
    </row>
    <row r="2214" spans="1:9" ht="14.25">
      <c r="A2214" s="64" t="s">
        <v>4568</v>
      </c>
      <c r="B2214" s="64" t="s">
        <v>3221</v>
      </c>
      <c r="C2214" s="64" t="s">
        <v>1663</v>
      </c>
      <c r="D2214" s="64">
        <v>36</v>
      </c>
      <c r="E2214" s="66"/>
      <c r="F2214" s="66"/>
      <c r="G2214" s="66"/>
      <c r="H2214" s="64" t="s">
        <v>1664</v>
      </c>
      <c r="I2214" s="90" t="s">
        <v>4335</v>
      </c>
    </row>
    <row r="2215" spans="1:9" ht="14.25">
      <c r="A2215" s="64" t="s">
        <v>4568</v>
      </c>
      <c r="B2215" s="64" t="s">
        <v>1662</v>
      </c>
      <c r="C2215" s="64" t="s">
        <v>1663</v>
      </c>
      <c r="D2215" s="64">
        <v>36</v>
      </c>
      <c r="E2215" s="66"/>
      <c r="F2215" s="66"/>
      <c r="G2215" s="66"/>
      <c r="H2215" s="64" t="s">
        <v>1664</v>
      </c>
      <c r="I2215" s="90" t="s">
        <v>1665</v>
      </c>
    </row>
    <row r="2216" spans="1:9" ht="14.25">
      <c r="A2216" s="64" t="s">
        <v>4568</v>
      </c>
      <c r="B2216" s="64" t="s">
        <v>1666</v>
      </c>
      <c r="C2216" s="64" t="s">
        <v>1667</v>
      </c>
      <c r="D2216" s="64">
        <v>40</v>
      </c>
      <c r="E2216" s="66"/>
      <c r="F2216" s="66"/>
      <c r="G2216" s="66"/>
      <c r="H2216" s="66"/>
      <c r="I2216" s="90" t="s">
        <v>1668</v>
      </c>
    </row>
    <row r="2217" spans="1:9" ht="14.25">
      <c r="A2217" s="64" t="s">
        <v>4568</v>
      </c>
      <c r="B2217" s="64" t="s">
        <v>3592</v>
      </c>
      <c r="C2217" s="64" t="s">
        <v>1663</v>
      </c>
      <c r="D2217" s="64">
        <v>36</v>
      </c>
      <c r="E2217" s="66"/>
      <c r="F2217" s="66"/>
      <c r="G2217" s="66"/>
      <c r="H2217" s="64" t="s">
        <v>1664</v>
      </c>
      <c r="I2217" s="90" t="s">
        <v>3594</v>
      </c>
    </row>
    <row r="2218" spans="1:9" ht="28.5">
      <c r="A2218" s="64" t="s">
        <v>4568</v>
      </c>
      <c r="B2218" s="64" t="s">
        <v>3598</v>
      </c>
      <c r="C2218" s="64" t="s">
        <v>1951</v>
      </c>
      <c r="D2218" s="64">
        <v>200</v>
      </c>
      <c r="E2218" s="66"/>
      <c r="F2218" s="66"/>
      <c r="G2218" s="66"/>
      <c r="H2218" s="66"/>
      <c r="I2218" s="90" t="s">
        <v>4622</v>
      </c>
    </row>
    <row r="2219" spans="1:9" ht="28.5">
      <c r="A2219" s="64" t="s">
        <v>4568</v>
      </c>
      <c r="B2219" s="64" t="s">
        <v>4623</v>
      </c>
      <c r="C2219" s="64" t="s">
        <v>1951</v>
      </c>
      <c r="D2219" s="64">
        <v>200</v>
      </c>
      <c r="E2219" s="66"/>
      <c r="F2219" s="66"/>
      <c r="G2219" s="66"/>
      <c r="H2219" s="66"/>
      <c r="I2219" s="90" t="s">
        <v>4624</v>
      </c>
    </row>
    <row r="2220" spans="1:9" ht="14.25">
      <c r="A2220" s="64" t="s">
        <v>4568</v>
      </c>
      <c r="B2220" s="64" t="s">
        <v>4625</v>
      </c>
      <c r="C2220" s="64" t="s">
        <v>1687</v>
      </c>
      <c r="D2220" s="66"/>
      <c r="E2220" s="66"/>
      <c r="F2220" s="66"/>
      <c r="G2220" s="66"/>
      <c r="H2220" s="66"/>
      <c r="I2220" s="90" t="s">
        <v>4626</v>
      </c>
    </row>
    <row r="2221" spans="1:9" ht="42.75">
      <c r="A2221" s="64" t="s">
        <v>4568</v>
      </c>
      <c r="B2221" s="64" t="s">
        <v>4627</v>
      </c>
      <c r="C2221" s="64" t="s">
        <v>1731</v>
      </c>
      <c r="D2221" s="91">
        <v>1000</v>
      </c>
      <c r="E2221" s="66"/>
      <c r="F2221" s="66"/>
      <c r="G2221" s="66"/>
      <c r="H2221" s="66"/>
      <c r="I2221" s="90" t="s">
        <v>4629</v>
      </c>
    </row>
    <row r="2222" spans="1:9" ht="28.5">
      <c r="A2222" s="64" t="s">
        <v>4568</v>
      </c>
      <c r="B2222" s="64" t="s">
        <v>1689</v>
      </c>
      <c r="C2222" s="64" t="s">
        <v>1687</v>
      </c>
      <c r="D2222" s="66"/>
      <c r="E2222" s="66"/>
      <c r="F2222" s="66"/>
      <c r="G2222" s="66"/>
      <c r="H2222" s="66"/>
      <c r="I2222" s="90" t="s">
        <v>1690</v>
      </c>
    </row>
    <row r="2223" spans="1:9" ht="28.5">
      <c r="A2223" s="64" t="s">
        <v>4568</v>
      </c>
      <c r="B2223" s="64" t="s">
        <v>1873</v>
      </c>
      <c r="C2223" s="64" t="s">
        <v>1711</v>
      </c>
      <c r="D2223" s="66"/>
      <c r="E2223" s="66"/>
      <c r="F2223" s="66"/>
      <c r="G2223" s="66"/>
      <c r="H2223" s="64" t="s">
        <v>1664</v>
      </c>
      <c r="I2223" s="90" t="s">
        <v>4565</v>
      </c>
    </row>
    <row r="2224" spans="1:9" ht="14.25">
      <c r="A2224" s="64" t="s">
        <v>4568</v>
      </c>
      <c r="B2224" s="64" t="s">
        <v>1876</v>
      </c>
      <c r="C2224" s="64" t="s">
        <v>1716</v>
      </c>
      <c r="D2224" s="66"/>
      <c r="E2224" s="66"/>
      <c r="F2224" s="66"/>
      <c r="G2224" s="66"/>
      <c r="H2224" s="64" t="s">
        <v>1664</v>
      </c>
      <c r="I2224" s="90" t="s">
        <v>1877</v>
      </c>
    </row>
    <row r="2225" spans="1:9" ht="14.25">
      <c r="A2225" s="64" t="s">
        <v>4568</v>
      </c>
      <c r="B2225" s="64" t="s">
        <v>1878</v>
      </c>
      <c r="C2225" s="64" t="s">
        <v>1687</v>
      </c>
      <c r="D2225" s="66"/>
      <c r="E2225" s="66"/>
      <c r="F2225" s="64" t="s">
        <v>1664</v>
      </c>
      <c r="G2225" s="66"/>
      <c r="H2225" s="66"/>
      <c r="I2225" s="90" t="s">
        <v>1879</v>
      </c>
    </row>
    <row r="2226" spans="1:9" ht="28.5">
      <c r="A2226" s="64" t="s">
        <v>4568</v>
      </c>
      <c r="B2226" s="64" t="s">
        <v>1880</v>
      </c>
      <c r="C2226" s="64" t="s">
        <v>1687</v>
      </c>
      <c r="D2226" s="66"/>
      <c r="E2226" s="66"/>
      <c r="F2226" s="66"/>
      <c r="G2226" s="66"/>
      <c r="H2226" s="66"/>
      <c r="I2226" s="90" t="s">
        <v>1881</v>
      </c>
    </row>
    <row r="2227" spans="1:9" ht="14.25">
      <c r="A2227" s="64" t="s">
        <v>4634</v>
      </c>
      <c r="B2227" s="64" t="s">
        <v>2535</v>
      </c>
      <c r="C2227" s="64" t="s">
        <v>1678</v>
      </c>
      <c r="D2227" s="64">
        <v>20</v>
      </c>
      <c r="E2227" s="66"/>
      <c r="F2227" s="64" t="s">
        <v>1664</v>
      </c>
      <c r="G2227" s="64" t="s">
        <v>1664</v>
      </c>
      <c r="H2227" s="66"/>
      <c r="I2227" s="90" t="s">
        <v>4533</v>
      </c>
    </row>
    <row r="2228" spans="1:9" ht="14.25">
      <c r="A2228" s="64" t="s">
        <v>4634</v>
      </c>
      <c r="B2228" s="64" t="s">
        <v>4636</v>
      </c>
      <c r="C2228" s="64" t="s">
        <v>1951</v>
      </c>
      <c r="D2228" s="64">
        <v>200</v>
      </c>
      <c r="E2228" s="66"/>
      <c r="F2228" s="66"/>
      <c r="G2228" s="66"/>
      <c r="H2228" s="66"/>
      <c r="I2228" s="90" t="s">
        <v>4637</v>
      </c>
    </row>
    <row r="2229" spans="1:9" ht="14.25">
      <c r="A2229" s="64" t="s">
        <v>4634</v>
      </c>
      <c r="B2229" s="64" t="s">
        <v>2634</v>
      </c>
      <c r="C2229" s="64" t="s">
        <v>1731</v>
      </c>
      <c r="D2229" s="91">
        <v>1000</v>
      </c>
      <c r="E2229" s="66"/>
      <c r="F2229" s="66"/>
      <c r="G2229" s="66"/>
      <c r="H2229" s="66"/>
      <c r="I2229" s="90" t="s">
        <v>4639</v>
      </c>
    </row>
    <row r="2230" spans="1:9" ht="14.25">
      <c r="A2230" s="64" t="s">
        <v>4634</v>
      </c>
      <c r="B2230" s="64" t="s">
        <v>2636</v>
      </c>
      <c r="C2230" s="64" t="s">
        <v>1723</v>
      </c>
      <c r="D2230" s="66"/>
      <c r="E2230" s="66"/>
      <c r="F2230" s="64" t="s">
        <v>1664</v>
      </c>
      <c r="G2230" s="66"/>
      <c r="H2230" s="66"/>
      <c r="I2230" s="90" t="s">
        <v>2637</v>
      </c>
    </row>
    <row r="2231" spans="1:9" ht="28.5">
      <c r="A2231" s="64" t="s">
        <v>4634</v>
      </c>
      <c r="B2231" s="64" t="s">
        <v>2638</v>
      </c>
      <c r="C2231" s="64" t="s">
        <v>1723</v>
      </c>
      <c r="D2231" s="66"/>
      <c r="E2231" s="66"/>
      <c r="F2231" s="66"/>
      <c r="G2231" s="66"/>
      <c r="H2231" s="66"/>
      <c r="I2231" s="90" t="s">
        <v>2639</v>
      </c>
    </row>
    <row r="2232" spans="1:9" ht="28.5">
      <c r="A2232" s="64" t="s">
        <v>4634</v>
      </c>
      <c r="B2232" s="64" t="s">
        <v>2640</v>
      </c>
      <c r="C2232" s="64" t="s">
        <v>2641</v>
      </c>
      <c r="D2232" s="64">
        <v>100</v>
      </c>
      <c r="E2232" s="66"/>
      <c r="F2232" s="66"/>
      <c r="G2232" s="66"/>
      <c r="H2232" s="66"/>
      <c r="I2232" s="90" t="s">
        <v>2642</v>
      </c>
    </row>
    <row r="2233" spans="1:9" ht="14.25">
      <c r="A2233" s="64" t="s">
        <v>4645</v>
      </c>
      <c r="B2233" s="64" t="s">
        <v>4647</v>
      </c>
      <c r="C2233" s="64" t="s">
        <v>1678</v>
      </c>
      <c r="D2233" s="64">
        <v>20</v>
      </c>
      <c r="E2233" s="66"/>
      <c r="F2233" s="64" t="s">
        <v>1664</v>
      </c>
      <c r="G2233" s="64" t="s">
        <v>1664</v>
      </c>
      <c r="H2233" s="66"/>
      <c r="I2233" s="90" t="s">
        <v>4649</v>
      </c>
    </row>
    <row r="2234" spans="1:9" ht="14.25">
      <c r="A2234" s="64" t="s">
        <v>4645</v>
      </c>
      <c r="B2234" s="64" t="s">
        <v>2634</v>
      </c>
      <c r="C2234" s="64" t="s">
        <v>1731</v>
      </c>
      <c r="D2234" s="91">
        <v>1000</v>
      </c>
      <c r="E2234" s="66"/>
      <c r="F2234" s="66"/>
      <c r="G2234" s="66"/>
      <c r="H2234" s="66"/>
      <c r="I2234" s="90" t="s">
        <v>4650</v>
      </c>
    </row>
    <row r="2235" spans="1:9" ht="28.5">
      <c r="A2235" s="64" t="s">
        <v>4645</v>
      </c>
      <c r="B2235" s="64" t="s">
        <v>1873</v>
      </c>
      <c r="C2235" s="64" t="s">
        <v>1711</v>
      </c>
      <c r="D2235" s="66"/>
      <c r="E2235" s="66"/>
      <c r="F2235" s="66"/>
      <c r="G2235" s="66"/>
      <c r="H2235" s="64" t="s">
        <v>1664</v>
      </c>
      <c r="I2235" s="90" t="s">
        <v>4651</v>
      </c>
    </row>
    <row r="2236" spans="1:9" ht="14.25">
      <c r="A2236" s="64" t="s">
        <v>4645</v>
      </c>
      <c r="B2236" s="64" t="s">
        <v>2636</v>
      </c>
      <c r="C2236" s="64" t="s">
        <v>1723</v>
      </c>
      <c r="D2236" s="66"/>
      <c r="E2236" s="66"/>
      <c r="F2236" s="64" t="s">
        <v>1664</v>
      </c>
      <c r="G2236" s="66"/>
      <c r="H2236" s="66"/>
      <c r="I2236" s="90" t="s">
        <v>2637</v>
      </c>
    </row>
    <row r="2237" spans="1:9" ht="28.5">
      <c r="A2237" s="64" t="s">
        <v>4645</v>
      </c>
      <c r="B2237" s="64" t="s">
        <v>2638</v>
      </c>
      <c r="C2237" s="64" t="s">
        <v>1723</v>
      </c>
      <c r="D2237" s="66"/>
      <c r="E2237" s="66"/>
      <c r="F2237" s="66"/>
      <c r="G2237" s="66"/>
      <c r="H2237" s="66"/>
      <c r="I2237" s="90" t="s">
        <v>2639</v>
      </c>
    </row>
    <row r="2238" spans="1:9" ht="28.5">
      <c r="A2238" s="64" t="s">
        <v>4645</v>
      </c>
      <c r="B2238" s="64" t="s">
        <v>2640</v>
      </c>
      <c r="C2238" s="64" t="s">
        <v>2641</v>
      </c>
      <c r="D2238" s="64">
        <v>100</v>
      </c>
      <c r="E2238" s="66"/>
      <c r="F2238" s="66"/>
      <c r="G2238" s="66"/>
      <c r="H2238" s="66"/>
      <c r="I2238" s="90" t="s">
        <v>2642</v>
      </c>
    </row>
    <row r="2239" spans="1:9" ht="14.25">
      <c r="A2239" s="64" t="s">
        <v>4653</v>
      </c>
      <c r="B2239" s="64" t="s">
        <v>4655</v>
      </c>
      <c r="C2239" s="64" t="s">
        <v>1754</v>
      </c>
      <c r="D2239" s="64">
        <v>80</v>
      </c>
      <c r="E2239" s="66"/>
      <c r="F2239" s="64" t="s">
        <v>1664</v>
      </c>
      <c r="G2239" s="64" t="s">
        <v>1664</v>
      </c>
      <c r="H2239" s="66"/>
      <c r="I2239" s="90" t="s">
        <v>4656</v>
      </c>
    </row>
    <row r="2240" spans="1:9" ht="14.25">
      <c r="A2240" s="64" t="s">
        <v>4653</v>
      </c>
      <c r="B2240" s="64" t="s">
        <v>4658</v>
      </c>
      <c r="C2240" s="64" t="s">
        <v>1951</v>
      </c>
      <c r="D2240" s="64">
        <v>200</v>
      </c>
      <c r="E2240" s="66"/>
      <c r="F2240" s="66"/>
      <c r="G2240" s="66"/>
      <c r="H2240" s="66"/>
      <c r="I2240" s="90" t="s">
        <v>4661</v>
      </c>
    </row>
    <row r="2241" spans="1:9" ht="14.25">
      <c r="A2241" s="64" t="s">
        <v>4653</v>
      </c>
      <c r="B2241" s="64" t="s">
        <v>2634</v>
      </c>
      <c r="C2241" s="64" t="s">
        <v>1731</v>
      </c>
      <c r="D2241" s="91">
        <v>1000</v>
      </c>
      <c r="E2241" s="66"/>
      <c r="F2241" s="66"/>
      <c r="G2241" s="66"/>
      <c r="H2241" s="66"/>
      <c r="I2241" s="90" t="s">
        <v>4663</v>
      </c>
    </row>
    <row r="2242" spans="1:9" ht="14.25">
      <c r="A2242" s="64" t="s">
        <v>4653</v>
      </c>
      <c r="B2242" s="64" t="s">
        <v>2636</v>
      </c>
      <c r="C2242" s="64" t="s">
        <v>1723</v>
      </c>
      <c r="D2242" s="66"/>
      <c r="E2242" s="66"/>
      <c r="F2242" s="64" t="s">
        <v>1664</v>
      </c>
      <c r="G2242" s="66"/>
      <c r="H2242" s="66"/>
      <c r="I2242" s="90" t="s">
        <v>2637</v>
      </c>
    </row>
    <row r="2243" spans="1:9" ht="28.5">
      <c r="A2243" s="64" t="s">
        <v>4653</v>
      </c>
      <c r="B2243" s="64" t="s">
        <v>2638</v>
      </c>
      <c r="C2243" s="64" t="s">
        <v>1723</v>
      </c>
      <c r="D2243" s="66"/>
      <c r="E2243" s="66"/>
      <c r="F2243" s="66"/>
      <c r="G2243" s="66"/>
      <c r="H2243" s="66"/>
      <c r="I2243" s="90" t="s">
        <v>2639</v>
      </c>
    </row>
    <row r="2244" spans="1:9" ht="28.5">
      <c r="A2244" s="64" t="s">
        <v>4653</v>
      </c>
      <c r="B2244" s="64" t="s">
        <v>2640</v>
      </c>
      <c r="C2244" s="64" t="s">
        <v>2641</v>
      </c>
      <c r="D2244" s="64">
        <v>100</v>
      </c>
      <c r="E2244" s="66"/>
      <c r="F2244" s="66"/>
      <c r="G2244" s="66"/>
      <c r="H2244" s="66"/>
      <c r="I2244" s="90" t="s">
        <v>2642</v>
      </c>
    </row>
    <row r="2245" spans="1:9" ht="14.25">
      <c r="A2245" s="64" t="s">
        <v>4666</v>
      </c>
      <c r="B2245" s="64" t="s">
        <v>4667</v>
      </c>
      <c r="C2245" s="64" t="s">
        <v>1663</v>
      </c>
      <c r="D2245" s="64">
        <v>36</v>
      </c>
      <c r="E2245" s="66"/>
      <c r="F2245" s="64" t="s">
        <v>1664</v>
      </c>
      <c r="G2245" s="64" t="s">
        <v>1664</v>
      </c>
      <c r="H2245" s="66"/>
      <c r="I2245" s="90" t="s">
        <v>4668</v>
      </c>
    </row>
    <row r="2246" spans="1:9" ht="14.25">
      <c r="A2246" s="64" t="s">
        <v>4666</v>
      </c>
      <c r="B2246" s="64" t="s">
        <v>4670</v>
      </c>
      <c r="C2246" s="64" t="s">
        <v>1667</v>
      </c>
      <c r="D2246" s="64">
        <v>40</v>
      </c>
      <c r="E2246" s="66"/>
      <c r="F2246" s="66"/>
      <c r="G2246" s="66"/>
      <c r="H2246" s="66"/>
      <c r="I2246" s="90" t="s">
        <v>4671</v>
      </c>
    </row>
    <row r="2247" spans="1:9" ht="14.25">
      <c r="A2247" s="64" t="s">
        <v>4666</v>
      </c>
      <c r="B2247" s="64" t="s">
        <v>1662</v>
      </c>
      <c r="C2247" s="64" t="s">
        <v>1663</v>
      </c>
      <c r="D2247" s="64">
        <v>36</v>
      </c>
      <c r="E2247" s="66"/>
      <c r="F2247" s="66"/>
      <c r="G2247" s="66"/>
      <c r="H2247" s="64" t="s">
        <v>1664</v>
      </c>
      <c r="I2247" s="90" t="s">
        <v>1665</v>
      </c>
    </row>
    <row r="2248" spans="1:9" ht="14.25">
      <c r="A2248" s="64" t="s">
        <v>4666</v>
      </c>
      <c r="B2248" s="64" t="s">
        <v>1666</v>
      </c>
      <c r="C2248" s="64" t="s">
        <v>1667</v>
      </c>
      <c r="D2248" s="64">
        <v>40</v>
      </c>
      <c r="E2248" s="66"/>
      <c r="F2248" s="66"/>
      <c r="G2248" s="66"/>
      <c r="H2248" s="66"/>
      <c r="I2248" s="90" t="s">
        <v>1668</v>
      </c>
    </row>
    <row r="2249" spans="1:9" ht="14.25">
      <c r="A2249" s="64" t="s">
        <v>4666</v>
      </c>
      <c r="B2249" s="64" t="s">
        <v>3221</v>
      </c>
      <c r="C2249" s="64" t="s">
        <v>1663</v>
      </c>
      <c r="D2249" s="64">
        <v>36</v>
      </c>
      <c r="E2249" s="66"/>
      <c r="F2249" s="66"/>
      <c r="G2249" s="66"/>
      <c r="H2249" s="64" t="s">
        <v>1664</v>
      </c>
      <c r="I2249" s="90" t="s">
        <v>4335</v>
      </c>
    </row>
    <row r="2250" spans="1:9" ht="14.25">
      <c r="A2250" s="64" t="s">
        <v>4666</v>
      </c>
      <c r="B2250" s="64" t="s">
        <v>4655</v>
      </c>
      <c r="C2250" s="64" t="s">
        <v>1754</v>
      </c>
      <c r="D2250" s="64">
        <v>80</v>
      </c>
      <c r="E2250" s="66"/>
      <c r="F2250" s="64" t="s">
        <v>1664</v>
      </c>
      <c r="G2250" s="66"/>
      <c r="H2250" s="64" t="s">
        <v>1664</v>
      </c>
      <c r="I2250" s="90" t="s">
        <v>4672</v>
      </c>
    </row>
    <row r="2251" spans="1:9" ht="28.5">
      <c r="A2251" s="64" t="s">
        <v>4666</v>
      </c>
      <c r="B2251" s="64" t="s">
        <v>4673</v>
      </c>
      <c r="C2251" s="64" t="s">
        <v>1745</v>
      </c>
      <c r="D2251" s="64">
        <v>1</v>
      </c>
      <c r="E2251" s="66"/>
      <c r="F2251" s="66"/>
      <c r="G2251" s="66"/>
      <c r="H2251" s="66"/>
      <c r="I2251" s="90" t="s">
        <v>4674</v>
      </c>
    </row>
    <row r="2252" spans="1:9" ht="28.5">
      <c r="A2252" s="64" t="s">
        <v>4666</v>
      </c>
      <c r="B2252" s="64" t="s">
        <v>4675</v>
      </c>
      <c r="C2252" s="64" t="s">
        <v>1667</v>
      </c>
      <c r="D2252" s="64">
        <v>40</v>
      </c>
      <c r="E2252" s="66"/>
      <c r="F2252" s="66"/>
      <c r="G2252" s="66"/>
      <c r="H2252" s="66"/>
      <c r="I2252" s="90" t="s">
        <v>4676</v>
      </c>
    </row>
    <row r="2253" spans="1:9" ht="28.5">
      <c r="A2253" s="64" t="s">
        <v>4666</v>
      </c>
      <c r="B2253" s="64" t="s">
        <v>1686</v>
      </c>
      <c r="C2253" s="64" t="s">
        <v>1687</v>
      </c>
      <c r="D2253" s="66"/>
      <c r="E2253" s="66"/>
      <c r="F2253" s="66"/>
      <c r="G2253" s="66"/>
      <c r="H2253" s="66"/>
      <c r="I2253" s="90" t="s">
        <v>1688</v>
      </c>
    </row>
    <row r="2254" spans="1:9" ht="28.5">
      <c r="A2254" s="64" t="s">
        <v>4666</v>
      </c>
      <c r="B2254" s="64" t="s">
        <v>1689</v>
      </c>
      <c r="C2254" s="64" t="s">
        <v>1687</v>
      </c>
      <c r="D2254" s="66"/>
      <c r="E2254" s="66"/>
      <c r="F2254" s="66"/>
      <c r="G2254" s="66"/>
      <c r="H2254" s="66"/>
      <c r="I2254" s="90" t="s">
        <v>1690</v>
      </c>
    </row>
    <row r="2255" spans="1:9" ht="14.25">
      <c r="A2255" s="64" t="s">
        <v>4666</v>
      </c>
      <c r="B2255" s="64" t="s">
        <v>4678</v>
      </c>
      <c r="C2255" s="64" t="s">
        <v>1723</v>
      </c>
      <c r="D2255" s="66"/>
      <c r="E2255" s="66"/>
      <c r="F2255" s="66"/>
      <c r="G2255" s="66"/>
      <c r="H2255" s="66"/>
      <c r="I2255" s="90" t="s">
        <v>4679</v>
      </c>
    </row>
    <row r="2256" spans="1:9" ht="14.25">
      <c r="A2256" s="64" t="s">
        <v>4666</v>
      </c>
      <c r="B2256" s="64" t="s">
        <v>4680</v>
      </c>
      <c r="C2256" s="64" t="s">
        <v>1711</v>
      </c>
      <c r="D2256" s="66"/>
      <c r="E2256" s="66"/>
      <c r="F2256" s="66"/>
      <c r="G2256" s="66"/>
      <c r="H2256" s="66"/>
      <c r="I2256" s="90" t="s">
        <v>4681</v>
      </c>
    </row>
    <row r="2257" spans="1:9" ht="14.25">
      <c r="A2257" s="64" t="s">
        <v>4666</v>
      </c>
      <c r="B2257" s="64" t="s">
        <v>4682</v>
      </c>
      <c r="C2257" s="64" t="s">
        <v>1711</v>
      </c>
      <c r="D2257" s="66"/>
      <c r="E2257" s="66"/>
      <c r="F2257" s="66"/>
      <c r="G2257" s="66"/>
      <c r="H2257" s="66"/>
      <c r="I2257" s="90" t="s">
        <v>4683</v>
      </c>
    </row>
    <row r="2258" spans="1:9" ht="14.25">
      <c r="A2258" s="64" t="s">
        <v>4666</v>
      </c>
      <c r="B2258" s="64" t="s">
        <v>4685</v>
      </c>
      <c r="C2258" s="64" t="s">
        <v>1723</v>
      </c>
      <c r="D2258" s="66"/>
      <c r="E2258" s="66"/>
      <c r="F2258" s="66"/>
      <c r="G2258" s="66"/>
      <c r="H2258" s="66"/>
      <c r="I2258" s="90" t="s">
        <v>4686</v>
      </c>
    </row>
    <row r="2259" spans="1:9" ht="28.5">
      <c r="A2259" s="64" t="s">
        <v>4666</v>
      </c>
      <c r="B2259" s="64" t="s">
        <v>4687</v>
      </c>
      <c r="C2259" s="64" t="s">
        <v>1711</v>
      </c>
      <c r="D2259" s="66"/>
      <c r="E2259" s="66"/>
      <c r="F2259" s="66"/>
      <c r="G2259" s="66"/>
      <c r="H2259" s="66"/>
      <c r="I2259" s="90" t="s">
        <v>4689</v>
      </c>
    </row>
    <row r="2260" spans="1:9" ht="28.5">
      <c r="A2260" s="64" t="s">
        <v>4666</v>
      </c>
      <c r="B2260" s="64" t="s">
        <v>4690</v>
      </c>
      <c r="C2260" s="64" t="s">
        <v>1711</v>
      </c>
      <c r="D2260" s="66"/>
      <c r="E2260" s="66"/>
      <c r="F2260" s="66"/>
      <c r="G2260" s="66"/>
      <c r="H2260" s="66"/>
      <c r="I2260" s="90" t="s">
        <v>4691</v>
      </c>
    </row>
    <row r="2261" spans="1:9" ht="14.25">
      <c r="A2261" s="64" t="s">
        <v>4666</v>
      </c>
      <c r="B2261" s="64" t="s">
        <v>4692</v>
      </c>
      <c r="C2261" s="64" t="s">
        <v>1731</v>
      </c>
      <c r="D2261" s="91">
        <v>1000</v>
      </c>
      <c r="E2261" s="66"/>
      <c r="F2261" s="66"/>
      <c r="G2261" s="66"/>
      <c r="H2261" s="66"/>
      <c r="I2261" s="90" t="s">
        <v>4693</v>
      </c>
    </row>
    <row r="2262" spans="1:9" ht="14.25">
      <c r="A2262" s="64" t="s">
        <v>4666</v>
      </c>
      <c r="B2262" s="64" t="s">
        <v>4694</v>
      </c>
      <c r="C2262" s="64" t="s">
        <v>2931</v>
      </c>
      <c r="D2262" s="64">
        <v>400</v>
      </c>
      <c r="E2262" s="66"/>
      <c r="F2262" s="66"/>
      <c r="G2262" s="66"/>
      <c r="H2262" s="66"/>
      <c r="I2262" s="90" t="s">
        <v>4695</v>
      </c>
    </row>
    <row r="2263" spans="1:9" ht="14.25">
      <c r="A2263" s="64" t="s">
        <v>4666</v>
      </c>
      <c r="B2263" s="64" t="s">
        <v>1702</v>
      </c>
      <c r="C2263" s="64" t="s">
        <v>1700</v>
      </c>
      <c r="D2263" s="64">
        <v>4</v>
      </c>
      <c r="E2263" s="66"/>
      <c r="F2263" s="66"/>
      <c r="G2263" s="66"/>
      <c r="H2263" s="64" t="s">
        <v>1664</v>
      </c>
      <c r="I2263" s="90" t="s">
        <v>4696</v>
      </c>
    </row>
    <row r="2264" spans="1:9" ht="42.75">
      <c r="A2264" s="64" t="s">
        <v>4666</v>
      </c>
      <c r="B2264" s="64" t="s">
        <v>4697</v>
      </c>
      <c r="C2264" s="64" t="s">
        <v>1678</v>
      </c>
      <c r="D2264" s="64">
        <v>20</v>
      </c>
      <c r="E2264" s="66"/>
      <c r="F2264" s="66"/>
      <c r="G2264" s="66"/>
      <c r="H2264" s="66"/>
      <c r="I2264" s="90" t="s">
        <v>4698</v>
      </c>
    </row>
    <row r="2265" spans="1:9" ht="14.25">
      <c r="A2265" s="64" t="s">
        <v>4666</v>
      </c>
      <c r="B2265" s="64" t="s">
        <v>4699</v>
      </c>
      <c r="C2265" s="64" t="s">
        <v>1678</v>
      </c>
      <c r="D2265" s="64">
        <v>20</v>
      </c>
      <c r="E2265" s="66"/>
      <c r="F2265" s="64" t="s">
        <v>1664</v>
      </c>
      <c r="G2265" s="66"/>
      <c r="H2265" s="66"/>
      <c r="I2265" s="90" t="s">
        <v>4700</v>
      </c>
    </row>
    <row r="2266" spans="1:9" ht="14.25">
      <c r="A2266" s="64" t="s">
        <v>4666</v>
      </c>
      <c r="B2266" s="64" t="s">
        <v>4701</v>
      </c>
      <c r="C2266" s="64" t="s">
        <v>1678</v>
      </c>
      <c r="D2266" s="64">
        <v>20</v>
      </c>
      <c r="E2266" s="66"/>
      <c r="F2266" s="66"/>
      <c r="G2266" s="66"/>
      <c r="H2266" s="66"/>
      <c r="I2266" s="90" t="s">
        <v>4703</v>
      </c>
    </row>
    <row r="2267" spans="1:9" ht="28.5">
      <c r="A2267" s="64" t="s">
        <v>4666</v>
      </c>
      <c r="B2267" s="64" t="s">
        <v>4705</v>
      </c>
      <c r="C2267" s="64" t="s">
        <v>1678</v>
      </c>
      <c r="D2267" s="64">
        <v>20</v>
      </c>
      <c r="E2267" s="66"/>
      <c r="F2267" s="66"/>
      <c r="G2267" s="66"/>
      <c r="H2267" s="66"/>
      <c r="I2267" s="90" t="s">
        <v>4709</v>
      </c>
    </row>
    <row r="2268" spans="1:9" ht="14.25">
      <c r="A2268" s="64" t="s">
        <v>4666</v>
      </c>
      <c r="B2268" s="64" t="s">
        <v>4711</v>
      </c>
      <c r="C2268" s="64" t="s">
        <v>1723</v>
      </c>
      <c r="D2268" s="66"/>
      <c r="E2268" s="66"/>
      <c r="F2268" s="66"/>
      <c r="G2268" s="66"/>
      <c r="H2268" s="66"/>
      <c r="I2268" s="90" t="s">
        <v>4715</v>
      </c>
    </row>
    <row r="2269" spans="1:9" ht="28.5">
      <c r="A2269" s="64" t="s">
        <v>4666</v>
      </c>
      <c r="B2269" s="64" t="s">
        <v>1873</v>
      </c>
      <c r="C2269" s="64" t="s">
        <v>1711</v>
      </c>
      <c r="D2269" s="66"/>
      <c r="E2269" s="66"/>
      <c r="F2269" s="64" t="s">
        <v>1664</v>
      </c>
      <c r="G2269" s="66"/>
      <c r="H2269" s="66"/>
      <c r="I2269" s="90" t="s">
        <v>2704</v>
      </c>
    </row>
    <row r="2270" spans="1:9" ht="14.25">
      <c r="A2270" s="64" t="s">
        <v>4666</v>
      </c>
      <c r="B2270" s="64" t="s">
        <v>1876</v>
      </c>
      <c r="C2270" s="64" t="s">
        <v>1716</v>
      </c>
      <c r="D2270" s="66"/>
      <c r="E2270" s="66"/>
      <c r="F2270" s="66"/>
      <c r="G2270" s="66"/>
      <c r="H2270" s="64" t="s">
        <v>1664</v>
      </c>
      <c r="I2270" s="90" t="s">
        <v>1877</v>
      </c>
    </row>
    <row r="2271" spans="1:9" ht="14.25">
      <c r="A2271" s="64" t="s">
        <v>4666</v>
      </c>
      <c r="B2271" s="64" t="s">
        <v>1878</v>
      </c>
      <c r="C2271" s="64" t="s">
        <v>1687</v>
      </c>
      <c r="D2271" s="66"/>
      <c r="E2271" s="66"/>
      <c r="F2271" s="64" t="s">
        <v>1664</v>
      </c>
      <c r="G2271" s="66"/>
      <c r="H2271" s="66"/>
      <c r="I2271" s="90" t="s">
        <v>1879</v>
      </c>
    </row>
    <row r="2272" spans="1:9" ht="28.5">
      <c r="A2272" s="64" t="s">
        <v>4666</v>
      </c>
      <c r="B2272" s="64" t="s">
        <v>1880</v>
      </c>
      <c r="C2272" s="64" t="s">
        <v>1687</v>
      </c>
      <c r="D2272" s="66"/>
      <c r="E2272" s="66"/>
      <c r="F2272" s="66"/>
      <c r="G2272" s="66"/>
      <c r="H2272" s="66"/>
      <c r="I2272" s="90" t="s">
        <v>1881</v>
      </c>
    </row>
    <row r="2273" spans="1:9" ht="14.25">
      <c r="A2273" s="64" t="s">
        <v>4718</v>
      </c>
      <c r="B2273" s="64" t="s">
        <v>4719</v>
      </c>
      <c r="C2273" s="64" t="s">
        <v>1678</v>
      </c>
      <c r="D2273" s="64">
        <v>20</v>
      </c>
      <c r="E2273" s="66"/>
      <c r="F2273" s="64" t="s">
        <v>1664</v>
      </c>
      <c r="G2273" s="64" t="s">
        <v>1664</v>
      </c>
      <c r="H2273" s="66"/>
      <c r="I2273" s="90" t="s">
        <v>4723</v>
      </c>
    </row>
    <row r="2274" spans="1:9" ht="14.25">
      <c r="A2274" s="64" t="s">
        <v>4718</v>
      </c>
      <c r="B2274" s="64" t="s">
        <v>4726</v>
      </c>
      <c r="C2274" s="64" t="s">
        <v>1951</v>
      </c>
      <c r="D2274" s="64">
        <v>200</v>
      </c>
      <c r="E2274" s="66"/>
      <c r="F2274" s="66"/>
      <c r="G2274" s="66"/>
      <c r="H2274" s="66"/>
      <c r="I2274" s="90" t="s">
        <v>4728</v>
      </c>
    </row>
    <row r="2275" spans="1:9" ht="14.25">
      <c r="A2275" s="64" t="s">
        <v>4718</v>
      </c>
      <c r="B2275" s="64" t="s">
        <v>2634</v>
      </c>
      <c r="C2275" s="64" t="s">
        <v>1731</v>
      </c>
      <c r="D2275" s="91">
        <v>1000</v>
      </c>
      <c r="E2275" s="66"/>
      <c r="F2275" s="66"/>
      <c r="G2275" s="66"/>
      <c r="H2275" s="66"/>
      <c r="I2275" s="90" t="s">
        <v>4730</v>
      </c>
    </row>
    <row r="2276" spans="1:9" ht="14.25">
      <c r="A2276" s="64" t="s">
        <v>4718</v>
      </c>
      <c r="B2276" s="64" t="s">
        <v>2636</v>
      </c>
      <c r="C2276" s="64" t="s">
        <v>1723</v>
      </c>
      <c r="D2276" s="66"/>
      <c r="E2276" s="66"/>
      <c r="F2276" s="64" t="s">
        <v>1664</v>
      </c>
      <c r="G2276" s="66"/>
      <c r="H2276" s="66"/>
      <c r="I2276" s="90" t="s">
        <v>2637</v>
      </c>
    </row>
    <row r="2277" spans="1:9" ht="28.5">
      <c r="A2277" s="64" t="s">
        <v>4718</v>
      </c>
      <c r="B2277" s="64" t="s">
        <v>2638</v>
      </c>
      <c r="C2277" s="64" t="s">
        <v>1723</v>
      </c>
      <c r="D2277" s="66"/>
      <c r="E2277" s="66"/>
      <c r="F2277" s="66"/>
      <c r="G2277" s="66"/>
      <c r="H2277" s="66"/>
      <c r="I2277" s="90" t="s">
        <v>2639</v>
      </c>
    </row>
    <row r="2278" spans="1:9" ht="28.5">
      <c r="A2278" s="64" t="s">
        <v>4718</v>
      </c>
      <c r="B2278" s="64" t="s">
        <v>2640</v>
      </c>
      <c r="C2278" s="64" t="s">
        <v>2641</v>
      </c>
      <c r="D2278" s="64">
        <v>100</v>
      </c>
      <c r="E2278" s="66"/>
      <c r="F2278" s="66"/>
      <c r="G2278" s="66"/>
      <c r="H2278" s="66"/>
      <c r="I2278" s="90" t="s">
        <v>2642</v>
      </c>
    </row>
    <row r="2279" spans="1:9" ht="14.25">
      <c r="A2279" s="64" t="s">
        <v>1691</v>
      </c>
      <c r="B2279" s="64" t="s">
        <v>4733</v>
      </c>
      <c r="C2279" s="64" t="s">
        <v>1663</v>
      </c>
      <c r="D2279" s="64">
        <v>36</v>
      </c>
      <c r="E2279" s="66"/>
      <c r="F2279" s="64" t="s">
        <v>1664</v>
      </c>
      <c r="G2279" s="64" t="s">
        <v>1664</v>
      </c>
      <c r="H2279" s="66"/>
      <c r="I2279" s="90" t="s">
        <v>4735</v>
      </c>
    </row>
    <row r="2280" spans="1:9" ht="14.25">
      <c r="A2280" s="64" t="s">
        <v>1691</v>
      </c>
      <c r="B2280" s="64" t="s">
        <v>4736</v>
      </c>
      <c r="C2280" s="64" t="s">
        <v>1667</v>
      </c>
      <c r="D2280" s="64">
        <v>40</v>
      </c>
      <c r="E2280" s="66"/>
      <c r="F2280" s="66"/>
      <c r="G2280" s="66"/>
      <c r="H2280" s="66"/>
      <c r="I2280" s="90" t="s">
        <v>4738</v>
      </c>
    </row>
    <row r="2281" spans="1:9" ht="14.25">
      <c r="A2281" s="64" t="s">
        <v>1691</v>
      </c>
      <c r="B2281" s="64" t="s">
        <v>3221</v>
      </c>
      <c r="C2281" s="64" t="s">
        <v>1663</v>
      </c>
      <c r="D2281" s="64">
        <v>36</v>
      </c>
      <c r="E2281" s="66"/>
      <c r="F2281" s="66"/>
      <c r="G2281" s="66"/>
      <c r="H2281" s="64" t="s">
        <v>1664</v>
      </c>
      <c r="I2281" s="90" t="s">
        <v>4335</v>
      </c>
    </row>
    <row r="2282" spans="1:9" ht="14.25">
      <c r="A2282" s="64" t="s">
        <v>1691</v>
      </c>
      <c r="B2282" s="64" t="s">
        <v>1662</v>
      </c>
      <c r="C2282" s="64" t="s">
        <v>1663</v>
      </c>
      <c r="D2282" s="64">
        <v>36</v>
      </c>
      <c r="E2282" s="66"/>
      <c r="F2282" s="66"/>
      <c r="G2282" s="66"/>
      <c r="H2282" s="64" t="s">
        <v>1664</v>
      </c>
      <c r="I2282" s="90" t="s">
        <v>1665</v>
      </c>
    </row>
    <row r="2283" spans="1:9" ht="14.25">
      <c r="A2283" s="64" t="s">
        <v>1691</v>
      </c>
      <c r="B2283" s="64" t="s">
        <v>1666</v>
      </c>
      <c r="C2283" s="64" t="s">
        <v>1667</v>
      </c>
      <c r="D2283" s="64">
        <v>40</v>
      </c>
      <c r="E2283" s="66"/>
      <c r="F2283" s="66"/>
      <c r="G2283" s="66"/>
      <c r="H2283" s="66"/>
      <c r="I2283" s="90" t="s">
        <v>1668</v>
      </c>
    </row>
    <row r="2284" spans="1:9" ht="14.25">
      <c r="A2284" s="64" t="s">
        <v>1691</v>
      </c>
      <c r="B2284" s="64" t="s">
        <v>4741</v>
      </c>
      <c r="C2284" s="64" t="s">
        <v>1678</v>
      </c>
      <c r="D2284" s="64">
        <v>20</v>
      </c>
      <c r="E2284" s="66"/>
      <c r="F2284" s="66"/>
      <c r="G2284" s="66"/>
      <c r="H2284" s="64" t="s">
        <v>1664</v>
      </c>
      <c r="I2284" s="90" t="s">
        <v>4742</v>
      </c>
    </row>
    <row r="2285" spans="1:9" ht="28.5">
      <c r="A2285" s="64" t="s">
        <v>1691</v>
      </c>
      <c r="B2285" s="64" t="s">
        <v>4534</v>
      </c>
      <c r="C2285" s="64" t="s">
        <v>1687</v>
      </c>
      <c r="D2285" s="66"/>
      <c r="E2285" s="66"/>
      <c r="F2285" s="66"/>
      <c r="G2285" s="66"/>
      <c r="H2285" s="66"/>
      <c r="I2285" s="90" t="s">
        <v>4744</v>
      </c>
    </row>
    <row r="2286" spans="1:9" ht="28.5">
      <c r="A2286" s="64" t="s">
        <v>1691</v>
      </c>
      <c r="B2286" s="64" t="s">
        <v>4536</v>
      </c>
      <c r="C2286" s="64" t="s">
        <v>1687</v>
      </c>
      <c r="D2286" s="66"/>
      <c r="E2286" s="66"/>
      <c r="F2286" s="66"/>
      <c r="G2286" s="66"/>
      <c r="H2286" s="66"/>
      <c r="I2286" s="90" t="s">
        <v>4745</v>
      </c>
    </row>
    <row r="2287" spans="1:9" ht="28.5">
      <c r="A2287" s="64" t="s">
        <v>1691</v>
      </c>
      <c r="B2287" s="64" t="s">
        <v>1686</v>
      </c>
      <c r="C2287" s="64" t="s">
        <v>1687</v>
      </c>
      <c r="D2287" s="66"/>
      <c r="E2287" s="66"/>
      <c r="F2287" s="66"/>
      <c r="G2287" s="66"/>
      <c r="H2287" s="66"/>
      <c r="I2287" s="90" t="s">
        <v>1688</v>
      </c>
    </row>
    <row r="2288" spans="1:9" ht="28.5">
      <c r="A2288" s="64" t="s">
        <v>1691</v>
      </c>
      <c r="B2288" s="64" t="s">
        <v>1689</v>
      </c>
      <c r="C2288" s="64" t="s">
        <v>1687</v>
      </c>
      <c r="D2288" s="66"/>
      <c r="E2288" s="66"/>
      <c r="F2288" s="66"/>
      <c r="G2288" s="66"/>
      <c r="H2288" s="66"/>
      <c r="I2288" s="90" t="s">
        <v>1690</v>
      </c>
    </row>
    <row r="2289" spans="1:9" ht="14.25">
      <c r="A2289" s="64" t="s">
        <v>1691</v>
      </c>
      <c r="B2289" s="64" t="s">
        <v>4746</v>
      </c>
      <c r="C2289" s="64" t="s">
        <v>1692</v>
      </c>
      <c r="D2289" s="64">
        <v>300</v>
      </c>
      <c r="E2289" s="66"/>
      <c r="F2289" s="66"/>
      <c r="G2289" s="66"/>
      <c r="H2289" s="66"/>
      <c r="I2289" s="90" t="s">
        <v>4747</v>
      </c>
    </row>
    <row r="2290" spans="1:9" ht="28.5">
      <c r="A2290" s="64" t="s">
        <v>1691</v>
      </c>
      <c r="B2290" s="64" t="s">
        <v>1691</v>
      </c>
      <c r="C2290" s="64" t="s">
        <v>1692</v>
      </c>
      <c r="D2290" s="64">
        <v>300</v>
      </c>
      <c r="E2290" s="66"/>
      <c r="F2290" s="66"/>
      <c r="G2290" s="66"/>
      <c r="H2290" s="66"/>
      <c r="I2290" s="90" t="s">
        <v>3228</v>
      </c>
    </row>
    <row r="2291" spans="1:9" ht="14.25">
      <c r="A2291" s="64" t="s">
        <v>1691</v>
      </c>
      <c r="B2291" s="64" t="s">
        <v>4748</v>
      </c>
      <c r="C2291" s="64" t="s">
        <v>1678</v>
      </c>
      <c r="D2291" s="64">
        <v>20</v>
      </c>
      <c r="E2291" s="66"/>
      <c r="F2291" s="64" t="s">
        <v>1664</v>
      </c>
      <c r="G2291" s="66"/>
      <c r="H2291" s="66"/>
      <c r="I2291" s="90" t="s">
        <v>4749</v>
      </c>
    </row>
    <row r="2292" spans="1:9" ht="28.5">
      <c r="A2292" s="64" t="s">
        <v>1691</v>
      </c>
      <c r="B2292" s="64" t="s">
        <v>4750</v>
      </c>
      <c r="C2292" s="64" t="s">
        <v>1745</v>
      </c>
      <c r="D2292" s="64">
        <v>1</v>
      </c>
      <c r="E2292" s="66"/>
      <c r="F2292" s="64" t="s">
        <v>1664</v>
      </c>
      <c r="G2292" s="66"/>
      <c r="H2292" s="66"/>
      <c r="I2292" s="90" t="s">
        <v>4751</v>
      </c>
    </row>
    <row r="2293" spans="1:9" ht="28.5">
      <c r="A2293" s="64" t="s">
        <v>1691</v>
      </c>
      <c r="B2293" s="64" t="s">
        <v>4752</v>
      </c>
      <c r="C2293" s="64" t="s">
        <v>1687</v>
      </c>
      <c r="D2293" s="66"/>
      <c r="E2293" s="66"/>
      <c r="F2293" s="66"/>
      <c r="G2293" s="66"/>
      <c r="H2293" s="66"/>
      <c r="I2293" s="90" t="s">
        <v>4753</v>
      </c>
    </row>
    <row r="2294" spans="1:9" ht="14.25">
      <c r="A2294" s="64" t="s">
        <v>1691</v>
      </c>
      <c r="B2294" s="64" t="s">
        <v>4701</v>
      </c>
      <c r="C2294" s="64" t="s">
        <v>1678</v>
      </c>
      <c r="D2294" s="64">
        <v>20</v>
      </c>
      <c r="E2294" s="66"/>
      <c r="F2294" s="66"/>
      <c r="G2294" s="66"/>
      <c r="H2294" s="66"/>
      <c r="I2294" s="90" t="s">
        <v>4703</v>
      </c>
    </row>
    <row r="2295" spans="1:9" ht="28.5">
      <c r="A2295" s="64" t="s">
        <v>1691</v>
      </c>
      <c r="B2295" s="64" t="s">
        <v>4705</v>
      </c>
      <c r="C2295" s="64" t="s">
        <v>1678</v>
      </c>
      <c r="D2295" s="64">
        <v>20</v>
      </c>
      <c r="E2295" s="66"/>
      <c r="F2295" s="66"/>
      <c r="G2295" s="66"/>
      <c r="H2295" s="66"/>
      <c r="I2295" s="90" t="s">
        <v>4709</v>
      </c>
    </row>
    <row r="2296" spans="1:9" ht="28.5">
      <c r="A2296" s="64" t="s">
        <v>1691</v>
      </c>
      <c r="B2296" s="64" t="s">
        <v>1873</v>
      </c>
      <c r="C2296" s="64" t="s">
        <v>1711</v>
      </c>
      <c r="D2296" s="66"/>
      <c r="E2296" s="66"/>
      <c r="F2296" s="64" t="s">
        <v>1664</v>
      </c>
      <c r="G2296" s="66"/>
      <c r="H2296" s="64" t="s">
        <v>1664</v>
      </c>
      <c r="I2296" s="90" t="s">
        <v>2704</v>
      </c>
    </row>
    <row r="2297" spans="1:9" ht="14.25">
      <c r="A2297" s="64" t="s">
        <v>1691</v>
      </c>
      <c r="B2297" s="64" t="s">
        <v>1876</v>
      </c>
      <c r="C2297" s="64" t="s">
        <v>1716</v>
      </c>
      <c r="D2297" s="66"/>
      <c r="E2297" s="66"/>
      <c r="F2297" s="66"/>
      <c r="G2297" s="66"/>
      <c r="H2297" s="64" t="s">
        <v>1664</v>
      </c>
      <c r="I2297" s="90" t="s">
        <v>1877</v>
      </c>
    </row>
    <row r="2298" spans="1:9" ht="14.25">
      <c r="A2298" s="64" t="s">
        <v>1691</v>
      </c>
      <c r="B2298" s="64" t="s">
        <v>1878</v>
      </c>
      <c r="C2298" s="64" t="s">
        <v>1687</v>
      </c>
      <c r="D2298" s="66"/>
      <c r="E2298" s="66"/>
      <c r="F2298" s="64" t="s">
        <v>1664</v>
      </c>
      <c r="G2298" s="66"/>
      <c r="H2298" s="66"/>
      <c r="I2298" s="90" t="s">
        <v>1879</v>
      </c>
    </row>
    <row r="2299" spans="1:9" ht="28.5">
      <c r="A2299" s="64" t="s">
        <v>1691</v>
      </c>
      <c r="B2299" s="64" t="s">
        <v>1880</v>
      </c>
      <c r="C2299" s="64" t="s">
        <v>1687</v>
      </c>
      <c r="D2299" s="66"/>
      <c r="E2299" s="66"/>
      <c r="F2299" s="66"/>
      <c r="G2299" s="66"/>
      <c r="H2299" s="66"/>
      <c r="I2299" s="90" t="s">
        <v>1881</v>
      </c>
    </row>
    <row r="2300" spans="1:9" ht="14.25">
      <c r="A2300" s="64" t="s">
        <v>4764</v>
      </c>
      <c r="B2300" s="64" t="s">
        <v>4741</v>
      </c>
      <c r="C2300" s="64" t="s">
        <v>1678</v>
      </c>
      <c r="D2300" s="64">
        <v>20</v>
      </c>
      <c r="E2300" s="66"/>
      <c r="F2300" s="64" t="s">
        <v>1664</v>
      </c>
      <c r="G2300" s="64" t="s">
        <v>1664</v>
      </c>
      <c r="H2300" s="66"/>
      <c r="I2300" s="90" t="s">
        <v>4766</v>
      </c>
    </row>
    <row r="2301" spans="1:9" ht="14.25">
      <c r="A2301" s="64" t="s">
        <v>4764</v>
      </c>
      <c r="B2301" s="64" t="s">
        <v>4767</v>
      </c>
      <c r="C2301" s="64" t="s">
        <v>1951</v>
      </c>
      <c r="D2301" s="64">
        <v>200</v>
      </c>
      <c r="E2301" s="66"/>
      <c r="F2301" s="66"/>
      <c r="G2301" s="66"/>
      <c r="H2301" s="66"/>
      <c r="I2301" s="90" t="s">
        <v>4769</v>
      </c>
    </row>
    <row r="2302" spans="1:9" ht="14.25">
      <c r="A2302" s="64" t="s">
        <v>4764</v>
      </c>
      <c r="B2302" s="64" t="s">
        <v>2634</v>
      </c>
      <c r="C2302" s="64" t="s">
        <v>1731</v>
      </c>
      <c r="D2302" s="91">
        <v>1000</v>
      </c>
      <c r="E2302" s="66"/>
      <c r="F2302" s="66"/>
      <c r="G2302" s="66"/>
      <c r="H2302" s="66"/>
      <c r="I2302" s="90" t="s">
        <v>4771</v>
      </c>
    </row>
    <row r="2303" spans="1:9" ht="14.25">
      <c r="A2303" s="64" t="s">
        <v>4764</v>
      </c>
      <c r="B2303" s="64" t="s">
        <v>2636</v>
      </c>
      <c r="C2303" s="64" t="s">
        <v>1723</v>
      </c>
      <c r="D2303" s="66"/>
      <c r="E2303" s="66"/>
      <c r="F2303" s="64" t="s">
        <v>1664</v>
      </c>
      <c r="G2303" s="66"/>
      <c r="H2303" s="66"/>
      <c r="I2303" s="90" t="s">
        <v>2637</v>
      </c>
    </row>
    <row r="2304" spans="1:9" ht="28.5">
      <c r="A2304" s="64" t="s">
        <v>4764</v>
      </c>
      <c r="B2304" s="64" t="s">
        <v>2638</v>
      </c>
      <c r="C2304" s="64" t="s">
        <v>1723</v>
      </c>
      <c r="D2304" s="66"/>
      <c r="E2304" s="66"/>
      <c r="F2304" s="66"/>
      <c r="G2304" s="66"/>
      <c r="H2304" s="66"/>
      <c r="I2304" s="90" t="s">
        <v>2639</v>
      </c>
    </row>
    <row r="2305" spans="1:9" ht="28.5">
      <c r="A2305" s="64" t="s">
        <v>4764</v>
      </c>
      <c r="B2305" s="64" t="s">
        <v>2640</v>
      </c>
      <c r="C2305" s="64" t="s">
        <v>2641</v>
      </c>
      <c r="D2305" s="64">
        <v>100</v>
      </c>
      <c r="E2305" s="66"/>
      <c r="F2305" s="66"/>
      <c r="G2305" s="66"/>
      <c r="H2305" s="66"/>
      <c r="I2305" s="90" t="s">
        <v>2642</v>
      </c>
    </row>
    <row r="2306" spans="1:9" ht="14.25">
      <c r="A2306" s="64" t="s">
        <v>4772</v>
      </c>
      <c r="B2306" s="64" t="s">
        <v>2610</v>
      </c>
      <c r="C2306" s="64" t="s">
        <v>2612</v>
      </c>
      <c r="D2306" s="66"/>
      <c r="E2306" s="66"/>
      <c r="F2306" s="64" t="s">
        <v>1664</v>
      </c>
      <c r="G2306" s="64" t="s">
        <v>1664</v>
      </c>
      <c r="H2306" s="66"/>
      <c r="I2306" s="90" t="s">
        <v>2613</v>
      </c>
    </row>
    <row r="2307" spans="1:9" ht="28.5">
      <c r="A2307" s="64" t="s">
        <v>4772</v>
      </c>
      <c r="B2307" s="64" t="s">
        <v>4774</v>
      </c>
      <c r="C2307" s="64" t="s">
        <v>1678</v>
      </c>
      <c r="D2307" s="64">
        <v>20</v>
      </c>
      <c r="E2307" s="66"/>
      <c r="F2307" s="64" t="s">
        <v>1664</v>
      </c>
      <c r="G2307" s="66"/>
      <c r="H2307" s="64" t="s">
        <v>1664</v>
      </c>
      <c r="I2307" s="90" t="s">
        <v>4775</v>
      </c>
    </row>
    <row r="2308" spans="1:9" ht="14.25">
      <c r="A2308" s="64" t="s">
        <v>4772</v>
      </c>
      <c r="B2308" s="64" t="s">
        <v>4776</v>
      </c>
      <c r="C2308" s="64" t="s">
        <v>1678</v>
      </c>
      <c r="D2308" s="64">
        <v>20</v>
      </c>
      <c r="E2308" s="66"/>
      <c r="F2308" s="64" t="s">
        <v>1664</v>
      </c>
      <c r="G2308" s="66"/>
      <c r="H2308" s="64" t="s">
        <v>1664</v>
      </c>
      <c r="I2308" s="90" t="s">
        <v>4778</v>
      </c>
    </row>
    <row r="2309" spans="1:9" ht="28.5">
      <c r="A2309" s="64" t="s">
        <v>4772</v>
      </c>
      <c r="B2309" s="64" t="s">
        <v>4779</v>
      </c>
      <c r="C2309" s="64" t="s">
        <v>1723</v>
      </c>
      <c r="D2309" s="66"/>
      <c r="E2309" s="66"/>
      <c r="F2309" s="66"/>
      <c r="G2309" s="66"/>
      <c r="H2309" s="66"/>
      <c r="I2309" s="90" t="s">
        <v>4780</v>
      </c>
    </row>
    <row r="2310" spans="1:9" ht="28.5">
      <c r="A2310" s="64" t="s">
        <v>4772</v>
      </c>
      <c r="B2310" s="64" t="s">
        <v>1686</v>
      </c>
      <c r="C2310" s="64" t="s">
        <v>1687</v>
      </c>
      <c r="D2310" s="66"/>
      <c r="E2310" s="66"/>
      <c r="F2310" s="66"/>
      <c r="G2310" s="66"/>
      <c r="H2310" s="66"/>
      <c r="I2310" s="90" t="s">
        <v>1688</v>
      </c>
    </row>
    <row r="2311" spans="1:9" ht="28.5">
      <c r="A2311" s="64" t="s">
        <v>4772</v>
      </c>
      <c r="B2311" s="64" t="s">
        <v>1689</v>
      </c>
      <c r="C2311" s="64" t="s">
        <v>1687</v>
      </c>
      <c r="D2311" s="66"/>
      <c r="E2311" s="66"/>
      <c r="F2311" s="66"/>
      <c r="G2311" s="66"/>
      <c r="H2311" s="66"/>
      <c r="I2311" s="90" t="s">
        <v>1690</v>
      </c>
    </row>
    <row r="2312" spans="1:9" ht="14.25">
      <c r="A2312" s="64" t="s">
        <v>4772</v>
      </c>
      <c r="B2312" s="64" t="s">
        <v>4782</v>
      </c>
      <c r="C2312" s="64" t="s">
        <v>1716</v>
      </c>
      <c r="D2312" s="66"/>
      <c r="E2312" s="66"/>
      <c r="F2312" s="66"/>
      <c r="G2312" s="66"/>
      <c r="H2312" s="66"/>
      <c r="I2312" s="90" t="s">
        <v>4783</v>
      </c>
    </row>
    <row r="2313" spans="1:9" ht="28.5">
      <c r="A2313" s="64" t="s">
        <v>4772</v>
      </c>
      <c r="B2313" s="64" t="s">
        <v>4784</v>
      </c>
      <c r="C2313" s="64" t="s">
        <v>1723</v>
      </c>
      <c r="D2313" s="66"/>
      <c r="E2313" s="66"/>
      <c r="F2313" s="66"/>
      <c r="G2313" s="66"/>
      <c r="H2313" s="66"/>
      <c r="I2313" s="90" t="s">
        <v>4785</v>
      </c>
    </row>
    <row r="2314" spans="1:9" ht="28.5">
      <c r="A2314" s="64" t="s">
        <v>4772</v>
      </c>
      <c r="B2314" s="64" t="s">
        <v>4787</v>
      </c>
      <c r="C2314" s="64" t="s">
        <v>1723</v>
      </c>
      <c r="D2314" s="66"/>
      <c r="E2314" s="66"/>
      <c r="F2314" s="66"/>
      <c r="G2314" s="66"/>
      <c r="H2314" s="66"/>
      <c r="I2314" s="90" t="s">
        <v>4788</v>
      </c>
    </row>
    <row r="2315" spans="1:9" ht="28.5">
      <c r="A2315" s="64" t="s">
        <v>4772</v>
      </c>
      <c r="B2315" s="64" t="s">
        <v>4789</v>
      </c>
      <c r="C2315" s="64" t="s">
        <v>1723</v>
      </c>
      <c r="D2315" s="66"/>
      <c r="E2315" s="66"/>
      <c r="F2315" s="66"/>
      <c r="G2315" s="66"/>
      <c r="H2315" s="66"/>
      <c r="I2315" s="90" t="s">
        <v>4790</v>
      </c>
    </row>
    <row r="2316" spans="1:9" ht="28.5">
      <c r="A2316" s="64" t="s">
        <v>4772</v>
      </c>
      <c r="B2316" s="64" t="s">
        <v>4791</v>
      </c>
      <c r="C2316" s="64" t="s">
        <v>1723</v>
      </c>
      <c r="D2316" s="66"/>
      <c r="E2316" s="66"/>
      <c r="F2316" s="66"/>
      <c r="G2316" s="66"/>
      <c r="H2316" s="66"/>
      <c r="I2316" s="90" t="s">
        <v>4792</v>
      </c>
    </row>
    <row r="2317" spans="1:9" ht="28.5">
      <c r="A2317" s="64" t="s">
        <v>4772</v>
      </c>
      <c r="B2317" s="64" t="s">
        <v>4793</v>
      </c>
      <c r="C2317" s="64" t="s">
        <v>1723</v>
      </c>
      <c r="D2317" s="66"/>
      <c r="E2317" s="66"/>
      <c r="F2317" s="66"/>
      <c r="G2317" s="66"/>
      <c r="H2317" s="66"/>
      <c r="I2317" s="90" t="s">
        <v>4794</v>
      </c>
    </row>
    <row r="2318" spans="1:9" ht="28.5">
      <c r="A2318" s="64" t="s">
        <v>4772</v>
      </c>
      <c r="B2318" s="64" t="s">
        <v>4795</v>
      </c>
      <c r="C2318" s="64" t="s">
        <v>1723</v>
      </c>
      <c r="D2318" s="66"/>
      <c r="E2318" s="66"/>
      <c r="F2318" s="66"/>
      <c r="G2318" s="66"/>
      <c r="H2318" s="66"/>
      <c r="I2318" s="90" t="s">
        <v>4796</v>
      </c>
    </row>
    <row r="2319" spans="1:9" ht="28.5">
      <c r="A2319" s="64" t="s">
        <v>4772</v>
      </c>
      <c r="B2319" s="64" t="s">
        <v>4797</v>
      </c>
      <c r="C2319" s="64" t="s">
        <v>1771</v>
      </c>
      <c r="D2319" s="64">
        <v>8</v>
      </c>
      <c r="E2319" s="64">
        <v>4</v>
      </c>
      <c r="F2319" s="66"/>
      <c r="G2319" s="66"/>
      <c r="H2319" s="66"/>
      <c r="I2319" s="90" t="s">
        <v>4798</v>
      </c>
    </row>
    <row r="2320" spans="1:9" ht="28.5">
      <c r="A2320" s="64" t="s">
        <v>4772</v>
      </c>
      <c r="B2320" s="64" t="s">
        <v>4799</v>
      </c>
      <c r="C2320" s="64" t="s">
        <v>1771</v>
      </c>
      <c r="D2320" s="64">
        <v>8</v>
      </c>
      <c r="E2320" s="64">
        <v>4</v>
      </c>
      <c r="F2320" s="66"/>
      <c r="G2320" s="66"/>
      <c r="H2320" s="66"/>
      <c r="I2320" s="90" t="s">
        <v>4800</v>
      </c>
    </row>
    <row r="2321" spans="1:9" ht="28.5">
      <c r="A2321" s="64" t="s">
        <v>4772</v>
      </c>
      <c r="B2321" s="64" t="s">
        <v>4802</v>
      </c>
      <c r="C2321" s="64" t="s">
        <v>1771</v>
      </c>
      <c r="D2321" s="64">
        <v>8</v>
      </c>
      <c r="E2321" s="64">
        <v>4</v>
      </c>
      <c r="F2321" s="66"/>
      <c r="G2321" s="66"/>
      <c r="H2321" s="66"/>
      <c r="I2321" s="90" t="s">
        <v>4803</v>
      </c>
    </row>
    <row r="2322" spans="1:9" ht="28.5">
      <c r="A2322" s="64" t="s">
        <v>4772</v>
      </c>
      <c r="B2322" s="64" t="s">
        <v>4804</v>
      </c>
      <c r="C2322" s="64" t="s">
        <v>1771</v>
      </c>
      <c r="D2322" s="64">
        <v>8</v>
      </c>
      <c r="E2322" s="64">
        <v>4</v>
      </c>
      <c r="F2322" s="66"/>
      <c r="G2322" s="66"/>
      <c r="H2322" s="66"/>
      <c r="I2322" s="90" t="s">
        <v>4805</v>
      </c>
    </row>
    <row r="2323" spans="1:9" ht="28.5">
      <c r="A2323" s="64" t="s">
        <v>4772</v>
      </c>
      <c r="B2323" s="64" t="s">
        <v>4806</v>
      </c>
      <c r="C2323" s="64" t="s">
        <v>1771</v>
      </c>
      <c r="D2323" s="64">
        <v>8</v>
      </c>
      <c r="E2323" s="64">
        <v>4</v>
      </c>
      <c r="F2323" s="66"/>
      <c r="G2323" s="66"/>
      <c r="H2323" s="66"/>
      <c r="I2323" s="90" t="s">
        <v>4808</v>
      </c>
    </row>
    <row r="2324" spans="1:9" ht="28.5">
      <c r="A2324" s="64" t="s">
        <v>4772</v>
      </c>
      <c r="B2324" s="64" t="s">
        <v>4809</v>
      </c>
      <c r="C2324" s="64" t="s">
        <v>1771</v>
      </c>
      <c r="D2324" s="64">
        <v>8</v>
      </c>
      <c r="E2324" s="64">
        <v>4</v>
      </c>
      <c r="F2324" s="66"/>
      <c r="G2324" s="66"/>
      <c r="H2324" s="66"/>
      <c r="I2324" s="90" t="s">
        <v>4810</v>
      </c>
    </row>
    <row r="2325" spans="1:9" ht="28.5">
      <c r="A2325" s="64" t="s">
        <v>4772</v>
      </c>
      <c r="B2325" s="64" t="s">
        <v>4811</v>
      </c>
      <c r="C2325" s="64" t="s">
        <v>1771</v>
      </c>
      <c r="D2325" s="64">
        <v>8</v>
      </c>
      <c r="E2325" s="64">
        <v>4</v>
      </c>
      <c r="F2325" s="66"/>
      <c r="G2325" s="66"/>
      <c r="H2325" s="66"/>
      <c r="I2325" s="90" t="s">
        <v>4812</v>
      </c>
    </row>
    <row r="2326" spans="1:9" ht="42.75">
      <c r="A2326" s="64" t="s">
        <v>4772</v>
      </c>
      <c r="B2326" s="64" t="s">
        <v>4814</v>
      </c>
      <c r="C2326" s="64" t="s">
        <v>1700</v>
      </c>
      <c r="D2326" s="64">
        <v>4</v>
      </c>
      <c r="E2326" s="66"/>
      <c r="F2326" s="66"/>
      <c r="G2326" s="66"/>
      <c r="H2326" s="66"/>
      <c r="I2326" s="90" t="s">
        <v>4816</v>
      </c>
    </row>
    <row r="2327" spans="1:9" ht="28.5">
      <c r="A2327" s="64" t="s">
        <v>4772</v>
      </c>
      <c r="B2327" s="64" t="s">
        <v>4817</v>
      </c>
      <c r="C2327" s="64" t="s">
        <v>1678</v>
      </c>
      <c r="D2327" s="64">
        <v>20</v>
      </c>
      <c r="E2327" s="66"/>
      <c r="F2327" s="66"/>
      <c r="G2327" s="66"/>
      <c r="H2327" s="66"/>
      <c r="I2327" s="90" t="s">
        <v>4818</v>
      </c>
    </row>
    <row r="2328" spans="1:9" ht="42.75">
      <c r="A2328" s="64" t="s">
        <v>4772</v>
      </c>
      <c r="B2328" s="64" t="s">
        <v>4819</v>
      </c>
      <c r="C2328" s="64" t="s">
        <v>2686</v>
      </c>
      <c r="D2328" s="64">
        <v>500</v>
      </c>
      <c r="E2328" s="66"/>
      <c r="F2328" s="66"/>
      <c r="G2328" s="66"/>
      <c r="H2328" s="66"/>
      <c r="I2328" s="90" t="s">
        <v>4821</v>
      </c>
    </row>
    <row r="2329" spans="1:9" ht="42.75">
      <c r="A2329" s="64" t="s">
        <v>4772</v>
      </c>
      <c r="B2329" s="64" t="s">
        <v>4822</v>
      </c>
      <c r="C2329" s="64" t="s">
        <v>3662</v>
      </c>
      <c r="D2329" s="64">
        <v>140</v>
      </c>
      <c r="E2329" s="66"/>
      <c r="F2329" s="66"/>
      <c r="G2329" s="66"/>
      <c r="H2329" s="66"/>
      <c r="I2329" s="90" t="s">
        <v>4823</v>
      </c>
    </row>
    <row r="2330" spans="1:9" ht="42.75">
      <c r="A2330" s="64" t="s">
        <v>4772</v>
      </c>
      <c r="B2330" s="64" t="s">
        <v>4824</v>
      </c>
      <c r="C2330" s="64" t="s">
        <v>3662</v>
      </c>
      <c r="D2330" s="64">
        <v>140</v>
      </c>
      <c r="E2330" s="66"/>
      <c r="F2330" s="66"/>
      <c r="G2330" s="66"/>
      <c r="H2330" s="66"/>
      <c r="I2330" s="90" t="s">
        <v>4825</v>
      </c>
    </row>
    <row r="2331" spans="1:9" ht="42.75">
      <c r="A2331" s="64" t="s">
        <v>4772</v>
      </c>
      <c r="B2331" s="64" t="s">
        <v>4827</v>
      </c>
      <c r="C2331" s="64" t="s">
        <v>3662</v>
      </c>
      <c r="D2331" s="64">
        <v>140</v>
      </c>
      <c r="E2331" s="66"/>
      <c r="F2331" s="66"/>
      <c r="G2331" s="66"/>
      <c r="H2331" s="66"/>
      <c r="I2331" s="90" t="s">
        <v>4829</v>
      </c>
    </row>
    <row r="2332" spans="1:9" ht="42.75">
      <c r="A2332" s="64" t="s">
        <v>4772</v>
      </c>
      <c r="B2332" s="64" t="s">
        <v>4830</v>
      </c>
      <c r="C2332" s="64" t="s">
        <v>2686</v>
      </c>
      <c r="D2332" s="64">
        <v>500</v>
      </c>
      <c r="E2332" s="66"/>
      <c r="F2332" s="66"/>
      <c r="G2332" s="66"/>
      <c r="H2332" s="66"/>
      <c r="I2332" s="90" t="s">
        <v>4832</v>
      </c>
    </row>
    <row r="2333" spans="1:9" ht="28.5">
      <c r="A2333" s="64" t="s">
        <v>4772</v>
      </c>
      <c r="B2333" s="64" t="s">
        <v>4833</v>
      </c>
      <c r="C2333" s="64" t="s">
        <v>1731</v>
      </c>
      <c r="D2333" s="91">
        <v>1000</v>
      </c>
      <c r="E2333" s="66"/>
      <c r="F2333" s="66"/>
      <c r="G2333" s="66"/>
      <c r="H2333" s="66"/>
      <c r="I2333" s="90" t="s">
        <v>4834</v>
      </c>
    </row>
    <row r="2334" spans="1:9" ht="28.5">
      <c r="A2334" s="64" t="s">
        <v>4772</v>
      </c>
      <c r="B2334" s="64" t="s">
        <v>4835</v>
      </c>
      <c r="C2334" s="64" t="s">
        <v>1663</v>
      </c>
      <c r="D2334" s="64">
        <v>36</v>
      </c>
      <c r="E2334" s="66"/>
      <c r="F2334" s="66"/>
      <c r="G2334" s="66"/>
      <c r="H2334" s="64" t="s">
        <v>1664</v>
      </c>
      <c r="I2334" s="90" t="s">
        <v>4837</v>
      </c>
    </row>
    <row r="2335" spans="1:9" ht="28.5">
      <c r="A2335" s="64" t="s">
        <v>4772</v>
      </c>
      <c r="B2335" s="64" t="s">
        <v>4839</v>
      </c>
      <c r="C2335" s="64" t="s">
        <v>1731</v>
      </c>
      <c r="D2335" s="91">
        <v>1000</v>
      </c>
      <c r="E2335" s="66"/>
      <c r="F2335" s="66"/>
      <c r="G2335" s="66"/>
      <c r="H2335" s="66"/>
      <c r="I2335" s="90" t="s">
        <v>4840</v>
      </c>
    </row>
    <row r="2336" spans="1:9" ht="28.5">
      <c r="A2336" s="64" t="s">
        <v>4772</v>
      </c>
      <c r="B2336" s="64" t="s">
        <v>4841</v>
      </c>
      <c r="C2336" s="64" t="s">
        <v>1731</v>
      </c>
      <c r="D2336" s="91">
        <v>1000</v>
      </c>
      <c r="E2336" s="66"/>
      <c r="F2336" s="66"/>
      <c r="G2336" s="66"/>
      <c r="H2336" s="66"/>
      <c r="I2336" s="90" t="s">
        <v>4843</v>
      </c>
    </row>
    <row r="2337" spans="1:9" ht="28.5">
      <c r="A2337" s="64" t="s">
        <v>4772</v>
      </c>
      <c r="B2337" s="64" t="s">
        <v>4844</v>
      </c>
      <c r="C2337" s="64" t="s">
        <v>1692</v>
      </c>
      <c r="D2337" s="64">
        <v>300</v>
      </c>
      <c r="E2337" s="66"/>
      <c r="F2337" s="66"/>
      <c r="G2337" s="66"/>
      <c r="H2337" s="66"/>
      <c r="I2337" s="90" t="s">
        <v>4846</v>
      </c>
    </row>
    <row r="2338" spans="1:9" ht="28.5">
      <c r="A2338" s="64" t="s">
        <v>4772</v>
      </c>
      <c r="B2338" s="64" t="s">
        <v>4847</v>
      </c>
      <c r="C2338" s="64" t="s">
        <v>1692</v>
      </c>
      <c r="D2338" s="64">
        <v>300</v>
      </c>
      <c r="E2338" s="66"/>
      <c r="F2338" s="66"/>
      <c r="G2338" s="66"/>
      <c r="H2338" s="66"/>
      <c r="I2338" s="90" t="s">
        <v>4849</v>
      </c>
    </row>
    <row r="2339" spans="1:9" ht="28.5">
      <c r="A2339" s="64" t="s">
        <v>4772</v>
      </c>
      <c r="B2339" s="64" t="s">
        <v>4850</v>
      </c>
      <c r="C2339" s="64" t="s">
        <v>1692</v>
      </c>
      <c r="D2339" s="64">
        <v>300</v>
      </c>
      <c r="E2339" s="66"/>
      <c r="F2339" s="66"/>
      <c r="G2339" s="66"/>
      <c r="H2339" s="66"/>
      <c r="I2339" s="90" t="s">
        <v>4851</v>
      </c>
    </row>
    <row r="2340" spans="1:9" ht="28.5">
      <c r="A2340" s="64" t="s">
        <v>4772</v>
      </c>
      <c r="B2340" s="64" t="s">
        <v>4852</v>
      </c>
      <c r="C2340" s="64" t="s">
        <v>1692</v>
      </c>
      <c r="D2340" s="64">
        <v>300</v>
      </c>
      <c r="E2340" s="66"/>
      <c r="F2340" s="66"/>
      <c r="G2340" s="66"/>
      <c r="H2340" s="66"/>
      <c r="I2340" s="90" t="s">
        <v>4853</v>
      </c>
    </row>
    <row r="2341" spans="1:9" ht="42.75">
      <c r="A2341" s="64" t="s">
        <v>4772</v>
      </c>
      <c r="B2341" s="64" t="s">
        <v>4854</v>
      </c>
      <c r="C2341" s="64" t="s">
        <v>1692</v>
      </c>
      <c r="D2341" s="64">
        <v>300</v>
      </c>
      <c r="E2341" s="66"/>
      <c r="F2341" s="66"/>
      <c r="G2341" s="66"/>
      <c r="H2341" s="66"/>
      <c r="I2341" s="90" t="s">
        <v>4855</v>
      </c>
    </row>
    <row r="2342" spans="1:9" ht="28.5">
      <c r="A2342" s="64" t="s">
        <v>4772</v>
      </c>
      <c r="B2342" s="64" t="s">
        <v>4856</v>
      </c>
      <c r="C2342" s="64" t="s">
        <v>1692</v>
      </c>
      <c r="D2342" s="64">
        <v>300</v>
      </c>
      <c r="E2342" s="66"/>
      <c r="F2342" s="66"/>
      <c r="G2342" s="66"/>
      <c r="H2342" s="66"/>
      <c r="I2342" s="90" t="s">
        <v>4858</v>
      </c>
    </row>
    <row r="2343" spans="1:9" ht="28.5">
      <c r="A2343" s="64" t="s">
        <v>4772</v>
      </c>
      <c r="B2343" s="64" t="s">
        <v>4859</v>
      </c>
      <c r="C2343" s="64" t="s">
        <v>1692</v>
      </c>
      <c r="D2343" s="64">
        <v>300</v>
      </c>
      <c r="E2343" s="66"/>
      <c r="F2343" s="66"/>
      <c r="G2343" s="66"/>
      <c r="H2343" s="66"/>
      <c r="I2343" s="90" t="s">
        <v>4860</v>
      </c>
    </row>
    <row r="2344" spans="1:9" ht="28.5">
      <c r="A2344" s="64" t="s">
        <v>4772</v>
      </c>
      <c r="B2344" s="64" t="s">
        <v>4861</v>
      </c>
      <c r="C2344" s="64" t="s">
        <v>1731</v>
      </c>
      <c r="D2344" s="91">
        <v>1000</v>
      </c>
      <c r="E2344" s="66"/>
      <c r="F2344" s="66"/>
      <c r="G2344" s="66"/>
      <c r="H2344" s="66"/>
      <c r="I2344" s="90" t="s">
        <v>4863</v>
      </c>
    </row>
    <row r="2345" spans="1:9" ht="28.5">
      <c r="A2345" s="64" t="s">
        <v>4772</v>
      </c>
      <c r="B2345" s="64" t="s">
        <v>4864</v>
      </c>
      <c r="C2345" s="64" t="s">
        <v>1731</v>
      </c>
      <c r="D2345" s="91">
        <v>1000</v>
      </c>
      <c r="E2345" s="66"/>
      <c r="F2345" s="66"/>
      <c r="G2345" s="66"/>
      <c r="H2345" s="66"/>
      <c r="I2345" s="90" t="s">
        <v>4865</v>
      </c>
    </row>
    <row r="2346" spans="1:9" ht="57">
      <c r="A2346" s="64" t="s">
        <v>4772</v>
      </c>
      <c r="B2346" s="64" t="s">
        <v>4866</v>
      </c>
      <c r="C2346" s="64" t="s">
        <v>1692</v>
      </c>
      <c r="D2346" s="64">
        <v>300</v>
      </c>
      <c r="E2346" s="66"/>
      <c r="F2346" s="66"/>
      <c r="G2346" s="66"/>
      <c r="H2346" s="66"/>
      <c r="I2346" s="90" t="s">
        <v>4868</v>
      </c>
    </row>
    <row r="2347" spans="1:9" ht="42.75">
      <c r="A2347" s="64" t="s">
        <v>4772</v>
      </c>
      <c r="B2347" s="64" t="s">
        <v>4870</v>
      </c>
      <c r="C2347" s="64" t="s">
        <v>1667</v>
      </c>
      <c r="D2347" s="64">
        <v>40</v>
      </c>
      <c r="E2347" s="66"/>
      <c r="F2347" s="66"/>
      <c r="G2347" s="66"/>
      <c r="H2347" s="66"/>
      <c r="I2347" s="90" t="s">
        <v>4872</v>
      </c>
    </row>
    <row r="2348" spans="1:9" ht="42.75">
      <c r="A2348" s="64" t="s">
        <v>4772</v>
      </c>
      <c r="B2348" s="64" t="s">
        <v>4873</v>
      </c>
      <c r="C2348" s="64" t="s">
        <v>1700</v>
      </c>
      <c r="D2348" s="64">
        <v>4</v>
      </c>
      <c r="E2348" s="66"/>
      <c r="F2348" s="66"/>
      <c r="G2348" s="66"/>
      <c r="H2348" s="66"/>
      <c r="I2348" s="90" t="s">
        <v>4874</v>
      </c>
    </row>
    <row r="2349" spans="1:9" ht="28.5">
      <c r="A2349" s="64" t="s">
        <v>4772</v>
      </c>
      <c r="B2349" s="64" t="s">
        <v>4875</v>
      </c>
      <c r="C2349" s="64" t="s">
        <v>1663</v>
      </c>
      <c r="D2349" s="64">
        <v>36</v>
      </c>
      <c r="E2349" s="66"/>
      <c r="F2349" s="66"/>
      <c r="G2349" s="66"/>
      <c r="H2349" s="64" t="s">
        <v>1664</v>
      </c>
      <c r="I2349" s="90" t="s">
        <v>4876</v>
      </c>
    </row>
    <row r="2350" spans="1:9" ht="28.5">
      <c r="A2350" s="64" t="s">
        <v>4772</v>
      </c>
      <c r="B2350" s="64" t="s">
        <v>4877</v>
      </c>
      <c r="C2350" s="64" t="s">
        <v>1678</v>
      </c>
      <c r="D2350" s="64">
        <v>20</v>
      </c>
      <c r="E2350" s="66"/>
      <c r="F2350" s="66"/>
      <c r="G2350" s="66"/>
      <c r="H2350" s="66"/>
      <c r="I2350" s="90" t="s">
        <v>4878</v>
      </c>
    </row>
    <row r="2351" spans="1:9" ht="28.5">
      <c r="A2351" s="64" t="s">
        <v>4772</v>
      </c>
      <c r="B2351" s="64" t="s">
        <v>4879</v>
      </c>
      <c r="C2351" s="64" t="s">
        <v>1678</v>
      </c>
      <c r="D2351" s="64">
        <v>20</v>
      </c>
      <c r="E2351" s="66"/>
      <c r="F2351" s="66"/>
      <c r="G2351" s="66"/>
      <c r="H2351" s="66"/>
      <c r="I2351" s="90" t="s">
        <v>4880</v>
      </c>
    </row>
    <row r="2352" spans="1:9" ht="28.5">
      <c r="A2352" s="64" t="s">
        <v>4772</v>
      </c>
      <c r="B2352" s="64" t="s">
        <v>4881</v>
      </c>
      <c r="C2352" s="64" t="s">
        <v>1850</v>
      </c>
      <c r="D2352" s="64">
        <v>60</v>
      </c>
      <c r="E2352" s="66"/>
      <c r="F2352" s="66"/>
      <c r="G2352" s="66"/>
      <c r="H2352" s="66"/>
      <c r="I2352" s="90" t="s">
        <v>4882</v>
      </c>
    </row>
    <row r="2353" spans="1:9" ht="28.5">
      <c r="A2353" s="64" t="s">
        <v>4772</v>
      </c>
      <c r="B2353" s="64" t="s">
        <v>4884</v>
      </c>
      <c r="C2353" s="64" t="s">
        <v>1678</v>
      </c>
      <c r="D2353" s="64">
        <v>20</v>
      </c>
      <c r="E2353" s="66"/>
      <c r="F2353" s="66"/>
      <c r="G2353" s="66"/>
      <c r="H2353" s="66"/>
      <c r="I2353" s="90" t="s">
        <v>4887</v>
      </c>
    </row>
    <row r="2354" spans="1:9" ht="28.5">
      <c r="A2354" s="64" t="s">
        <v>4772</v>
      </c>
      <c r="B2354" s="64" t="s">
        <v>4889</v>
      </c>
      <c r="C2354" s="64" t="s">
        <v>1663</v>
      </c>
      <c r="D2354" s="64">
        <v>36</v>
      </c>
      <c r="E2354" s="66"/>
      <c r="F2354" s="66"/>
      <c r="G2354" s="66"/>
      <c r="H2354" s="64" t="s">
        <v>1664</v>
      </c>
      <c r="I2354" s="90" t="s">
        <v>4890</v>
      </c>
    </row>
    <row r="2355" spans="1:9" ht="28.5">
      <c r="A2355" s="64" t="s">
        <v>4772</v>
      </c>
      <c r="B2355" s="64" t="s">
        <v>4893</v>
      </c>
      <c r="C2355" s="64" t="s">
        <v>1692</v>
      </c>
      <c r="D2355" s="64">
        <v>300</v>
      </c>
      <c r="E2355" s="66"/>
      <c r="F2355" s="66"/>
      <c r="G2355" s="66"/>
      <c r="H2355" s="66"/>
      <c r="I2355" s="90" t="s">
        <v>4898</v>
      </c>
    </row>
    <row r="2356" spans="1:9" ht="28.5">
      <c r="A2356" s="64" t="s">
        <v>4772</v>
      </c>
      <c r="B2356" s="64" t="s">
        <v>4899</v>
      </c>
      <c r="C2356" s="64" t="s">
        <v>1692</v>
      </c>
      <c r="D2356" s="64">
        <v>300</v>
      </c>
      <c r="E2356" s="66"/>
      <c r="F2356" s="66"/>
      <c r="G2356" s="66"/>
      <c r="H2356" s="66"/>
      <c r="I2356" s="90" t="s">
        <v>4902</v>
      </c>
    </row>
    <row r="2357" spans="1:9" ht="28.5">
      <c r="A2357" s="64" t="s">
        <v>4772</v>
      </c>
      <c r="B2357" s="64" t="s">
        <v>4903</v>
      </c>
      <c r="C2357" s="64" t="s">
        <v>1663</v>
      </c>
      <c r="D2357" s="64">
        <v>36</v>
      </c>
      <c r="E2357" s="66"/>
      <c r="F2357" s="66"/>
      <c r="G2357" s="66"/>
      <c r="H2357" s="66"/>
      <c r="I2357" s="90" t="s">
        <v>4904</v>
      </c>
    </row>
    <row r="2358" spans="1:9" ht="42.75">
      <c r="A2358" s="64" t="s">
        <v>4772</v>
      </c>
      <c r="B2358" s="64" t="s">
        <v>4905</v>
      </c>
      <c r="C2358" s="64" t="s">
        <v>1667</v>
      </c>
      <c r="D2358" s="64">
        <v>40</v>
      </c>
      <c r="E2358" s="66"/>
      <c r="F2358" s="66"/>
      <c r="G2358" s="66"/>
      <c r="H2358" s="66"/>
      <c r="I2358" s="90" t="s">
        <v>4906</v>
      </c>
    </row>
    <row r="2359" spans="1:9" ht="28.5">
      <c r="A2359" s="64" t="s">
        <v>4772</v>
      </c>
      <c r="B2359" s="64" t="s">
        <v>4908</v>
      </c>
      <c r="C2359" s="64" t="s">
        <v>1663</v>
      </c>
      <c r="D2359" s="64">
        <v>36</v>
      </c>
      <c r="E2359" s="66"/>
      <c r="F2359" s="66"/>
      <c r="G2359" s="66"/>
      <c r="H2359" s="66"/>
      <c r="I2359" s="90" t="s">
        <v>4909</v>
      </c>
    </row>
    <row r="2360" spans="1:9" ht="42.75">
      <c r="A2360" s="64" t="s">
        <v>4772</v>
      </c>
      <c r="B2360" s="64" t="s">
        <v>4910</v>
      </c>
      <c r="C2360" s="64" t="s">
        <v>1734</v>
      </c>
      <c r="D2360" s="91">
        <v>4000</v>
      </c>
      <c r="E2360" s="66"/>
      <c r="F2360" s="66"/>
      <c r="G2360" s="66"/>
      <c r="H2360" s="66"/>
      <c r="I2360" s="90" t="s">
        <v>4911</v>
      </c>
    </row>
    <row r="2361" spans="1:9" ht="28.5">
      <c r="A2361" s="64" t="s">
        <v>4772</v>
      </c>
      <c r="B2361" s="64" t="s">
        <v>4912</v>
      </c>
      <c r="C2361" s="64" t="s">
        <v>1663</v>
      </c>
      <c r="D2361" s="64">
        <v>36</v>
      </c>
      <c r="E2361" s="66"/>
      <c r="F2361" s="66"/>
      <c r="G2361" s="66"/>
      <c r="H2361" s="64" t="s">
        <v>1664</v>
      </c>
      <c r="I2361" s="90" t="s">
        <v>4913</v>
      </c>
    </row>
    <row r="2362" spans="1:9" ht="28.5">
      <c r="A2362" s="64" t="s">
        <v>4772</v>
      </c>
      <c r="B2362" s="64" t="s">
        <v>4914</v>
      </c>
      <c r="C2362" s="64" t="s">
        <v>1678</v>
      </c>
      <c r="D2362" s="64">
        <v>20</v>
      </c>
      <c r="E2362" s="66"/>
      <c r="F2362" s="66"/>
      <c r="G2362" s="66"/>
      <c r="H2362" s="66"/>
      <c r="I2362" s="90" t="s">
        <v>4915</v>
      </c>
    </row>
    <row r="2363" spans="1:9" ht="28.5">
      <c r="A2363" s="64" t="s">
        <v>4772</v>
      </c>
      <c r="B2363" s="64" t="s">
        <v>4916</v>
      </c>
      <c r="C2363" s="64" t="s">
        <v>1716</v>
      </c>
      <c r="D2363" s="66"/>
      <c r="E2363" s="66"/>
      <c r="F2363" s="66"/>
      <c r="G2363" s="66"/>
      <c r="H2363" s="66"/>
      <c r="I2363" s="90" t="s">
        <v>4917</v>
      </c>
    </row>
    <row r="2364" spans="1:9" ht="28.5">
      <c r="A2364" s="64" t="s">
        <v>4772</v>
      </c>
      <c r="B2364" s="64" t="s">
        <v>4918</v>
      </c>
      <c r="C2364" s="64" t="s">
        <v>1700</v>
      </c>
      <c r="D2364" s="64">
        <v>4</v>
      </c>
      <c r="E2364" s="66"/>
      <c r="F2364" s="66"/>
      <c r="G2364" s="66"/>
      <c r="H2364" s="66"/>
      <c r="I2364" s="90" t="s">
        <v>4919</v>
      </c>
    </row>
    <row r="2365" spans="1:9" ht="28.5">
      <c r="A2365" s="64" t="s">
        <v>4772</v>
      </c>
      <c r="B2365" s="64" t="s">
        <v>4920</v>
      </c>
      <c r="C2365" s="64" t="s">
        <v>1951</v>
      </c>
      <c r="D2365" s="64">
        <v>200</v>
      </c>
      <c r="E2365" s="66"/>
      <c r="F2365" s="66"/>
      <c r="G2365" s="66"/>
      <c r="H2365" s="66"/>
      <c r="I2365" s="90" t="s">
        <v>4921</v>
      </c>
    </row>
    <row r="2366" spans="1:9" ht="28.5">
      <c r="A2366" s="64" t="s">
        <v>4772</v>
      </c>
      <c r="B2366" s="64" t="s">
        <v>4922</v>
      </c>
      <c r="C2366" s="64" t="s">
        <v>1667</v>
      </c>
      <c r="D2366" s="64">
        <v>40</v>
      </c>
      <c r="E2366" s="66"/>
      <c r="F2366" s="66"/>
      <c r="G2366" s="66"/>
      <c r="H2366" s="66"/>
      <c r="I2366" s="90" t="s">
        <v>4924</v>
      </c>
    </row>
    <row r="2367" spans="1:9" ht="28.5">
      <c r="A2367" s="64" t="s">
        <v>4772</v>
      </c>
      <c r="B2367" s="64" t="s">
        <v>4926</v>
      </c>
      <c r="C2367" s="64" t="s">
        <v>1697</v>
      </c>
      <c r="D2367" s="64">
        <v>3</v>
      </c>
      <c r="E2367" s="66"/>
      <c r="F2367" s="66"/>
      <c r="G2367" s="66"/>
      <c r="H2367" s="66"/>
      <c r="I2367" s="90" t="s">
        <v>2466</v>
      </c>
    </row>
    <row r="2368" spans="1:9" ht="28.5">
      <c r="A2368" s="64" t="s">
        <v>4772</v>
      </c>
      <c r="B2368" s="64" t="s">
        <v>4931</v>
      </c>
      <c r="C2368" s="64" t="s">
        <v>1667</v>
      </c>
      <c r="D2368" s="64">
        <v>40</v>
      </c>
      <c r="E2368" s="66"/>
      <c r="F2368" s="66"/>
      <c r="G2368" s="66"/>
      <c r="H2368" s="66"/>
      <c r="I2368" s="90" t="s">
        <v>4932</v>
      </c>
    </row>
    <row r="2369" spans="1:9" ht="28.5">
      <c r="A2369" s="64" t="s">
        <v>4772</v>
      </c>
      <c r="B2369" s="64" t="s">
        <v>4933</v>
      </c>
      <c r="C2369" s="64" t="s">
        <v>1667</v>
      </c>
      <c r="D2369" s="64">
        <v>40</v>
      </c>
      <c r="E2369" s="66"/>
      <c r="F2369" s="66"/>
      <c r="G2369" s="66"/>
      <c r="H2369" s="66"/>
      <c r="I2369" s="90" t="s">
        <v>4936</v>
      </c>
    </row>
    <row r="2370" spans="1:9" ht="28.5">
      <c r="A2370" s="64" t="s">
        <v>4772</v>
      </c>
      <c r="B2370" s="64" t="s">
        <v>4938</v>
      </c>
      <c r="C2370" s="64" t="s">
        <v>1667</v>
      </c>
      <c r="D2370" s="64">
        <v>40</v>
      </c>
      <c r="E2370" s="66"/>
      <c r="F2370" s="66"/>
      <c r="G2370" s="66"/>
      <c r="H2370" s="66"/>
      <c r="I2370" s="90" t="s">
        <v>4939</v>
      </c>
    </row>
    <row r="2371" spans="1:9" ht="28.5">
      <c r="A2371" s="64" t="s">
        <v>4772</v>
      </c>
      <c r="B2371" s="64" t="s">
        <v>4940</v>
      </c>
      <c r="C2371" s="64" t="s">
        <v>1697</v>
      </c>
      <c r="D2371" s="64">
        <v>3</v>
      </c>
      <c r="E2371" s="66"/>
      <c r="F2371" s="66"/>
      <c r="G2371" s="66"/>
      <c r="H2371" s="66"/>
      <c r="I2371" s="90" t="s">
        <v>2466</v>
      </c>
    </row>
    <row r="2372" spans="1:9" ht="28.5">
      <c r="A2372" s="64" t="s">
        <v>4772</v>
      </c>
      <c r="B2372" s="64" t="s">
        <v>1873</v>
      </c>
      <c r="C2372" s="64" t="s">
        <v>1711</v>
      </c>
      <c r="D2372" s="66"/>
      <c r="E2372" s="66"/>
      <c r="F2372" s="64" t="s">
        <v>1664</v>
      </c>
      <c r="G2372" s="66"/>
      <c r="H2372" s="64" t="s">
        <v>1664</v>
      </c>
      <c r="I2372" s="90" t="s">
        <v>2704</v>
      </c>
    </row>
    <row r="2373" spans="1:9" ht="14.25">
      <c r="A2373" s="64" t="s">
        <v>4772</v>
      </c>
      <c r="B2373" s="64" t="s">
        <v>1876</v>
      </c>
      <c r="C2373" s="64" t="s">
        <v>1716</v>
      </c>
      <c r="D2373" s="66"/>
      <c r="E2373" s="66"/>
      <c r="F2373" s="66"/>
      <c r="G2373" s="66"/>
      <c r="H2373" s="64" t="s">
        <v>1664</v>
      </c>
      <c r="I2373" s="90" t="s">
        <v>1877</v>
      </c>
    </row>
    <row r="2374" spans="1:9" ht="14.25">
      <c r="A2374" s="64" t="s">
        <v>4772</v>
      </c>
      <c r="B2374" s="64" t="s">
        <v>1878</v>
      </c>
      <c r="C2374" s="64" t="s">
        <v>1687</v>
      </c>
      <c r="D2374" s="66"/>
      <c r="E2374" s="66"/>
      <c r="F2374" s="64" t="s">
        <v>1664</v>
      </c>
      <c r="G2374" s="66"/>
      <c r="H2374" s="66"/>
      <c r="I2374" s="90" t="s">
        <v>1879</v>
      </c>
    </row>
    <row r="2375" spans="1:9" ht="28.5">
      <c r="A2375" s="64" t="s">
        <v>4772</v>
      </c>
      <c r="B2375" s="64" t="s">
        <v>1880</v>
      </c>
      <c r="C2375" s="64" t="s">
        <v>1687</v>
      </c>
      <c r="D2375" s="66"/>
      <c r="E2375" s="66"/>
      <c r="F2375" s="66"/>
      <c r="G2375" s="66"/>
      <c r="H2375" s="66"/>
      <c r="I2375" s="90" t="s">
        <v>1881</v>
      </c>
    </row>
    <row r="2376" spans="1:9" ht="14.25">
      <c r="A2376" s="64" t="s">
        <v>4942</v>
      </c>
      <c r="B2376" s="64" t="s">
        <v>2610</v>
      </c>
      <c r="C2376" s="64" t="s">
        <v>2612</v>
      </c>
      <c r="D2376" s="66"/>
      <c r="E2376" s="66"/>
      <c r="F2376" s="64" t="s">
        <v>1664</v>
      </c>
      <c r="G2376" s="64" t="s">
        <v>1664</v>
      </c>
      <c r="H2376" s="64" t="s">
        <v>1664</v>
      </c>
      <c r="I2376" s="90" t="s">
        <v>2613</v>
      </c>
    </row>
    <row r="2377" spans="1:9" ht="14.25">
      <c r="A2377" s="64" t="s">
        <v>4942</v>
      </c>
      <c r="B2377" s="64" t="s">
        <v>1662</v>
      </c>
      <c r="C2377" s="64" t="s">
        <v>1663</v>
      </c>
      <c r="D2377" s="64">
        <v>36</v>
      </c>
      <c r="E2377" s="66"/>
      <c r="F2377" s="64" t="s">
        <v>1664</v>
      </c>
      <c r="G2377" s="64" t="s">
        <v>1664</v>
      </c>
      <c r="H2377" s="64" t="s">
        <v>1664</v>
      </c>
      <c r="I2377" s="90" t="s">
        <v>1665</v>
      </c>
    </row>
    <row r="2378" spans="1:9" ht="14.25">
      <c r="A2378" s="64" t="s">
        <v>4942</v>
      </c>
      <c r="B2378" s="64" t="s">
        <v>1666</v>
      </c>
      <c r="C2378" s="64" t="s">
        <v>1667</v>
      </c>
      <c r="D2378" s="64">
        <v>40</v>
      </c>
      <c r="E2378" s="66"/>
      <c r="F2378" s="66"/>
      <c r="G2378" s="66"/>
      <c r="H2378" s="66"/>
      <c r="I2378" s="90" t="s">
        <v>1668</v>
      </c>
    </row>
    <row r="2379" spans="1:9" ht="28.5">
      <c r="A2379" s="64" t="s">
        <v>4942</v>
      </c>
      <c r="B2379" s="64" t="s">
        <v>4534</v>
      </c>
      <c r="C2379" s="64" t="s">
        <v>1687</v>
      </c>
      <c r="D2379" s="66"/>
      <c r="E2379" s="66"/>
      <c r="F2379" s="64" t="s">
        <v>1664</v>
      </c>
      <c r="G2379" s="64" t="s">
        <v>1664</v>
      </c>
      <c r="H2379" s="66"/>
      <c r="I2379" s="90" t="s">
        <v>4946</v>
      </c>
    </row>
    <row r="2380" spans="1:9" ht="28.5">
      <c r="A2380" s="64" t="s">
        <v>4942</v>
      </c>
      <c r="B2380" s="64" t="s">
        <v>4536</v>
      </c>
      <c r="C2380" s="64" t="s">
        <v>1687</v>
      </c>
      <c r="D2380" s="66"/>
      <c r="E2380" s="66"/>
      <c r="F2380" s="66"/>
      <c r="G2380" s="66"/>
      <c r="H2380" s="66"/>
      <c r="I2380" s="90" t="s">
        <v>4948</v>
      </c>
    </row>
    <row r="2381" spans="1:9" ht="14.25">
      <c r="A2381" s="64" t="s">
        <v>4942</v>
      </c>
      <c r="B2381" s="64" t="s">
        <v>4320</v>
      </c>
      <c r="C2381" s="64" t="s">
        <v>1745</v>
      </c>
      <c r="D2381" s="64">
        <v>1</v>
      </c>
      <c r="E2381" s="66"/>
      <c r="F2381" s="66"/>
      <c r="G2381" s="66"/>
      <c r="H2381" s="66"/>
      <c r="I2381" s="90" t="s">
        <v>4950</v>
      </c>
    </row>
    <row r="2382" spans="1:9" ht="28.5">
      <c r="A2382" s="64" t="s">
        <v>4942</v>
      </c>
      <c r="B2382" s="64" t="s">
        <v>1873</v>
      </c>
      <c r="C2382" s="64" t="s">
        <v>1711</v>
      </c>
      <c r="D2382" s="66"/>
      <c r="E2382" s="66"/>
      <c r="F2382" s="64" t="s">
        <v>1664</v>
      </c>
      <c r="G2382" s="66"/>
      <c r="H2382" s="64" t="s">
        <v>1664</v>
      </c>
      <c r="I2382" s="90" t="s">
        <v>2704</v>
      </c>
    </row>
    <row r="2383" spans="1:9" ht="14.25">
      <c r="A2383" s="64" t="s">
        <v>4942</v>
      </c>
      <c r="B2383" s="64" t="s">
        <v>1876</v>
      </c>
      <c r="C2383" s="64" t="s">
        <v>1716</v>
      </c>
      <c r="D2383" s="66"/>
      <c r="E2383" s="66"/>
      <c r="F2383" s="66"/>
      <c r="G2383" s="66"/>
      <c r="H2383" s="64" t="s">
        <v>1664</v>
      </c>
      <c r="I2383" s="90" t="s">
        <v>1877</v>
      </c>
    </row>
    <row r="2384" spans="1:9" ht="14.25">
      <c r="A2384" s="64" t="s">
        <v>4942</v>
      </c>
      <c r="B2384" s="64" t="s">
        <v>1878</v>
      </c>
      <c r="C2384" s="64" t="s">
        <v>1687</v>
      </c>
      <c r="D2384" s="66"/>
      <c r="E2384" s="66"/>
      <c r="F2384" s="64" t="s">
        <v>1664</v>
      </c>
      <c r="G2384" s="66"/>
      <c r="H2384" s="66"/>
      <c r="I2384" s="90" t="s">
        <v>1879</v>
      </c>
    </row>
    <row r="2385" spans="1:9" ht="28.5">
      <c r="A2385" s="64" t="s">
        <v>4942</v>
      </c>
      <c r="B2385" s="64" t="s">
        <v>1880</v>
      </c>
      <c r="C2385" s="64" t="s">
        <v>1687</v>
      </c>
      <c r="D2385" s="66"/>
      <c r="E2385" s="66"/>
      <c r="F2385" s="66"/>
      <c r="G2385" s="66"/>
      <c r="H2385" s="66"/>
      <c r="I2385" s="90" t="s">
        <v>1881</v>
      </c>
    </row>
    <row r="2386" spans="1:9" ht="14.25">
      <c r="A2386" s="64" t="s">
        <v>4956</v>
      </c>
      <c r="B2386" s="64" t="s">
        <v>4776</v>
      </c>
      <c r="C2386" s="64" t="s">
        <v>1678</v>
      </c>
      <c r="D2386" s="64">
        <v>20</v>
      </c>
      <c r="E2386" s="66"/>
      <c r="F2386" s="64" t="s">
        <v>1664</v>
      </c>
      <c r="G2386" s="64" t="s">
        <v>1664</v>
      </c>
      <c r="H2386" s="66"/>
      <c r="I2386" s="90" t="s">
        <v>4778</v>
      </c>
    </row>
    <row r="2387" spans="1:9" ht="14.25">
      <c r="A2387" s="64" t="s">
        <v>4956</v>
      </c>
      <c r="B2387" s="64" t="s">
        <v>4958</v>
      </c>
      <c r="C2387" s="64" t="s">
        <v>1951</v>
      </c>
      <c r="D2387" s="64">
        <v>200</v>
      </c>
      <c r="E2387" s="66"/>
      <c r="F2387" s="66"/>
      <c r="G2387" s="66"/>
      <c r="H2387" s="66"/>
      <c r="I2387" s="90" t="s">
        <v>4960</v>
      </c>
    </row>
    <row r="2388" spans="1:9" ht="14.25">
      <c r="A2388" s="64" t="s">
        <v>4956</v>
      </c>
      <c r="B2388" s="64" t="s">
        <v>2634</v>
      </c>
      <c r="C2388" s="64" t="s">
        <v>1731</v>
      </c>
      <c r="D2388" s="91">
        <v>1000</v>
      </c>
      <c r="E2388" s="66"/>
      <c r="F2388" s="66"/>
      <c r="G2388" s="66"/>
      <c r="H2388" s="66"/>
      <c r="I2388" s="90" t="s">
        <v>4961</v>
      </c>
    </row>
    <row r="2389" spans="1:9" ht="14.25">
      <c r="A2389" s="64" t="s">
        <v>4956</v>
      </c>
      <c r="B2389" s="64" t="s">
        <v>2636</v>
      </c>
      <c r="C2389" s="64" t="s">
        <v>1723</v>
      </c>
      <c r="D2389" s="66"/>
      <c r="E2389" s="66"/>
      <c r="F2389" s="64" t="s">
        <v>1664</v>
      </c>
      <c r="G2389" s="66"/>
      <c r="H2389" s="66"/>
      <c r="I2389" s="90" t="s">
        <v>2637</v>
      </c>
    </row>
    <row r="2390" spans="1:9" ht="28.5">
      <c r="A2390" s="64" t="s">
        <v>4956</v>
      </c>
      <c r="B2390" s="64" t="s">
        <v>2638</v>
      </c>
      <c r="C2390" s="64" t="s">
        <v>1723</v>
      </c>
      <c r="D2390" s="66"/>
      <c r="E2390" s="66"/>
      <c r="F2390" s="66"/>
      <c r="G2390" s="66"/>
      <c r="H2390" s="66"/>
      <c r="I2390" s="90" t="s">
        <v>2639</v>
      </c>
    </row>
    <row r="2391" spans="1:9" ht="28.5">
      <c r="A2391" s="64" t="s">
        <v>4956</v>
      </c>
      <c r="B2391" s="64" t="s">
        <v>2640</v>
      </c>
      <c r="C2391" s="64" t="s">
        <v>2641</v>
      </c>
      <c r="D2391" s="64">
        <v>100</v>
      </c>
      <c r="E2391" s="66"/>
      <c r="F2391" s="66"/>
      <c r="G2391" s="66"/>
      <c r="H2391" s="66"/>
      <c r="I2391" s="90" t="s">
        <v>2642</v>
      </c>
    </row>
    <row r="2392" spans="1:9" ht="28.5">
      <c r="A2392" s="64" t="s">
        <v>4966</v>
      </c>
      <c r="B2392" s="64" t="s">
        <v>4774</v>
      </c>
      <c r="C2392" s="64" t="s">
        <v>1678</v>
      </c>
      <c r="D2392" s="64">
        <v>20</v>
      </c>
      <c r="E2392" s="66"/>
      <c r="F2392" s="64" t="s">
        <v>1664</v>
      </c>
      <c r="G2392" s="64" t="s">
        <v>1664</v>
      </c>
      <c r="H2392" s="66"/>
      <c r="I2392" s="90" t="s">
        <v>4775</v>
      </c>
    </row>
    <row r="2393" spans="1:9" ht="14.25">
      <c r="A2393" s="64" t="s">
        <v>4966</v>
      </c>
      <c r="B2393" s="64" t="s">
        <v>4967</v>
      </c>
      <c r="C2393" s="64" t="s">
        <v>1951</v>
      </c>
      <c r="D2393" s="64">
        <v>200</v>
      </c>
      <c r="E2393" s="66"/>
      <c r="F2393" s="66"/>
      <c r="G2393" s="66"/>
      <c r="H2393" s="66"/>
      <c r="I2393" s="90" t="s">
        <v>4968</v>
      </c>
    </row>
    <row r="2394" spans="1:9" ht="14.25">
      <c r="A2394" s="64" t="s">
        <v>4966</v>
      </c>
      <c r="B2394" s="64" t="s">
        <v>2634</v>
      </c>
      <c r="C2394" s="64" t="s">
        <v>1731</v>
      </c>
      <c r="D2394" s="91">
        <v>1000</v>
      </c>
      <c r="E2394" s="66"/>
      <c r="F2394" s="66"/>
      <c r="G2394" s="66"/>
      <c r="H2394" s="66"/>
      <c r="I2394" s="90" t="s">
        <v>4969</v>
      </c>
    </row>
    <row r="2395" spans="1:9" ht="14.25">
      <c r="A2395" s="64" t="s">
        <v>4966</v>
      </c>
      <c r="B2395" s="64" t="s">
        <v>2636</v>
      </c>
      <c r="C2395" s="64" t="s">
        <v>1723</v>
      </c>
      <c r="D2395" s="66"/>
      <c r="E2395" s="66"/>
      <c r="F2395" s="64" t="s">
        <v>1664</v>
      </c>
      <c r="G2395" s="66"/>
      <c r="H2395" s="66"/>
      <c r="I2395" s="90" t="s">
        <v>2637</v>
      </c>
    </row>
    <row r="2396" spans="1:9" ht="28.5">
      <c r="A2396" s="64" t="s">
        <v>4966</v>
      </c>
      <c r="B2396" s="64" t="s">
        <v>2638</v>
      </c>
      <c r="C2396" s="64" t="s">
        <v>1723</v>
      </c>
      <c r="D2396" s="66"/>
      <c r="E2396" s="66"/>
      <c r="F2396" s="66"/>
      <c r="G2396" s="66"/>
      <c r="H2396" s="66"/>
      <c r="I2396" s="90" t="s">
        <v>2639</v>
      </c>
    </row>
    <row r="2397" spans="1:9" ht="28.5">
      <c r="A2397" s="64" t="s">
        <v>4966</v>
      </c>
      <c r="B2397" s="64" t="s">
        <v>2640</v>
      </c>
      <c r="C2397" s="64" t="s">
        <v>2641</v>
      </c>
      <c r="D2397" s="64">
        <v>100</v>
      </c>
      <c r="E2397" s="66"/>
      <c r="F2397" s="66"/>
      <c r="G2397" s="66"/>
      <c r="H2397" s="66"/>
      <c r="I2397" s="90" t="s">
        <v>2642</v>
      </c>
    </row>
    <row r="2398" spans="1:9" ht="28.5">
      <c r="A2398" s="64" t="s">
        <v>4973</v>
      </c>
      <c r="B2398" s="64" t="s">
        <v>4974</v>
      </c>
      <c r="C2398" s="64" t="s">
        <v>1678</v>
      </c>
      <c r="D2398" s="64">
        <v>20</v>
      </c>
      <c r="E2398" s="66"/>
      <c r="F2398" s="64" t="s">
        <v>1664</v>
      </c>
      <c r="G2398" s="64" t="s">
        <v>1664</v>
      </c>
      <c r="H2398" s="66"/>
      <c r="I2398" s="90" t="s">
        <v>4975</v>
      </c>
    </row>
    <row r="2399" spans="1:9" ht="14.25">
      <c r="A2399" s="64" t="s">
        <v>4973</v>
      </c>
      <c r="B2399" s="64" t="s">
        <v>4976</v>
      </c>
      <c r="C2399" s="64" t="s">
        <v>1951</v>
      </c>
      <c r="D2399" s="64">
        <v>200</v>
      </c>
      <c r="E2399" s="66"/>
      <c r="F2399" s="66"/>
      <c r="G2399" s="66"/>
      <c r="H2399" s="66"/>
      <c r="I2399" s="90" t="s">
        <v>4977</v>
      </c>
    </row>
    <row r="2400" spans="1:9" ht="14.25">
      <c r="A2400" s="64" t="s">
        <v>4973</v>
      </c>
      <c r="B2400" s="64" t="s">
        <v>2634</v>
      </c>
      <c r="C2400" s="64" t="s">
        <v>1731</v>
      </c>
      <c r="D2400" s="91">
        <v>1000</v>
      </c>
      <c r="E2400" s="66"/>
      <c r="F2400" s="66"/>
      <c r="G2400" s="66"/>
      <c r="H2400" s="66"/>
      <c r="I2400" s="90" t="s">
        <v>4981</v>
      </c>
    </row>
    <row r="2401" spans="1:9" ht="14.25">
      <c r="A2401" s="64" t="s">
        <v>4973</v>
      </c>
      <c r="B2401" s="64" t="s">
        <v>2636</v>
      </c>
      <c r="C2401" s="64" t="s">
        <v>1723</v>
      </c>
      <c r="D2401" s="66"/>
      <c r="E2401" s="66"/>
      <c r="F2401" s="64" t="s">
        <v>1664</v>
      </c>
      <c r="G2401" s="66"/>
      <c r="H2401" s="66"/>
      <c r="I2401" s="90" t="s">
        <v>2637</v>
      </c>
    </row>
    <row r="2402" spans="1:9" ht="28.5">
      <c r="A2402" s="64" t="s">
        <v>4973</v>
      </c>
      <c r="B2402" s="64" t="s">
        <v>2638</v>
      </c>
      <c r="C2402" s="64" t="s">
        <v>1723</v>
      </c>
      <c r="D2402" s="66"/>
      <c r="E2402" s="66"/>
      <c r="F2402" s="66"/>
      <c r="G2402" s="66"/>
      <c r="H2402" s="66"/>
      <c r="I2402" s="90" t="s">
        <v>2639</v>
      </c>
    </row>
    <row r="2403" spans="1:9" ht="28.5">
      <c r="A2403" s="64" t="s">
        <v>4973</v>
      </c>
      <c r="B2403" s="64" t="s">
        <v>2640</v>
      </c>
      <c r="C2403" s="64" t="s">
        <v>2641</v>
      </c>
      <c r="D2403" s="64">
        <v>100</v>
      </c>
      <c r="E2403" s="66"/>
      <c r="F2403" s="66"/>
      <c r="G2403" s="66"/>
      <c r="H2403" s="66"/>
      <c r="I2403" s="90" t="s">
        <v>2642</v>
      </c>
    </row>
    <row r="2404" spans="1:9" ht="14.25">
      <c r="A2404" s="64" t="s">
        <v>755</v>
      </c>
      <c r="B2404" s="64" t="s">
        <v>3351</v>
      </c>
      <c r="C2404" s="64" t="s">
        <v>1663</v>
      </c>
      <c r="D2404" s="64">
        <v>36</v>
      </c>
      <c r="E2404" s="66"/>
      <c r="F2404" s="64" t="s">
        <v>1664</v>
      </c>
      <c r="G2404" s="64" t="s">
        <v>1664</v>
      </c>
      <c r="H2404" s="66"/>
      <c r="I2404" s="90" t="s">
        <v>3352</v>
      </c>
    </row>
    <row r="2405" spans="1:9" ht="28.5">
      <c r="A2405" s="64" t="s">
        <v>755</v>
      </c>
      <c r="B2405" s="64" t="s">
        <v>3353</v>
      </c>
      <c r="C2405" s="64" t="s">
        <v>1667</v>
      </c>
      <c r="D2405" s="64">
        <v>40</v>
      </c>
      <c r="E2405" s="66"/>
      <c r="F2405" s="66"/>
      <c r="G2405" s="66"/>
      <c r="H2405" s="66"/>
      <c r="I2405" s="90" t="s">
        <v>3354</v>
      </c>
    </row>
    <row r="2406" spans="1:9" ht="14.25">
      <c r="A2406" s="64" t="s">
        <v>755</v>
      </c>
      <c r="B2406" s="64" t="s">
        <v>4290</v>
      </c>
      <c r="C2406" s="64" t="s">
        <v>1711</v>
      </c>
      <c r="D2406" s="66"/>
      <c r="E2406" s="66"/>
      <c r="F2406" s="64" t="s">
        <v>1664</v>
      </c>
      <c r="G2406" s="66"/>
      <c r="H2406" s="64" t="s">
        <v>1664</v>
      </c>
      <c r="I2406" s="90" t="s">
        <v>4282</v>
      </c>
    </row>
    <row r="2407" spans="1:9" ht="28.5">
      <c r="A2407" s="64" t="s">
        <v>755</v>
      </c>
      <c r="B2407" s="64" t="s">
        <v>3369</v>
      </c>
      <c r="C2407" s="64" t="s">
        <v>1697</v>
      </c>
      <c r="D2407" s="64">
        <v>3</v>
      </c>
      <c r="E2407" s="66"/>
      <c r="F2407" s="64" t="s">
        <v>1664</v>
      </c>
      <c r="G2407" s="66"/>
      <c r="H2407" s="64" t="s">
        <v>1664</v>
      </c>
      <c r="I2407" s="90" t="s">
        <v>4988</v>
      </c>
    </row>
    <row r="2408" spans="1:9" ht="28.5">
      <c r="A2408" s="64" t="s">
        <v>755</v>
      </c>
      <c r="B2408" s="64" t="s">
        <v>3377</v>
      </c>
      <c r="C2408" s="64" t="s">
        <v>1697</v>
      </c>
      <c r="D2408" s="64">
        <v>3</v>
      </c>
      <c r="E2408" s="66"/>
      <c r="F2408" s="64" t="s">
        <v>1664</v>
      </c>
      <c r="G2408" s="66"/>
      <c r="H2408" s="64" t="s">
        <v>1664</v>
      </c>
      <c r="I2408" s="90" t="s">
        <v>4990</v>
      </c>
    </row>
    <row r="2409" spans="1:9" ht="28.5">
      <c r="A2409" s="64" t="s">
        <v>755</v>
      </c>
      <c r="B2409" s="64" t="s">
        <v>4991</v>
      </c>
      <c r="C2409" s="64" t="s">
        <v>1687</v>
      </c>
      <c r="D2409" s="66"/>
      <c r="E2409" s="66"/>
      <c r="F2409" s="64" t="s">
        <v>1664</v>
      </c>
      <c r="G2409" s="66"/>
      <c r="H2409" s="66"/>
      <c r="I2409" s="90" t="s">
        <v>4993</v>
      </c>
    </row>
    <row r="2410" spans="1:9" ht="14.25">
      <c r="A2410" s="64" t="s">
        <v>755</v>
      </c>
      <c r="B2410" s="64" t="s">
        <v>4994</v>
      </c>
      <c r="C2410" s="64" t="s">
        <v>1687</v>
      </c>
      <c r="D2410" s="66"/>
      <c r="E2410" s="66"/>
      <c r="F2410" s="66"/>
      <c r="G2410" s="66"/>
      <c r="H2410" s="66"/>
      <c r="I2410" s="90" t="s">
        <v>4995</v>
      </c>
    </row>
    <row r="2411" spans="1:9" ht="14.25">
      <c r="A2411" s="64" t="s">
        <v>755</v>
      </c>
      <c r="B2411" s="64" t="s">
        <v>4996</v>
      </c>
      <c r="C2411" s="64" t="s">
        <v>3359</v>
      </c>
      <c r="D2411" s="64">
        <v>10</v>
      </c>
      <c r="E2411" s="64">
        <v>5</v>
      </c>
      <c r="F2411" s="64" t="s">
        <v>1664</v>
      </c>
      <c r="G2411" s="66"/>
      <c r="H2411" s="66"/>
      <c r="I2411" s="90" t="s">
        <v>4997</v>
      </c>
    </row>
    <row r="2412" spans="1:9" ht="28.5">
      <c r="A2412" s="64" t="s">
        <v>755</v>
      </c>
      <c r="B2412" s="64" t="s">
        <v>4998</v>
      </c>
      <c r="C2412" s="64" t="s">
        <v>3359</v>
      </c>
      <c r="D2412" s="64">
        <v>10</v>
      </c>
      <c r="E2412" s="64">
        <v>5</v>
      </c>
      <c r="F2412" s="64" t="s">
        <v>1664</v>
      </c>
      <c r="G2412" s="66"/>
      <c r="H2412" s="66"/>
      <c r="I2412" s="90" t="s">
        <v>5001</v>
      </c>
    </row>
    <row r="2413" spans="1:9" ht="28.5">
      <c r="A2413" s="64" t="s">
        <v>755</v>
      </c>
      <c r="B2413" s="64" t="s">
        <v>5003</v>
      </c>
      <c r="C2413" s="64" t="s">
        <v>3359</v>
      </c>
      <c r="D2413" s="64">
        <v>10</v>
      </c>
      <c r="E2413" s="64">
        <v>5</v>
      </c>
      <c r="F2413" s="64" t="s">
        <v>1664</v>
      </c>
      <c r="G2413" s="66"/>
      <c r="H2413" s="66"/>
      <c r="I2413" s="90" t="s">
        <v>5004</v>
      </c>
    </row>
    <row r="2414" spans="1:9" ht="14.25">
      <c r="A2414" s="64" t="s">
        <v>755</v>
      </c>
      <c r="B2414" s="64" t="s">
        <v>5005</v>
      </c>
      <c r="C2414" s="64" t="s">
        <v>1687</v>
      </c>
      <c r="D2414" s="66"/>
      <c r="E2414" s="66"/>
      <c r="F2414" s="66"/>
      <c r="G2414" s="66"/>
      <c r="H2414" s="66"/>
      <c r="I2414" s="90" t="s">
        <v>5006</v>
      </c>
    </row>
    <row r="2415" spans="1:9" ht="14.25">
      <c r="A2415" s="64" t="s">
        <v>755</v>
      </c>
      <c r="B2415" s="64" t="s">
        <v>5007</v>
      </c>
      <c r="C2415" s="64" t="s">
        <v>1687</v>
      </c>
      <c r="D2415" s="66"/>
      <c r="E2415" s="66"/>
      <c r="F2415" s="66"/>
      <c r="G2415" s="66"/>
      <c r="H2415" s="66"/>
      <c r="I2415" s="90" t="s">
        <v>5008</v>
      </c>
    </row>
    <row r="2416" spans="1:9" ht="14.25">
      <c r="A2416" s="64" t="s">
        <v>755</v>
      </c>
      <c r="B2416" s="64" t="s">
        <v>5009</v>
      </c>
      <c r="C2416" s="64" t="s">
        <v>1678</v>
      </c>
      <c r="D2416" s="64">
        <v>20</v>
      </c>
      <c r="E2416" s="66"/>
      <c r="F2416" s="64" t="s">
        <v>1664</v>
      </c>
      <c r="G2416" s="66"/>
      <c r="H2416" s="66"/>
      <c r="I2416" s="90" t="s">
        <v>5010</v>
      </c>
    </row>
    <row r="2417" spans="1:9" ht="71.25">
      <c r="A2417" s="64" t="s">
        <v>755</v>
      </c>
      <c r="B2417" s="64" t="s">
        <v>5011</v>
      </c>
      <c r="C2417" s="64" t="s">
        <v>1745</v>
      </c>
      <c r="D2417" s="64">
        <v>1</v>
      </c>
      <c r="E2417" s="66"/>
      <c r="F2417" s="66"/>
      <c r="G2417" s="66"/>
      <c r="H2417" s="66"/>
      <c r="I2417" s="90" t="s">
        <v>5013</v>
      </c>
    </row>
    <row r="2418" spans="1:9" ht="28.5">
      <c r="A2418" s="64" t="s">
        <v>755</v>
      </c>
      <c r="B2418" s="64" t="s">
        <v>1686</v>
      </c>
      <c r="C2418" s="64" t="s">
        <v>1687</v>
      </c>
      <c r="D2418" s="66"/>
      <c r="E2418" s="66"/>
      <c r="F2418" s="66"/>
      <c r="G2418" s="66"/>
      <c r="H2418" s="66"/>
      <c r="I2418" s="90" t="s">
        <v>1688</v>
      </c>
    </row>
    <row r="2419" spans="1:9" ht="28.5">
      <c r="A2419" s="64" t="s">
        <v>755</v>
      </c>
      <c r="B2419" s="64" t="s">
        <v>1689</v>
      </c>
      <c r="C2419" s="64" t="s">
        <v>1687</v>
      </c>
      <c r="D2419" s="66"/>
      <c r="E2419" s="66"/>
      <c r="F2419" s="66"/>
      <c r="G2419" s="66"/>
      <c r="H2419" s="66"/>
      <c r="I2419" s="90" t="s">
        <v>1690</v>
      </c>
    </row>
    <row r="2420" spans="1:9" ht="14.25">
      <c r="A2420" s="64" t="s">
        <v>755</v>
      </c>
      <c r="B2420" s="64" t="s">
        <v>1876</v>
      </c>
      <c r="C2420" s="64" t="s">
        <v>1716</v>
      </c>
      <c r="D2420" s="66"/>
      <c r="E2420" s="66"/>
      <c r="F2420" s="66"/>
      <c r="G2420" s="66"/>
      <c r="H2420" s="64" t="s">
        <v>1664</v>
      </c>
      <c r="I2420" s="90" t="s">
        <v>1877</v>
      </c>
    </row>
    <row r="2421" spans="1:9" ht="14.25">
      <c r="A2421" s="64" t="s">
        <v>755</v>
      </c>
      <c r="B2421" s="64" t="s">
        <v>1878</v>
      </c>
      <c r="C2421" s="64" t="s">
        <v>1687</v>
      </c>
      <c r="D2421" s="66"/>
      <c r="E2421" s="66"/>
      <c r="F2421" s="64" t="s">
        <v>1664</v>
      </c>
      <c r="G2421" s="66"/>
      <c r="H2421" s="66"/>
      <c r="I2421" s="90" t="s">
        <v>1879</v>
      </c>
    </row>
    <row r="2422" spans="1:9" ht="28.5">
      <c r="A2422" s="64" t="s">
        <v>755</v>
      </c>
      <c r="B2422" s="64" t="s">
        <v>1880</v>
      </c>
      <c r="C2422" s="64" t="s">
        <v>1687</v>
      </c>
      <c r="D2422" s="66"/>
      <c r="E2422" s="66"/>
      <c r="F2422" s="66"/>
      <c r="G2422" s="66"/>
      <c r="H2422" s="66"/>
      <c r="I2422" s="90" t="s">
        <v>1881</v>
      </c>
    </row>
    <row r="2423" spans="1:9" ht="14.25">
      <c r="A2423" s="64" t="s">
        <v>5016</v>
      </c>
      <c r="B2423" s="64" t="s">
        <v>4290</v>
      </c>
      <c r="C2423" s="64" t="s">
        <v>1711</v>
      </c>
      <c r="D2423" s="66"/>
      <c r="E2423" s="66"/>
      <c r="F2423" s="64" t="s">
        <v>1664</v>
      </c>
      <c r="G2423" s="64" t="s">
        <v>1664</v>
      </c>
      <c r="H2423" s="64" t="s">
        <v>1664</v>
      </c>
      <c r="I2423" s="90" t="s">
        <v>4282</v>
      </c>
    </row>
    <row r="2424" spans="1:9" ht="28.5">
      <c r="A2424" s="64" t="s">
        <v>5016</v>
      </c>
      <c r="B2424" s="64" t="s">
        <v>3369</v>
      </c>
      <c r="C2424" s="64" t="s">
        <v>1697</v>
      </c>
      <c r="D2424" s="64">
        <v>3</v>
      </c>
      <c r="E2424" s="66"/>
      <c r="F2424" s="64" t="s">
        <v>1664</v>
      </c>
      <c r="G2424" s="64" t="s">
        <v>1664</v>
      </c>
      <c r="H2424" s="64" t="s">
        <v>1664</v>
      </c>
      <c r="I2424" s="90" t="s">
        <v>4988</v>
      </c>
    </row>
    <row r="2425" spans="1:9" ht="28.5">
      <c r="A2425" s="64" t="s">
        <v>5016</v>
      </c>
      <c r="B2425" s="64" t="s">
        <v>3377</v>
      </c>
      <c r="C2425" s="64" t="s">
        <v>1697</v>
      </c>
      <c r="D2425" s="64">
        <v>3</v>
      </c>
      <c r="E2425" s="66"/>
      <c r="F2425" s="64" t="s">
        <v>1664</v>
      </c>
      <c r="G2425" s="64" t="s">
        <v>1664</v>
      </c>
      <c r="H2425" s="64" t="s">
        <v>1664</v>
      </c>
      <c r="I2425" s="90" t="s">
        <v>4990</v>
      </c>
    </row>
    <row r="2426" spans="1:9" ht="28.5">
      <c r="A2426" s="64" t="s">
        <v>5016</v>
      </c>
      <c r="B2426" s="64" t="s">
        <v>4991</v>
      </c>
      <c r="C2426" s="64" t="s">
        <v>1687</v>
      </c>
      <c r="D2426" s="66"/>
      <c r="E2426" s="66"/>
      <c r="F2426" s="64" t="s">
        <v>1664</v>
      </c>
      <c r="G2426" s="64" t="s">
        <v>1664</v>
      </c>
      <c r="H2426" s="66"/>
      <c r="I2426" s="90" t="s">
        <v>4993</v>
      </c>
    </row>
    <row r="2427" spans="1:9" ht="14.25">
      <c r="A2427" s="64" t="s">
        <v>5016</v>
      </c>
      <c r="B2427" s="64" t="s">
        <v>4994</v>
      </c>
      <c r="C2427" s="64" t="s">
        <v>1687</v>
      </c>
      <c r="D2427" s="66"/>
      <c r="E2427" s="66"/>
      <c r="F2427" s="66"/>
      <c r="G2427" s="66"/>
      <c r="H2427" s="66"/>
      <c r="I2427" s="90" t="s">
        <v>4995</v>
      </c>
    </row>
    <row r="2428" spans="1:9" ht="14.25">
      <c r="A2428" s="64" t="s">
        <v>5016</v>
      </c>
      <c r="B2428" s="64" t="s">
        <v>4996</v>
      </c>
      <c r="C2428" s="64" t="s">
        <v>3359</v>
      </c>
      <c r="D2428" s="64">
        <v>10</v>
      </c>
      <c r="E2428" s="64">
        <v>5</v>
      </c>
      <c r="F2428" s="64" t="s">
        <v>1664</v>
      </c>
      <c r="G2428" s="66"/>
      <c r="H2428" s="66"/>
      <c r="I2428" s="90" t="s">
        <v>4997</v>
      </c>
    </row>
    <row r="2429" spans="1:9" ht="28.5">
      <c r="A2429" s="64" t="s">
        <v>5016</v>
      </c>
      <c r="B2429" s="64" t="s">
        <v>1686</v>
      </c>
      <c r="C2429" s="64" t="s">
        <v>1687</v>
      </c>
      <c r="D2429" s="66"/>
      <c r="E2429" s="66"/>
      <c r="F2429" s="66"/>
      <c r="G2429" s="66"/>
      <c r="H2429" s="66"/>
      <c r="I2429" s="90" t="s">
        <v>1688</v>
      </c>
    </row>
    <row r="2430" spans="1:9" ht="28.5">
      <c r="A2430" s="64" t="s">
        <v>5016</v>
      </c>
      <c r="B2430" s="64" t="s">
        <v>1689</v>
      </c>
      <c r="C2430" s="64" t="s">
        <v>1687</v>
      </c>
      <c r="D2430" s="66"/>
      <c r="E2430" s="66"/>
      <c r="F2430" s="66"/>
      <c r="G2430" s="66"/>
      <c r="H2430" s="66"/>
      <c r="I2430" s="90" t="s">
        <v>1690</v>
      </c>
    </row>
    <row r="2431" spans="1:9" ht="14.25">
      <c r="A2431" s="64" t="s">
        <v>5016</v>
      </c>
      <c r="B2431" s="64" t="s">
        <v>1876</v>
      </c>
      <c r="C2431" s="64" t="s">
        <v>1716</v>
      </c>
      <c r="D2431" s="66"/>
      <c r="E2431" s="66"/>
      <c r="F2431" s="66"/>
      <c r="G2431" s="66"/>
      <c r="H2431" s="64" t="s">
        <v>1664</v>
      </c>
      <c r="I2431" s="90" t="s">
        <v>1877</v>
      </c>
    </row>
    <row r="2432" spans="1:9" ht="14.25">
      <c r="A2432" s="64" t="s">
        <v>5016</v>
      </c>
      <c r="B2432" s="64" t="s">
        <v>1878</v>
      </c>
      <c r="C2432" s="64" t="s">
        <v>1687</v>
      </c>
      <c r="D2432" s="66"/>
      <c r="E2432" s="66"/>
      <c r="F2432" s="64" t="s">
        <v>1664</v>
      </c>
      <c r="G2432" s="66"/>
      <c r="H2432" s="66"/>
      <c r="I2432" s="90" t="s">
        <v>1879</v>
      </c>
    </row>
    <row r="2433" spans="1:9" ht="28.5">
      <c r="A2433" s="64" t="s">
        <v>5016</v>
      </c>
      <c r="B2433" s="64" t="s">
        <v>1880</v>
      </c>
      <c r="C2433" s="64" t="s">
        <v>1687</v>
      </c>
      <c r="D2433" s="66"/>
      <c r="E2433" s="66"/>
      <c r="F2433" s="66"/>
      <c r="G2433" s="66"/>
      <c r="H2433" s="66"/>
      <c r="I2433" s="90" t="s">
        <v>1881</v>
      </c>
    </row>
    <row r="2434" spans="1:9" ht="14.25">
      <c r="A2434" s="64" t="s">
        <v>5023</v>
      </c>
      <c r="B2434" s="64" t="s">
        <v>5024</v>
      </c>
      <c r="C2434" s="64" t="s">
        <v>1678</v>
      </c>
      <c r="D2434" s="64">
        <v>20</v>
      </c>
      <c r="E2434" s="66"/>
      <c r="F2434" s="64" t="s">
        <v>1664</v>
      </c>
      <c r="G2434" s="64" t="s">
        <v>1664</v>
      </c>
      <c r="H2434" s="66"/>
      <c r="I2434" s="90" t="s">
        <v>5026</v>
      </c>
    </row>
    <row r="2435" spans="1:9" ht="14.25">
      <c r="A2435" s="64" t="s">
        <v>5023</v>
      </c>
      <c r="B2435" s="64" t="s">
        <v>5027</v>
      </c>
      <c r="C2435" s="64" t="s">
        <v>1951</v>
      </c>
      <c r="D2435" s="64">
        <v>200</v>
      </c>
      <c r="E2435" s="66"/>
      <c r="F2435" s="66"/>
      <c r="G2435" s="66"/>
      <c r="H2435" s="66"/>
      <c r="I2435" s="90" t="s">
        <v>5028</v>
      </c>
    </row>
    <row r="2436" spans="1:9" ht="14.25">
      <c r="A2436" s="64" t="s">
        <v>5023</v>
      </c>
      <c r="B2436" s="64" t="s">
        <v>2634</v>
      </c>
      <c r="C2436" s="64" t="s">
        <v>1731</v>
      </c>
      <c r="D2436" s="91">
        <v>1000</v>
      </c>
      <c r="E2436" s="66"/>
      <c r="F2436" s="66"/>
      <c r="G2436" s="66"/>
      <c r="H2436" s="66"/>
      <c r="I2436" s="90" t="s">
        <v>5029</v>
      </c>
    </row>
    <row r="2437" spans="1:9" ht="14.25">
      <c r="A2437" s="64" t="s">
        <v>5023</v>
      </c>
      <c r="B2437" s="64" t="s">
        <v>2636</v>
      </c>
      <c r="C2437" s="64" t="s">
        <v>1723</v>
      </c>
      <c r="D2437" s="66"/>
      <c r="E2437" s="66"/>
      <c r="F2437" s="64" t="s">
        <v>1664</v>
      </c>
      <c r="G2437" s="66"/>
      <c r="H2437" s="66"/>
      <c r="I2437" s="90" t="s">
        <v>2637</v>
      </c>
    </row>
    <row r="2438" spans="1:9" ht="28.5">
      <c r="A2438" s="64" t="s">
        <v>5023</v>
      </c>
      <c r="B2438" s="64" t="s">
        <v>2638</v>
      </c>
      <c r="C2438" s="64" t="s">
        <v>1723</v>
      </c>
      <c r="D2438" s="66"/>
      <c r="E2438" s="66"/>
      <c r="F2438" s="66"/>
      <c r="G2438" s="66"/>
      <c r="H2438" s="66"/>
      <c r="I2438" s="90" t="s">
        <v>2639</v>
      </c>
    </row>
    <row r="2439" spans="1:9" ht="28.5">
      <c r="A2439" s="64" t="s">
        <v>5023</v>
      </c>
      <c r="B2439" s="64" t="s">
        <v>2640</v>
      </c>
      <c r="C2439" s="64" t="s">
        <v>2641</v>
      </c>
      <c r="D2439" s="64">
        <v>100</v>
      </c>
      <c r="E2439" s="66"/>
      <c r="F2439" s="66"/>
      <c r="G2439" s="66"/>
      <c r="H2439" s="66"/>
      <c r="I2439" s="90" t="s">
        <v>2642</v>
      </c>
    </row>
    <row r="2440" spans="1:9" ht="14.25">
      <c r="A2440" s="64" t="s">
        <v>5031</v>
      </c>
      <c r="B2440" s="64" t="s">
        <v>4468</v>
      </c>
      <c r="C2440" s="64" t="s">
        <v>1678</v>
      </c>
      <c r="D2440" s="64">
        <v>20</v>
      </c>
      <c r="E2440" s="66"/>
      <c r="F2440" s="64" t="s">
        <v>1664</v>
      </c>
      <c r="G2440" s="64" t="s">
        <v>1664</v>
      </c>
      <c r="H2440" s="64" t="s">
        <v>1664</v>
      </c>
      <c r="I2440" s="90" t="s">
        <v>5032</v>
      </c>
    </row>
    <row r="2441" spans="1:9" ht="14.25">
      <c r="A2441" s="64" t="s">
        <v>5031</v>
      </c>
      <c r="B2441" s="64" t="s">
        <v>4470</v>
      </c>
      <c r="C2441" s="64" t="s">
        <v>1678</v>
      </c>
      <c r="D2441" s="64">
        <v>20</v>
      </c>
      <c r="E2441" s="66"/>
      <c r="F2441" s="64" t="s">
        <v>1664</v>
      </c>
      <c r="G2441" s="64" t="s">
        <v>1664</v>
      </c>
      <c r="H2441" s="66"/>
      <c r="I2441" s="90" t="s">
        <v>4471</v>
      </c>
    </row>
    <row r="2442" spans="1:9" ht="14.25">
      <c r="A2442" s="64" t="s">
        <v>5031</v>
      </c>
      <c r="B2442" s="64" t="s">
        <v>5033</v>
      </c>
      <c r="C2442" s="64" t="s">
        <v>1951</v>
      </c>
      <c r="D2442" s="64">
        <v>200</v>
      </c>
      <c r="E2442" s="66"/>
      <c r="F2442" s="66"/>
      <c r="G2442" s="66"/>
      <c r="H2442" s="66"/>
      <c r="I2442" s="90" t="s">
        <v>5034</v>
      </c>
    </row>
    <row r="2443" spans="1:9" ht="14.25">
      <c r="A2443" s="64" t="s">
        <v>5031</v>
      </c>
      <c r="B2443" s="64" t="s">
        <v>2634</v>
      </c>
      <c r="C2443" s="64" t="s">
        <v>1731</v>
      </c>
      <c r="D2443" s="91">
        <v>1000</v>
      </c>
      <c r="E2443" s="66"/>
      <c r="F2443" s="66"/>
      <c r="G2443" s="66"/>
      <c r="H2443" s="66"/>
      <c r="I2443" s="90" t="s">
        <v>5035</v>
      </c>
    </row>
    <row r="2444" spans="1:9" ht="14.25">
      <c r="A2444" s="64" t="s">
        <v>5031</v>
      </c>
      <c r="B2444" s="64" t="s">
        <v>2636</v>
      </c>
      <c r="C2444" s="64" t="s">
        <v>1723</v>
      </c>
      <c r="D2444" s="66"/>
      <c r="E2444" s="66"/>
      <c r="F2444" s="64" t="s">
        <v>1664</v>
      </c>
      <c r="G2444" s="66"/>
      <c r="H2444" s="66"/>
      <c r="I2444" s="90" t="s">
        <v>2637</v>
      </c>
    </row>
    <row r="2445" spans="1:9" ht="28.5">
      <c r="A2445" s="64" t="s">
        <v>5031</v>
      </c>
      <c r="B2445" s="64" t="s">
        <v>2638</v>
      </c>
      <c r="C2445" s="64" t="s">
        <v>1723</v>
      </c>
      <c r="D2445" s="66"/>
      <c r="E2445" s="66"/>
      <c r="F2445" s="66"/>
      <c r="G2445" s="66"/>
      <c r="H2445" s="66"/>
      <c r="I2445" s="90" t="s">
        <v>2639</v>
      </c>
    </row>
    <row r="2446" spans="1:9" ht="28.5">
      <c r="A2446" s="64" t="s">
        <v>5031</v>
      </c>
      <c r="B2446" s="64" t="s">
        <v>2640</v>
      </c>
      <c r="C2446" s="64" t="s">
        <v>2641</v>
      </c>
      <c r="D2446" s="64">
        <v>100</v>
      </c>
      <c r="E2446" s="66"/>
      <c r="F2446" s="66"/>
      <c r="G2446" s="66"/>
      <c r="H2446" s="66"/>
      <c r="I2446" s="90" t="s">
        <v>2642</v>
      </c>
    </row>
    <row r="2447" spans="1:9" ht="14.25">
      <c r="A2447" s="64" t="s">
        <v>5036</v>
      </c>
      <c r="B2447" s="64" t="s">
        <v>4468</v>
      </c>
      <c r="C2447" s="64" t="s">
        <v>1678</v>
      </c>
      <c r="D2447" s="64">
        <v>20</v>
      </c>
      <c r="E2447" s="66"/>
      <c r="F2447" s="64" t="s">
        <v>1664</v>
      </c>
      <c r="G2447" s="64" t="s">
        <v>1664</v>
      </c>
      <c r="H2447" s="66"/>
      <c r="I2447" s="90" t="s">
        <v>5037</v>
      </c>
    </row>
    <row r="2448" spans="1:9" ht="14.25">
      <c r="A2448" s="64" t="s">
        <v>5036</v>
      </c>
      <c r="B2448" s="64" t="s">
        <v>5038</v>
      </c>
      <c r="C2448" s="64" t="s">
        <v>1951</v>
      </c>
      <c r="D2448" s="64">
        <v>200</v>
      </c>
      <c r="E2448" s="66"/>
      <c r="F2448" s="66"/>
      <c r="G2448" s="66"/>
      <c r="H2448" s="66"/>
      <c r="I2448" s="90" t="s">
        <v>5039</v>
      </c>
    </row>
    <row r="2449" spans="1:9" ht="14.25">
      <c r="A2449" s="64" t="s">
        <v>5036</v>
      </c>
      <c r="B2449" s="64" t="s">
        <v>2634</v>
      </c>
      <c r="C2449" s="64" t="s">
        <v>1731</v>
      </c>
      <c r="D2449" s="91">
        <v>1000</v>
      </c>
      <c r="E2449" s="66"/>
      <c r="F2449" s="66"/>
      <c r="G2449" s="66"/>
      <c r="H2449" s="66"/>
      <c r="I2449" s="90" t="s">
        <v>5040</v>
      </c>
    </row>
    <row r="2450" spans="1:9" ht="14.25">
      <c r="A2450" s="64" t="s">
        <v>5036</v>
      </c>
      <c r="B2450" s="64" t="s">
        <v>2636</v>
      </c>
      <c r="C2450" s="64" t="s">
        <v>1723</v>
      </c>
      <c r="D2450" s="66"/>
      <c r="E2450" s="66"/>
      <c r="F2450" s="64" t="s">
        <v>1664</v>
      </c>
      <c r="G2450" s="66"/>
      <c r="H2450" s="66"/>
      <c r="I2450" s="90" t="s">
        <v>2637</v>
      </c>
    </row>
    <row r="2451" spans="1:9" ht="28.5">
      <c r="A2451" s="64" t="s">
        <v>5036</v>
      </c>
      <c r="B2451" s="64" t="s">
        <v>2638</v>
      </c>
      <c r="C2451" s="64" t="s">
        <v>1723</v>
      </c>
      <c r="D2451" s="66"/>
      <c r="E2451" s="66"/>
      <c r="F2451" s="66"/>
      <c r="G2451" s="66"/>
      <c r="H2451" s="66"/>
      <c r="I2451" s="90" t="s">
        <v>2639</v>
      </c>
    </row>
    <row r="2452" spans="1:9" ht="28.5">
      <c r="A2452" s="64" t="s">
        <v>5036</v>
      </c>
      <c r="B2452" s="64" t="s">
        <v>2640</v>
      </c>
      <c r="C2452" s="64" t="s">
        <v>2641</v>
      </c>
      <c r="D2452" s="64">
        <v>100</v>
      </c>
      <c r="E2452" s="66"/>
      <c r="F2452" s="66"/>
      <c r="G2452" s="66"/>
      <c r="H2452" s="66"/>
      <c r="I2452" s="90" t="s">
        <v>2642</v>
      </c>
    </row>
    <row r="2453" spans="1:9" ht="14.25">
      <c r="A2453" s="64" t="s">
        <v>639</v>
      </c>
      <c r="B2453" s="64" t="s">
        <v>3254</v>
      </c>
      <c r="C2453" s="64" t="s">
        <v>1663</v>
      </c>
      <c r="D2453" s="64">
        <v>36</v>
      </c>
      <c r="E2453" s="66"/>
      <c r="F2453" s="64" t="s">
        <v>1664</v>
      </c>
      <c r="G2453" s="64" t="s">
        <v>1664</v>
      </c>
      <c r="H2453" s="66"/>
      <c r="I2453" s="90" t="s">
        <v>5041</v>
      </c>
    </row>
    <row r="2454" spans="1:9" ht="14.25">
      <c r="A2454" s="64" t="s">
        <v>639</v>
      </c>
      <c r="B2454" s="64" t="s">
        <v>5042</v>
      </c>
      <c r="C2454" s="64" t="s">
        <v>1667</v>
      </c>
      <c r="D2454" s="64">
        <v>40</v>
      </c>
      <c r="E2454" s="66"/>
      <c r="F2454" s="66"/>
      <c r="G2454" s="66"/>
      <c r="H2454" s="66"/>
      <c r="I2454" s="90" t="s">
        <v>5043</v>
      </c>
    </row>
    <row r="2455" spans="1:9" ht="57">
      <c r="A2455" s="64" t="s">
        <v>639</v>
      </c>
      <c r="B2455" s="64" t="s">
        <v>5044</v>
      </c>
      <c r="C2455" s="64" t="s">
        <v>1951</v>
      </c>
      <c r="D2455" s="64">
        <v>200</v>
      </c>
      <c r="E2455" s="66"/>
      <c r="F2455" s="66"/>
      <c r="G2455" s="66"/>
      <c r="H2455" s="66"/>
      <c r="I2455" s="90" t="s">
        <v>5045</v>
      </c>
    </row>
    <row r="2456" spans="1:9" ht="42.75">
      <c r="A2456" s="64" t="s">
        <v>639</v>
      </c>
      <c r="B2456" s="64" t="s">
        <v>5046</v>
      </c>
      <c r="C2456" s="64" t="s">
        <v>1667</v>
      </c>
      <c r="D2456" s="64">
        <v>40</v>
      </c>
      <c r="E2456" s="66"/>
      <c r="F2456" s="66"/>
      <c r="G2456" s="66"/>
      <c r="H2456" s="66"/>
      <c r="I2456" s="90" t="s">
        <v>5047</v>
      </c>
    </row>
    <row r="2457" spans="1:9" ht="28.5">
      <c r="A2457" s="64" t="s">
        <v>639</v>
      </c>
      <c r="B2457" s="64" t="s">
        <v>3221</v>
      </c>
      <c r="C2457" s="64" t="s">
        <v>1663</v>
      </c>
      <c r="D2457" s="64">
        <v>36</v>
      </c>
      <c r="E2457" s="66"/>
      <c r="F2457" s="66"/>
      <c r="G2457" s="66"/>
      <c r="H2457" s="64" t="s">
        <v>1664</v>
      </c>
      <c r="I2457" s="90" t="s">
        <v>5048</v>
      </c>
    </row>
    <row r="2458" spans="1:9" ht="42.75">
      <c r="A2458" s="64" t="s">
        <v>639</v>
      </c>
      <c r="B2458" s="64" t="s">
        <v>1662</v>
      </c>
      <c r="C2458" s="64" t="s">
        <v>1663</v>
      </c>
      <c r="D2458" s="64">
        <v>36</v>
      </c>
      <c r="E2458" s="66"/>
      <c r="F2458" s="66"/>
      <c r="G2458" s="66"/>
      <c r="H2458" s="64" t="s">
        <v>1664</v>
      </c>
      <c r="I2458" s="90" t="s">
        <v>5049</v>
      </c>
    </row>
    <row r="2459" spans="1:9" ht="14.25">
      <c r="A2459" s="64" t="s">
        <v>639</v>
      </c>
      <c r="B2459" s="64" t="s">
        <v>1666</v>
      </c>
      <c r="C2459" s="64" t="s">
        <v>1667</v>
      </c>
      <c r="D2459" s="64">
        <v>40</v>
      </c>
      <c r="E2459" s="66"/>
      <c r="F2459" s="66"/>
      <c r="G2459" s="66"/>
      <c r="H2459" s="66"/>
      <c r="I2459" s="90" t="s">
        <v>1668</v>
      </c>
    </row>
    <row r="2460" spans="1:9" ht="28.5">
      <c r="A2460" s="64" t="s">
        <v>639</v>
      </c>
      <c r="B2460" s="64" t="s">
        <v>2441</v>
      </c>
      <c r="C2460" s="64" t="s">
        <v>1663</v>
      </c>
      <c r="D2460" s="64">
        <v>36</v>
      </c>
      <c r="E2460" s="66"/>
      <c r="F2460" s="66"/>
      <c r="G2460" s="66"/>
      <c r="H2460" s="64" t="s">
        <v>1664</v>
      </c>
      <c r="I2460" s="90" t="s">
        <v>5050</v>
      </c>
    </row>
    <row r="2461" spans="1:9" ht="57">
      <c r="A2461" s="64" t="s">
        <v>639</v>
      </c>
      <c r="B2461" s="64" t="s">
        <v>5051</v>
      </c>
      <c r="C2461" s="64" t="s">
        <v>1663</v>
      </c>
      <c r="D2461" s="64">
        <v>36</v>
      </c>
      <c r="E2461" s="66"/>
      <c r="F2461" s="66"/>
      <c r="G2461" s="66"/>
      <c r="H2461" s="64" t="s">
        <v>1664</v>
      </c>
      <c r="I2461" s="90" t="s">
        <v>5053</v>
      </c>
    </row>
    <row r="2462" spans="1:9" ht="28.5">
      <c r="A2462" s="64" t="s">
        <v>639</v>
      </c>
      <c r="B2462" s="64" t="s">
        <v>5054</v>
      </c>
      <c r="C2462" s="64" t="s">
        <v>1663</v>
      </c>
      <c r="D2462" s="64">
        <v>36</v>
      </c>
      <c r="E2462" s="66"/>
      <c r="F2462" s="66"/>
      <c r="G2462" s="66"/>
      <c r="H2462" s="64" t="s">
        <v>1664</v>
      </c>
      <c r="I2462" s="90" t="s">
        <v>5056</v>
      </c>
    </row>
    <row r="2463" spans="1:9" ht="28.5">
      <c r="A2463" s="64" t="s">
        <v>639</v>
      </c>
      <c r="B2463" s="64" t="s">
        <v>5057</v>
      </c>
      <c r="C2463" s="64" t="s">
        <v>1745</v>
      </c>
      <c r="D2463" s="64">
        <v>1</v>
      </c>
      <c r="E2463" s="66"/>
      <c r="F2463" s="66"/>
      <c r="G2463" s="66"/>
      <c r="H2463" s="66"/>
      <c r="I2463" s="90" t="s">
        <v>5058</v>
      </c>
    </row>
    <row r="2464" spans="1:9" ht="28.5">
      <c r="A2464" s="64" t="s">
        <v>639</v>
      </c>
      <c r="B2464" s="64" t="s">
        <v>5059</v>
      </c>
      <c r="C2464" s="64" t="s">
        <v>1745</v>
      </c>
      <c r="D2464" s="64">
        <v>1</v>
      </c>
      <c r="E2464" s="66"/>
      <c r="F2464" s="66"/>
      <c r="G2464" s="66"/>
      <c r="H2464" s="66"/>
      <c r="I2464" s="90" t="s">
        <v>5060</v>
      </c>
    </row>
    <row r="2465" spans="1:9" ht="28.5">
      <c r="A2465" s="64" t="s">
        <v>639</v>
      </c>
      <c r="B2465" s="64" t="s">
        <v>5061</v>
      </c>
      <c r="C2465" s="64" t="s">
        <v>1745</v>
      </c>
      <c r="D2465" s="64">
        <v>1</v>
      </c>
      <c r="E2465" s="66"/>
      <c r="F2465" s="66"/>
      <c r="G2465" s="66"/>
      <c r="H2465" s="66"/>
      <c r="I2465" s="90" t="s">
        <v>5062</v>
      </c>
    </row>
    <row r="2466" spans="1:9" ht="14.25">
      <c r="A2466" s="64" t="s">
        <v>639</v>
      </c>
      <c r="B2466" s="64" t="s">
        <v>2996</v>
      </c>
      <c r="C2466" s="64" t="s">
        <v>1678</v>
      </c>
      <c r="D2466" s="64">
        <v>20</v>
      </c>
      <c r="E2466" s="66"/>
      <c r="F2466" s="64" t="s">
        <v>1664</v>
      </c>
      <c r="G2466" s="66"/>
      <c r="H2466" s="64" t="s">
        <v>1664</v>
      </c>
      <c r="I2466" s="90" t="s">
        <v>2998</v>
      </c>
    </row>
    <row r="2467" spans="1:9" ht="14.25">
      <c r="A2467" s="64" t="s">
        <v>639</v>
      </c>
      <c r="B2467" s="64" t="s">
        <v>2999</v>
      </c>
      <c r="C2467" s="64" t="s">
        <v>1678</v>
      </c>
      <c r="D2467" s="64">
        <v>20</v>
      </c>
      <c r="E2467" s="66"/>
      <c r="F2467" s="66"/>
      <c r="G2467" s="66"/>
      <c r="H2467" s="64" t="s">
        <v>1664</v>
      </c>
      <c r="I2467" s="90" t="s">
        <v>3000</v>
      </c>
    </row>
    <row r="2468" spans="1:9" ht="28.5">
      <c r="A2468" s="64" t="s">
        <v>639</v>
      </c>
      <c r="B2468" s="64" t="s">
        <v>5064</v>
      </c>
      <c r="C2468" s="64" t="s">
        <v>1678</v>
      </c>
      <c r="D2468" s="64">
        <v>20</v>
      </c>
      <c r="E2468" s="66"/>
      <c r="F2468" s="66"/>
      <c r="G2468" s="66"/>
      <c r="H2468" s="66"/>
      <c r="I2468" s="90" t="s">
        <v>5065</v>
      </c>
    </row>
    <row r="2469" spans="1:9" ht="28.5">
      <c r="A2469" s="64" t="s">
        <v>639</v>
      </c>
      <c r="B2469" s="64" t="s">
        <v>5066</v>
      </c>
      <c r="C2469" s="64" t="s">
        <v>1678</v>
      </c>
      <c r="D2469" s="64">
        <v>20</v>
      </c>
      <c r="E2469" s="66"/>
      <c r="F2469" s="66"/>
      <c r="G2469" s="66"/>
      <c r="H2469" s="66"/>
      <c r="I2469" s="90" t="s">
        <v>5067</v>
      </c>
    </row>
    <row r="2470" spans="1:9" ht="28.5">
      <c r="A2470" s="64" t="s">
        <v>639</v>
      </c>
      <c r="B2470" s="64" t="s">
        <v>5068</v>
      </c>
      <c r="C2470" s="64" t="s">
        <v>1687</v>
      </c>
      <c r="D2470" s="66"/>
      <c r="E2470" s="66"/>
      <c r="F2470" s="66"/>
      <c r="G2470" s="66"/>
      <c r="H2470" s="66"/>
      <c r="I2470" s="90" t="s">
        <v>5069</v>
      </c>
    </row>
    <row r="2471" spans="1:9" ht="14.25">
      <c r="A2471" s="64" t="s">
        <v>639</v>
      </c>
      <c r="B2471" s="64" t="s">
        <v>5070</v>
      </c>
      <c r="C2471" s="64" t="s">
        <v>1951</v>
      </c>
      <c r="D2471" s="64">
        <v>200</v>
      </c>
      <c r="E2471" s="66"/>
      <c r="F2471" s="66"/>
      <c r="G2471" s="66"/>
      <c r="H2471" s="66"/>
      <c r="I2471" s="90" t="s">
        <v>5071</v>
      </c>
    </row>
    <row r="2472" spans="1:9" ht="28.5">
      <c r="A2472" s="64" t="s">
        <v>639</v>
      </c>
      <c r="B2472" s="64" t="s">
        <v>2347</v>
      </c>
      <c r="C2472" s="64" t="s">
        <v>1697</v>
      </c>
      <c r="D2472" s="64">
        <v>3</v>
      </c>
      <c r="E2472" s="66"/>
      <c r="F2472" s="66"/>
      <c r="G2472" s="66"/>
      <c r="H2472" s="64" t="s">
        <v>1664</v>
      </c>
      <c r="I2472" s="90" t="s">
        <v>2466</v>
      </c>
    </row>
    <row r="2473" spans="1:9" ht="28.5">
      <c r="A2473" s="64" t="s">
        <v>639</v>
      </c>
      <c r="B2473" s="64" t="s">
        <v>1702</v>
      </c>
      <c r="C2473" s="64" t="s">
        <v>1700</v>
      </c>
      <c r="D2473" s="64">
        <v>4</v>
      </c>
      <c r="E2473" s="66"/>
      <c r="F2473" s="66"/>
      <c r="G2473" s="66"/>
      <c r="H2473" s="64" t="s">
        <v>1664</v>
      </c>
      <c r="I2473" s="90" t="s">
        <v>5073</v>
      </c>
    </row>
    <row r="2474" spans="1:9" ht="28.5">
      <c r="A2474" s="64" t="s">
        <v>639</v>
      </c>
      <c r="B2474" s="64" t="s">
        <v>5074</v>
      </c>
      <c r="C2474" s="64" t="s">
        <v>1667</v>
      </c>
      <c r="D2474" s="64">
        <v>40</v>
      </c>
      <c r="E2474" s="66"/>
      <c r="F2474" s="66"/>
      <c r="G2474" s="66"/>
      <c r="H2474" s="66"/>
      <c r="I2474" s="90" t="s">
        <v>5075</v>
      </c>
    </row>
    <row r="2475" spans="1:9" ht="42.75">
      <c r="A2475" s="64" t="s">
        <v>639</v>
      </c>
      <c r="B2475" s="64" t="s">
        <v>5076</v>
      </c>
      <c r="C2475" s="64" t="s">
        <v>1667</v>
      </c>
      <c r="D2475" s="64">
        <v>40</v>
      </c>
      <c r="E2475" s="66"/>
      <c r="F2475" s="66"/>
      <c r="G2475" s="66"/>
      <c r="H2475" s="66"/>
      <c r="I2475" s="90" t="s">
        <v>5077</v>
      </c>
    </row>
    <row r="2476" spans="1:9" ht="28.5">
      <c r="A2476" s="64" t="s">
        <v>639</v>
      </c>
      <c r="B2476" s="64" t="s">
        <v>5078</v>
      </c>
      <c r="C2476" s="64" t="s">
        <v>1951</v>
      </c>
      <c r="D2476" s="64">
        <v>200</v>
      </c>
      <c r="E2476" s="66"/>
      <c r="F2476" s="66"/>
      <c r="G2476" s="66"/>
      <c r="H2476" s="66"/>
      <c r="I2476" s="90" t="s">
        <v>5080</v>
      </c>
    </row>
    <row r="2477" spans="1:9" ht="28.5">
      <c r="A2477" s="64" t="s">
        <v>639</v>
      </c>
      <c r="B2477" s="64" t="s">
        <v>1686</v>
      </c>
      <c r="C2477" s="64" t="s">
        <v>1687</v>
      </c>
      <c r="D2477" s="66"/>
      <c r="E2477" s="66"/>
      <c r="F2477" s="66"/>
      <c r="G2477" s="66"/>
      <c r="H2477" s="66"/>
      <c r="I2477" s="90" t="s">
        <v>1688</v>
      </c>
    </row>
    <row r="2478" spans="1:9" ht="28.5">
      <c r="A2478" s="64" t="s">
        <v>639</v>
      </c>
      <c r="B2478" s="64" t="s">
        <v>1689</v>
      </c>
      <c r="C2478" s="64" t="s">
        <v>1687</v>
      </c>
      <c r="D2478" s="66"/>
      <c r="E2478" s="66"/>
      <c r="F2478" s="66"/>
      <c r="G2478" s="66"/>
      <c r="H2478" s="66"/>
      <c r="I2478" s="90" t="s">
        <v>1690</v>
      </c>
    </row>
    <row r="2479" spans="1:9" ht="42.75">
      <c r="A2479" s="64" t="s">
        <v>639</v>
      </c>
      <c r="B2479" s="64" t="s">
        <v>2923</v>
      </c>
      <c r="C2479" s="64" t="s">
        <v>1678</v>
      </c>
      <c r="D2479" s="64">
        <v>20</v>
      </c>
      <c r="E2479" s="66"/>
      <c r="F2479" s="66"/>
      <c r="G2479" s="66"/>
      <c r="H2479" s="66"/>
      <c r="I2479" s="90" t="s">
        <v>5087</v>
      </c>
    </row>
    <row r="2480" spans="1:9" ht="28.5">
      <c r="A2480" s="64" t="s">
        <v>639</v>
      </c>
      <c r="B2480" s="64" t="s">
        <v>2863</v>
      </c>
      <c r="C2480" s="64" t="s">
        <v>1667</v>
      </c>
      <c r="D2480" s="64">
        <v>40</v>
      </c>
      <c r="E2480" s="66"/>
      <c r="F2480" s="66"/>
      <c r="G2480" s="66"/>
      <c r="H2480" s="66"/>
      <c r="I2480" s="90" t="s">
        <v>5088</v>
      </c>
    </row>
    <row r="2481" spans="1:9" ht="28.5">
      <c r="A2481" s="64" t="s">
        <v>639</v>
      </c>
      <c r="B2481" s="64" t="s">
        <v>2894</v>
      </c>
      <c r="C2481" s="64" t="s">
        <v>1716</v>
      </c>
      <c r="D2481" s="66"/>
      <c r="E2481" s="66"/>
      <c r="F2481" s="66"/>
      <c r="G2481" s="66"/>
      <c r="H2481" s="66"/>
      <c r="I2481" s="90" t="s">
        <v>5090</v>
      </c>
    </row>
    <row r="2482" spans="1:9" ht="28.5">
      <c r="A2482" s="64" t="s">
        <v>639</v>
      </c>
      <c r="B2482" s="64" t="s">
        <v>5092</v>
      </c>
      <c r="C2482" s="64" t="s">
        <v>1678</v>
      </c>
      <c r="D2482" s="64">
        <v>20</v>
      </c>
      <c r="E2482" s="66"/>
      <c r="F2482" s="66"/>
      <c r="G2482" s="66"/>
      <c r="H2482" s="66"/>
      <c r="I2482" s="90" t="s">
        <v>5093</v>
      </c>
    </row>
    <row r="2483" spans="1:9" ht="14.25">
      <c r="A2483" s="64" t="s">
        <v>639</v>
      </c>
      <c r="B2483" s="64" t="s">
        <v>5094</v>
      </c>
      <c r="C2483" s="64" t="s">
        <v>1951</v>
      </c>
      <c r="D2483" s="64">
        <v>200</v>
      </c>
      <c r="E2483" s="66"/>
      <c r="F2483" s="66"/>
      <c r="G2483" s="66"/>
      <c r="H2483" s="66"/>
      <c r="I2483" s="90" t="s">
        <v>5096</v>
      </c>
    </row>
    <row r="2484" spans="1:9" ht="14.25">
      <c r="A2484" s="64" t="s">
        <v>639</v>
      </c>
      <c r="B2484" s="64" t="s">
        <v>2928</v>
      </c>
      <c r="C2484" s="64" t="s">
        <v>1667</v>
      </c>
      <c r="D2484" s="64">
        <v>40</v>
      </c>
      <c r="E2484" s="66"/>
      <c r="F2484" s="66"/>
      <c r="G2484" s="66"/>
      <c r="H2484" s="66"/>
      <c r="I2484" s="90" t="s">
        <v>3281</v>
      </c>
    </row>
    <row r="2485" spans="1:9" ht="14.25">
      <c r="A2485" s="64" t="s">
        <v>639</v>
      </c>
      <c r="B2485" s="64" t="s">
        <v>2930</v>
      </c>
      <c r="C2485" s="64" t="s">
        <v>1692</v>
      </c>
      <c r="D2485" s="64">
        <v>300</v>
      </c>
      <c r="E2485" s="66"/>
      <c r="F2485" s="66"/>
      <c r="G2485" s="66"/>
      <c r="H2485" s="66"/>
      <c r="I2485" s="90" t="s">
        <v>3282</v>
      </c>
    </row>
    <row r="2486" spans="1:9" ht="28.5">
      <c r="A2486" s="64" t="s">
        <v>639</v>
      </c>
      <c r="B2486" s="64" t="s">
        <v>4680</v>
      </c>
      <c r="C2486" s="64" t="s">
        <v>1711</v>
      </c>
      <c r="D2486" s="66"/>
      <c r="E2486" s="66"/>
      <c r="F2486" s="66"/>
      <c r="G2486" s="66"/>
      <c r="H2486" s="66"/>
      <c r="I2486" s="90" t="s">
        <v>5104</v>
      </c>
    </row>
    <row r="2487" spans="1:9" ht="28.5">
      <c r="A2487" s="64" t="s">
        <v>639</v>
      </c>
      <c r="B2487" s="64" t="s">
        <v>4682</v>
      </c>
      <c r="C2487" s="64" t="s">
        <v>1711</v>
      </c>
      <c r="D2487" s="66"/>
      <c r="E2487" s="66"/>
      <c r="F2487" s="66"/>
      <c r="G2487" s="66"/>
      <c r="H2487" s="66"/>
      <c r="I2487" s="90" t="s">
        <v>5106</v>
      </c>
    </row>
    <row r="2488" spans="1:9" ht="28.5">
      <c r="A2488" s="64" t="s">
        <v>639</v>
      </c>
      <c r="B2488" s="64" t="s">
        <v>4687</v>
      </c>
      <c r="C2488" s="64" t="s">
        <v>1711</v>
      </c>
      <c r="D2488" s="66"/>
      <c r="E2488" s="66"/>
      <c r="F2488" s="66"/>
      <c r="G2488" s="66"/>
      <c r="H2488" s="66"/>
      <c r="I2488" s="90" t="s">
        <v>5107</v>
      </c>
    </row>
    <row r="2489" spans="1:9" ht="28.5">
      <c r="A2489" s="64" t="s">
        <v>639</v>
      </c>
      <c r="B2489" s="64" t="s">
        <v>4690</v>
      </c>
      <c r="C2489" s="64" t="s">
        <v>1711</v>
      </c>
      <c r="D2489" s="66"/>
      <c r="E2489" s="66"/>
      <c r="F2489" s="66"/>
      <c r="G2489" s="66"/>
      <c r="H2489" s="66"/>
      <c r="I2489" s="90" t="s">
        <v>5108</v>
      </c>
    </row>
    <row r="2490" spans="1:9" ht="28.5">
      <c r="A2490" s="64" t="s">
        <v>639</v>
      </c>
      <c r="B2490" s="64" t="s">
        <v>5110</v>
      </c>
      <c r="C2490" s="64" t="s">
        <v>2686</v>
      </c>
      <c r="D2490" s="64">
        <v>500</v>
      </c>
      <c r="E2490" s="66"/>
      <c r="F2490" s="66"/>
      <c r="G2490" s="66"/>
      <c r="H2490" s="66"/>
      <c r="I2490" s="90" t="s">
        <v>5113</v>
      </c>
    </row>
    <row r="2491" spans="1:9" ht="28.5">
      <c r="A2491" s="64" t="s">
        <v>639</v>
      </c>
      <c r="B2491" s="64" t="s">
        <v>5116</v>
      </c>
      <c r="C2491" s="64" t="s">
        <v>2686</v>
      </c>
      <c r="D2491" s="64">
        <v>500</v>
      </c>
      <c r="E2491" s="66"/>
      <c r="F2491" s="66"/>
      <c r="G2491" s="66"/>
      <c r="H2491" s="66"/>
      <c r="I2491" s="90" t="s">
        <v>5118</v>
      </c>
    </row>
    <row r="2492" spans="1:9" ht="28.5">
      <c r="A2492" s="64" t="s">
        <v>639</v>
      </c>
      <c r="B2492" s="64" t="s">
        <v>5119</v>
      </c>
      <c r="C2492" s="64" t="s">
        <v>2686</v>
      </c>
      <c r="D2492" s="64">
        <v>500</v>
      </c>
      <c r="E2492" s="66"/>
      <c r="F2492" s="66"/>
      <c r="G2492" s="66"/>
      <c r="H2492" s="66"/>
      <c r="I2492" s="90" t="s">
        <v>5123</v>
      </c>
    </row>
    <row r="2493" spans="1:9" ht="28.5">
      <c r="A2493" s="64" t="s">
        <v>639</v>
      </c>
      <c r="B2493" s="64" t="s">
        <v>5124</v>
      </c>
      <c r="C2493" s="64" t="s">
        <v>1731</v>
      </c>
      <c r="D2493" s="91">
        <v>1000</v>
      </c>
      <c r="E2493" s="66"/>
      <c r="F2493" s="66"/>
      <c r="G2493" s="66"/>
      <c r="H2493" s="66"/>
      <c r="I2493" s="90" t="s">
        <v>5126</v>
      </c>
    </row>
    <row r="2494" spans="1:9" ht="28.5">
      <c r="A2494" s="64" t="s">
        <v>639</v>
      </c>
      <c r="B2494" s="64" t="s">
        <v>5127</v>
      </c>
      <c r="C2494" s="64" t="s">
        <v>1745</v>
      </c>
      <c r="D2494" s="64">
        <v>1</v>
      </c>
      <c r="E2494" s="66"/>
      <c r="F2494" s="66"/>
      <c r="G2494" s="66"/>
      <c r="H2494" s="66"/>
      <c r="I2494" s="90" t="s">
        <v>5130</v>
      </c>
    </row>
    <row r="2495" spans="1:9" ht="14.25">
      <c r="A2495" s="64" t="s">
        <v>639</v>
      </c>
      <c r="B2495" s="64" t="s">
        <v>5132</v>
      </c>
      <c r="C2495" s="64" t="s">
        <v>1678</v>
      </c>
      <c r="D2495" s="64">
        <v>20</v>
      </c>
      <c r="E2495" s="66"/>
      <c r="F2495" s="66"/>
      <c r="G2495" s="66"/>
      <c r="H2495" s="66"/>
      <c r="I2495" s="90" t="s">
        <v>5133</v>
      </c>
    </row>
    <row r="2496" spans="1:9" ht="14.25">
      <c r="A2496" s="64" t="s">
        <v>639</v>
      </c>
      <c r="B2496" s="64" t="s">
        <v>4701</v>
      </c>
      <c r="C2496" s="64" t="s">
        <v>1678</v>
      </c>
      <c r="D2496" s="64">
        <v>20</v>
      </c>
      <c r="E2496" s="66"/>
      <c r="F2496" s="66"/>
      <c r="G2496" s="66"/>
      <c r="H2496" s="66"/>
      <c r="I2496" s="90" t="s">
        <v>5134</v>
      </c>
    </row>
    <row r="2497" spans="1:9" ht="28.5">
      <c r="A2497" s="64" t="s">
        <v>639</v>
      </c>
      <c r="B2497" s="64" t="s">
        <v>4705</v>
      </c>
      <c r="C2497" s="64" t="s">
        <v>1678</v>
      </c>
      <c r="D2497" s="64">
        <v>20</v>
      </c>
      <c r="E2497" s="66"/>
      <c r="F2497" s="66"/>
      <c r="G2497" s="66"/>
      <c r="H2497" s="66"/>
      <c r="I2497" s="90" t="s">
        <v>5136</v>
      </c>
    </row>
    <row r="2498" spans="1:9" ht="42.75">
      <c r="A2498" s="64" t="s">
        <v>639</v>
      </c>
      <c r="B2498" s="64" t="s">
        <v>5137</v>
      </c>
      <c r="C2498" s="64" t="s">
        <v>1731</v>
      </c>
      <c r="D2498" s="91">
        <v>1000</v>
      </c>
      <c r="E2498" s="66"/>
      <c r="F2498" s="66"/>
      <c r="G2498" s="66"/>
      <c r="H2498" s="66"/>
      <c r="I2498" s="90" t="s">
        <v>5138</v>
      </c>
    </row>
    <row r="2499" spans="1:9" ht="28.5">
      <c r="A2499" s="64" t="s">
        <v>639</v>
      </c>
      <c r="B2499" s="64" t="s">
        <v>1873</v>
      </c>
      <c r="C2499" s="64" t="s">
        <v>1711</v>
      </c>
      <c r="D2499" s="66"/>
      <c r="E2499" s="66"/>
      <c r="F2499" s="64" t="s">
        <v>1664</v>
      </c>
      <c r="G2499" s="66"/>
      <c r="H2499" s="66"/>
      <c r="I2499" s="90" t="s">
        <v>2704</v>
      </c>
    </row>
    <row r="2500" spans="1:9" ht="14.25">
      <c r="A2500" s="64" t="s">
        <v>639</v>
      </c>
      <c r="B2500" s="64" t="s">
        <v>1876</v>
      </c>
      <c r="C2500" s="64" t="s">
        <v>1716</v>
      </c>
      <c r="D2500" s="66"/>
      <c r="E2500" s="66"/>
      <c r="F2500" s="66"/>
      <c r="G2500" s="66"/>
      <c r="H2500" s="64" t="s">
        <v>1664</v>
      </c>
      <c r="I2500" s="90" t="s">
        <v>1877</v>
      </c>
    </row>
    <row r="2501" spans="1:9" ht="14.25">
      <c r="A2501" s="64" t="s">
        <v>639</v>
      </c>
      <c r="B2501" s="64" t="s">
        <v>1878</v>
      </c>
      <c r="C2501" s="64" t="s">
        <v>1687</v>
      </c>
      <c r="D2501" s="66"/>
      <c r="E2501" s="66"/>
      <c r="F2501" s="64" t="s">
        <v>1664</v>
      </c>
      <c r="G2501" s="66"/>
      <c r="H2501" s="66"/>
      <c r="I2501" s="90" t="s">
        <v>1879</v>
      </c>
    </row>
    <row r="2502" spans="1:9" ht="28.5">
      <c r="A2502" s="64" t="s">
        <v>639</v>
      </c>
      <c r="B2502" s="64" t="s">
        <v>1880</v>
      </c>
      <c r="C2502" s="64" t="s">
        <v>1687</v>
      </c>
      <c r="D2502" s="66"/>
      <c r="E2502" s="66"/>
      <c r="F2502" s="66"/>
      <c r="G2502" s="66"/>
      <c r="H2502" s="66"/>
      <c r="I2502" s="90" t="s">
        <v>1881</v>
      </c>
    </row>
    <row r="2503" spans="1:9" ht="28.5">
      <c r="A2503" s="64" t="s">
        <v>5142</v>
      </c>
      <c r="B2503" s="64" t="s">
        <v>2829</v>
      </c>
      <c r="C2503" s="64" t="s">
        <v>1850</v>
      </c>
      <c r="D2503" s="64">
        <v>60</v>
      </c>
      <c r="E2503" s="66"/>
      <c r="F2503" s="64" t="s">
        <v>1664</v>
      </c>
      <c r="G2503" s="64" t="s">
        <v>1664</v>
      </c>
      <c r="H2503" s="66"/>
      <c r="I2503" s="90" t="s">
        <v>2830</v>
      </c>
    </row>
    <row r="2504" spans="1:9" ht="57">
      <c r="A2504" s="64" t="s">
        <v>5142</v>
      </c>
      <c r="B2504" s="64" t="s">
        <v>5144</v>
      </c>
      <c r="C2504" s="64" t="s">
        <v>1951</v>
      </c>
      <c r="D2504" s="64">
        <v>200</v>
      </c>
      <c r="E2504" s="66"/>
      <c r="F2504" s="64" t="s">
        <v>1664</v>
      </c>
      <c r="G2504" s="64" t="s">
        <v>1664</v>
      </c>
      <c r="H2504" s="66"/>
      <c r="I2504" s="90" t="s">
        <v>5146</v>
      </c>
    </row>
    <row r="2505" spans="1:9" ht="14.25">
      <c r="A2505" s="64" t="s">
        <v>5142</v>
      </c>
      <c r="B2505" s="64" t="s">
        <v>5147</v>
      </c>
      <c r="C2505" s="64" t="s">
        <v>1951</v>
      </c>
      <c r="D2505" s="64">
        <v>200</v>
      </c>
      <c r="E2505" s="66"/>
      <c r="F2505" s="64" t="s">
        <v>1664</v>
      </c>
      <c r="G2505" s="64" t="s">
        <v>1664</v>
      </c>
      <c r="H2505" s="66"/>
      <c r="I2505" s="90" t="s">
        <v>5148</v>
      </c>
    </row>
    <row r="2506" spans="1:9" ht="14.25">
      <c r="A2506" s="64" t="s">
        <v>5142</v>
      </c>
      <c r="B2506" s="64" t="s">
        <v>5149</v>
      </c>
      <c r="C2506" s="64" t="s">
        <v>1667</v>
      </c>
      <c r="D2506" s="64">
        <v>40</v>
      </c>
      <c r="E2506" s="66"/>
      <c r="F2506" s="66"/>
      <c r="G2506" s="66"/>
      <c r="H2506" s="66"/>
      <c r="I2506" s="90" t="s">
        <v>5150</v>
      </c>
    </row>
    <row r="2507" spans="1:9" ht="14.25">
      <c r="A2507" s="64" t="s">
        <v>5142</v>
      </c>
      <c r="B2507" s="64" t="s">
        <v>2634</v>
      </c>
      <c r="C2507" s="64" t="s">
        <v>1861</v>
      </c>
      <c r="D2507" s="91">
        <v>5000</v>
      </c>
      <c r="E2507" s="66"/>
      <c r="F2507" s="66"/>
      <c r="G2507" s="66"/>
      <c r="H2507" s="66"/>
      <c r="I2507" s="90" t="s">
        <v>5151</v>
      </c>
    </row>
    <row r="2508" spans="1:9" ht="42.75">
      <c r="A2508" s="64" t="s">
        <v>5142</v>
      </c>
      <c r="B2508" s="64" t="s">
        <v>5152</v>
      </c>
      <c r="C2508" s="64" t="s">
        <v>1716</v>
      </c>
      <c r="D2508" s="66"/>
      <c r="E2508" s="66"/>
      <c r="F2508" s="66"/>
      <c r="G2508" s="66"/>
      <c r="H2508" s="66"/>
      <c r="I2508" s="90" t="s">
        <v>5153</v>
      </c>
    </row>
    <row r="2509" spans="1:9" ht="28.5">
      <c r="A2509" s="64" t="s">
        <v>5142</v>
      </c>
      <c r="B2509" s="64" t="s">
        <v>1686</v>
      </c>
      <c r="C2509" s="64" t="s">
        <v>1687</v>
      </c>
      <c r="D2509" s="66"/>
      <c r="E2509" s="66"/>
      <c r="F2509" s="66"/>
      <c r="G2509" s="66"/>
      <c r="H2509" s="66"/>
      <c r="I2509" s="90" t="s">
        <v>1688</v>
      </c>
    </row>
    <row r="2510" spans="1:9" ht="28.5">
      <c r="A2510" s="64" t="s">
        <v>5142</v>
      </c>
      <c r="B2510" s="64" t="s">
        <v>1689</v>
      </c>
      <c r="C2510" s="64" t="s">
        <v>1687</v>
      </c>
      <c r="D2510" s="66"/>
      <c r="E2510" s="66"/>
      <c r="F2510" s="66"/>
      <c r="G2510" s="66"/>
      <c r="H2510" s="66"/>
      <c r="I2510" s="90" t="s">
        <v>1690</v>
      </c>
    </row>
    <row r="2511" spans="1:9" ht="14.25">
      <c r="A2511" s="64" t="s">
        <v>5142</v>
      </c>
      <c r="B2511" s="64" t="s">
        <v>5155</v>
      </c>
      <c r="C2511" s="64" t="s">
        <v>1678</v>
      </c>
      <c r="D2511" s="64">
        <v>20</v>
      </c>
      <c r="E2511" s="66"/>
      <c r="F2511" s="66"/>
      <c r="G2511" s="66"/>
      <c r="H2511" s="66"/>
      <c r="I2511" s="90" t="s">
        <v>5156</v>
      </c>
    </row>
    <row r="2512" spans="1:9" ht="14.25">
      <c r="A2512" s="64" t="s">
        <v>5142</v>
      </c>
      <c r="B2512" s="64" t="s">
        <v>1873</v>
      </c>
      <c r="C2512" s="64" t="s">
        <v>1711</v>
      </c>
      <c r="D2512" s="66"/>
      <c r="E2512" s="66"/>
      <c r="F2512" s="64" t="s">
        <v>1664</v>
      </c>
      <c r="G2512" s="64" t="s">
        <v>1664</v>
      </c>
      <c r="H2512" s="64" t="s">
        <v>1664</v>
      </c>
      <c r="I2512" s="90" t="s">
        <v>5157</v>
      </c>
    </row>
    <row r="2513" spans="1:9" ht="14.25">
      <c r="A2513" s="64" t="s">
        <v>5142</v>
      </c>
      <c r="B2513" s="64" t="s">
        <v>1876</v>
      </c>
      <c r="C2513" s="64" t="s">
        <v>1716</v>
      </c>
      <c r="D2513" s="66"/>
      <c r="E2513" s="66"/>
      <c r="F2513" s="66"/>
      <c r="G2513" s="66"/>
      <c r="H2513" s="64" t="s">
        <v>1664</v>
      </c>
      <c r="I2513" s="90" t="s">
        <v>1877</v>
      </c>
    </row>
    <row r="2514" spans="1:9" ht="14.25">
      <c r="A2514" s="64" t="s">
        <v>5142</v>
      </c>
      <c r="B2514" s="64" t="s">
        <v>2636</v>
      </c>
      <c r="C2514" s="64" t="s">
        <v>1723</v>
      </c>
      <c r="D2514" s="66"/>
      <c r="E2514" s="66"/>
      <c r="F2514" s="64" t="s">
        <v>1664</v>
      </c>
      <c r="G2514" s="66"/>
      <c r="H2514" s="66"/>
      <c r="I2514" s="90" t="s">
        <v>2637</v>
      </c>
    </row>
    <row r="2515" spans="1:9" ht="28.5">
      <c r="A2515" s="64" t="s">
        <v>5142</v>
      </c>
      <c r="B2515" s="64" t="s">
        <v>2638</v>
      </c>
      <c r="C2515" s="64" t="s">
        <v>1723</v>
      </c>
      <c r="D2515" s="66"/>
      <c r="E2515" s="66"/>
      <c r="F2515" s="66"/>
      <c r="G2515" s="66"/>
      <c r="H2515" s="66"/>
      <c r="I2515" s="90" t="s">
        <v>2639</v>
      </c>
    </row>
    <row r="2516" spans="1:9" ht="28.5">
      <c r="A2516" s="64" t="s">
        <v>5142</v>
      </c>
      <c r="B2516" s="64" t="s">
        <v>2640</v>
      </c>
      <c r="C2516" s="64" t="s">
        <v>2641</v>
      </c>
      <c r="D2516" s="64">
        <v>100</v>
      </c>
      <c r="E2516" s="66"/>
      <c r="F2516" s="66"/>
      <c r="G2516" s="66"/>
      <c r="H2516" s="66"/>
      <c r="I2516" s="90" t="s">
        <v>2642</v>
      </c>
    </row>
    <row r="2517" spans="1:9" ht="28.5">
      <c r="A2517" s="64" t="s">
        <v>5162</v>
      </c>
      <c r="B2517" s="64" t="s">
        <v>5163</v>
      </c>
      <c r="C2517" s="64" t="s">
        <v>1678</v>
      </c>
      <c r="D2517" s="64">
        <v>20</v>
      </c>
      <c r="E2517" s="66"/>
      <c r="F2517" s="64" t="s">
        <v>1664</v>
      </c>
      <c r="G2517" s="64" t="s">
        <v>1664</v>
      </c>
      <c r="H2517" s="66"/>
      <c r="I2517" s="90" t="s">
        <v>5165</v>
      </c>
    </row>
    <row r="2518" spans="1:9" ht="28.5">
      <c r="A2518" s="64" t="s">
        <v>5162</v>
      </c>
      <c r="B2518" s="64" t="s">
        <v>5166</v>
      </c>
      <c r="C2518" s="64" t="s">
        <v>1951</v>
      </c>
      <c r="D2518" s="64">
        <v>200</v>
      </c>
      <c r="E2518" s="66"/>
      <c r="F2518" s="66"/>
      <c r="G2518" s="66"/>
      <c r="H2518" s="66"/>
      <c r="I2518" s="90" t="s">
        <v>5167</v>
      </c>
    </row>
    <row r="2519" spans="1:9" ht="14.25">
      <c r="A2519" s="64" t="s">
        <v>5162</v>
      </c>
      <c r="B2519" s="64" t="s">
        <v>2634</v>
      </c>
      <c r="C2519" s="64" t="s">
        <v>1731</v>
      </c>
      <c r="D2519" s="91">
        <v>1000</v>
      </c>
      <c r="E2519" s="66"/>
      <c r="F2519" s="66"/>
      <c r="G2519" s="66"/>
      <c r="H2519" s="66"/>
      <c r="I2519" s="90" t="s">
        <v>5168</v>
      </c>
    </row>
    <row r="2520" spans="1:9" ht="14.25">
      <c r="A2520" s="64" t="s">
        <v>5162</v>
      </c>
      <c r="B2520" s="64" t="s">
        <v>2636</v>
      </c>
      <c r="C2520" s="64" t="s">
        <v>1723</v>
      </c>
      <c r="D2520" s="66"/>
      <c r="E2520" s="66"/>
      <c r="F2520" s="64" t="s">
        <v>1664</v>
      </c>
      <c r="G2520" s="66"/>
      <c r="H2520" s="66"/>
      <c r="I2520" s="90" t="s">
        <v>2637</v>
      </c>
    </row>
    <row r="2521" spans="1:9" ht="28.5">
      <c r="A2521" s="64" t="s">
        <v>5162</v>
      </c>
      <c r="B2521" s="64" t="s">
        <v>2638</v>
      </c>
      <c r="C2521" s="64" t="s">
        <v>1723</v>
      </c>
      <c r="D2521" s="66"/>
      <c r="E2521" s="66"/>
      <c r="F2521" s="66"/>
      <c r="G2521" s="66"/>
      <c r="H2521" s="66"/>
      <c r="I2521" s="90" t="s">
        <v>2639</v>
      </c>
    </row>
    <row r="2522" spans="1:9" ht="28.5">
      <c r="A2522" s="64" t="s">
        <v>5162</v>
      </c>
      <c r="B2522" s="64" t="s">
        <v>2640</v>
      </c>
      <c r="C2522" s="64" t="s">
        <v>2641</v>
      </c>
      <c r="D2522" s="64">
        <v>100</v>
      </c>
      <c r="E2522" s="66"/>
      <c r="F2522" s="66"/>
      <c r="G2522" s="66"/>
      <c r="H2522" s="66"/>
      <c r="I2522" s="90" t="s">
        <v>2642</v>
      </c>
    </row>
    <row r="2523" spans="1:9" ht="14.25">
      <c r="A2523" s="64" t="s">
        <v>5170</v>
      </c>
      <c r="B2523" s="64" t="s">
        <v>5171</v>
      </c>
      <c r="C2523" s="64" t="s">
        <v>1663</v>
      </c>
      <c r="D2523" s="64">
        <v>36</v>
      </c>
      <c r="E2523" s="66"/>
      <c r="F2523" s="64" t="s">
        <v>1664</v>
      </c>
      <c r="G2523" s="64" t="s">
        <v>1664</v>
      </c>
      <c r="H2523" s="66"/>
      <c r="I2523" s="90" t="s">
        <v>5172</v>
      </c>
    </row>
    <row r="2524" spans="1:9" ht="14.25">
      <c r="A2524" s="64" t="s">
        <v>5170</v>
      </c>
      <c r="B2524" s="64" t="s">
        <v>5173</v>
      </c>
      <c r="C2524" s="64" t="s">
        <v>1667</v>
      </c>
      <c r="D2524" s="64">
        <v>40</v>
      </c>
      <c r="E2524" s="66"/>
      <c r="F2524" s="66"/>
      <c r="G2524" s="66"/>
      <c r="H2524" s="66"/>
      <c r="I2524" s="90" t="s">
        <v>5174</v>
      </c>
    </row>
    <row r="2525" spans="1:9" ht="14.25">
      <c r="A2525" s="64" t="s">
        <v>5170</v>
      </c>
      <c r="B2525" s="64" t="s">
        <v>1662</v>
      </c>
      <c r="C2525" s="64" t="s">
        <v>1663</v>
      </c>
      <c r="D2525" s="64">
        <v>36</v>
      </c>
      <c r="E2525" s="66"/>
      <c r="F2525" s="64" t="s">
        <v>1664</v>
      </c>
      <c r="G2525" s="66"/>
      <c r="H2525" s="64" t="s">
        <v>1664</v>
      </c>
      <c r="I2525" s="90" t="s">
        <v>1665</v>
      </c>
    </row>
    <row r="2526" spans="1:9" ht="14.25">
      <c r="A2526" s="64" t="s">
        <v>5170</v>
      </c>
      <c r="B2526" s="64" t="s">
        <v>1666</v>
      </c>
      <c r="C2526" s="64" t="s">
        <v>1667</v>
      </c>
      <c r="D2526" s="64">
        <v>40</v>
      </c>
      <c r="E2526" s="66"/>
      <c r="F2526" s="66"/>
      <c r="G2526" s="66"/>
      <c r="H2526" s="66"/>
      <c r="I2526" s="90" t="s">
        <v>1668</v>
      </c>
    </row>
    <row r="2527" spans="1:9" ht="14.25">
      <c r="A2527" s="64" t="s">
        <v>5170</v>
      </c>
      <c r="B2527" s="64" t="s">
        <v>4275</v>
      </c>
      <c r="C2527" s="64" t="s">
        <v>1663</v>
      </c>
      <c r="D2527" s="64">
        <v>36</v>
      </c>
      <c r="E2527" s="66"/>
      <c r="F2527" s="64" t="s">
        <v>1664</v>
      </c>
      <c r="G2527" s="66"/>
      <c r="H2527" s="64" t="s">
        <v>1664</v>
      </c>
      <c r="I2527" s="90" t="s">
        <v>4276</v>
      </c>
    </row>
    <row r="2528" spans="1:9" ht="28.5">
      <c r="A2528" s="64" t="s">
        <v>5170</v>
      </c>
      <c r="B2528" s="64" t="s">
        <v>1686</v>
      </c>
      <c r="C2528" s="64" t="s">
        <v>1687</v>
      </c>
      <c r="D2528" s="66"/>
      <c r="E2528" s="66"/>
      <c r="F2528" s="66"/>
      <c r="G2528" s="66"/>
      <c r="H2528" s="66"/>
      <c r="I2528" s="90" t="s">
        <v>1688</v>
      </c>
    </row>
    <row r="2529" spans="1:9" ht="28.5">
      <c r="A2529" s="64" t="s">
        <v>5170</v>
      </c>
      <c r="B2529" s="64" t="s">
        <v>1689</v>
      </c>
      <c r="C2529" s="64" t="s">
        <v>1687</v>
      </c>
      <c r="D2529" s="66"/>
      <c r="E2529" s="66"/>
      <c r="F2529" s="66"/>
      <c r="G2529" s="66"/>
      <c r="H2529" s="66"/>
      <c r="I2529" s="90" t="s">
        <v>1690</v>
      </c>
    </row>
    <row r="2530" spans="1:9" ht="28.5">
      <c r="A2530" s="64" t="s">
        <v>5170</v>
      </c>
      <c r="B2530" s="64" t="s">
        <v>2347</v>
      </c>
      <c r="C2530" s="64" t="s">
        <v>1697</v>
      </c>
      <c r="D2530" s="64">
        <v>3</v>
      </c>
      <c r="E2530" s="66"/>
      <c r="F2530" s="64" t="s">
        <v>1664</v>
      </c>
      <c r="G2530" s="66"/>
      <c r="H2530" s="64" t="s">
        <v>1664</v>
      </c>
      <c r="I2530" s="90" t="s">
        <v>2466</v>
      </c>
    </row>
    <row r="2531" spans="1:9" ht="14.25">
      <c r="A2531" s="64" t="s">
        <v>5170</v>
      </c>
      <c r="B2531" s="64" t="s">
        <v>5178</v>
      </c>
      <c r="C2531" s="64" t="s">
        <v>2028</v>
      </c>
      <c r="D2531" s="64">
        <v>28</v>
      </c>
      <c r="E2531" s="64">
        <v>2</v>
      </c>
      <c r="F2531" s="64" t="s">
        <v>1664</v>
      </c>
      <c r="G2531" s="66"/>
      <c r="H2531" s="66"/>
      <c r="I2531" s="90" t="s">
        <v>5181</v>
      </c>
    </row>
    <row r="2532" spans="1:9" ht="14.25">
      <c r="A2532" s="64" t="s">
        <v>5170</v>
      </c>
      <c r="B2532" s="64" t="s">
        <v>5182</v>
      </c>
      <c r="C2532" s="64" t="s">
        <v>2028</v>
      </c>
      <c r="D2532" s="64">
        <v>28</v>
      </c>
      <c r="E2532" s="64">
        <v>2</v>
      </c>
      <c r="F2532" s="66"/>
      <c r="G2532" s="66"/>
      <c r="H2532" s="66"/>
      <c r="I2532" s="90" t="s">
        <v>5183</v>
      </c>
    </row>
    <row r="2533" spans="1:9" ht="14.25">
      <c r="A2533" s="64" t="s">
        <v>5170</v>
      </c>
      <c r="B2533" s="64" t="s">
        <v>5185</v>
      </c>
      <c r="C2533" s="64" t="s">
        <v>2028</v>
      </c>
      <c r="D2533" s="64">
        <v>28</v>
      </c>
      <c r="E2533" s="64">
        <v>2</v>
      </c>
      <c r="F2533" s="64" t="s">
        <v>1664</v>
      </c>
      <c r="G2533" s="66"/>
      <c r="H2533" s="66"/>
      <c r="I2533" s="90" t="s">
        <v>5187</v>
      </c>
    </row>
    <row r="2534" spans="1:9" ht="14.25">
      <c r="A2534" s="64" t="s">
        <v>5170</v>
      </c>
      <c r="B2534" s="64" t="s">
        <v>5189</v>
      </c>
      <c r="C2534" s="64" t="s">
        <v>2028</v>
      </c>
      <c r="D2534" s="64">
        <v>28</v>
      </c>
      <c r="E2534" s="64">
        <v>2</v>
      </c>
      <c r="F2534" s="66"/>
      <c r="G2534" s="66"/>
      <c r="H2534" s="66"/>
      <c r="I2534" s="90" t="s">
        <v>5190</v>
      </c>
    </row>
    <row r="2535" spans="1:9" ht="14.25">
      <c r="A2535" s="64" t="s">
        <v>5170</v>
      </c>
      <c r="B2535" s="64" t="s">
        <v>5191</v>
      </c>
      <c r="C2535" s="64" t="s">
        <v>1678</v>
      </c>
      <c r="D2535" s="64">
        <v>20</v>
      </c>
      <c r="E2535" s="66"/>
      <c r="F2535" s="64" t="s">
        <v>1664</v>
      </c>
      <c r="G2535" s="66"/>
      <c r="H2535" s="64" t="s">
        <v>1664</v>
      </c>
      <c r="I2535" s="90" t="s">
        <v>5192</v>
      </c>
    </row>
    <row r="2536" spans="1:9" ht="28.5">
      <c r="A2536" s="64" t="s">
        <v>5170</v>
      </c>
      <c r="B2536" s="64" t="s">
        <v>5193</v>
      </c>
      <c r="C2536" s="64" t="s">
        <v>1687</v>
      </c>
      <c r="D2536" s="66"/>
      <c r="E2536" s="66"/>
      <c r="F2536" s="66"/>
      <c r="G2536" s="66"/>
      <c r="H2536" s="66"/>
      <c r="I2536" s="90" t="s">
        <v>5194</v>
      </c>
    </row>
    <row r="2537" spans="1:9" ht="28.5">
      <c r="A2537" s="64" t="s">
        <v>5170</v>
      </c>
      <c r="B2537" s="64" t="s">
        <v>1702</v>
      </c>
      <c r="C2537" s="64" t="s">
        <v>1700</v>
      </c>
      <c r="D2537" s="64">
        <v>4</v>
      </c>
      <c r="E2537" s="66"/>
      <c r="F2537" s="64" t="s">
        <v>1664</v>
      </c>
      <c r="G2537" s="66"/>
      <c r="H2537" s="64" t="s">
        <v>1664</v>
      </c>
      <c r="I2537" s="90" t="s">
        <v>2867</v>
      </c>
    </row>
    <row r="2538" spans="1:9" ht="28.5">
      <c r="A2538" s="64" t="s">
        <v>5170</v>
      </c>
      <c r="B2538" s="64" t="s">
        <v>1710</v>
      </c>
      <c r="C2538" s="64" t="s">
        <v>1711</v>
      </c>
      <c r="D2538" s="66"/>
      <c r="E2538" s="66"/>
      <c r="F2538" s="64" t="s">
        <v>1664</v>
      </c>
      <c r="G2538" s="66"/>
      <c r="H2538" s="64" t="s">
        <v>1664</v>
      </c>
      <c r="I2538" s="90" t="s">
        <v>5196</v>
      </c>
    </row>
    <row r="2539" spans="1:9" ht="14.25">
      <c r="A2539" s="64" t="s">
        <v>5170</v>
      </c>
      <c r="B2539" s="64" t="s">
        <v>1873</v>
      </c>
      <c r="C2539" s="64" t="s">
        <v>1711</v>
      </c>
      <c r="D2539" s="66"/>
      <c r="E2539" s="66"/>
      <c r="F2539" s="64" t="s">
        <v>1664</v>
      </c>
      <c r="G2539" s="66"/>
      <c r="H2539" s="64" t="s">
        <v>1664</v>
      </c>
      <c r="I2539" s="90" t="s">
        <v>5197</v>
      </c>
    </row>
    <row r="2540" spans="1:9" ht="14.25">
      <c r="A2540" s="64" t="s">
        <v>5170</v>
      </c>
      <c r="B2540" s="64" t="s">
        <v>1876</v>
      </c>
      <c r="C2540" s="64" t="s">
        <v>1716</v>
      </c>
      <c r="D2540" s="66"/>
      <c r="E2540" s="66"/>
      <c r="F2540" s="66"/>
      <c r="G2540" s="66"/>
      <c r="H2540" s="64" t="s">
        <v>1664</v>
      </c>
      <c r="I2540" s="90" t="s">
        <v>1877</v>
      </c>
    </row>
    <row r="2541" spans="1:9" ht="14.25">
      <c r="A2541" s="64" t="s">
        <v>5170</v>
      </c>
      <c r="B2541" s="64" t="s">
        <v>1878</v>
      </c>
      <c r="C2541" s="64" t="s">
        <v>1687</v>
      </c>
      <c r="D2541" s="66"/>
      <c r="E2541" s="66"/>
      <c r="F2541" s="64" t="s">
        <v>1664</v>
      </c>
      <c r="G2541" s="66"/>
      <c r="H2541" s="66"/>
      <c r="I2541" s="90" t="s">
        <v>1879</v>
      </c>
    </row>
    <row r="2542" spans="1:9" ht="28.5">
      <c r="A2542" s="64" t="s">
        <v>5170</v>
      </c>
      <c r="B2542" s="64" t="s">
        <v>1880</v>
      </c>
      <c r="C2542" s="64" t="s">
        <v>1687</v>
      </c>
      <c r="D2542" s="66"/>
      <c r="E2542" s="66"/>
      <c r="F2542" s="66"/>
      <c r="G2542" s="66"/>
      <c r="H2542" s="66"/>
      <c r="I2542" s="90" t="s">
        <v>1881</v>
      </c>
    </row>
    <row r="2543" spans="1:9" ht="14.25">
      <c r="A2543" s="64" t="s">
        <v>5202</v>
      </c>
      <c r="B2543" s="64" t="s">
        <v>5203</v>
      </c>
      <c r="C2543" s="64" t="s">
        <v>1663</v>
      </c>
      <c r="D2543" s="64">
        <v>36</v>
      </c>
      <c r="E2543" s="66"/>
      <c r="F2543" s="64" t="s">
        <v>1664</v>
      </c>
      <c r="G2543" s="64" t="s">
        <v>1664</v>
      </c>
      <c r="H2543" s="66"/>
      <c r="I2543" s="90" t="s">
        <v>5204</v>
      </c>
    </row>
    <row r="2544" spans="1:9" ht="14.25">
      <c r="A2544" s="64" t="s">
        <v>5202</v>
      </c>
      <c r="B2544" s="64" t="s">
        <v>5205</v>
      </c>
      <c r="C2544" s="64" t="s">
        <v>1667</v>
      </c>
      <c r="D2544" s="64">
        <v>40</v>
      </c>
      <c r="E2544" s="66"/>
      <c r="F2544" s="66"/>
      <c r="G2544" s="66"/>
      <c r="H2544" s="66"/>
      <c r="I2544" s="90" t="s">
        <v>5206</v>
      </c>
    </row>
    <row r="2545" spans="1:9" ht="28.5">
      <c r="A2545" s="64" t="s">
        <v>5202</v>
      </c>
      <c r="B2545" s="64" t="s">
        <v>5207</v>
      </c>
      <c r="C2545" s="64" t="s">
        <v>1678</v>
      </c>
      <c r="D2545" s="64">
        <v>20</v>
      </c>
      <c r="E2545" s="66"/>
      <c r="F2545" s="64" t="s">
        <v>1664</v>
      </c>
      <c r="G2545" s="66"/>
      <c r="H2545" s="64" t="s">
        <v>1664</v>
      </c>
      <c r="I2545" s="90" t="s">
        <v>5208</v>
      </c>
    </row>
    <row r="2546" spans="1:9" ht="14.25">
      <c r="A2546" s="64" t="s">
        <v>5202</v>
      </c>
      <c r="B2546" s="64" t="s">
        <v>2330</v>
      </c>
      <c r="C2546" s="64" t="s">
        <v>1687</v>
      </c>
      <c r="D2546" s="66"/>
      <c r="E2546" s="66"/>
      <c r="F2546" s="64" t="s">
        <v>1664</v>
      </c>
      <c r="G2546" s="66"/>
      <c r="H2546" s="66"/>
      <c r="I2546" s="90" t="s">
        <v>2331</v>
      </c>
    </row>
    <row r="2547" spans="1:9" ht="14.25">
      <c r="A2547" s="64" t="s">
        <v>5202</v>
      </c>
      <c r="B2547" s="64" t="s">
        <v>5171</v>
      </c>
      <c r="C2547" s="64" t="s">
        <v>1663</v>
      </c>
      <c r="D2547" s="64">
        <v>36</v>
      </c>
      <c r="E2547" s="66"/>
      <c r="F2547" s="64" t="s">
        <v>1664</v>
      </c>
      <c r="G2547" s="66"/>
      <c r="H2547" s="64" t="s">
        <v>1664</v>
      </c>
      <c r="I2547" s="90" t="s">
        <v>5172</v>
      </c>
    </row>
    <row r="2548" spans="1:9" ht="28.5">
      <c r="A2548" s="64" t="s">
        <v>5202</v>
      </c>
      <c r="B2548" s="64" t="s">
        <v>2347</v>
      </c>
      <c r="C2548" s="64" t="s">
        <v>1697</v>
      </c>
      <c r="D2548" s="64">
        <v>3</v>
      </c>
      <c r="E2548" s="66"/>
      <c r="F2548" s="66"/>
      <c r="G2548" s="66"/>
      <c r="H2548" s="66"/>
      <c r="I2548" s="90" t="s">
        <v>2466</v>
      </c>
    </row>
    <row r="2549" spans="1:9" ht="28.5">
      <c r="A2549" s="64" t="s">
        <v>5202</v>
      </c>
      <c r="B2549" s="64" t="s">
        <v>5213</v>
      </c>
      <c r="C2549" s="64" t="s">
        <v>2028</v>
      </c>
      <c r="D2549" s="64">
        <v>28</v>
      </c>
      <c r="E2549" s="64">
        <v>2</v>
      </c>
      <c r="F2549" s="66"/>
      <c r="G2549" s="66"/>
      <c r="H2549" s="66"/>
      <c r="I2549" s="90" t="s">
        <v>5214</v>
      </c>
    </row>
    <row r="2550" spans="1:9" ht="14.25">
      <c r="A2550" s="64" t="s">
        <v>5202</v>
      </c>
      <c r="B2550" s="64" t="s">
        <v>5216</v>
      </c>
      <c r="C2550" s="64" t="s">
        <v>2028</v>
      </c>
      <c r="D2550" s="64">
        <v>28</v>
      </c>
      <c r="E2550" s="64">
        <v>2</v>
      </c>
      <c r="F2550" s="66"/>
      <c r="G2550" s="66"/>
      <c r="H2550" s="66"/>
      <c r="I2550" s="90" t="s">
        <v>5219</v>
      </c>
    </row>
    <row r="2551" spans="1:9" ht="14.25">
      <c r="A2551" s="64" t="s">
        <v>5202</v>
      </c>
      <c r="B2551" s="64" t="s">
        <v>5185</v>
      </c>
      <c r="C2551" s="64" t="s">
        <v>2028</v>
      </c>
      <c r="D2551" s="64">
        <v>28</v>
      </c>
      <c r="E2551" s="64">
        <v>2</v>
      </c>
      <c r="F2551" s="66"/>
      <c r="G2551" s="66"/>
      <c r="H2551" s="66"/>
      <c r="I2551" s="90" t="s">
        <v>5187</v>
      </c>
    </row>
    <row r="2552" spans="1:9" ht="14.25">
      <c r="A2552" s="64" t="s">
        <v>5202</v>
      </c>
      <c r="B2552" s="64" t="s">
        <v>5189</v>
      </c>
      <c r="C2552" s="64" t="s">
        <v>2028</v>
      </c>
      <c r="D2552" s="64">
        <v>28</v>
      </c>
      <c r="E2552" s="64">
        <v>2</v>
      </c>
      <c r="F2552" s="66"/>
      <c r="G2552" s="66"/>
      <c r="H2552" s="66"/>
      <c r="I2552" s="90" t="s">
        <v>5190</v>
      </c>
    </row>
    <row r="2553" spans="1:9" ht="14.25">
      <c r="A2553" s="64" t="s">
        <v>5202</v>
      </c>
      <c r="B2553" s="64" t="s">
        <v>5191</v>
      </c>
      <c r="C2553" s="64" t="s">
        <v>1678</v>
      </c>
      <c r="D2553" s="64">
        <v>20</v>
      </c>
      <c r="E2553" s="66"/>
      <c r="F2553" s="66"/>
      <c r="G2553" s="66"/>
      <c r="H2553" s="64" t="s">
        <v>1664</v>
      </c>
      <c r="I2553" s="90" t="s">
        <v>5192</v>
      </c>
    </row>
    <row r="2554" spans="1:9" ht="14.25">
      <c r="A2554" s="64" t="s">
        <v>5202</v>
      </c>
      <c r="B2554" s="64" t="s">
        <v>1873</v>
      </c>
      <c r="C2554" s="64" t="s">
        <v>1711</v>
      </c>
      <c r="D2554" s="66"/>
      <c r="E2554" s="66"/>
      <c r="F2554" s="64" t="s">
        <v>1664</v>
      </c>
      <c r="G2554" s="66"/>
      <c r="H2554" s="66"/>
      <c r="I2554" s="90" t="s">
        <v>5197</v>
      </c>
    </row>
    <row r="2555" spans="1:9" ht="14.25">
      <c r="A2555" s="64" t="s">
        <v>5202</v>
      </c>
      <c r="B2555" s="64" t="s">
        <v>1876</v>
      </c>
      <c r="C2555" s="64" t="s">
        <v>1716</v>
      </c>
      <c r="D2555" s="66"/>
      <c r="E2555" s="66"/>
      <c r="F2555" s="66"/>
      <c r="G2555" s="66"/>
      <c r="H2555" s="64" t="s">
        <v>1664</v>
      </c>
      <c r="I2555" s="90" t="s">
        <v>1877</v>
      </c>
    </row>
    <row r="2556" spans="1:9" ht="14.25">
      <c r="A2556" s="64" t="s">
        <v>5202</v>
      </c>
      <c r="B2556" s="64" t="s">
        <v>1878</v>
      </c>
      <c r="C2556" s="64" t="s">
        <v>1687</v>
      </c>
      <c r="D2556" s="66"/>
      <c r="E2556" s="66"/>
      <c r="F2556" s="64" t="s">
        <v>1664</v>
      </c>
      <c r="G2556" s="66"/>
      <c r="H2556" s="66"/>
      <c r="I2556" s="90" t="s">
        <v>1879</v>
      </c>
    </row>
    <row r="2557" spans="1:9" ht="28.5">
      <c r="A2557" s="64" t="s">
        <v>5229</v>
      </c>
      <c r="B2557" s="64" t="s">
        <v>5207</v>
      </c>
      <c r="C2557" s="64" t="s">
        <v>1678</v>
      </c>
      <c r="D2557" s="64">
        <v>20</v>
      </c>
      <c r="E2557" s="66"/>
      <c r="F2557" s="64" t="s">
        <v>1664</v>
      </c>
      <c r="G2557" s="64" t="s">
        <v>1664</v>
      </c>
      <c r="H2557" s="66"/>
      <c r="I2557" s="90" t="s">
        <v>5208</v>
      </c>
    </row>
    <row r="2558" spans="1:9" ht="28.5">
      <c r="A2558" s="64" t="s">
        <v>5229</v>
      </c>
      <c r="B2558" s="64" t="s">
        <v>5230</v>
      </c>
      <c r="C2558" s="64" t="s">
        <v>1951</v>
      </c>
      <c r="D2558" s="64">
        <v>200</v>
      </c>
      <c r="E2558" s="66"/>
      <c r="F2558" s="66"/>
      <c r="G2558" s="66"/>
      <c r="H2558" s="66"/>
      <c r="I2558" s="90" t="s">
        <v>5232</v>
      </c>
    </row>
    <row r="2559" spans="1:9" ht="14.25">
      <c r="A2559" s="64" t="s">
        <v>5229</v>
      </c>
      <c r="B2559" s="64" t="s">
        <v>2634</v>
      </c>
      <c r="C2559" s="64" t="s">
        <v>1731</v>
      </c>
      <c r="D2559" s="91">
        <v>1000</v>
      </c>
      <c r="E2559" s="66"/>
      <c r="F2559" s="66"/>
      <c r="G2559" s="66"/>
      <c r="H2559" s="66"/>
      <c r="I2559" s="90" t="s">
        <v>5233</v>
      </c>
    </row>
    <row r="2560" spans="1:9" ht="14.25">
      <c r="A2560" s="64" t="s">
        <v>5229</v>
      </c>
      <c r="B2560" s="64" t="s">
        <v>2636</v>
      </c>
      <c r="C2560" s="64" t="s">
        <v>1723</v>
      </c>
      <c r="D2560" s="66"/>
      <c r="E2560" s="66"/>
      <c r="F2560" s="64" t="s">
        <v>1664</v>
      </c>
      <c r="G2560" s="66"/>
      <c r="H2560" s="66"/>
      <c r="I2560" s="90" t="s">
        <v>2637</v>
      </c>
    </row>
    <row r="2561" spans="1:9" ht="28.5">
      <c r="A2561" s="64" t="s">
        <v>5229</v>
      </c>
      <c r="B2561" s="64" t="s">
        <v>2638</v>
      </c>
      <c r="C2561" s="64" t="s">
        <v>1723</v>
      </c>
      <c r="D2561" s="66"/>
      <c r="E2561" s="66"/>
      <c r="F2561" s="66"/>
      <c r="G2561" s="66"/>
      <c r="H2561" s="66"/>
      <c r="I2561" s="90" t="s">
        <v>2639</v>
      </c>
    </row>
    <row r="2562" spans="1:9" ht="28.5">
      <c r="A2562" s="64" t="s">
        <v>5229</v>
      </c>
      <c r="B2562" s="64" t="s">
        <v>2640</v>
      </c>
      <c r="C2562" s="64" t="s">
        <v>2641</v>
      </c>
      <c r="D2562" s="64">
        <v>100</v>
      </c>
      <c r="E2562" s="66"/>
      <c r="F2562" s="66"/>
      <c r="G2562" s="66"/>
      <c r="H2562" s="66"/>
      <c r="I2562" s="90" t="s">
        <v>2642</v>
      </c>
    </row>
    <row r="2563" spans="1:9" ht="14.25">
      <c r="A2563" s="64" t="s">
        <v>5236</v>
      </c>
      <c r="B2563" s="64" t="s">
        <v>5191</v>
      </c>
      <c r="C2563" s="64" t="s">
        <v>1678</v>
      </c>
      <c r="D2563" s="64">
        <v>20</v>
      </c>
      <c r="E2563" s="66"/>
      <c r="F2563" s="64" t="s">
        <v>1664</v>
      </c>
      <c r="G2563" s="64" t="s">
        <v>1664</v>
      </c>
      <c r="H2563" s="66"/>
      <c r="I2563" s="90" t="s">
        <v>5192</v>
      </c>
    </row>
    <row r="2564" spans="1:9" ht="14.25">
      <c r="A2564" s="64" t="s">
        <v>5236</v>
      </c>
      <c r="B2564" s="64" t="s">
        <v>5238</v>
      </c>
      <c r="C2564" s="64" t="s">
        <v>1951</v>
      </c>
      <c r="D2564" s="64">
        <v>200</v>
      </c>
      <c r="E2564" s="66"/>
      <c r="F2564" s="66"/>
      <c r="G2564" s="66"/>
      <c r="H2564" s="66"/>
      <c r="I2564" s="90" t="s">
        <v>5239</v>
      </c>
    </row>
    <row r="2565" spans="1:9" ht="14.25">
      <c r="A2565" s="64" t="s">
        <v>5236</v>
      </c>
      <c r="B2565" s="64" t="s">
        <v>2634</v>
      </c>
      <c r="C2565" s="64" t="s">
        <v>1731</v>
      </c>
      <c r="D2565" s="91">
        <v>1000</v>
      </c>
      <c r="E2565" s="66"/>
      <c r="F2565" s="66"/>
      <c r="G2565" s="66"/>
      <c r="H2565" s="66"/>
      <c r="I2565" s="90" t="s">
        <v>5241</v>
      </c>
    </row>
    <row r="2566" spans="1:9" ht="14.25">
      <c r="A2566" s="64" t="s">
        <v>5236</v>
      </c>
      <c r="B2566" s="64" t="s">
        <v>2636</v>
      </c>
      <c r="C2566" s="64" t="s">
        <v>1723</v>
      </c>
      <c r="D2566" s="66"/>
      <c r="E2566" s="66"/>
      <c r="F2566" s="64" t="s">
        <v>1664</v>
      </c>
      <c r="G2566" s="66"/>
      <c r="H2566" s="66"/>
      <c r="I2566" s="90" t="s">
        <v>2637</v>
      </c>
    </row>
    <row r="2567" spans="1:9" ht="28.5">
      <c r="A2567" s="64" t="s">
        <v>5236</v>
      </c>
      <c r="B2567" s="64" t="s">
        <v>2638</v>
      </c>
      <c r="C2567" s="64" t="s">
        <v>1723</v>
      </c>
      <c r="D2567" s="66"/>
      <c r="E2567" s="66"/>
      <c r="F2567" s="66"/>
      <c r="G2567" s="66"/>
      <c r="H2567" s="66"/>
      <c r="I2567" s="90" t="s">
        <v>2639</v>
      </c>
    </row>
    <row r="2568" spans="1:9" ht="28.5">
      <c r="A2568" s="64" t="s">
        <v>5236</v>
      </c>
      <c r="B2568" s="64" t="s">
        <v>2640</v>
      </c>
      <c r="C2568" s="64" t="s">
        <v>2641</v>
      </c>
      <c r="D2568" s="64">
        <v>100</v>
      </c>
      <c r="E2568" s="66"/>
      <c r="F2568" s="66"/>
      <c r="G2568" s="66"/>
      <c r="H2568" s="66"/>
      <c r="I2568" s="90" t="s">
        <v>2642</v>
      </c>
    </row>
    <row r="2569" spans="1:9" ht="14.25">
      <c r="A2569" s="64" t="s">
        <v>5243</v>
      </c>
      <c r="B2569" s="64" t="s">
        <v>5244</v>
      </c>
      <c r="C2569" s="64" t="s">
        <v>1678</v>
      </c>
      <c r="D2569" s="64">
        <v>20</v>
      </c>
      <c r="E2569" s="66"/>
      <c r="F2569" s="64" t="s">
        <v>1664</v>
      </c>
      <c r="G2569" s="64" t="s">
        <v>1664</v>
      </c>
      <c r="H2569" s="66"/>
      <c r="I2569" s="90" t="s">
        <v>5245</v>
      </c>
    </row>
    <row r="2570" spans="1:9" ht="14.25">
      <c r="A2570" s="64" t="s">
        <v>5243</v>
      </c>
      <c r="B2570" s="64" t="s">
        <v>5246</v>
      </c>
      <c r="C2570" s="64" t="s">
        <v>1951</v>
      </c>
      <c r="D2570" s="64">
        <v>200</v>
      </c>
      <c r="E2570" s="66"/>
      <c r="F2570" s="66"/>
      <c r="G2570" s="66"/>
      <c r="H2570" s="66"/>
      <c r="I2570" s="90" t="s">
        <v>5247</v>
      </c>
    </row>
    <row r="2571" spans="1:9" ht="14.25">
      <c r="A2571" s="64" t="s">
        <v>5243</v>
      </c>
      <c r="B2571" s="64" t="s">
        <v>2634</v>
      </c>
      <c r="C2571" s="64" t="s">
        <v>1731</v>
      </c>
      <c r="D2571" s="91">
        <v>1000</v>
      </c>
      <c r="E2571" s="66"/>
      <c r="F2571" s="66"/>
      <c r="G2571" s="66"/>
      <c r="H2571" s="66"/>
      <c r="I2571" s="90" t="s">
        <v>5248</v>
      </c>
    </row>
    <row r="2572" spans="1:9" ht="14.25">
      <c r="A2572" s="64" t="s">
        <v>5243</v>
      </c>
      <c r="B2572" s="64" t="s">
        <v>2636</v>
      </c>
      <c r="C2572" s="64" t="s">
        <v>1723</v>
      </c>
      <c r="D2572" s="66"/>
      <c r="E2572" s="66"/>
      <c r="F2572" s="64" t="s">
        <v>1664</v>
      </c>
      <c r="G2572" s="66"/>
      <c r="H2572" s="66"/>
      <c r="I2572" s="90" t="s">
        <v>2637</v>
      </c>
    </row>
    <row r="2573" spans="1:9" ht="28.5">
      <c r="A2573" s="64" t="s">
        <v>5243</v>
      </c>
      <c r="B2573" s="64" t="s">
        <v>2638</v>
      </c>
      <c r="C2573" s="64" t="s">
        <v>1723</v>
      </c>
      <c r="D2573" s="66"/>
      <c r="E2573" s="66"/>
      <c r="F2573" s="66"/>
      <c r="G2573" s="66"/>
      <c r="H2573" s="66"/>
      <c r="I2573" s="90" t="s">
        <v>2639</v>
      </c>
    </row>
    <row r="2574" spans="1:9" ht="28.5">
      <c r="A2574" s="64" t="s">
        <v>5243</v>
      </c>
      <c r="B2574" s="64" t="s">
        <v>2640</v>
      </c>
      <c r="C2574" s="64" t="s">
        <v>2641</v>
      </c>
      <c r="D2574" s="64">
        <v>100</v>
      </c>
      <c r="E2574" s="66"/>
      <c r="F2574" s="66"/>
      <c r="G2574" s="66"/>
      <c r="H2574" s="66"/>
      <c r="I2574" s="90" t="s">
        <v>2642</v>
      </c>
    </row>
    <row r="2575" spans="1:9" ht="14.25">
      <c r="A2575" s="64" t="s">
        <v>5250</v>
      </c>
      <c r="B2575" s="64" t="s">
        <v>1766</v>
      </c>
      <c r="C2575" s="64" t="s">
        <v>1678</v>
      </c>
      <c r="D2575" s="64">
        <v>20</v>
      </c>
      <c r="E2575" s="66"/>
      <c r="F2575" s="64" t="s">
        <v>1664</v>
      </c>
      <c r="G2575" s="64" t="s">
        <v>1664</v>
      </c>
      <c r="H2575" s="66"/>
      <c r="I2575" s="90" t="s">
        <v>5251</v>
      </c>
    </row>
    <row r="2576" spans="1:9" ht="28.5">
      <c r="A2576" s="64" t="s">
        <v>5250</v>
      </c>
      <c r="B2576" s="64" t="s">
        <v>5252</v>
      </c>
      <c r="C2576" s="64" t="s">
        <v>1951</v>
      </c>
      <c r="D2576" s="64">
        <v>200</v>
      </c>
      <c r="E2576" s="66"/>
      <c r="F2576" s="66"/>
      <c r="G2576" s="66"/>
      <c r="H2576" s="66"/>
      <c r="I2576" s="90" t="s">
        <v>5254</v>
      </c>
    </row>
    <row r="2577" spans="1:9" ht="14.25">
      <c r="A2577" s="64" t="s">
        <v>5250</v>
      </c>
      <c r="B2577" s="64" t="s">
        <v>2634</v>
      </c>
      <c r="C2577" s="64" t="s">
        <v>1731</v>
      </c>
      <c r="D2577" s="91">
        <v>1000</v>
      </c>
      <c r="E2577" s="66"/>
      <c r="F2577" s="66"/>
      <c r="G2577" s="66"/>
      <c r="H2577" s="66"/>
      <c r="I2577" s="90" t="s">
        <v>5255</v>
      </c>
    </row>
    <row r="2578" spans="1:9" ht="14.25">
      <c r="A2578" s="64" t="s">
        <v>5250</v>
      </c>
      <c r="B2578" s="64" t="s">
        <v>2636</v>
      </c>
      <c r="C2578" s="64" t="s">
        <v>1723</v>
      </c>
      <c r="D2578" s="66"/>
      <c r="E2578" s="66"/>
      <c r="F2578" s="64" t="s">
        <v>1664</v>
      </c>
      <c r="G2578" s="66"/>
      <c r="H2578" s="66"/>
      <c r="I2578" s="90" t="s">
        <v>2637</v>
      </c>
    </row>
    <row r="2579" spans="1:9" ht="28.5">
      <c r="A2579" s="64" t="s">
        <v>5250</v>
      </c>
      <c r="B2579" s="64" t="s">
        <v>2638</v>
      </c>
      <c r="C2579" s="64" t="s">
        <v>1723</v>
      </c>
      <c r="D2579" s="66"/>
      <c r="E2579" s="66"/>
      <c r="F2579" s="66"/>
      <c r="G2579" s="66"/>
      <c r="H2579" s="66"/>
      <c r="I2579" s="90" t="s">
        <v>2639</v>
      </c>
    </row>
    <row r="2580" spans="1:9" ht="28.5">
      <c r="A2580" s="64" t="s">
        <v>5250</v>
      </c>
      <c r="B2580" s="64" t="s">
        <v>2640</v>
      </c>
      <c r="C2580" s="64" t="s">
        <v>2641</v>
      </c>
      <c r="D2580" s="64">
        <v>100</v>
      </c>
      <c r="E2580" s="66"/>
      <c r="F2580" s="66"/>
      <c r="G2580" s="66"/>
      <c r="H2580" s="66"/>
      <c r="I2580" s="90" t="s">
        <v>2642</v>
      </c>
    </row>
    <row r="2581" spans="1:9" ht="14.25">
      <c r="A2581" s="64" t="s">
        <v>5258</v>
      </c>
      <c r="B2581" s="64" t="s">
        <v>5259</v>
      </c>
      <c r="C2581" s="64" t="s">
        <v>1678</v>
      </c>
      <c r="D2581" s="64">
        <v>20</v>
      </c>
      <c r="E2581" s="66"/>
      <c r="F2581" s="64" t="s">
        <v>1664</v>
      </c>
      <c r="G2581" s="64" t="s">
        <v>1664</v>
      </c>
      <c r="H2581" s="66"/>
      <c r="I2581" s="90" t="s">
        <v>5260</v>
      </c>
    </row>
    <row r="2582" spans="1:9" ht="14.25">
      <c r="A2582" s="64" t="s">
        <v>5258</v>
      </c>
      <c r="B2582" s="64" t="s">
        <v>5261</v>
      </c>
      <c r="C2582" s="64" t="s">
        <v>1951</v>
      </c>
      <c r="D2582" s="64">
        <v>200</v>
      </c>
      <c r="E2582" s="66"/>
      <c r="F2582" s="66"/>
      <c r="G2582" s="66"/>
      <c r="H2582" s="66"/>
      <c r="I2582" s="90" t="s">
        <v>5263</v>
      </c>
    </row>
    <row r="2583" spans="1:9" ht="14.25">
      <c r="A2583" s="64" t="s">
        <v>5258</v>
      </c>
      <c r="B2583" s="64" t="s">
        <v>2634</v>
      </c>
      <c r="C2583" s="64" t="s">
        <v>1731</v>
      </c>
      <c r="D2583" s="91">
        <v>1000</v>
      </c>
      <c r="E2583" s="66"/>
      <c r="F2583" s="66"/>
      <c r="G2583" s="66"/>
      <c r="H2583" s="66"/>
      <c r="I2583" s="90" t="s">
        <v>5265</v>
      </c>
    </row>
    <row r="2584" spans="1:9" ht="14.25">
      <c r="A2584" s="64" t="s">
        <v>5258</v>
      </c>
      <c r="B2584" s="64" t="s">
        <v>2636</v>
      </c>
      <c r="C2584" s="64" t="s">
        <v>1723</v>
      </c>
      <c r="D2584" s="66"/>
      <c r="E2584" s="66"/>
      <c r="F2584" s="64" t="s">
        <v>1664</v>
      </c>
      <c r="G2584" s="66"/>
      <c r="H2584" s="66"/>
      <c r="I2584" s="90" t="s">
        <v>2637</v>
      </c>
    </row>
    <row r="2585" spans="1:9" ht="28.5">
      <c r="A2585" s="64" t="s">
        <v>5258</v>
      </c>
      <c r="B2585" s="64" t="s">
        <v>2638</v>
      </c>
      <c r="C2585" s="64" t="s">
        <v>1723</v>
      </c>
      <c r="D2585" s="66"/>
      <c r="E2585" s="66"/>
      <c r="F2585" s="66"/>
      <c r="G2585" s="66"/>
      <c r="H2585" s="66"/>
      <c r="I2585" s="90" t="s">
        <v>2639</v>
      </c>
    </row>
    <row r="2586" spans="1:9" ht="28.5">
      <c r="A2586" s="64" t="s">
        <v>5258</v>
      </c>
      <c r="B2586" s="64" t="s">
        <v>2640</v>
      </c>
      <c r="C2586" s="64" t="s">
        <v>2641</v>
      </c>
      <c r="D2586" s="64">
        <v>100</v>
      </c>
      <c r="E2586" s="66"/>
      <c r="F2586" s="66"/>
      <c r="G2586" s="66"/>
      <c r="H2586" s="66"/>
      <c r="I2586" s="90" t="s">
        <v>2642</v>
      </c>
    </row>
    <row r="2587" spans="1:9" ht="14.25">
      <c r="A2587" s="64" t="s">
        <v>5270</v>
      </c>
      <c r="B2587" s="64" t="s">
        <v>5272</v>
      </c>
      <c r="C2587" s="64" t="s">
        <v>1678</v>
      </c>
      <c r="D2587" s="64">
        <v>20</v>
      </c>
      <c r="E2587" s="66"/>
      <c r="F2587" s="64" t="s">
        <v>1664</v>
      </c>
      <c r="G2587" s="64" t="s">
        <v>1664</v>
      </c>
      <c r="H2587" s="66"/>
      <c r="I2587" s="90" t="s">
        <v>5276</v>
      </c>
    </row>
    <row r="2588" spans="1:9" ht="14.25">
      <c r="A2588" s="64" t="s">
        <v>5270</v>
      </c>
      <c r="B2588" s="64" t="s">
        <v>5277</v>
      </c>
      <c r="C2588" s="64" t="s">
        <v>1951</v>
      </c>
      <c r="D2588" s="64">
        <v>200</v>
      </c>
      <c r="E2588" s="66"/>
      <c r="F2588" s="66"/>
      <c r="G2588" s="66"/>
      <c r="H2588" s="66"/>
      <c r="I2588" s="90" t="s">
        <v>5279</v>
      </c>
    </row>
    <row r="2589" spans="1:9" ht="14.25">
      <c r="A2589" s="64" t="s">
        <v>5270</v>
      </c>
      <c r="B2589" s="64" t="s">
        <v>2634</v>
      </c>
      <c r="C2589" s="64" t="s">
        <v>1731</v>
      </c>
      <c r="D2589" s="91">
        <v>1000</v>
      </c>
      <c r="E2589" s="66"/>
      <c r="F2589" s="66"/>
      <c r="G2589" s="66"/>
      <c r="H2589" s="66"/>
      <c r="I2589" s="90" t="s">
        <v>5281</v>
      </c>
    </row>
    <row r="2590" spans="1:9" ht="28.5">
      <c r="A2590" s="64" t="s">
        <v>5270</v>
      </c>
      <c r="B2590" s="64" t="s">
        <v>5283</v>
      </c>
      <c r="C2590" s="64" t="s">
        <v>1678</v>
      </c>
      <c r="D2590" s="64">
        <v>20</v>
      </c>
      <c r="E2590" s="66"/>
      <c r="F2590" s="66"/>
      <c r="G2590" s="66"/>
      <c r="H2590" s="66"/>
      <c r="I2590" s="90" t="s">
        <v>5284</v>
      </c>
    </row>
    <row r="2591" spans="1:9" ht="14.25">
      <c r="A2591" s="64" t="s">
        <v>5270</v>
      </c>
      <c r="B2591" s="64" t="s">
        <v>2636</v>
      </c>
      <c r="C2591" s="64" t="s">
        <v>1723</v>
      </c>
      <c r="D2591" s="66"/>
      <c r="E2591" s="66"/>
      <c r="F2591" s="64" t="s">
        <v>1664</v>
      </c>
      <c r="G2591" s="66"/>
      <c r="H2591" s="66"/>
      <c r="I2591" s="90" t="s">
        <v>2637</v>
      </c>
    </row>
    <row r="2592" spans="1:9" ht="28.5">
      <c r="A2592" s="64" t="s">
        <v>5270</v>
      </c>
      <c r="B2592" s="64" t="s">
        <v>2638</v>
      </c>
      <c r="C2592" s="64" t="s">
        <v>1723</v>
      </c>
      <c r="D2592" s="66"/>
      <c r="E2592" s="66"/>
      <c r="F2592" s="66"/>
      <c r="G2592" s="66"/>
      <c r="H2592" s="66"/>
      <c r="I2592" s="90" t="s">
        <v>2639</v>
      </c>
    </row>
    <row r="2593" spans="1:9" ht="28.5">
      <c r="A2593" s="64" t="s">
        <v>5270</v>
      </c>
      <c r="B2593" s="64" t="s">
        <v>2640</v>
      </c>
      <c r="C2593" s="64" t="s">
        <v>2641</v>
      </c>
      <c r="D2593" s="64">
        <v>100</v>
      </c>
      <c r="E2593" s="66"/>
      <c r="F2593" s="66"/>
      <c r="G2593" s="66"/>
      <c r="H2593" s="66"/>
      <c r="I2593" s="90" t="s">
        <v>2642</v>
      </c>
    </row>
    <row r="2594" spans="1:9" ht="14.25">
      <c r="A2594" s="64" t="s">
        <v>5290</v>
      </c>
      <c r="B2594" s="64" t="s">
        <v>5272</v>
      </c>
      <c r="C2594" s="64" t="s">
        <v>1678</v>
      </c>
      <c r="D2594" s="64">
        <v>20</v>
      </c>
      <c r="E2594" s="66"/>
      <c r="F2594" s="64" t="s">
        <v>1664</v>
      </c>
      <c r="G2594" s="64" t="s">
        <v>1664</v>
      </c>
      <c r="H2594" s="64" t="s">
        <v>1664</v>
      </c>
      <c r="I2594" s="90" t="s">
        <v>5032</v>
      </c>
    </row>
    <row r="2595" spans="1:9" ht="14.25">
      <c r="A2595" s="64" t="s">
        <v>5290</v>
      </c>
      <c r="B2595" s="64" t="s">
        <v>5294</v>
      </c>
      <c r="C2595" s="64" t="s">
        <v>1678</v>
      </c>
      <c r="D2595" s="64">
        <v>20</v>
      </c>
      <c r="E2595" s="66"/>
      <c r="F2595" s="64" t="s">
        <v>1664</v>
      </c>
      <c r="G2595" s="64" t="s">
        <v>1664</v>
      </c>
      <c r="H2595" s="66"/>
      <c r="I2595" s="90" t="s">
        <v>5295</v>
      </c>
    </row>
    <row r="2596" spans="1:9" ht="14.25">
      <c r="A2596" s="64" t="s">
        <v>5290</v>
      </c>
      <c r="B2596" s="64" t="s">
        <v>5298</v>
      </c>
      <c r="C2596" s="64" t="s">
        <v>1951</v>
      </c>
      <c r="D2596" s="64">
        <v>200</v>
      </c>
      <c r="E2596" s="66"/>
      <c r="F2596" s="66"/>
      <c r="G2596" s="66"/>
      <c r="H2596" s="66"/>
      <c r="I2596" s="90" t="s">
        <v>5300</v>
      </c>
    </row>
    <row r="2597" spans="1:9" ht="14.25">
      <c r="A2597" s="64" t="s">
        <v>5290</v>
      </c>
      <c r="B2597" s="64" t="s">
        <v>2634</v>
      </c>
      <c r="C2597" s="64" t="s">
        <v>1731</v>
      </c>
      <c r="D2597" s="91">
        <v>1000</v>
      </c>
      <c r="E2597" s="66"/>
      <c r="F2597" s="66"/>
      <c r="G2597" s="66"/>
      <c r="H2597" s="66"/>
      <c r="I2597" s="90" t="s">
        <v>5301</v>
      </c>
    </row>
    <row r="2598" spans="1:9" ht="14.25">
      <c r="A2598" s="64" t="s">
        <v>5290</v>
      </c>
      <c r="B2598" s="64" t="s">
        <v>2636</v>
      </c>
      <c r="C2598" s="64" t="s">
        <v>1723</v>
      </c>
      <c r="D2598" s="66"/>
      <c r="E2598" s="66"/>
      <c r="F2598" s="64" t="s">
        <v>1664</v>
      </c>
      <c r="G2598" s="66"/>
      <c r="H2598" s="66"/>
      <c r="I2598" s="90" t="s">
        <v>2637</v>
      </c>
    </row>
    <row r="2599" spans="1:9" ht="28.5">
      <c r="A2599" s="64" t="s">
        <v>5290</v>
      </c>
      <c r="B2599" s="64" t="s">
        <v>2638</v>
      </c>
      <c r="C2599" s="64" t="s">
        <v>1723</v>
      </c>
      <c r="D2599" s="66"/>
      <c r="E2599" s="66"/>
      <c r="F2599" s="66"/>
      <c r="G2599" s="66"/>
      <c r="H2599" s="66"/>
      <c r="I2599" s="90" t="s">
        <v>2639</v>
      </c>
    </row>
    <row r="2600" spans="1:9" ht="28.5">
      <c r="A2600" s="64" t="s">
        <v>5290</v>
      </c>
      <c r="B2600" s="64" t="s">
        <v>2640</v>
      </c>
      <c r="C2600" s="64" t="s">
        <v>2641</v>
      </c>
      <c r="D2600" s="64">
        <v>100</v>
      </c>
      <c r="E2600" s="66"/>
      <c r="F2600" s="66"/>
      <c r="G2600" s="66"/>
      <c r="H2600" s="66"/>
      <c r="I2600" s="90" t="s">
        <v>2642</v>
      </c>
    </row>
    <row r="2601" spans="1:9" ht="14.25">
      <c r="A2601" s="64" t="s">
        <v>5305</v>
      </c>
      <c r="B2601" s="64" t="s">
        <v>2996</v>
      </c>
      <c r="C2601" s="64" t="s">
        <v>1678</v>
      </c>
      <c r="D2601" s="64">
        <v>20</v>
      </c>
      <c r="E2601" s="66"/>
      <c r="F2601" s="64" t="s">
        <v>1664</v>
      </c>
      <c r="G2601" s="64" t="s">
        <v>1664</v>
      </c>
      <c r="H2601" s="66"/>
      <c r="I2601" s="90" t="s">
        <v>2998</v>
      </c>
    </row>
    <row r="2602" spans="1:9" ht="14.25">
      <c r="A2602" s="64" t="s">
        <v>5305</v>
      </c>
      <c r="B2602" s="64" t="s">
        <v>5309</v>
      </c>
      <c r="C2602" s="64" t="s">
        <v>1951</v>
      </c>
      <c r="D2602" s="64">
        <v>200</v>
      </c>
      <c r="E2602" s="66"/>
      <c r="F2602" s="66"/>
      <c r="G2602" s="66"/>
      <c r="H2602" s="66"/>
      <c r="I2602" s="90" t="s">
        <v>5311</v>
      </c>
    </row>
    <row r="2603" spans="1:9" ht="14.25">
      <c r="A2603" s="64" t="s">
        <v>5305</v>
      </c>
      <c r="B2603" s="64" t="s">
        <v>5312</v>
      </c>
      <c r="C2603" s="64" t="s">
        <v>1716</v>
      </c>
      <c r="D2603" s="66"/>
      <c r="E2603" s="66"/>
      <c r="F2603" s="66"/>
      <c r="G2603" s="66"/>
      <c r="H2603" s="66"/>
      <c r="I2603" s="90" t="s">
        <v>5316</v>
      </c>
    </row>
    <row r="2604" spans="1:9" ht="14.25">
      <c r="A2604" s="64" t="s">
        <v>5305</v>
      </c>
      <c r="B2604" s="64" t="s">
        <v>2634</v>
      </c>
      <c r="C2604" s="64" t="s">
        <v>1731</v>
      </c>
      <c r="D2604" s="91">
        <v>1000</v>
      </c>
      <c r="E2604" s="66"/>
      <c r="F2604" s="66"/>
      <c r="G2604" s="66"/>
      <c r="H2604" s="66"/>
      <c r="I2604" s="90" t="s">
        <v>5318</v>
      </c>
    </row>
    <row r="2605" spans="1:9" ht="14.25">
      <c r="A2605" s="64" t="s">
        <v>5305</v>
      </c>
      <c r="B2605" s="64" t="s">
        <v>2636</v>
      </c>
      <c r="C2605" s="64" t="s">
        <v>1723</v>
      </c>
      <c r="D2605" s="66"/>
      <c r="E2605" s="66"/>
      <c r="F2605" s="64" t="s">
        <v>1664</v>
      </c>
      <c r="G2605" s="66"/>
      <c r="H2605" s="66"/>
      <c r="I2605" s="90" t="s">
        <v>2637</v>
      </c>
    </row>
    <row r="2606" spans="1:9" ht="28.5">
      <c r="A2606" s="64" t="s">
        <v>5305</v>
      </c>
      <c r="B2606" s="64" t="s">
        <v>2638</v>
      </c>
      <c r="C2606" s="64" t="s">
        <v>1723</v>
      </c>
      <c r="D2606" s="66"/>
      <c r="E2606" s="66"/>
      <c r="F2606" s="66"/>
      <c r="G2606" s="66"/>
      <c r="H2606" s="66"/>
      <c r="I2606" s="90" t="s">
        <v>2639</v>
      </c>
    </row>
    <row r="2607" spans="1:9" ht="28.5">
      <c r="A2607" s="64" t="s">
        <v>5305</v>
      </c>
      <c r="B2607" s="64" t="s">
        <v>2640</v>
      </c>
      <c r="C2607" s="64" t="s">
        <v>2641</v>
      </c>
      <c r="D2607" s="64">
        <v>100</v>
      </c>
      <c r="E2607" s="66"/>
      <c r="F2607" s="66"/>
      <c r="G2607" s="66"/>
      <c r="H2607" s="66"/>
      <c r="I2607" s="90" t="s">
        <v>2642</v>
      </c>
    </row>
    <row r="2608" spans="1:9" ht="14.25">
      <c r="A2608" s="64" t="s">
        <v>5323</v>
      </c>
      <c r="B2608" s="64" t="s">
        <v>2996</v>
      </c>
      <c r="C2608" s="64" t="s">
        <v>1678</v>
      </c>
      <c r="D2608" s="64">
        <v>20</v>
      </c>
      <c r="E2608" s="66"/>
      <c r="F2608" s="64" t="s">
        <v>1664</v>
      </c>
      <c r="G2608" s="64" t="s">
        <v>1664</v>
      </c>
      <c r="H2608" s="64" t="s">
        <v>1664</v>
      </c>
      <c r="I2608" s="90" t="s">
        <v>2998</v>
      </c>
    </row>
    <row r="2609" spans="1:9" ht="14.25">
      <c r="A2609" s="64" t="s">
        <v>5323</v>
      </c>
      <c r="B2609" s="64" t="s">
        <v>2999</v>
      </c>
      <c r="C2609" s="64" t="s">
        <v>1678</v>
      </c>
      <c r="D2609" s="64">
        <v>20</v>
      </c>
      <c r="E2609" s="66"/>
      <c r="F2609" s="64" t="s">
        <v>1664</v>
      </c>
      <c r="G2609" s="64" t="s">
        <v>1664</v>
      </c>
      <c r="H2609" s="66"/>
      <c r="I2609" s="90" t="s">
        <v>3000</v>
      </c>
    </row>
    <row r="2610" spans="1:9" ht="28.5">
      <c r="A2610" s="64" t="s">
        <v>5323</v>
      </c>
      <c r="B2610" s="64" t="s">
        <v>5330</v>
      </c>
      <c r="C2610" s="64" t="s">
        <v>1951</v>
      </c>
      <c r="D2610" s="64">
        <v>200</v>
      </c>
      <c r="E2610" s="66"/>
      <c r="F2610" s="66"/>
      <c r="G2610" s="66"/>
      <c r="H2610" s="66"/>
      <c r="I2610" s="90" t="s">
        <v>5331</v>
      </c>
    </row>
    <row r="2611" spans="1:9" ht="14.25">
      <c r="A2611" s="64" t="s">
        <v>5323</v>
      </c>
      <c r="B2611" s="64" t="s">
        <v>5333</v>
      </c>
      <c r="C2611" s="64" t="s">
        <v>1716</v>
      </c>
      <c r="D2611" s="66"/>
      <c r="E2611" s="66"/>
      <c r="F2611" s="66"/>
      <c r="G2611" s="66"/>
      <c r="H2611" s="66"/>
      <c r="I2611" s="90" t="s">
        <v>5334</v>
      </c>
    </row>
    <row r="2612" spans="1:9" ht="14.25">
      <c r="A2612" s="64" t="s">
        <v>5323</v>
      </c>
      <c r="B2612" s="64" t="s">
        <v>2634</v>
      </c>
      <c r="C2612" s="64" t="s">
        <v>1731</v>
      </c>
      <c r="D2612" s="91">
        <v>1000</v>
      </c>
      <c r="E2612" s="66"/>
      <c r="F2612" s="66"/>
      <c r="G2612" s="66"/>
      <c r="H2612" s="66"/>
      <c r="I2612" s="90" t="s">
        <v>5335</v>
      </c>
    </row>
    <row r="2613" spans="1:9" ht="14.25">
      <c r="A2613" s="64" t="s">
        <v>5323</v>
      </c>
      <c r="B2613" s="64" t="s">
        <v>2636</v>
      </c>
      <c r="C2613" s="64" t="s">
        <v>1723</v>
      </c>
      <c r="D2613" s="66"/>
      <c r="E2613" s="66"/>
      <c r="F2613" s="64" t="s">
        <v>1664</v>
      </c>
      <c r="G2613" s="66"/>
      <c r="H2613" s="66"/>
      <c r="I2613" s="90" t="s">
        <v>2637</v>
      </c>
    </row>
    <row r="2614" spans="1:9" ht="28.5">
      <c r="A2614" s="64" t="s">
        <v>5323</v>
      </c>
      <c r="B2614" s="64" t="s">
        <v>2638</v>
      </c>
      <c r="C2614" s="64" t="s">
        <v>1723</v>
      </c>
      <c r="D2614" s="66"/>
      <c r="E2614" s="66"/>
      <c r="F2614" s="66"/>
      <c r="G2614" s="66"/>
      <c r="H2614" s="66"/>
      <c r="I2614" s="90" t="s">
        <v>2639</v>
      </c>
    </row>
    <row r="2615" spans="1:9" ht="28.5">
      <c r="A2615" s="64" t="s">
        <v>5323</v>
      </c>
      <c r="B2615" s="64" t="s">
        <v>2640</v>
      </c>
      <c r="C2615" s="64" t="s">
        <v>2641</v>
      </c>
      <c r="D2615" s="64">
        <v>100</v>
      </c>
      <c r="E2615" s="66"/>
      <c r="F2615" s="66"/>
      <c r="G2615" s="66"/>
      <c r="H2615" s="66"/>
      <c r="I2615" s="90" t="s">
        <v>2642</v>
      </c>
    </row>
    <row r="2616" spans="1:9" ht="14.25">
      <c r="A2616" s="64" t="s">
        <v>5339</v>
      </c>
      <c r="B2616" s="64" t="s">
        <v>3074</v>
      </c>
      <c r="C2616" s="64" t="s">
        <v>1678</v>
      </c>
      <c r="D2616" s="64">
        <v>20</v>
      </c>
      <c r="E2616" s="66"/>
      <c r="F2616" s="64" t="s">
        <v>1664</v>
      </c>
      <c r="G2616" s="64" t="s">
        <v>1664</v>
      </c>
      <c r="H2616" s="66"/>
      <c r="I2616" s="90" t="s">
        <v>5340</v>
      </c>
    </row>
    <row r="2617" spans="1:9" ht="28.5">
      <c r="A2617" s="64" t="s">
        <v>5339</v>
      </c>
      <c r="B2617" s="64" t="s">
        <v>5341</v>
      </c>
      <c r="C2617" s="64" t="s">
        <v>1951</v>
      </c>
      <c r="D2617" s="64">
        <v>200</v>
      </c>
      <c r="E2617" s="66"/>
      <c r="F2617" s="66"/>
      <c r="G2617" s="66"/>
      <c r="H2617" s="66"/>
      <c r="I2617" s="90" t="s">
        <v>5342</v>
      </c>
    </row>
    <row r="2618" spans="1:9" ht="14.25">
      <c r="A2618" s="64" t="s">
        <v>5339</v>
      </c>
      <c r="B2618" s="64" t="s">
        <v>2634</v>
      </c>
      <c r="C2618" s="64" t="s">
        <v>1731</v>
      </c>
      <c r="D2618" s="91">
        <v>1000</v>
      </c>
      <c r="E2618" s="66"/>
      <c r="F2618" s="66"/>
      <c r="G2618" s="66"/>
      <c r="H2618" s="66"/>
      <c r="I2618" s="90" t="s">
        <v>5343</v>
      </c>
    </row>
    <row r="2619" spans="1:9" ht="14.25">
      <c r="A2619" s="64" t="s">
        <v>5339</v>
      </c>
      <c r="B2619" s="64" t="s">
        <v>2636</v>
      </c>
      <c r="C2619" s="64" t="s">
        <v>1723</v>
      </c>
      <c r="D2619" s="66"/>
      <c r="E2619" s="66"/>
      <c r="F2619" s="64" t="s">
        <v>1664</v>
      </c>
      <c r="G2619" s="66"/>
      <c r="H2619" s="66"/>
      <c r="I2619" s="90" t="s">
        <v>2637</v>
      </c>
    </row>
    <row r="2620" spans="1:9" ht="28.5">
      <c r="A2620" s="64" t="s">
        <v>5339</v>
      </c>
      <c r="B2620" s="64" t="s">
        <v>2638</v>
      </c>
      <c r="C2620" s="64" t="s">
        <v>1723</v>
      </c>
      <c r="D2620" s="66"/>
      <c r="E2620" s="66"/>
      <c r="F2620" s="66"/>
      <c r="G2620" s="66"/>
      <c r="H2620" s="66"/>
      <c r="I2620" s="90" t="s">
        <v>2639</v>
      </c>
    </row>
    <row r="2621" spans="1:9" ht="28.5">
      <c r="A2621" s="64" t="s">
        <v>5339</v>
      </c>
      <c r="B2621" s="64" t="s">
        <v>2640</v>
      </c>
      <c r="C2621" s="64" t="s">
        <v>2641</v>
      </c>
      <c r="D2621" s="64">
        <v>100</v>
      </c>
      <c r="E2621" s="66"/>
      <c r="F2621" s="66"/>
      <c r="G2621" s="66"/>
      <c r="H2621" s="66"/>
      <c r="I2621" s="90" t="s">
        <v>2642</v>
      </c>
    </row>
    <row r="2622" spans="1:9" ht="14.25">
      <c r="A2622" s="64" t="s">
        <v>3079</v>
      </c>
      <c r="B2622" s="64" t="s">
        <v>3074</v>
      </c>
      <c r="C2622" s="64" t="s">
        <v>1678</v>
      </c>
      <c r="D2622" s="64">
        <v>20</v>
      </c>
      <c r="E2622" s="66"/>
      <c r="F2622" s="64" t="s">
        <v>1664</v>
      </c>
      <c r="G2622" s="64" t="s">
        <v>1664</v>
      </c>
      <c r="H2622" s="64" t="s">
        <v>1664</v>
      </c>
      <c r="I2622" s="90" t="s">
        <v>5340</v>
      </c>
    </row>
    <row r="2623" spans="1:9" ht="14.25">
      <c r="A2623" s="64" t="s">
        <v>3079</v>
      </c>
      <c r="B2623" s="64" t="s">
        <v>3077</v>
      </c>
      <c r="C2623" s="64" t="s">
        <v>1678</v>
      </c>
      <c r="D2623" s="64">
        <v>20</v>
      </c>
      <c r="E2623" s="66"/>
      <c r="F2623" s="64" t="s">
        <v>1664</v>
      </c>
      <c r="G2623" s="64" t="s">
        <v>1664</v>
      </c>
      <c r="H2623" s="66"/>
      <c r="I2623" s="90" t="s">
        <v>5347</v>
      </c>
    </row>
    <row r="2624" spans="1:9" ht="28.5">
      <c r="A2624" s="64" t="s">
        <v>3079</v>
      </c>
      <c r="B2624" s="64" t="s">
        <v>5348</v>
      </c>
      <c r="C2624" s="64" t="s">
        <v>1951</v>
      </c>
      <c r="D2624" s="64">
        <v>200</v>
      </c>
      <c r="E2624" s="66"/>
      <c r="F2624" s="66"/>
      <c r="G2624" s="66"/>
      <c r="H2624" s="66"/>
      <c r="I2624" s="90" t="s">
        <v>5349</v>
      </c>
    </row>
    <row r="2625" spans="1:9" ht="14.25">
      <c r="A2625" s="64" t="s">
        <v>3079</v>
      </c>
      <c r="B2625" s="64" t="s">
        <v>2634</v>
      </c>
      <c r="C2625" s="64" t="s">
        <v>1731</v>
      </c>
      <c r="D2625" s="91">
        <v>1000</v>
      </c>
      <c r="E2625" s="66"/>
      <c r="F2625" s="66"/>
      <c r="G2625" s="66"/>
      <c r="H2625" s="66"/>
      <c r="I2625" s="90" t="s">
        <v>5350</v>
      </c>
    </row>
    <row r="2626" spans="1:9" ht="14.25">
      <c r="A2626" s="64" t="s">
        <v>3079</v>
      </c>
      <c r="B2626" s="64" t="s">
        <v>2636</v>
      </c>
      <c r="C2626" s="64" t="s">
        <v>1723</v>
      </c>
      <c r="D2626" s="66"/>
      <c r="E2626" s="66"/>
      <c r="F2626" s="64" t="s">
        <v>1664</v>
      </c>
      <c r="G2626" s="66"/>
      <c r="H2626" s="66"/>
      <c r="I2626" s="90" t="s">
        <v>2637</v>
      </c>
    </row>
    <row r="2627" spans="1:9" ht="28.5">
      <c r="A2627" s="64" t="s">
        <v>3079</v>
      </c>
      <c r="B2627" s="64" t="s">
        <v>2638</v>
      </c>
      <c r="C2627" s="64" t="s">
        <v>1723</v>
      </c>
      <c r="D2627" s="66"/>
      <c r="E2627" s="66"/>
      <c r="F2627" s="66"/>
      <c r="G2627" s="66"/>
      <c r="H2627" s="66"/>
      <c r="I2627" s="90" t="s">
        <v>2639</v>
      </c>
    </row>
    <row r="2628" spans="1:9" ht="28.5">
      <c r="A2628" s="64" t="s">
        <v>3079</v>
      </c>
      <c r="B2628" s="64" t="s">
        <v>2640</v>
      </c>
      <c r="C2628" s="64" t="s">
        <v>2641</v>
      </c>
      <c r="D2628" s="64">
        <v>100</v>
      </c>
      <c r="E2628" s="66"/>
      <c r="F2628" s="66"/>
      <c r="G2628" s="66"/>
      <c r="H2628" s="66"/>
      <c r="I2628" s="90" t="s">
        <v>2642</v>
      </c>
    </row>
    <row r="2629" spans="1:9" ht="14.25">
      <c r="A2629" s="64" t="s">
        <v>5355</v>
      </c>
      <c r="B2629" s="64" t="s">
        <v>2542</v>
      </c>
      <c r="C2629" s="64" t="s">
        <v>1663</v>
      </c>
      <c r="D2629" s="64">
        <v>36</v>
      </c>
      <c r="E2629" s="66"/>
      <c r="F2629" s="64" t="s">
        <v>1664</v>
      </c>
      <c r="G2629" s="64" t="s">
        <v>1664</v>
      </c>
      <c r="H2629" s="66"/>
      <c r="I2629" s="90" t="s">
        <v>5357</v>
      </c>
    </row>
    <row r="2630" spans="1:9" ht="99.75">
      <c r="A2630" s="64" t="s">
        <v>5355</v>
      </c>
      <c r="B2630" s="64" t="s">
        <v>5358</v>
      </c>
      <c r="C2630" s="64" t="s">
        <v>1667</v>
      </c>
      <c r="D2630" s="64">
        <v>40</v>
      </c>
      <c r="E2630" s="66"/>
      <c r="F2630" s="66"/>
      <c r="G2630" s="66"/>
      <c r="H2630" s="66"/>
      <c r="I2630" s="90" t="s">
        <v>5360</v>
      </c>
    </row>
    <row r="2631" spans="1:9" ht="57">
      <c r="A2631" s="64" t="s">
        <v>5355</v>
      </c>
      <c r="B2631" s="64" t="s">
        <v>5361</v>
      </c>
      <c r="C2631" s="64" t="s">
        <v>1667</v>
      </c>
      <c r="D2631" s="64">
        <v>40</v>
      </c>
      <c r="E2631" s="66"/>
      <c r="F2631" s="66"/>
      <c r="G2631" s="66"/>
      <c r="H2631" s="66"/>
      <c r="I2631" s="90" t="s">
        <v>5364</v>
      </c>
    </row>
    <row r="2632" spans="1:9" ht="14.25">
      <c r="A2632" s="64" t="s">
        <v>5355</v>
      </c>
      <c r="B2632" s="64" t="s">
        <v>3221</v>
      </c>
      <c r="C2632" s="64" t="s">
        <v>1663</v>
      </c>
      <c r="D2632" s="64">
        <v>36</v>
      </c>
      <c r="E2632" s="66"/>
      <c r="F2632" s="66"/>
      <c r="G2632" s="66"/>
      <c r="H2632" s="64" t="s">
        <v>1664</v>
      </c>
      <c r="I2632" s="90" t="s">
        <v>4335</v>
      </c>
    </row>
    <row r="2633" spans="1:9" ht="14.25">
      <c r="A2633" s="64" t="s">
        <v>5355</v>
      </c>
      <c r="B2633" s="64" t="s">
        <v>1662</v>
      </c>
      <c r="C2633" s="64" t="s">
        <v>1663</v>
      </c>
      <c r="D2633" s="64">
        <v>36</v>
      </c>
      <c r="E2633" s="66"/>
      <c r="F2633" s="66"/>
      <c r="G2633" s="66"/>
      <c r="H2633" s="64" t="s">
        <v>1664</v>
      </c>
      <c r="I2633" s="90" t="s">
        <v>1665</v>
      </c>
    </row>
    <row r="2634" spans="1:9" ht="14.25">
      <c r="A2634" s="64" t="s">
        <v>5355</v>
      </c>
      <c r="B2634" s="64" t="s">
        <v>1666</v>
      </c>
      <c r="C2634" s="64" t="s">
        <v>1667</v>
      </c>
      <c r="D2634" s="64">
        <v>40</v>
      </c>
      <c r="E2634" s="66"/>
      <c r="F2634" s="66"/>
      <c r="G2634" s="66"/>
      <c r="H2634" s="66"/>
      <c r="I2634" s="90" t="s">
        <v>1668</v>
      </c>
    </row>
    <row r="2635" spans="1:9" ht="14.25">
      <c r="A2635" s="64" t="s">
        <v>5355</v>
      </c>
      <c r="B2635" s="64" t="s">
        <v>2535</v>
      </c>
      <c r="C2635" s="64" t="s">
        <v>1678</v>
      </c>
      <c r="D2635" s="64">
        <v>20</v>
      </c>
      <c r="E2635" s="66"/>
      <c r="F2635" s="64" t="s">
        <v>1664</v>
      </c>
      <c r="G2635" s="66"/>
      <c r="H2635" s="64" t="s">
        <v>1664</v>
      </c>
      <c r="I2635" s="90" t="s">
        <v>4533</v>
      </c>
    </row>
    <row r="2636" spans="1:9" ht="14.25">
      <c r="A2636" s="64" t="s">
        <v>5355</v>
      </c>
      <c r="B2636" s="64" t="s">
        <v>2538</v>
      </c>
      <c r="C2636" s="64" t="s">
        <v>1663</v>
      </c>
      <c r="D2636" s="64">
        <v>36</v>
      </c>
      <c r="E2636" s="66"/>
      <c r="F2636" s="66"/>
      <c r="G2636" s="66"/>
      <c r="H2636" s="64" t="s">
        <v>1664</v>
      </c>
      <c r="I2636" s="90" t="s">
        <v>4523</v>
      </c>
    </row>
    <row r="2637" spans="1:9" ht="14.25">
      <c r="A2637" s="64" t="s">
        <v>5355</v>
      </c>
      <c r="B2637" s="64" t="s">
        <v>4546</v>
      </c>
      <c r="C2637" s="64" t="s">
        <v>1951</v>
      </c>
      <c r="D2637" s="64">
        <v>200</v>
      </c>
      <c r="E2637" s="66"/>
      <c r="F2637" s="66"/>
      <c r="G2637" s="66"/>
      <c r="H2637" s="66"/>
      <c r="I2637" s="90" t="s">
        <v>4547</v>
      </c>
    </row>
    <row r="2638" spans="1:9" ht="14.25">
      <c r="A2638" s="64" t="s">
        <v>5355</v>
      </c>
      <c r="B2638" s="64" t="s">
        <v>4548</v>
      </c>
      <c r="C2638" s="64" t="s">
        <v>1667</v>
      </c>
      <c r="D2638" s="64">
        <v>40</v>
      </c>
      <c r="E2638" s="66"/>
      <c r="F2638" s="66"/>
      <c r="G2638" s="66"/>
      <c r="H2638" s="66"/>
      <c r="I2638" s="90" t="s">
        <v>4549</v>
      </c>
    </row>
    <row r="2639" spans="1:9" ht="28.5">
      <c r="A2639" s="64" t="s">
        <v>5355</v>
      </c>
      <c r="B2639" s="64" t="s">
        <v>4550</v>
      </c>
      <c r="C2639" s="64" t="s">
        <v>1951</v>
      </c>
      <c r="D2639" s="64">
        <v>200</v>
      </c>
      <c r="E2639" s="66"/>
      <c r="F2639" s="66"/>
      <c r="G2639" s="66"/>
      <c r="H2639" s="66"/>
      <c r="I2639" s="90" t="s">
        <v>4551</v>
      </c>
    </row>
    <row r="2640" spans="1:9" ht="14.25">
      <c r="A2640" s="64" t="s">
        <v>5355</v>
      </c>
      <c r="B2640" s="64" t="s">
        <v>5371</v>
      </c>
      <c r="C2640" s="64" t="s">
        <v>1678</v>
      </c>
      <c r="D2640" s="64">
        <v>20</v>
      </c>
      <c r="E2640" s="66"/>
      <c r="F2640" s="64" t="s">
        <v>1664</v>
      </c>
      <c r="G2640" s="66"/>
      <c r="H2640" s="64" t="s">
        <v>1664</v>
      </c>
      <c r="I2640" s="90" t="s">
        <v>5372</v>
      </c>
    </row>
    <row r="2641" spans="1:9" ht="14.25">
      <c r="A2641" s="64" t="s">
        <v>5355</v>
      </c>
      <c r="B2641" s="64" t="s">
        <v>2546</v>
      </c>
      <c r="C2641" s="64" t="s">
        <v>1728</v>
      </c>
      <c r="D2641" s="91">
        <v>2000</v>
      </c>
      <c r="E2641" s="66"/>
      <c r="F2641" s="66"/>
      <c r="G2641" s="66"/>
      <c r="H2641" s="66"/>
      <c r="I2641" s="90" t="s">
        <v>5374</v>
      </c>
    </row>
    <row r="2642" spans="1:9" ht="28.5">
      <c r="A2642" s="64" t="s">
        <v>5355</v>
      </c>
      <c r="B2642" s="64" t="s">
        <v>1702</v>
      </c>
      <c r="C2642" s="64" t="s">
        <v>1700</v>
      </c>
      <c r="D2642" s="64">
        <v>4</v>
      </c>
      <c r="E2642" s="66"/>
      <c r="F2642" s="66"/>
      <c r="G2642" s="66"/>
      <c r="H2642" s="64" t="s">
        <v>1664</v>
      </c>
      <c r="I2642" s="90" t="s">
        <v>2867</v>
      </c>
    </row>
    <row r="2643" spans="1:9" ht="14.25">
      <c r="A2643" s="64" t="s">
        <v>5355</v>
      </c>
      <c r="B2643" s="64" t="s">
        <v>5375</v>
      </c>
      <c r="C2643" s="64" t="s">
        <v>1951</v>
      </c>
      <c r="D2643" s="64">
        <v>200</v>
      </c>
      <c r="E2643" s="66"/>
      <c r="F2643" s="66"/>
      <c r="G2643" s="66"/>
      <c r="H2643" s="66"/>
      <c r="I2643" s="90" t="s">
        <v>5381</v>
      </c>
    </row>
    <row r="2644" spans="1:9" ht="14.25">
      <c r="A2644" s="64" t="s">
        <v>5355</v>
      </c>
      <c r="B2644" s="64" t="s">
        <v>5383</v>
      </c>
      <c r="C2644" s="64" t="s">
        <v>1667</v>
      </c>
      <c r="D2644" s="64">
        <v>40</v>
      </c>
      <c r="E2644" s="66"/>
      <c r="F2644" s="66"/>
      <c r="G2644" s="66"/>
      <c r="H2644" s="66"/>
      <c r="I2644" s="90" t="s">
        <v>5385</v>
      </c>
    </row>
    <row r="2645" spans="1:9" ht="28.5">
      <c r="A2645" s="64" t="s">
        <v>5355</v>
      </c>
      <c r="B2645" s="64" t="s">
        <v>5386</v>
      </c>
      <c r="C2645" s="64" t="s">
        <v>1678</v>
      </c>
      <c r="D2645" s="64">
        <v>20</v>
      </c>
      <c r="E2645" s="66"/>
      <c r="F2645" s="66"/>
      <c r="G2645" s="66"/>
      <c r="H2645" s="66"/>
      <c r="I2645" s="90" t="s">
        <v>5387</v>
      </c>
    </row>
    <row r="2646" spans="1:9" ht="28.5">
      <c r="A2646" s="64" t="s">
        <v>5355</v>
      </c>
      <c r="B2646" s="64" t="s">
        <v>5389</v>
      </c>
      <c r="C2646" s="64" t="s">
        <v>1951</v>
      </c>
      <c r="D2646" s="64">
        <v>200</v>
      </c>
      <c r="E2646" s="66"/>
      <c r="F2646" s="66"/>
      <c r="G2646" s="66"/>
      <c r="H2646" s="66"/>
      <c r="I2646" s="90" t="s">
        <v>5390</v>
      </c>
    </row>
    <row r="2647" spans="1:9" ht="28.5">
      <c r="A2647" s="64" t="s">
        <v>5355</v>
      </c>
      <c r="B2647" s="64" t="s">
        <v>5391</v>
      </c>
      <c r="C2647" s="64" t="s">
        <v>1951</v>
      </c>
      <c r="D2647" s="64">
        <v>200</v>
      </c>
      <c r="E2647" s="66"/>
      <c r="F2647" s="66"/>
      <c r="G2647" s="66"/>
      <c r="H2647" s="66"/>
      <c r="I2647" s="90" t="s">
        <v>5392</v>
      </c>
    </row>
    <row r="2648" spans="1:9" ht="42.75">
      <c r="A2648" s="64" t="s">
        <v>5355</v>
      </c>
      <c r="B2648" s="64" t="s">
        <v>2550</v>
      </c>
      <c r="C2648" s="64" t="s">
        <v>1731</v>
      </c>
      <c r="D2648" s="91">
        <v>1000</v>
      </c>
      <c r="E2648" s="66"/>
      <c r="F2648" s="66"/>
      <c r="G2648" s="66"/>
      <c r="H2648" s="66"/>
      <c r="I2648" s="90" t="s">
        <v>5393</v>
      </c>
    </row>
    <row r="2649" spans="1:9" ht="14.25">
      <c r="A2649" s="64" t="s">
        <v>5355</v>
      </c>
      <c r="B2649" s="64" t="s">
        <v>5394</v>
      </c>
      <c r="C2649" s="64" t="s">
        <v>1687</v>
      </c>
      <c r="D2649" s="66"/>
      <c r="E2649" s="66"/>
      <c r="F2649" s="66"/>
      <c r="G2649" s="66"/>
      <c r="H2649" s="66"/>
      <c r="I2649" s="90" t="s">
        <v>5395</v>
      </c>
    </row>
    <row r="2650" spans="1:9" ht="14.25">
      <c r="A2650" s="64" t="s">
        <v>5355</v>
      </c>
      <c r="B2650" s="64" t="s">
        <v>5396</v>
      </c>
      <c r="C2650" s="64" t="s">
        <v>1687</v>
      </c>
      <c r="D2650" s="66"/>
      <c r="E2650" s="66"/>
      <c r="F2650" s="66"/>
      <c r="G2650" s="66"/>
      <c r="H2650" s="66"/>
      <c r="I2650" s="90" t="s">
        <v>5397</v>
      </c>
    </row>
    <row r="2651" spans="1:9" ht="28.5">
      <c r="A2651" s="64" t="s">
        <v>5355</v>
      </c>
      <c r="B2651" s="64" t="s">
        <v>1686</v>
      </c>
      <c r="C2651" s="64" t="s">
        <v>1687</v>
      </c>
      <c r="D2651" s="66"/>
      <c r="E2651" s="66"/>
      <c r="F2651" s="66"/>
      <c r="G2651" s="66"/>
      <c r="H2651" s="66"/>
      <c r="I2651" s="90" t="s">
        <v>1688</v>
      </c>
    </row>
    <row r="2652" spans="1:9" ht="28.5">
      <c r="A2652" s="64" t="s">
        <v>5355</v>
      </c>
      <c r="B2652" s="64" t="s">
        <v>1689</v>
      </c>
      <c r="C2652" s="64" t="s">
        <v>1687</v>
      </c>
      <c r="D2652" s="66"/>
      <c r="E2652" s="66"/>
      <c r="F2652" s="66"/>
      <c r="G2652" s="66"/>
      <c r="H2652" s="66"/>
      <c r="I2652" s="90" t="s">
        <v>1690</v>
      </c>
    </row>
    <row r="2653" spans="1:9" ht="14.25">
      <c r="A2653" s="64" t="s">
        <v>5355</v>
      </c>
      <c r="B2653" s="64" t="s">
        <v>5398</v>
      </c>
      <c r="C2653" s="64" t="s">
        <v>1951</v>
      </c>
      <c r="D2653" s="64">
        <v>200</v>
      </c>
      <c r="E2653" s="66"/>
      <c r="F2653" s="66"/>
      <c r="G2653" s="66"/>
      <c r="H2653" s="66"/>
      <c r="I2653" s="90" t="s">
        <v>5399</v>
      </c>
    </row>
    <row r="2654" spans="1:9" ht="28.5">
      <c r="A2654" s="64" t="s">
        <v>5355</v>
      </c>
      <c r="B2654" s="64" t="s">
        <v>5400</v>
      </c>
      <c r="C2654" s="64" t="s">
        <v>1754</v>
      </c>
      <c r="D2654" s="64">
        <v>80</v>
      </c>
      <c r="E2654" s="66"/>
      <c r="F2654" s="66"/>
      <c r="G2654" s="66"/>
      <c r="H2654" s="66"/>
      <c r="I2654" s="90" t="s">
        <v>5401</v>
      </c>
    </row>
    <row r="2655" spans="1:9" ht="28.5">
      <c r="A2655" s="64" t="s">
        <v>5355</v>
      </c>
      <c r="B2655" s="64" t="s">
        <v>5402</v>
      </c>
      <c r="C2655" s="64" t="s">
        <v>1667</v>
      </c>
      <c r="D2655" s="64">
        <v>40</v>
      </c>
      <c r="E2655" s="66"/>
      <c r="F2655" s="66"/>
      <c r="G2655" s="66"/>
      <c r="H2655" s="66"/>
      <c r="I2655" s="90" t="s">
        <v>5403</v>
      </c>
    </row>
    <row r="2656" spans="1:9" ht="28.5">
      <c r="A2656" s="64" t="s">
        <v>5355</v>
      </c>
      <c r="B2656" s="64" t="s">
        <v>1873</v>
      </c>
      <c r="C2656" s="64" t="s">
        <v>1711</v>
      </c>
      <c r="D2656" s="66"/>
      <c r="E2656" s="66"/>
      <c r="F2656" s="64" t="s">
        <v>1664</v>
      </c>
      <c r="G2656" s="66"/>
      <c r="H2656" s="64" t="s">
        <v>1664</v>
      </c>
      <c r="I2656" s="90" t="s">
        <v>5404</v>
      </c>
    </row>
    <row r="2657" spans="1:9" ht="14.25">
      <c r="A2657" s="64" t="s">
        <v>5355</v>
      </c>
      <c r="B2657" s="64" t="s">
        <v>1876</v>
      </c>
      <c r="C2657" s="64" t="s">
        <v>1716</v>
      </c>
      <c r="D2657" s="66"/>
      <c r="E2657" s="66"/>
      <c r="F2657" s="66"/>
      <c r="G2657" s="66"/>
      <c r="H2657" s="64" t="s">
        <v>1664</v>
      </c>
      <c r="I2657" s="90" t="s">
        <v>1877</v>
      </c>
    </row>
    <row r="2658" spans="1:9" ht="14.25">
      <c r="A2658" s="64" t="s">
        <v>5355</v>
      </c>
      <c r="B2658" s="64" t="s">
        <v>1878</v>
      </c>
      <c r="C2658" s="64" t="s">
        <v>1687</v>
      </c>
      <c r="D2658" s="66"/>
      <c r="E2658" s="66"/>
      <c r="F2658" s="64" t="s">
        <v>1664</v>
      </c>
      <c r="G2658" s="66"/>
      <c r="H2658" s="66"/>
      <c r="I2658" s="90" t="s">
        <v>1879</v>
      </c>
    </row>
    <row r="2659" spans="1:9" ht="28.5">
      <c r="A2659" s="64" t="s">
        <v>5355</v>
      </c>
      <c r="B2659" s="64" t="s">
        <v>1880</v>
      </c>
      <c r="C2659" s="64" t="s">
        <v>1687</v>
      </c>
      <c r="D2659" s="66"/>
      <c r="E2659" s="66"/>
      <c r="F2659" s="66"/>
      <c r="G2659" s="66"/>
      <c r="H2659" s="66"/>
      <c r="I2659" s="90" t="s">
        <v>1881</v>
      </c>
    </row>
    <row r="2660" spans="1:9" ht="14.25">
      <c r="A2660" s="64" t="s">
        <v>5407</v>
      </c>
      <c r="B2660" s="64" t="s">
        <v>5408</v>
      </c>
      <c r="C2660" s="64" t="s">
        <v>1982</v>
      </c>
      <c r="D2660" s="64">
        <v>8</v>
      </c>
      <c r="E2660" s="66"/>
      <c r="F2660" s="64" t="s">
        <v>1664</v>
      </c>
      <c r="G2660" s="64" t="s">
        <v>1664</v>
      </c>
      <c r="H2660" s="66"/>
      <c r="I2660" s="90" t="s">
        <v>5409</v>
      </c>
    </row>
    <row r="2661" spans="1:9" ht="14.25">
      <c r="A2661" s="64" t="s">
        <v>5407</v>
      </c>
      <c r="B2661" s="64" t="s">
        <v>5410</v>
      </c>
      <c r="C2661" s="64" t="s">
        <v>1951</v>
      </c>
      <c r="D2661" s="64">
        <v>200</v>
      </c>
      <c r="E2661" s="66"/>
      <c r="F2661" s="66"/>
      <c r="G2661" s="66"/>
      <c r="H2661" s="66"/>
      <c r="I2661" s="90" t="s">
        <v>5411</v>
      </c>
    </row>
    <row r="2662" spans="1:9" ht="14.25">
      <c r="A2662" s="64" t="s">
        <v>5407</v>
      </c>
      <c r="B2662" s="64" t="s">
        <v>2636</v>
      </c>
      <c r="C2662" s="64" t="s">
        <v>1723</v>
      </c>
      <c r="D2662" s="66"/>
      <c r="E2662" s="66"/>
      <c r="F2662" s="64" t="s">
        <v>1664</v>
      </c>
      <c r="G2662" s="66"/>
      <c r="H2662" s="66"/>
      <c r="I2662" s="90" t="s">
        <v>2637</v>
      </c>
    </row>
    <row r="2663" spans="1:9" ht="28.5">
      <c r="A2663" s="64" t="s">
        <v>5407</v>
      </c>
      <c r="B2663" s="64" t="s">
        <v>2638</v>
      </c>
      <c r="C2663" s="64" t="s">
        <v>1723</v>
      </c>
      <c r="D2663" s="66"/>
      <c r="E2663" s="66"/>
      <c r="F2663" s="66"/>
      <c r="G2663" s="66"/>
      <c r="H2663" s="66"/>
      <c r="I2663" s="90" t="s">
        <v>2639</v>
      </c>
    </row>
    <row r="2664" spans="1:9" ht="28.5">
      <c r="A2664" s="64" t="s">
        <v>5407</v>
      </c>
      <c r="B2664" s="64" t="s">
        <v>2640</v>
      </c>
      <c r="C2664" s="64" t="s">
        <v>2641</v>
      </c>
      <c r="D2664" s="64">
        <v>100</v>
      </c>
      <c r="E2664" s="66"/>
      <c r="F2664" s="66"/>
      <c r="G2664" s="66"/>
      <c r="H2664" s="66"/>
      <c r="I2664" s="90" t="s">
        <v>2642</v>
      </c>
    </row>
    <row r="2665" spans="1:9" ht="14.25">
      <c r="A2665" s="64" t="s">
        <v>869</v>
      </c>
      <c r="B2665" s="64" t="s">
        <v>5416</v>
      </c>
      <c r="C2665" s="64" t="s">
        <v>1663</v>
      </c>
      <c r="D2665" s="64">
        <v>36</v>
      </c>
      <c r="E2665" s="66"/>
      <c r="F2665" s="64" t="s">
        <v>1664</v>
      </c>
      <c r="G2665" s="64" t="s">
        <v>1664</v>
      </c>
      <c r="H2665" s="66"/>
      <c r="I2665" s="90" t="s">
        <v>5417</v>
      </c>
    </row>
    <row r="2666" spans="1:9" ht="14.25">
      <c r="A2666" s="64" t="s">
        <v>869</v>
      </c>
      <c r="B2666" s="64" t="s">
        <v>5418</v>
      </c>
      <c r="C2666" s="64" t="s">
        <v>1667</v>
      </c>
      <c r="D2666" s="64">
        <v>40</v>
      </c>
      <c r="E2666" s="66"/>
      <c r="F2666" s="66"/>
      <c r="G2666" s="66"/>
      <c r="H2666" s="66"/>
      <c r="I2666" s="90" t="s">
        <v>5419</v>
      </c>
    </row>
    <row r="2667" spans="1:9" ht="14.25">
      <c r="A2667" s="64" t="s">
        <v>869</v>
      </c>
      <c r="B2667" s="64" t="s">
        <v>4139</v>
      </c>
      <c r="C2667" s="64" t="s">
        <v>1663</v>
      </c>
      <c r="D2667" s="64">
        <v>36</v>
      </c>
      <c r="E2667" s="66"/>
      <c r="F2667" s="66"/>
      <c r="G2667" s="66"/>
      <c r="H2667" s="64" t="s">
        <v>1664</v>
      </c>
      <c r="I2667" s="90" t="s">
        <v>4140</v>
      </c>
    </row>
    <row r="2668" spans="1:9" ht="28.5">
      <c r="A2668" s="64" t="s">
        <v>869</v>
      </c>
      <c r="B2668" s="64" t="s">
        <v>4141</v>
      </c>
      <c r="C2668" s="64" t="s">
        <v>1667</v>
      </c>
      <c r="D2668" s="64">
        <v>40</v>
      </c>
      <c r="E2668" s="66"/>
      <c r="F2668" s="66"/>
      <c r="G2668" s="66"/>
      <c r="H2668" s="66"/>
      <c r="I2668" s="90" t="s">
        <v>4142</v>
      </c>
    </row>
    <row r="2669" spans="1:9" ht="14.25">
      <c r="A2669" s="64" t="s">
        <v>869</v>
      </c>
      <c r="B2669" s="64" t="s">
        <v>2747</v>
      </c>
      <c r="C2669" s="64" t="s">
        <v>1663</v>
      </c>
      <c r="D2669" s="64">
        <v>36</v>
      </c>
      <c r="E2669" s="66"/>
      <c r="F2669" s="66"/>
      <c r="G2669" s="66"/>
      <c r="H2669" s="64" t="s">
        <v>1664</v>
      </c>
      <c r="I2669" s="90" t="s">
        <v>2748</v>
      </c>
    </row>
    <row r="2670" spans="1:9" ht="28.5">
      <c r="A2670" s="64" t="s">
        <v>869</v>
      </c>
      <c r="B2670" s="64" t="s">
        <v>2749</v>
      </c>
      <c r="C2670" s="64" t="s">
        <v>1667</v>
      </c>
      <c r="D2670" s="64">
        <v>40</v>
      </c>
      <c r="E2670" s="66"/>
      <c r="F2670" s="66"/>
      <c r="G2670" s="66"/>
      <c r="H2670" s="66"/>
      <c r="I2670" s="90" t="s">
        <v>2751</v>
      </c>
    </row>
    <row r="2671" spans="1:9" ht="99.75">
      <c r="A2671" s="64" t="s">
        <v>869</v>
      </c>
      <c r="B2671" s="64" t="s">
        <v>3190</v>
      </c>
      <c r="C2671" s="64" t="s">
        <v>1663</v>
      </c>
      <c r="D2671" s="64">
        <v>36</v>
      </c>
      <c r="E2671" s="66"/>
      <c r="F2671" s="66"/>
      <c r="G2671" s="66"/>
      <c r="H2671" s="66"/>
      <c r="I2671" s="90" t="s">
        <v>3192</v>
      </c>
    </row>
    <row r="2672" spans="1:9" ht="114">
      <c r="A2672" s="64" t="s">
        <v>869</v>
      </c>
      <c r="B2672" s="64" t="s">
        <v>1887</v>
      </c>
      <c r="C2672" s="64" t="s">
        <v>1663</v>
      </c>
      <c r="D2672" s="64">
        <v>36</v>
      </c>
      <c r="E2672" s="66"/>
      <c r="F2672" s="66"/>
      <c r="G2672" s="66"/>
      <c r="H2672" s="66"/>
      <c r="I2672" s="90" t="s">
        <v>1888</v>
      </c>
    </row>
    <row r="2673" spans="1:9" ht="28.5">
      <c r="A2673" s="64" t="s">
        <v>869</v>
      </c>
      <c r="B2673" s="64" t="s">
        <v>1686</v>
      </c>
      <c r="C2673" s="64" t="s">
        <v>1687</v>
      </c>
      <c r="D2673" s="66"/>
      <c r="E2673" s="66"/>
      <c r="F2673" s="66"/>
      <c r="G2673" s="66"/>
      <c r="H2673" s="66"/>
      <c r="I2673" s="90" t="s">
        <v>1688</v>
      </c>
    </row>
    <row r="2674" spans="1:9" ht="28.5">
      <c r="A2674" s="64" t="s">
        <v>869</v>
      </c>
      <c r="B2674" s="64" t="s">
        <v>1689</v>
      </c>
      <c r="C2674" s="64" t="s">
        <v>1687</v>
      </c>
      <c r="D2674" s="66"/>
      <c r="E2674" s="66"/>
      <c r="F2674" s="66"/>
      <c r="G2674" s="66"/>
      <c r="H2674" s="66"/>
      <c r="I2674" s="90" t="s">
        <v>1690</v>
      </c>
    </row>
    <row r="2675" spans="1:9" ht="42.75">
      <c r="A2675" s="64" t="s">
        <v>869</v>
      </c>
      <c r="B2675" s="64" t="s">
        <v>1891</v>
      </c>
      <c r="C2675" s="64" t="s">
        <v>1687</v>
      </c>
      <c r="D2675" s="66"/>
      <c r="E2675" s="66"/>
      <c r="F2675" s="66"/>
      <c r="G2675" s="66"/>
      <c r="H2675" s="66"/>
      <c r="I2675" s="90" t="s">
        <v>1892</v>
      </c>
    </row>
    <row r="2676" spans="1:9" ht="28.5">
      <c r="A2676" s="64" t="s">
        <v>869</v>
      </c>
      <c r="B2676" s="64" t="s">
        <v>3198</v>
      </c>
      <c r="C2676" s="64" t="s">
        <v>1678</v>
      </c>
      <c r="D2676" s="64">
        <v>20</v>
      </c>
      <c r="E2676" s="66"/>
      <c r="F2676" s="66"/>
      <c r="G2676" s="66"/>
      <c r="H2676" s="66"/>
      <c r="I2676" s="90" t="s">
        <v>3199</v>
      </c>
    </row>
    <row r="2677" spans="1:9" ht="28.5">
      <c r="A2677" s="64" t="s">
        <v>869</v>
      </c>
      <c r="B2677" s="64" t="s">
        <v>3201</v>
      </c>
      <c r="C2677" s="64" t="s">
        <v>1678</v>
      </c>
      <c r="D2677" s="64">
        <v>20</v>
      </c>
      <c r="E2677" s="66"/>
      <c r="F2677" s="66"/>
      <c r="G2677" s="66"/>
      <c r="H2677" s="66"/>
      <c r="I2677" s="90" t="s">
        <v>3202</v>
      </c>
    </row>
    <row r="2678" spans="1:9" ht="14.25">
      <c r="A2678" s="64" t="s">
        <v>869</v>
      </c>
      <c r="B2678" s="64" t="s">
        <v>3203</v>
      </c>
      <c r="C2678" s="64" t="s">
        <v>1678</v>
      </c>
      <c r="D2678" s="64">
        <v>20</v>
      </c>
      <c r="E2678" s="66"/>
      <c r="F2678" s="64" t="s">
        <v>1664</v>
      </c>
      <c r="G2678" s="66"/>
      <c r="H2678" s="66"/>
      <c r="I2678" s="90" t="s">
        <v>3621</v>
      </c>
    </row>
    <row r="2679" spans="1:9" ht="28.5">
      <c r="A2679" s="64" t="s">
        <v>869</v>
      </c>
      <c r="B2679" s="64" t="s">
        <v>3207</v>
      </c>
      <c r="C2679" s="64" t="s">
        <v>1678</v>
      </c>
      <c r="D2679" s="64">
        <v>20</v>
      </c>
      <c r="E2679" s="66"/>
      <c r="F2679" s="66"/>
      <c r="G2679" s="66"/>
      <c r="H2679" s="66"/>
      <c r="I2679" s="90" t="s">
        <v>3622</v>
      </c>
    </row>
    <row r="2680" spans="1:9" ht="14.25">
      <c r="A2680" s="64" t="s">
        <v>869</v>
      </c>
      <c r="B2680" s="64" t="s">
        <v>3209</v>
      </c>
      <c r="C2680" s="64" t="s">
        <v>1678</v>
      </c>
      <c r="D2680" s="64">
        <v>20</v>
      </c>
      <c r="E2680" s="66"/>
      <c r="F2680" s="66"/>
      <c r="G2680" s="66"/>
      <c r="H2680" s="66"/>
      <c r="I2680" s="90" t="s">
        <v>3212</v>
      </c>
    </row>
    <row r="2681" spans="1:9" ht="57">
      <c r="A2681" s="64" t="s">
        <v>869</v>
      </c>
      <c r="B2681" s="64" t="s">
        <v>3214</v>
      </c>
      <c r="C2681" s="64" t="s">
        <v>1951</v>
      </c>
      <c r="D2681" s="64">
        <v>200</v>
      </c>
      <c r="E2681" s="66"/>
      <c r="F2681" s="66"/>
      <c r="G2681" s="66"/>
      <c r="H2681" s="66"/>
      <c r="I2681" s="90" t="s">
        <v>3215</v>
      </c>
    </row>
    <row r="2682" spans="1:9" ht="57">
      <c r="A2682" s="64" t="s">
        <v>869</v>
      </c>
      <c r="B2682" s="64" t="s">
        <v>3216</v>
      </c>
      <c r="C2682" s="64" t="s">
        <v>3217</v>
      </c>
      <c r="D2682" s="64">
        <v>2</v>
      </c>
      <c r="E2682" s="66"/>
      <c r="F2682" s="66"/>
      <c r="G2682" s="66"/>
      <c r="H2682" s="66"/>
      <c r="I2682" s="90" t="s">
        <v>3220</v>
      </c>
    </row>
    <row r="2683" spans="1:9" ht="28.5">
      <c r="A2683" s="64" t="s">
        <v>869</v>
      </c>
      <c r="B2683" s="64" t="s">
        <v>3221</v>
      </c>
      <c r="C2683" s="64" t="s">
        <v>1663</v>
      </c>
      <c r="D2683" s="64">
        <v>36</v>
      </c>
      <c r="E2683" s="66"/>
      <c r="F2683" s="66"/>
      <c r="G2683" s="66"/>
      <c r="H2683" s="64" t="s">
        <v>1664</v>
      </c>
      <c r="I2683" s="90" t="s">
        <v>5430</v>
      </c>
    </row>
    <row r="2684" spans="1:9" ht="42.75">
      <c r="A2684" s="64" t="s">
        <v>869</v>
      </c>
      <c r="B2684" s="64" t="s">
        <v>3163</v>
      </c>
      <c r="C2684" s="64" t="s">
        <v>1850</v>
      </c>
      <c r="D2684" s="64">
        <v>60</v>
      </c>
      <c r="E2684" s="66"/>
      <c r="F2684" s="66"/>
      <c r="G2684" s="66"/>
      <c r="H2684" s="66"/>
      <c r="I2684" s="90" t="s">
        <v>5431</v>
      </c>
    </row>
    <row r="2685" spans="1:9" ht="42.75">
      <c r="A2685" s="64" t="s">
        <v>869</v>
      </c>
      <c r="B2685" s="64" t="s">
        <v>1691</v>
      </c>
      <c r="C2685" s="64" t="s">
        <v>1692</v>
      </c>
      <c r="D2685" s="64">
        <v>300</v>
      </c>
      <c r="E2685" s="66"/>
      <c r="F2685" s="66"/>
      <c r="G2685" s="66"/>
      <c r="H2685" s="66"/>
      <c r="I2685" s="90" t="s">
        <v>5432</v>
      </c>
    </row>
    <row r="2686" spans="1:9" ht="28.5">
      <c r="A2686" s="64" t="s">
        <v>869</v>
      </c>
      <c r="B2686" s="64" t="s">
        <v>2869</v>
      </c>
      <c r="C2686" s="64" t="s">
        <v>1692</v>
      </c>
      <c r="D2686" s="64">
        <v>300</v>
      </c>
      <c r="E2686" s="66"/>
      <c r="F2686" s="66"/>
      <c r="G2686" s="66"/>
      <c r="H2686" s="66"/>
      <c r="I2686" s="90" t="s">
        <v>5433</v>
      </c>
    </row>
    <row r="2687" spans="1:9" ht="28.5">
      <c r="A2687" s="64" t="s">
        <v>869</v>
      </c>
      <c r="B2687" s="64" t="s">
        <v>1708</v>
      </c>
      <c r="C2687" s="64" t="s">
        <v>1692</v>
      </c>
      <c r="D2687" s="64">
        <v>300</v>
      </c>
      <c r="E2687" s="66"/>
      <c r="F2687" s="66"/>
      <c r="G2687" s="66"/>
      <c r="H2687" s="66"/>
      <c r="I2687" s="90" t="s">
        <v>5435</v>
      </c>
    </row>
    <row r="2688" spans="1:9" ht="57">
      <c r="A2688" s="64" t="s">
        <v>869</v>
      </c>
      <c r="B2688" s="64" t="s">
        <v>3231</v>
      </c>
      <c r="C2688" s="64" t="s">
        <v>1692</v>
      </c>
      <c r="D2688" s="64">
        <v>300</v>
      </c>
      <c r="E2688" s="66"/>
      <c r="F2688" s="66"/>
      <c r="G2688" s="66"/>
      <c r="H2688" s="66"/>
      <c r="I2688" s="90" t="s">
        <v>5436</v>
      </c>
    </row>
    <row r="2689" spans="1:9" ht="28.5">
      <c r="A2689" s="64" t="s">
        <v>869</v>
      </c>
      <c r="B2689" s="64" t="s">
        <v>1702</v>
      </c>
      <c r="C2689" s="64" t="s">
        <v>1700</v>
      </c>
      <c r="D2689" s="64">
        <v>4</v>
      </c>
      <c r="E2689" s="66"/>
      <c r="F2689" s="66"/>
      <c r="G2689" s="66"/>
      <c r="H2689" s="64" t="s">
        <v>1664</v>
      </c>
      <c r="I2689" s="90" t="s">
        <v>5438</v>
      </c>
    </row>
    <row r="2690" spans="1:9" ht="28.5">
      <c r="A2690" s="64" t="s">
        <v>869</v>
      </c>
      <c r="B2690" s="64" t="s">
        <v>1662</v>
      </c>
      <c r="C2690" s="64" t="s">
        <v>1663</v>
      </c>
      <c r="D2690" s="64">
        <v>36</v>
      </c>
      <c r="E2690" s="66"/>
      <c r="F2690" s="64" t="s">
        <v>1664</v>
      </c>
      <c r="G2690" s="66"/>
      <c r="H2690" s="64" t="s">
        <v>1664</v>
      </c>
      <c r="I2690" s="90" t="s">
        <v>5440</v>
      </c>
    </row>
    <row r="2691" spans="1:9" ht="28.5">
      <c r="A2691" s="64" t="s">
        <v>869</v>
      </c>
      <c r="B2691" s="64" t="s">
        <v>1666</v>
      </c>
      <c r="C2691" s="64" t="s">
        <v>1667</v>
      </c>
      <c r="D2691" s="64">
        <v>40</v>
      </c>
      <c r="E2691" s="66"/>
      <c r="F2691" s="66"/>
      <c r="G2691" s="66"/>
      <c r="H2691" s="66"/>
      <c r="I2691" s="90" t="s">
        <v>5441</v>
      </c>
    </row>
    <row r="2692" spans="1:9" ht="14.25">
      <c r="A2692" s="64" t="s">
        <v>869</v>
      </c>
      <c r="B2692" s="64" t="s">
        <v>1704</v>
      </c>
      <c r="C2692" s="64" t="s">
        <v>1700</v>
      </c>
      <c r="D2692" s="64">
        <v>4</v>
      </c>
      <c r="E2692" s="66"/>
      <c r="F2692" s="66"/>
      <c r="G2692" s="66"/>
      <c r="H2692" s="64" t="s">
        <v>1664</v>
      </c>
      <c r="I2692" s="90" t="s">
        <v>3518</v>
      </c>
    </row>
    <row r="2693" spans="1:9" ht="14.25">
      <c r="A2693" s="64" t="s">
        <v>869</v>
      </c>
      <c r="B2693" s="64" t="s">
        <v>2021</v>
      </c>
      <c r="C2693" s="64" t="s">
        <v>1667</v>
      </c>
      <c r="D2693" s="64">
        <v>40</v>
      </c>
      <c r="E2693" s="66"/>
      <c r="F2693" s="66"/>
      <c r="G2693" s="66"/>
      <c r="H2693" s="66"/>
      <c r="I2693" s="90" t="s">
        <v>5443</v>
      </c>
    </row>
    <row r="2694" spans="1:9" ht="14.25">
      <c r="A2694" s="64" t="s">
        <v>869</v>
      </c>
      <c r="B2694" s="64" t="s">
        <v>2023</v>
      </c>
      <c r="C2694" s="64" t="s">
        <v>1667</v>
      </c>
      <c r="D2694" s="64">
        <v>40</v>
      </c>
      <c r="E2694" s="66"/>
      <c r="F2694" s="66"/>
      <c r="G2694" s="66"/>
      <c r="H2694" s="66"/>
      <c r="I2694" s="90" t="s">
        <v>4232</v>
      </c>
    </row>
    <row r="2695" spans="1:9" ht="28.5">
      <c r="A2695" s="64" t="s">
        <v>869</v>
      </c>
      <c r="B2695" s="64" t="s">
        <v>5445</v>
      </c>
      <c r="C2695" s="64" t="s">
        <v>1951</v>
      </c>
      <c r="D2695" s="64">
        <v>200</v>
      </c>
      <c r="E2695" s="66"/>
      <c r="F2695" s="66"/>
      <c r="G2695" s="66"/>
      <c r="H2695" s="66"/>
      <c r="I2695" s="90" t="s">
        <v>5446</v>
      </c>
    </row>
    <row r="2696" spans="1:9" ht="14.25">
      <c r="A2696" s="64" t="s">
        <v>869</v>
      </c>
      <c r="B2696" s="64" t="s">
        <v>5447</v>
      </c>
      <c r="C2696" s="64" t="s">
        <v>2686</v>
      </c>
      <c r="D2696" s="64">
        <v>500</v>
      </c>
      <c r="E2696" s="66"/>
      <c r="F2696" s="66"/>
      <c r="G2696" s="66"/>
      <c r="H2696" s="66"/>
      <c r="I2696" s="90" t="s">
        <v>5448</v>
      </c>
    </row>
    <row r="2697" spans="1:9" ht="28.5">
      <c r="A2697" s="64" t="s">
        <v>869</v>
      </c>
      <c r="B2697" s="64" t="s">
        <v>5449</v>
      </c>
      <c r="C2697" s="64" t="s">
        <v>1723</v>
      </c>
      <c r="D2697" s="66"/>
      <c r="E2697" s="66"/>
      <c r="F2697" s="66"/>
      <c r="G2697" s="66"/>
      <c r="H2697" s="66"/>
      <c r="I2697" s="90" t="s">
        <v>5450</v>
      </c>
    </row>
    <row r="2698" spans="1:9" ht="14.25">
      <c r="A2698" s="64" t="s">
        <v>869</v>
      </c>
      <c r="B2698" s="64" t="s">
        <v>5451</v>
      </c>
      <c r="C2698" s="64" t="s">
        <v>1687</v>
      </c>
      <c r="D2698" s="66"/>
      <c r="E2698" s="66"/>
      <c r="F2698" s="66"/>
      <c r="G2698" s="66"/>
      <c r="H2698" s="66"/>
      <c r="I2698" s="90" t="s">
        <v>5452</v>
      </c>
    </row>
    <row r="2699" spans="1:9" ht="28.5">
      <c r="A2699" s="64" t="s">
        <v>869</v>
      </c>
      <c r="B2699" s="64" t="s">
        <v>2347</v>
      </c>
      <c r="C2699" s="64" t="s">
        <v>1697</v>
      </c>
      <c r="D2699" s="64">
        <v>3</v>
      </c>
      <c r="E2699" s="66"/>
      <c r="F2699" s="66"/>
      <c r="G2699" s="66"/>
      <c r="H2699" s="64" t="s">
        <v>1664</v>
      </c>
      <c r="I2699" s="90" t="s">
        <v>2466</v>
      </c>
    </row>
    <row r="2700" spans="1:9" ht="156.75">
      <c r="A2700" s="64" t="s">
        <v>869</v>
      </c>
      <c r="B2700" s="64" t="s">
        <v>3238</v>
      </c>
      <c r="C2700" s="64" t="s">
        <v>2028</v>
      </c>
      <c r="D2700" s="64">
        <v>28</v>
      </c>
      <c r="E2700" s="64">
        <v>2</v>
      </c>
      <c r="F2700" s="66"/>
      <c r="G2700" s="66"/>
      <c r="H2700" s="66"/>
      <c r="I2700" s="90" t="s">
        <v>3239</v>
      </c>
    </row>
    <row r="2701" spans="1:9" ht="14.25">
      <c r="A2701" s="64" t="s">
        <v>869</v>
      </c>
      <c r="B2701" s="64" t="s">
        <v>3241</v>
      </c>
      <c r="C2701" s="64" t="s">
        <v>2028</v>
      </c>
      <c r="D2701" s="64">
        <v>28</v>
      </c>
      <c r="E2701" s="64">
        <v>2</v>
      </c>
      <c r="F2701" s="66"/>
      <c r="G2701" s="66"/>
      <c r="H2701" s="66"/>
      <c r="I2701" s="90" t="s">
        <v>3244</v>
      </c>
    </row>
    <row r="2702" spans="1:9" ht="28.5">
      <c r="A2702" s="64" t="s">
        <v>869</v>
      </c>
      <c r="B2702" s="64" t="s">
        <v>3245</v>
      </c>
      <c r="C2702" s="64" t="s">
        <v>2028</v>
      </c>
      <c r="D2702" s="64">
        <v>28</v>
      </c>
      <c r="E2702" s="64">
        <v>2</v>
      </c>
      <c r="F2702" s="66"/>
      <c r="G2702" s="66"/>
      <c r="H2702" s="66"/>
      <c r="I2702" s="90" t="s">
        <v>3246</v>
      </c>
    </row>
    <row r="2703" spans="1:9" ht="14.25">
      <c r="A2703" s="64" t="s">
        <v>869</v>
      </c>
      <c r="B2703" s="64" t="s">
        <v>3247</v>
      </c>
      <c r="C2703" s="64" t="s">
        <v>2028</v>
      </c>
      <c r="D2703" s="64">
        <v>28</v>
      </c>
      <c r="E2703" s="64">
        <v>2</v>
      </c>
      <c r="F2703" s="66"/>
      <c r="G2703" s="66"/>
      <c r="H2703" s="66"/>
      <c r="I2703" s="90" t="s">
        <v>3248</v>
      </c>
    </row>
    <row r="2704" spans="1:9" ht="71.25">
      <c r="A2704" s="64" t="s">
        <v>869</v>
      </c>
      <c r="B2704" s="64" t="s">
        <v>3250</v>
      </c>
      <c r="C2704" s="64" t="s">
        <v>1745</v>
      </c>
      <c r="D2704" s="64">
        <v>1</v>
      </c>
      <c r="E2704" s="66"/>
      <c r="F2704" s="66"/>
      <c r="G2704" s="66"/>
      <c r="H2704" s="66"/>
      <c r="I2704" s="90" t="s">
        <v>3252</v>
      </c>
    </row>
    <row r="2705" spans="1:9" ht="28.5">
      <c r="A2705" s="64" t="s">
        <v>869</v>
      </c>
      <c r="B2705" s="64" t="s">
        <v>5457</v>
      </c>
      <c r="C2705" s="64" t="s">
        <v>1663</v>
      </c>
      <c r="D2705" s="64">
        <v>36</v>
      </c>
      <c r="E2705" s="66"/>
      <c r="F2705" s="64" t="s">
        <v>1664</v>
      </c>
      <c r="G2705" s="66"/>
      <c r="H2705" s="66"/>
      <c r="I2705" s="90" t="s">
        <v>5458</v>
      </c>
    </row>
    <row r="2706" spans="1:9" ht="28.5">
      <c r="A2706" s="64" t="s">
        <v>869</v>
      </c>
      <c r="B2706" s="64" t="s">
        <v>5459</v>
      </c>
      <c r="C2706" s="64" t="s">
        <v>1667</v>
      </c>
      <c r="D2706" s="64">
        <v>40</v>
      </c>
      <c r="E2706" s="66"/>
      <c r="F2706" s="66"/>
      <c r="G2706" s="66"/>
      <c r="H2706" s="66"/>
      <c r="I2706" s="90" t="s">
        <v>5460</v>
      </c>
    </row>
    <row r="2707" spans="1:9" ht="28.5">
      <c r="A2707" s="64" t="s">
        <v>869</v>
      </c>
      <c r="B2707" s="64" t="s">
        <v>5461</v>
      </c>
      <c r="C2707" s="64" t="s">
        <v>1700</v>
      </c>
      <c r="D2707" s="64">
        <v>4</v>
      </c>
      <c r="E2707" s="66"/>
      <c r="F2707" s="66"/>
      <c r="G2707" s="66"/>
      <c r="H2707" s="66"/>
      <c r="I2707" s="90" t="s">
        <v>5462</v>
      </c>
    </row>
    <row r="2708" spans="1:9" ht="14.25">
      <c r="A2708" s="64" t="s">
        <v>869</v>
      </c>
      <c r="B2708" s="64" t="s">
        <v>2996</v>
      </c>
      <c r="C2708" s="64" t="s">
        <v>1678</v>
      </c>
      <c r="D2708" s="64">
        <v>20</v>
      </c>
      <c r="E2708" s="66"/>
      <c r="F2708" s="66"/>
      <c r="G2708" s="66"/>
      <c r="H2708" s="64" t="s">
        <v>1664</v>
      </c>
      <c r="I2708" s="90" t="s">
        <v>2998</v>
      </c>
    </row>
    <row r="2709" spans="1:9" ht="28.5">
      <c r="A2709" s="64" t="s">
        <v>869</v>
      </c>
      <c r="B2709" s="64" t="s">
        <v>2999</v>
      </c>
      <c r="C2709" s="64" t="s">
        <v>1678</v>
      </c>
      <c r="D2709" s="64">
        <v>20</v>
      </c>
      <c r="E2709" s="66"/>
      <c r="F2709" s="66"/>
      <c r="G2709" s="66"/>
      <c r="H2709" s="64" t="s">
        <v>1664</v>
      </c>
      <c r="I2709" s="90" t="s">
        <v>5463</v>
      </c>
    </row>
    <row r="2710" spans="1:9" ht="28.5">
      <c r="A2710" s="64" t="s">
        <v>869</v>
      </c>
      <c r="B2710" s="64" t="s">
        <v>3254</v>
      </c>
      <c r="C2710" s="64" t="s">
        <v>1663</v>
      </c>
      <c r="D2710" s="64">
        <v>36</v>
      </c>
      <c r="E2710" s="66"/>
      <c r="F2710" s="66"/>
      <c r="G2710" s="66"/>
      <c r="H2710" s="64" t="s">
        <v>1664</v>
      </c>
      <c r="I2710" s="90" t="s">
        <v>3255</v>
      </c>
    </row>
    <row r="2711" spans="1:9" ht="28.5">
      <c r="A2711" s="64" t="s">
        <v>869</v>
      </c>
      <c r="B2711" s="64" t="s">
        <v>4687</v>
      </c>
      <c r="C2711" s="64" t="s">
        <v>1711</v>
      </c>
      <c r="D2711" s="66"/>
      <c r="E2711" s="66"/>
      <c r="F2711" s="66"/>
      <c r="G2711" s="66"/>
      <c r="H2711" s="66"/>
      <c r="I2711" s="90" t="s">
        <v>5107</v>
      </c>
    </row>
    <row r="2712" spans="1:9" ht="28.5">
      <c r="A2712" s="64" t="s">
        <v>869</v>
      </c>
      <c r="B2712" s="64" t="s">
        <v>4690</v>
      </c>
      <c r="C2712" s="64" t="s">
        <v>1711</v>
      </c>
      <c r="D2712" s="66"/>
      <c r="E2712" s="66"/>
      <c r="F2712" s="66"/>
      <c r="G2712" s="66"/>
      <c r="H2712" s="66"/>
      <c r="I2712" s="90" t="s">
        <v>5108</v>
      </c>
    </row>
    <row r="2713" spans="1:9" ht="28.5">
      <c r="A2713" s="64" t="s">
        <v>869</v>
      </c>
      <c r="B2713" s="64" t="s">
        <v>3256</v>
      </c>
      <c r="C2713" s="64" t="s">
        <v>1663</v>
      </c>
      <c r="D2713" s="64">
        <v>36</v>
      </c>
      <c r="E2713" s="66"/>
      <c r="F2713" s="66"/>
      <c r="G2713" s="66"/>
      <c r="H2713" s="64" t="s">
        <v>1664</v>
      </c>
      <c r="I2713" s="90" t="s">
        <v>3258</v>
      </c>
    </row>
    <row r="2714" spans="1:9" ht="28.5">
      <c r="A2714" s="64" t="s">
        <v>869</v>
      </c>
      <c r="B2714" s="64" t="s">
        <v>3259</v>
      </c>
      <c r="C2714" s="64" t="s">
        <v>1850</v>
      </c>
      <c r="D2714" s="64">
        <v>60</v>
      </c>
      <c r="E2714" s="66"/>
      <c r="F2714" s="66"/>
      <c r="G2714" s="66"/>
      <c r="H2714" s="66"/>
      <c r="I2714" s="90" t="s">
        <v>3260</v>
      </c>
    </row>
    <row r="2715" spans="1:9" ht="28.5">
      <c r="A2715" s="64" t="s">
        <v>869</v>
      </c>
      <c r="B2715" s="64" t="s">
        <v>3261</v>
      </c>
      <c r="C2715" s="64" t="s">
        <v>1692</v>
      </c>
      <c r="D2715" s="64">
        <v>300</v>
      </c>
      <c r="E2715" s="66"/>
      <c r="F2715" s="66"/>
      <c r="G2715" s="66"/>
      <c r="H2715" s="66"/>
      <c r="I2715" s="90" t="s">
        <v>3262</v>
      </c>
    </row>
    <row r="2716" spans="1:9" ht="28.5">
      <c r="A2716" s="64" t="s">
        <v>869</v>
      </c>
      <c r="B2716" s="64" t="s">
        <v>3263</v>
      </c>
      <c r="C2716" s="64" t="s">
        <v>1692</v>
      </c>
      <c r="D2716" s="64">
        <v>300</v>
      </c>
      <c r="E2716" s="66"/>
      <c r="F2716" s="66"/>
      <c r="G2716" s="66"/>
      <c r="H2716" s="66"/>
      <c r="I2716" s="90" t="s">
        <v>3264</v>
      </c>
    </row>
    <row r="2717" spans="1:9" ht="28.5">
      <c r="A2717" s="64" t="s">
        <v>869</v>
      </c>
      <c r="B2717" s="64" t="s">
        <v>3265</v>
      </c>
      <c r="C2717" s="64" t="s">
        <v>1692</v>
      </c>
      <c r="D2717" s="64">
        <v>300</v>
      </c>
      <c r="E2717" s="66"/>
      <c r="F2717" s="66"/>
      <c r="G2717" s="66"/>
      <c r="H2717" s="66"/>
      <c r="I2717" s="90" t="s">
        <v>3266</v>
      </c>
    </row>
    <row r="2718" spans="1:9" ht="57">
      <c r="A2718" s="64" t="s">
        <v>869</v>
      </c>
      <c r="B2718" s="64" t="s">
        <v>3267</v>
      </c>
      <c r="C2718" s="64" t="s">
        <v>1692</v>
      </c>
      <c r="D2718" s="64">
        <v>300</v>
      </c>
      <c r="E2718" s="66"/>
      <c r="F2718" s="66"/>
      <c r="G2718" s="66"/>
      <c r="H2718" s="66"/>
      <c r="I2718" s="90" t="s">
        <v>3268</v>
      </c>
    </row>
    <row r="2719" spans="1:9" ht="28.5">
      <c r="A2719" s="64" t="s">
        <v>869</v>
      </c>
      <c r="B2719" s="64" t="s">
        <v>3270</v>
      </c>
      <c r="C2719" s="64" t="s">
        <v>1667</v>
      </c>
      <c r="D2719" s="64">
        <v>40</v>
      </c>
      <c r="E2719" s="66"/>
      <c r="F2719" s="66"/>
      <c r="G2719" s="66"/>
      <c r="H2719" s="64" t="s">
        <v>1664</v>
      </c>
      <c r="I2719" s="90" t="s">
        <v>3272</v>
      </c>
    </row>
    <row r="2720" spans="1:9" ht="28.5">
      <c r="A2720" s="64" t="s">
        <v>869</v>
      </c>
      <c r="B2720" s="64" t="s">
        <v>3273</v>
      </c>
      <c r="C2720" s="64" t="s">
        <v>1700</v>
      </c>
      <c r="D2720" s="64">
        <v>4</v>
      </c>
      <c r="E2720" s="66"/>
      <c r="F2720" s="66"/>
      <c r="G2720" s="66"/>
      <c r="H2720" s="64" t="s">
        <v>1664</v>
      </c>
      <c r="I2720" s="90" t="s">
        <v>3274</v>
      </c>
    </row>
    <row r="2721" spans="1:9" ht="28.5">
      <c r="A2721" s="64" t="s">
        <v>869</v>
      </c>
      <c r="B2721" s="64" t="s">
        <v>3275</v>
      </c>
      <c r="C2721" s="64" t="s">
        <v>1663</v>
      </c>
      <c r="D2721" s="64">
        <v>36</v>
      </c>
      <c r="E2721" s="66"/>
      <c r="F2721" s="64" t="s">
        <v>1664</v>
      </c>
      <c r="G2721" s="66"/>
      <c r="H2721" s="64" t="s">
        <v>1664</v>
      </c>
      <c r="I2721" s="90" t="s">
        <v>3276</v>
      </c>
    </row>
    <row r="2722" spans="1:9" ht="28.5">
      <c r="A2722" s="64" t="s">
        <v>869</v>
      </c>
      <c r="B2722" s="64" t="s">
        <v>3277</v>
      </c>
      <c r="C2722" s="64" t="s">
        <v>1667</v>
      </c>
      <c r="D2722" s="64">
        <v>40</v>
      </c>
      <c r="E2722" s="66"/>
      <c r="F2722" s="66"/>
      <c r="G2722" s="66"/>
      <c r="H2722" s="66"/>
      <c r="I2722" s="90" t="s">
        <v>3278</v>
      </c>
    </row>
    <row r="2723" spans="1:9" ht="42.75">
      <c r="A2723" s="64" t="s">
        <v>869</v>
      </c>
      <c r="B2723" s="64" t="s">
        <v>3279</v>
      </c>
      <c r="C2723" s="64" t="s">
        <v>1700</v>
      </c>
      <c r="D2723" s="64">
        <v>4</v>
      </c>
      <c r="E2723" s="66"/>
      <c r="F2723" s="66"/>
      <c r="G2723" s="66"/>
      <c r="H2723" s="64" t="s">
        <v>1664</v>
      </c>
      <c r="I2723" s="90" t="s">
        <v>3280</v>
      </c>
    </row>
    <row r="2724" spans="1:9" ht="14.25">
      <c r="A2724" s="64" t="s">
        <v>869</v>
      </c>
      <c r="B2724" s="64" t="s">
        <v>5467</v>
      </c>
      <c r="C2724" s="64" t="s">
        <v>1678</v>
      </c>
      <c r="D2724" s="64">
        <v>20</v>
      </c>
      <c r="E2724" s="66"/>
      <c r="F2724" s="66"/>
      <c r="G2724" s="66"/>
      <c r="H2724" s="66"/>
      <c r="I2724" s="90" t="s">
        <v>5468</v>
      </c>
    </row>
    <row r="2725" spans="1:9" ht="28.5">
      <c r="A2725" s="64" t="s">
        <v>869</v>
      </c>
      <c r="B2725" s="64" t="s">
        <v>3283</v>
      </c>
      <c r="C2725" s="64" t="s">
        <v>1745</v>
      </c>
      <c r="D2725" s="64">
        <v>1</v>
      </c>
      <c r="E2725" s="66"/>
      <c r="F2725" s="66"/>
      <c r="G2725" s="66"/>
      <c r="H2725" s="66"/>
      <c r="I2725" s="90" t="s">
        <v>3284</v>
      </c>
    </row>
    <row r="2726" spans="1:9" ht="14.25">
      <c r="A2726" s="64" t="s">
        <v>869</v>
      </c>
      <c r="B2726" s="64" t="s">
        <v>4164</v>
      </c>
      <c r="C2726" s="64" t="s">
        <v>1667</v>
      </c>
      <c r="D2726" s="64">
        <v>40</v>
      </c>
      <c r="E2726" s="66"/>
      <c r="F2726" s="66"/>
      <c r="G2726" s="66"/>
      <c r="H2726" s="66"/>
      <c r="I2726" s="90" t="s">
        <v>4165</v>
      </c>
    </row>
    <row r="2727" spans="1:9" ht="14.25">
      <c r="A2727" s="64" t="s">
        <v>869</v>
      </c>
      <c r="B2727" s="64" t="s">
        <v>4166</v>
      </c>
      <c r="C2727" s="64" t="s">
        <v>1667</v>
      </c>
      <c r="D2727" s="64">
        <v>40</v>
      </c>
      <c r="E2727" s="66"/>
      <c r="F2727" s="66"/>
      <c r="G2727" s="66"/>
      <c r="H2727" s="66"/>
      <c r="I2727" s="90" t="s">
        <v>4167</v>
      </c>
    </row>
    <row r="2728" spans="1:9" ht="14.25">
      <c r="A2728" s="64" t="s">
        <v>869</v>
      </c>
      <c r="B2728" s="64" t="s">
        <v>4168</v>
      </c>
      <c r="C2728" s="64" t="s">
        <v>1678</v>
      </c>
      <c r="D2728" s="64">
        <v>20</v>
      </c>
      <c r="E2728" s="66"/>
      <c r="F2728" s="66"/>
      <c r="G2728" s="66"/>
      <c r="H2728" s="66"/>
      <c r="I2728" s="90" t="s">
        <v>4169</v>
      </c>
    </row>
    <row r="2729" spans="1:9" ht="28.5">
      <c r="A2729" s="64" t="s">
        <v>869</v>
      </c>
      <c r="B2729" s="64" t="s">
        <v>4170</v>
      </c>
      <c r="C2729" s="64" t="s">
        <v>1687</v>
      </c>
      <c r="D2729" s="66"/>
      <c r="E2729" s="66"/>
      <c r="F2729" s="66"/>
      <c r="G2729" s="66"/>
      <c r="H2729" s="66"/>
      <c r="I2729" s="90" t="s">
        <v>4171</v>
      </c>
    </row>
    <row r="2730" spans="1:9" ht="14.25">
      <c r="A2730" s="64" t="s">
        <v>869</v>
      </c>
      <c r="B2730" s="64" t="s">
        <v>3698</v>
      </c>
      <c r="C2730" s="64" t="s">
        <v>1951</v>
      </c>
      <c r="D2730" s="64">
        <v>200</v>
      </c>
      <c r="E2730" s="66"/>
      <c r="F2730" s="66"/>
      <c r="G2730" s="66"/>
      <c r="H2730" s="66"/>
      <c r="I2730" s="90" t="s">
        <v>5469</v>
      </c>
    </row>
    <row r="2731" spans="1:9" ht="14.25">
      <c r="A2731" s="64" t="s">
        <v>869</v>
      </c>
      <c r="B2731" s="64" t="s">
        <v>3705</v>
      </c>
      <c r="C2731" s="64" t="s">
        <v>1678</v>
      </c>
      <c r="D2731" s="64">
        <v>20</v>
      </c>
      <c r="E2731" s="66"/>
      <c r="F2731" s="66"/>
      <c r="G2731" s="66"/>
      <c r="H2731" s="64" t="s">
        <v>1664</v>
      </c>
      <c r="I2731" s="90" t="s">
        <v>3707</v>
      </c>
    </row>
    <row r="2732" spans="1:9" ht="28.5">
      <c r="A2732" s="64" t="s">
        <v>869</v>
      </c>
      <c r="B2732" s="64" t="s">
        <v>3659</v>
      </c>
      <c r="C2732" s="64" t="s">
        <v>1667</v>
      </c>
      <c r="D2732" s="64">
        <v>40</v>
      </c>
      <c r="E2732" s="66"/>
      <c r="F2732" s="66"/>
      <c r="G2732" s="66"/>
      <c r="H2732" s="66"/>
      <c r="I2732" s="90" t="s">
        <v>5470</v>
      </c>
    </row>
    <row r="2733" spans="1:9" ht="28.5">
      <c r="A2733" s="64" t="s">
        <v>869</v>
      </c>
      <c r="B2733" s="64" t="s">
        <v>3664</v>
      </c>
      <c r="C2733" s="64" t="s">
        <v>2686</v>
      </c>
      <c r="D2733" s="64">
        <v>500</v>
      </c>
      <c r="E2733" s="66"/>
      <c r="F2733" s="66"/>
      <c r="G2733" s="66"/>
      <c r="H2733" s="66"/>
      <c r="I2733" s="90" t="s">
        <v>3665</v>
      </c>
    </row>
    <row r="2734" spans="1:9" ht="28.5">
      <c r="A2734" s="64" t="s">
        <v>869</v>
      </c>
      <c r="B2734" s="64" t="s">
        <v>3661</v>
      </c>
      <c r="C2734" s="64" t="s">
        <v>2686</v>
      </c>
      <c r="D2734" s="64">
        <v>500</v>
      </c>
      <c r="E2734" s="66"/>
      <c r="F2734" s="66"/>
      <c r="G2734" s="66"/>
      <c r="H2734" s="66"/>
      <c r="I2734" s="90" t="s">
        <v>3663</v>
      </c>
    </row>
    <row r="2735" spans="1:9" ht="28.5">
      <c r="A2735" s="64" t="s">
        <v>869</v>
      </c>
      <c r="B2735" s="64" t="s">
        <v>3633</v>
      </c>
      <c r="C2735" s="64" t="s">
        <v>1667</v>
      </c>
      <c r="D2735" s="64">
        <v>40</v>
      </c>
      <c r="E2735" s="66"/>
      <c r="F2735" s="66"/>
      <c r="G2735" s="66"/>
      <c r="H2735" s="64" t="s">
        <v>1664</v>
      </c>
      <c r="I2735" s="90" t="s">
        <v>5471</v>
      </c>
    </row>
    <row r="2736" spans="1:9" ht="14.25">
      <c r="A2736" s="64" t="s">
        <v>869</v>
      </c>
      <c r="B2736" s="64" t="s">
        <v>3853</v>
      </c>
      <c r="C2736" s="64" t="s">
        <v>1687</v>
      </c>
      <c r="D2736" s="66"/>
      <c r="E2736" s="66"/>
      <c r="F2736" s="66"/>
      <c r="G2736" s="66"/>
      <c r="H2736" s="66"/>
      <c r="I2736" s="90" t="s">
        <v>5472</v>
      </c>
    </row>
    <row r="2737" spans="1:9" ht="14.25">
      <c r="A2737" s="64" t="s">
        <v>869</v>
      </c>
      <c r="B2737" s="64" t="s">
        <v>5473</v>
      </c>
      <c r="C2737" s="64" t="s">
        <v>1754</v>
      </c>
      <c r="D2737" s="64">
        <v>80</v>
      </c>
      <c r="E2737" s="66"/>
      <c r="F2737" s="66"/>
      <c r="G2737" s="66"/>
      <c r="H2737" s="66"/>
      <c r="I2737" s="90" t="s">
        <v>5474</v>
      </c>
    </row>
    <row r="2738" spans="1:9" ht="14.25">
      <c r="A2738" s="64" t="s">
        <v>869</v>
      </c>
      <c r="B2738" s="64" t="s">
        <v>3684</v>
      </c>
      <c r="C2738" s="64" t="s">
        <v>1692</v>
      </c>
      <c r="D2738" s="64">
        <v>300</v>
      </c>
      <c r="E2738" s="66"/>
      <c r="F2738" s="66"/>
      <c r="G2738" s="66"/>
      <c r="H2738" s="66"/>
      <c r="I2738" s="90" t="s">
        <v>5475</v>
      </c>
    </row>
    <row r="2739" spans="1:9" ht="14.25">
      <c r="A2739" s="64" t="s">
        <v>869</v>
      </c>
      <c r="B2739" s="64" t="s">
        <v>3686</v>
      </c>
      <c r="C2739" s="64" t="s">
        <v>2641</v>
      </c>
      <c r="D2739" s="64">
        <v>100</v>
      </c>
      <c r="E2739" s="66"/>
      <c r="F2739" s="66"/>
      <c r="G2739" s="66"/>
      <c r="H2739" s="66"/>
      <c r="I2739" s="90" t="s">
        <v>5476</v>
      </c>
    </row>
    <row r="2740" spans="1:9" ht="28.5">
      <c r="A2740" s="64" t="s">
        <v>869</v>
      </c>
      <c r="B2740" s="64" t="s">
        <v>5477</v>
      </c>
      <c r="C2740" s="64" t="s">
        <v>1678</v>
      </c>
      <c r="D2740" s="64">
        <v>20</v>
      </c>
      <c r="E2740" s="66"/>
      <c r="F2740" s="66"/>
      <c r="G2740" s="66"/>
      <c r="H2740" s="66"/>
      <c r="I2740" s="90" t="s">
        <v>5478</v>
      </c>
    </row>
    <row r="2741" spans="1:9" ht="14.25">
      <c r="A2741" s="64" t="s">
        <v>869</v>
      </c>
      <c r="B2741" s="64" t="s">
        <v>3676</v>
      </c>
      <c r="C2741" s="64" t="s">
        <v>2686</v>
      </c>
      <c r="D2741" s="64">
        <v>500</v>
      </c>
      <c r="E2741" s="66"/>
      <c r="F2741" s="66"/>
      <c r="G2741" s="66"/>
      <c r="H2741" s="66"/>
      <c r="I2741" s="90" t="s">
        <v>5479</v>
      </c>
    </row>
    <row r="2742" spans="1:9" ht="14.25">
      <c r="A2742" s="64" t="s">
        <v>869</v>
      </c>
      <c r="B2742" s="64" t="s">
        <v>3443</v>
      </c>
      <c r="C2742" s="64" t="s">
        <v>1754</v>
      </c>
      <c r="D2742" s="64">
        <v>80</v>
      </c>
      <c r="E2742" s="66"/>
      <c r="F2742" s="66"/>
      <c r="G2742" s="66"/>
      <c r="H2742" s="66"/>
      <c r="I2742" s="90" t="s">
        <v>5480</v>
      </c>
    </row>
    <row r="2743" spans="1:9" ht="14.25">
      <c r="A2743" s="64" t="s">
        <v>869</v>
      </c>
      <c r="B2743" s="64" t="s">
        <v>5481</v>
      </c>
      <c r="C2743" s="64" t="s">
        <v>1678</v>
      </c>
      <c r="D2743" s="64">
        <v>20</v>
      </c>
      <c r="E2743" s="66"/>
      <c r="F2743" s="66"/>
      <c r="G2743" s="66"/>
      <c r="H2743" s="66"/>
      <c r="I2743" s="90" t="s">
        <v>5482</v>
      </c>
    </row>
    <row r="2744" spans="1:9" ht="28.5">
      <c r="A2744" s="64" t="s">
        <v>869</v>
      </c>
      <c r="B2744" s="64" t="s">
        <v>5483</v>
      </c>
      <c r="C2744" s="64" t="s">
        <v>1678</v>
      </c>
      <c r="D2744" s="64">
        <v>20</v>
      </c>
      <c r="E2744" s="66"/>
      <c r="F2744" s="66"/>
      <c r="G2744" s="66"/>
      <c r="H2744" s="66"/>
      <c r="I2744" s="90" t="s">
        <v>5484</v>
      </c>
    </row>
    <row r="2745" spans="1:9" ht="28.5">
      <c r="A2745" s="64" t="s">
        <v>869</v>
      </c>
      <c r="B2745" s="64" t="s">
        <v>4373</v>
      </c>
      <c r="C2745" s="64" t="s">
        <v>1663</v>
      </c>
      <c r="D2745" s="64">
        <v>36</v>
      </c>
      <c r="E2745" s="66"/>
      <c r="F2745" s="66"/>
      <c r="G2745" s="66"/>
      <c r="H2745" s="64" t="s">
        <v>1664</v>
      </c>
      <c r="I2745" s="90" t="s">
        <v>5485</v>
      </c>
    </row>
    <row r="2746" spans="1:9" ht="14.25">
      <c r="A2746" s="64" t="s">
        <v>869</v>
      </c>
      <c r="B2746" s="64" t="s">
        <v>3295</v>
      </c>
      <c r="C2746" s="64" t="s">
        <v>1951</v>
      </c>
      <c r="D2746" s="64">
        <v>200</v>
      </c>
      <c r="E2746" s="66"/>
      <c r="F2746" s="66"/>
      <c r="G2746" s="66"/>
      <c r="H2746" s="66"/>
      <c r="I2746" s="90" t="s">
        <v>5486</v>
      </c>
    </row>
    <row r="2747" spans="1:9" ht="14.25">
      <c r="A2747" s="64" t="s">
        <v>869</v>
      </c>
      <c r="B2747" s="64" t="s">
        <v>5487</v>
      </c>
      <c r="C2747" s="64" t="s">
        <v>1754</v>
      </c>
      <c r="D2747" s="64">
        <v>80</v>
      </c>
      <c r="E2747" s="66"/>
      <c r="F2747" s="66"/>
      <c r="G2747" s="66"/>
      <c r="H2747" s="66"/>
      <c r="I2747" s="90" t="s">
        <v>5488</v>
      </c>
    </row>
    <row r="2748" spans="1:9" ht="28.5">
      <c r="A2748" s="64" t="s">
        <v>869</v>
      </c>
      <c r="B2748" s="64" t="s">
        <v>3678</v>
      </c>
      <c r="C2748" s="64" t="s">
        <v>1687</v>
      </c>
      <c r="D2748" s="66"/>
      <c r="E2748" s="66"/>
      <c r="F2748" s="66"/>
      <c r="G2748" s="66"/>
      <c r="H2748" s="66"/>
      <c r="I2748" s="90" t="s">
        <v>5489</v>
      </c>
    </row>
    <row r="2749" spans="1:9" ht="28.5">
      <c r="A2749" s="64" t="s">
        <v>869</v>
      </c>
      <c r="B2749" s="64" t="s">
        <v>3872</v>
      </c>
      <c r="C2749" s="64" t="s">
        <v>1678</v>
      </c>
      <c r="D2749" s="64">
        <v>20</v>
      </c>
      <c r="E2749" s="66"/>
      <c r="F2749" s="66"/>
      <c r="G2749" s="66"/>
      <c r="H2749" s="66"/>
      <c r="I2749" s="90" t="s">
        <v>3873</v>
      </c>
    </row>
    <row r="2750" spans="1:9" ht="14.25">
      <c r="A2750" s="64" t="s">
        <v>869</v>
      </c>
      <c r="B2750" s="64" t="s">
        <v>3349</v>
      </c>
      <c r="C2750" s="64" t="s">
        <v>2686</v>
      </c>
      <c r="D2750" s="64">
        <v>500</v>
      </c>
      <c r="E2750" s="66"/>
      <c r="F2750" s="66"/>
      <c r="G2750" s="66"/>
      <c r="H2750" s="66"/>
      <c r="I2750" s="90" t="s">
        <v>5493</v>
      </c>
    </row>
    <row r="2751" spans="1:9" ht="14.25">
      <c r="A2751" s="64" t="s">
        <v>869</v>
      </c>
      <c r="B2751" s="64" t="s">
        <v>5495</v>
      </c>
      <c r="C2751" s="64" t="s">
        <v>1678</v>
      </c>
      <c r="D2751" s="64">
        <v>20</v>
      </c>
      <c r="E2751" s="66"/>
      <c r="F2751" s="66"/>
      <c r="G2751" s="66"/>
      <c r="H2751" s="66"/>
      <c r="I2751" s="90" t="s">
        <v>5496</v>
      </c>
    </row>
    <row r="2752" spans="1:9" ht="14.25">
      <c r="A2752" s="64" t="s">
        <v>869</v>
      </c>
      <c r="B2752" s="64" t="s">
        <v>5497</v>
      </c>
      <c r="C2752" s="64" t="s">
        <v>1678</v>
      </c>
      <c r="D2752" s="64">
        <v>20</v>
      </c>
      <c r="E2752" s="66"/>
      <c r="F2752" s="66"/>
      <c r="G2752" s="66"/>
      <c r="H2752" s="66"/>
      <c r="I2752" s="90" t="s">
        <v>5499</v>
      </c>
    </row>
    <row r="2753" spans="1:9" ht="14.25">
      <c r="A2753" s="64" t="s">
        <v>869</v>
      </c>
      <c r="B2753" s="64" t="s">
        <v>5500</v>
      </c>
      <c r="C2753" s="64" t="s">
        <v>1678</v>
      </c>
      <c r="D2753" s="64">
        <v>20</v>
      </c>
      <c r="E2753" s="66"/>
      <c r="F2753" s="66"/>
      <c r="G2753" s="66"/>
      <c r="H2753" s="66"/>
      <c r="I2753" s="90" t="s">
        <v>5501</v>
      </c>
    </row>
    <row r="2754" spans="1:9" ht="14.25">
      <c r="A2754" s="64" t="s">
        <v>869</v>
      </c>
      <c r="B2754" s="64" t="s">
        <v>4355</v>
      </c>
      <c r="C2754" s="64" t="s">
        <v>1663</v>
      </c>
      <c r="D2754" s="64">
        <v>36</v>
      </c>
      <c r="E2754" s="66"/>
      <c r="F2754" s="66"/>
      <c r="G2754" s="66"/>
      <c r="H2754" s="64" t="s">
        <v>1664</v>
      </c>
      <c r="I2754" s="90" t="s">
        <v>4358</v>
      </c>
    </row>
    <row r="2755" spans="1:9" ht="14.25">
      <c r="A2755" s="64" t="s">
        <v>869</v>
      </c>
      <c r="B2755" s="64" t="s">
        <v>5502</v>
      </c>
      <c r="C2755" s="64" t="s">
        <v>1700</v>
      </c>
      <c r="D2755" s="64">
        <v>4</v>
      </c>
      <c r="E2755" s="66"/>
      <c r="F2755" s="66"/>
      <c r="G2755" s="66"/>
      <c r="H2755" s="66"/>
      <c r="I2755" s="90" t="s">
        <v>5503</v>
      </c>
    </row>
    <row r="2756" spans="1:9" ht="14.25">
      <c r="A2756" s="64" t="s">
        <v>869</v>
      </c>
      <c r="B2756" s="64" t="s">
        <v>5504</v>
      </c>
      <c r="C2756" s="64" t="s">
        <v>1678</v>
      </c>
      <c r="D2756" s="64">
        <v>20</v>
      </c>
      <c r="E2756" s="66"/>
      <c r="F2756" s="66"/>
      <c r="G2756" s="66"/>
      <c r="H2756" s="66"/>
      <c r="I2756" s="90" t="s">
        <v>5505</v>
      </c>
    </row>
    <row r="2757" spans="1:9" ht="14.25">
      <c r="A2757" s="64" t="s">
        <v>869</v>
      </c>
      <c r="B2757" s="64" t="s">
        <v>5506</v>
      </c>
      <c r="C2757" s="64" t="s">
        <v>1678</v>
      </c>
      <c r="D2757" s="64">
        <v>20</v>
      </c>
      <c r="E2757" s="66"/>
      <c r="F2757" s="66"/>
      <c r="G2757" s="66"/>
      <c r="H2757" s="66"/>
      <c r="I2757" s="90" t="s">
        <v>5507</v>
      </c>
    </row>
    <row r="2758" spans="1:9" ht="28.5">
      <c r="A2758" s="64" t="s">
        <v>869</v>
      </c>
      <c r="B2758" s="64" t="s">
        <v>5508</v>
      </c>
      <c r="C2758" s="64" t="s">
        <v>1678</v>
      </c>
      <c r="D2758" s="64">
        <v>20</v>
      </c>
      <c r="E2758" s="66"/>
      <c r="F2758" s="66"/>
      <c r="G2758" s="66"/>
      <c r="H2758" s="66"/>
      <c r="I2758" s="90" t="s">
        <v>5509</v>
      </c>
    </row>
    <row r="2759" spans="1:9" ht="14.25">
      <c r="A2759" s="64" t="s">
        <v>869</v>
      </c>
      <c r="B2759" s="64" t="s">
        <v>5510</v>
      </c>
      <c r="C2759" s="64" t="s">
        <v>1667</v>
      </c>
      <c r="D2759" s="64">
        <v>40</v>
      </c>
      <c r="E2759" s="66"/>
      <c r="F2759" s="66"/>
      <c r="G2759" s="66"/>
      <c r="H2759" s="66"/>
      <c r="I2759" s="90" t="s">
        <v>5511</v>
      </c>
    </row>
    <row r="2760" spans="1:9" ht="14.25">
      <c r="A2760" s="64" t="s">
        <v>869</v>
      </c>
      <c r="B2760" s="64" t="s">
        <v>5513</v>
      </c>
      <c r="C2760" s="64" t="s">
        <v>1850</v>
      </c>
      <c r="D2760" s="64">
        <v>60</v>
      </c>
      <c r="E2760" s="66"/>
      <c r="F2760" s="66"/>
      <c r="G2760" s="66"/>
      <c r="H2760" s="66"/>
      <c r="I2760" s="90" t="s">
        <v>5514</v>
      </c>
    </row>
    <row r="2761" spans="1:9" ht="14.25">
      <c r="A2761" s="64" t="s">
        <v>869</v>
      </c>
      <c r="B2761" s="64" t="s">
        <v>5515</v>
      </c>
      <c r="C2761" s="64" t="s">
        <v>1678</v>
      </c>
      <c r="D2761" s="64">
        <v>20</v>
      </c>
      <c r="E2761" s="66"/>
      <c r="F2761" s="66"/>
      <c r="G2761" s="66"/>
      <c r="H2761" s="66"/>
      <c r="I2761" s="90" t="s">
        <v>5516</v>
      </c>
    </row>
    <row r="2762" spans="1:9" ht="14.25">
      <c r="A2762" s="64" t="s">
        <v>869</v>
      </c>
      <c r="B2762" s="64" t="s">
        <v>5517</v>
      </c>
      <c r="C2762" s="64" t="s">
        <v>1678</v>
      </c>
      <c r="D2762" s="64">
        <v>20</v>
      </c>
      <c r="E2762" s="66"/>
      <c r="F2762" s="66"/>
      <c r="G2762" s="66"/>
      <c r="H2762" s="66"/>
      <c r="I2762" s="90" t="s">
        <v>5518</v>
      </c>
    </row>
    <row r="2763" spans="1:9" ht="14.25">
      <c r="A2763" s="64" t="s">
        <v>869</v>
      </c>
      <c r="B2763" s="64" t="s">
        <v>5519</v>
      </c>
      <c r="C2763" s="64" t="s">
        <v>1754</v>
      </c>
      <c r="D2763" s="64">
        <v>80</v>
      </c>
      <c r="E2763" s="66"/>
      <c r="F2763" s="66"/>
      <c r="G2763" s="66"/>
      <c r="H2763" s="66"/>
      <c r="I2763" s="90" t="s">
        <v>5520</v>
      </c>
    </row>
    <row r="2764" spans="1:9" ht="14.25">
      <c r="A2764" s="64" t="s">
        <v>869</v>
      </c>
      <c r="B2764" s="64" t="s">
        <v>5521</v>
      </c>
      <c r="C2764" s="64" t="s">
        <v>1678</v>
      </c>
      <c r="D2764" s="64">
        <v>20</v>
      </c>
      <c r="E2764" s="66"/>
      <c r="F2764" s="66"/>
      <c r="G2764" s="66"/>
      <c r="H2764" s="66"/>
      <c r="I2764" s="90" t="s">
        <v>5522</v>
      </c>
    </row>
    <row r="2765" spans="1:9" ht="28.5">
      <c r="A2765" s="64" t="s">
        <v>869</v>
      </c>
      <c r="B2765" s="64" t="s">
        <v>5523</v>
      </c>
      <c r="C2765" s="64" t="s">
        <v>1667</v>
      </c>
      <c r="D2765" s="64">
        <v>40</v>
      </c>
      <c r="E2765" s="66"/>
      <c r="F2765" s="66"/>
      <c r="G2765" s="66"/>
      <c r="H2765" s="66"/>
      <c r="I2765" s="90" t="s">
        <v>5525</v>
      </c>
    </row>
    <row r="2766" spans="1:9" ht="14.25">
      <c r="A2766" s="64" t="s">
        <v>869</v>
      </c>
      <c r="B2766" s="64" t="s">
        <v>5526</v>
      </c>
      <c r="C2766" s="64" t="s">
        <v>1951</v>
      </c>
      <c r="D2766" s="64">
        <v>200</v>
      </c>
      <c r="E2766" s="66"/>
      <c r="F2766" s="66"/>
      <c r="G2766" s="66"/>
      <c r="H2766" s="66"/>
      <c r="I2766" s="90" t="s">
        <v>5527</v>
      </c>
    </row>
    <row r="2767" spans="1:9" ht="28.5">
      <c r="A2767" s="64" t="s">
        <v>869</v>
      </c>
      <c r="B2767" s="64" t="s">
        <v>5528</v>
      </c>
      <c r="C2767" s="64" t="s">
        <v>1754</v>
      </c>
      <c r="D2767" s="64">
        <v>80</v>
      </c>
      <c r="E2767" s="66"/>
      <c r="F2767" s="66"/>
      <c r="G2767" s="66"/>
      <c r="H2767" s="66"/>
      <c r="I2767" s="90" t="s">
        <v>5529</v>
      </c>
    </row>
    <row r="2768" spans="1:9" ht="28.5">
      <c r="A2768" s="64" t="s">
        <v>869</v>
      </c>
      <c r="B2768" s="64" t="s">
        <v>5531</v>
      </c>
      <c r="C2768" s="64" t="s">
        <v>1754</v>
      </c>
      <c r="D2768" s="64">
        <v>80</v>
      </c>
      <c r="E2768" s="66"/>
      <c r="F2768" s="66"/>
      <c r="G2768" s="66"/>
      <c r="H2768" s="66"/>
      <c r="I2768" s="90" t="s">
        <v>5532</v>
      </c>
    </row>
    <row r="2769" spans="1:9" ht="28.5">
      <c r="A2769" s="64" t="s">
        <v>869</v>
      </c>
      <c r="B2769" s="64" t="s">
        <v>5533</v>
      </c>
      <c r="C2769" s="64" t="s">
        <v>1754</v>
      </c>
      <c r="D2769" s="64">
        <v>80</v>
      </c>
      <c r="E2769" s="66"/>
      <c r="F2769" s="66"/>
      <c r="G2769" s="66"/>
      <c r="H2769" s="66"/>
      <c r="I2769" s="90" t="s">
        <v>5534</v>
      </c>
    </row>
    <row r="2770" spans="1:9" ht="14.25">
      <c r="A2770" s="64" t="s">
        <v>869</v>
      </c>
      <c r="B2770" s="64" t="s">
        <v>5536</v>
      </c>
      <c r="C2770" s="64" t="s">
        <v>1716</v>
      </c>
      <c r="D2770" s="66"/>
      <c r="E2770" s="66"/>
      <c r="F2770" s="66"/>
      <c r="G2770" s="66"/>
      <c r="H2770" s="66"/>
      <c r="I2770" s="90" t="s">
        <v>5537</v>
      </c>
    </row>
    <row r="2771" spans="1:9" ht="28.5">
      <c r="A2771" s="64" t="s">
        <v>869</v>
      </c>
      <c r="B2771" s="64" t="s">
        <v>5538</v>
      </c>
      <c r="C2771" s="64" t="s">
        <v>1687</v>
      </c>
      <c r="D2771" s="66"/>
      <c r="E2771" s="66"/>
      <c r="F2771" s="66"/>
      <c r="G2771" s="66"/>
      <c r="H2771" s="66"/>
      <c r="I2771" s="90" t="s">
        <v>5539</v>
      </c>
    </row>
    <row r="2772" spans="1:9" ht="28.5">
      <c r="A2772" s="64" t="s">
        <v>869</v>
      </c>
      <c r="B2772" s="64" t="s">
        <v>5540</v>
      </c>
      <c r="C2772" s="64" t="s">
        <v>2028</v>
      </c>
      <c r="D2772" s="64">
        <v>28</v>
      </c>
      <c r="E2772" s="64">
        <v>2</v>
      </c>
      <c r="F2772" s="66"/>
      <c r="G2772" s="66"/>
      <c r="H2772" s="66"/>
      <c r="I2772" s="90" t="s">
        <v>5541</v>
      </c>
    </row>
    <row r="2773" spans="1:9" ht="28.5">
      <c r="A2773" s="64" t="s">
        <v>869</v>
      </c>
      <c r="B2773" s="64" t="s">
        <v>5542</v>
      </c>
      <c r="C2773" s="64" t="s">
        <v>2028</v>
      </c>
      <c r="D2773" s="64">
        <v>28</v>
      </c>
      <c r="E2773" s="64">
        <v>2</v>
      </c>
      <c r="F2773" s="66"/>
      <c r="G2773" s="66"/>
      <c r="H2773" s="66"/>
      <c r="I2773" s="90" t="s">
        <v>5543</v>
      </c>
    </row>
    <row r="2774" spans="1:9" ht="14.25">
      <c r="A2774" s="64" t="s">
        <v>869</v>
      </c>
      <c r="B2774" s="64" t="s">
        <v>5544</v>
      </c>
      <c r="C2774" s="64" t="s">
        <v>1716</v>
      </c>
      <c r="D2774" s="66"/>
      <c r="E2774" s="66"/>
      <c r="F2774" s="66"/>
      <c r="G2774" s="66"/>
      <c r="H2774" s="66"/>
      <c r="I2774" s="90" t="s">
        <v>5545</v>
      </c>
    </row>
    <row r="2775" spans="1:9" ht="14.25">
      <c r="A2775" s="64" t="s">
        <v>869</v>
      </c>
      <c r="B2775" s="64" t="s">
        <v>3857</v>
      </c>
      <c r="C2775" s="64" t="s">
        <v>1667</v>
      </c>
      <c r="D2775" s="64">
        <v>40</v>
      </c>
      <c r="E2775" s="66"/>
      <c r="F2775" s="66"/>
      <c r="G2775" s="66"/>
      <c r="H2775" s="66"/>
      <c r="I2775" s="90" t="s">
        <v>5546</v>
      </c>
    </row>
    <row r="2776" spans="1:9" ht="28.5">
      <c r="A2776" s="64" t="s">
        <v>869</v>
      </c>
      <c r="B2776" s="64" t="s">
        <v>5547</v>
      </c>
      <c r="C2776" s="64" t="s">
        <v>1678</v>
      </c>
      <c r="D2776" s="64">
        <v>20</v>
      </c>
      <c r="E2776" s="66"/>
      <c r="F2776" s="66"/>
      <c r="G2776" s="66"/>
      <c r="H2776" s="66"/>
      <c r="I2776" s="90" t="s">
        <v>5548</v>
      </c>
    </row>
    <row r="2777" spans="1:9" ht="14.25">
      <c r="A2777" s="64" t="s">
        <v>869</v>
      </c>
      <c r="B2777" s="64" t="s">
        <v>3726</v>
      </c>
      <c r="C2777" s="64" t="s">
        <v>1951</v>
      </c>
      <c r="D2777" s="64">
        <v>200</v>
      </c>
      <c r="E2777" s="66"/>
      <c r="F2777" s="66"/>
      <c r="G2777" s="66"/>
      <c r="H2777" s="66"/>
      <c r="I2777" s="90" t="s">
        <v>3727</v>
      </c>
    </row>
    <row r="2778" spans="1:9" ht="14.25">
      <c r="A2778" s="64" t="s">
        <v>869</v>
      </c>
      <c r="B2778" s="64" t="s">
        <v>3728</v>
      </c>
      <c r="C2778" s="64" t="s">
        <v>1951</v>
      </c>
      <c r="D2778" s="64">
        <v>200</v>
      </c>
      <c r="E2778" s="66"/>
      <c r="F2778" s="66"/>
      <c r="G2778" s="66"/>
      <c r="H2778" s="66"/>
      <c r="I2778" s="90" t="s">
        <v>3729</v>
      </c>
    </row>
    <row r="2779" spans="1:9" ht="14.25">
      <c r="A2779" s="64" t="s">
        <v>869</v>
      </c>
      <c r="B2779" s="64" t="s">
        <v>3730</v>
      </c>
      <c r="C2779" s="64" t="s">
        <v>1678</v>
      </c>
      <c r="D2779" s="64">
        <v>20</v>
      </c>
      <c r="E2779" s="66"/>
      <c r="F2779" s="66"/>
      <c r="G2779" s="66"/>
      <c r="H2779" s="66"/>
      <c r="I2779" s="90" t="s">
        <v>5549</v>
      </c>
    </row>
    <row r="2780" spans="1:9" ht="14.25">
      <c r="A2780" s="64" t="s">
        <v>869</v>
      </c>
      <c r="B2780" s="64" t="s">
        <v>3351</v>
      </c>
      <c r="C2780" s="64" t="s">
        <v>1663</v>
      </c>
      <c r="D2780" s="64">
        <v>36</v>
      </c>
      <c r="E2780" s="66"/>
      <c r="F2780" s="66"/>
      <c r="G2780" s="66"/>
      <c r="H2780" s="66"/>
      <c r="I2780" s="90" t="s">
        <v>3352</v>
      </c>
    </row>
    <row r="2781" spans="1:9" ht="14.25">
      <c r="A2781" s="64" t="s">
        <v>869</v>
      </c>
      <c r="B2781" s="64" t="s">
        <v>3356</v>
      </c>
      <c r="C2781" s="64" t="s">
        <v>1687</v>
      </c>
      <c r="D2781" s="66"/>
      <c r="E2781" s="66"/>
      <c r="F2781" s="66"/>
      <c r="G2781" s="66"/>
      <c r="H2781" s="66"/>
      <c r="I2781" s="90" t="s">
        <v>3357</v>
      </c>
    </row>
    <row r="2782" spans="1:9" ht="42.75">
      <c r="A2782" s="64" t="s">
        <v>869</v>
      </c>
      <c r="B2782" s="64" t="s">
        <v>3358</v>
      </c>
      <c r="C2782" s="64" t="s">
        <v>3359</v>
      </c>
      <c r="D2782" s="64">
        <v>10</v>
      </c>
      <c r="E2782" s="64">
        <v>5</v>
      </c>
      <c r="F2782" s="66"/>
      <c r="G2782" s="66"/>
      <c r="H2782" s="66"/>
      <c r="I2782" s="90" t="s">
        <v>3360</v>
      </c>
    </row>
    <row r="2783" spans="1:9" ht="42.75">
      <c r="A2783" s="64" t="s">
        <v>869</v>
      </c>
      <c r="B2783" s="64" t="s">
        <v>3361</v>
      </c>
      <c r="C2783" s="64" t="s">
        <v>3359</v>
      </c>
      <c r="D2783" s="64">
        <v>10</v>
      </c>
      <c r="E2783" s="64">
        <v>5</v>
      </c>
      <c r="F2783" s="66"/>
      <c r="G2783" s="66"/>
      <c r="H2783" s="66"/>
      <c r="I2783" s="90" t="s">
        <v>3362</v>
      </c>
    </row>
    <row r="2784" spans="1:9" ht="42.75">
      <c r="A2784" s="64" t="s">
        <v>869</v>
      </c>
      <c r="B2784" s="64" t="s">
        <v>3363</v>
      </c>
      <c r="C2784" s="64" t="s">
        <v>3359</v>
      </c>
      <c r="D2784" s="64">
        <v>10</v>
      </c>
      <c r="E2784" s="64">
        <v>5</v>
      </c>
      <c r="F2784" s="66"/>
      <c r="G2784" s="66"/>
      <c r="H2784" s="66"/>
      <c r="I2784" s="90" t="s">
        <v>3364</v>
      </c>
    </row>
    <row r="2785" spans="1:9" ht="28.5">
      <c r="A2785" s="64" t="s">
        <v>869</v>
      </c>
      <c r="B2785" s="64" t="s">
        <v>3365</v>
      </c>
      <c r="C2785" s="64" t="s">
        <v>3359</v>
      </c>
      <c r="D2785" s="64">
        <v>10</v>
      </c>
      <c r="E2785" s="64">
        <v>5</v>
      </c>
      <c r="F2785" s="66"/>
      <c r="G2785" s="66"/>
      <c r="H2785" s="66"/>
      <c r="I2785" s="90" t="s">
        <v>3366</v>
      </c>
    </row>
    <row r="2786" spans="1:9" ht="14.25">
      <c r="A2786" s="64" t="s">
        <v>869</v>
      </c>
      <c r="B2786" s="64" t="s">
        <v>3367</v>
      </c>
      <c r="C2786" s="64" t="s">
        <v>2028</v>
      </c>
      <c r="D2786" s="64">
        <v>28</v>
      </c>
      <c r="E2786" s="64">
        <v>2</v>
      </c>
      <c r="F2786" s="66"/>
      <c r="G2786" s="66"/>
      <c r="H2786" s="66"/>
      <c r="I2786" s="90" t="s">
        <v>3368</v>
      </c>
    </row>
    <row r="2787" spans="1:9" ht="14.25">
      <c r="A2787" s="64" t="s">
        <v>869</v>
      </c>
      <c r="B2787" s="64" t="s">
        <v>3369</v>
      </c>
      <c r="C2787" s="64" t="s">
        <v>1697</v>
      </c>
      <c r="D2787" s="64">
        <v>3</v>
      </c>
      <c r="E2787" s="66"/>
      <c r="F2787" s="66"/>
      <c r="G2787" s="66"/>
      <c r="H2787" s="66"/>
      <c r="I2787" s="90" t="s">
        <v>3372</v>
      </c>
    </row>
    <row r="2788" spans="1:9" ht="14.25">
      <c r="A2788" s="64" t="s">
        <v>869</v>
      </c>
      <c r="B2788" s="64" t="s">
        <v>3373</v>
      </c>
      <c r="C2788" s="64" t="s">
        <v>2028</v>
      </c>
      <c r="D2788" s="64">
        <v>28</v>
      </c>
      <c r="E2788" s="64">
        <v>2</v>
      </c>
      <c r="F2788" s="66"/>
      <c r="G2788" s="66"/>
      <c r="H2788" s="66"/>
      <c r="I2788" s="90" t="s">
        <v>3374</v>
      </c>
    </row>
    <row r="2789" spans="1:9" ht="28.5">
      <c r="A2789" s="64" t="s">
        <v>869</v>
      </c>
      <c r="B2789" s="64" t="s">
        <v>3375</v>
      </c>
      <c r="C2789" s="64" t="s">
        <v>2028</v>
      </c>
      <c r="D2789" s="64">
        <v>28</v>
      </c>
      <c r="E2789" s="64">
        <v>2</v>
      </c>
      <c r="F2789" s="66"/>
      <c r="G2789" s="66"/>
      <c r="H2789" s="66"/>
      <c r="I2789" s="90" t="s">
        <v>3376</v>
      </c>
    </row>
    <row r="2790" spans="1:9" ht="14.25">
      <c r="A2790" s="64" t="s">
        <v>869</v>
      </c>
      <c r="B2790" s="64" t="s">
        <v>3377</v>
      </c>
      <c r="C2790" s="64" t="s">
        <v>1697</v>
      </c>
      <c r="D2790" s="64">
        <v>3</v>
      </c>
      <c r="E2790" s="66"/>
      <c r="F2790" s="66"/>
      <c r="G2790" s="66"/>
      <c r="H2790" s="66"/>
      <c r="I2790" s="90" t="s">
        <v>3378</v>
      </c>
    </row>
    <row r="2791" spans="1:9" ht="14.25">
      <c r="A2791" s="64" t="s">
        <v>869</v>
      </c>
      <c r="B2791" s="64" t="s">
        <v>3379</v>
      </c>
      <c r="C2791" s="64" t="s">
        <v>2028</v>
      </c>
      <c r="D2791" s="64">
        <v>28</v>
      </c>
      <c r="E2791" s="64">
        <v>2</v>
      </c>
      <c r="F2791" s="66"/>
      <c r="G2791" s="66"/>
      <c r="H2791" s="66"/>
      <c r="I2791" s="90" t="s">
        <v>3380</v>
      </c>
    </row>
    <row r="2792" spans="1:9" ht="14.25">
      <c r="A2792" s="64" t="s">
        <v>869</v>
      </c>
      <c r="B2792" s="64" t="s">
        <v>3381</v>
      </c>
      <c r="C2792" s="64" t="s">
        <v>1745</v>
      </c>
      <c r="D2792" s="64">
        <v>1</v>
      </c>
      <c r="E2792" s="66"/>
      <c r="F2792" s="66"/>
      <c r="G2792" s="66"/>
      <c r="H2792" s="66"/>
      <c r="I2792" s="90" t="s">
        <v>3382</v>
      </c>
    </row>
    <row r="2793" spans="1:9" ht="28.5">
      <c r="A2793" s="64" t="s">
        <v>869</v>
      </c>
      <c r="B2793" s="64" t="s">
        <v>3383</v>
      </c>
      <c r="C2793" s="64" t="s">
        <v>1745</v>
      </c>
      <c r="D2793" s="64">
        <v>1</v>
      </c>
      <c r="E2793" s="66"/>
      <c r="F2793" s="66"/>
      <c r="G2793" s="66"/>
      <c r="H2793" s="66"/>
      <c r="I2793" s="90" t="s">
        <v>3384</v>
      </c>
    </row>
    <row r="2794" spans="1:9" ht="28.5">
      <c r="A2794" s="64" t="s">
        <v>869</v>
      </c>
      <c r="B2794" s="64" t="s">
        <v>3386</v>
      </c>
      <c r="C2794" s="64" t="s">
        <v>2028</v>
      </c>
      <c r="D2794" s="64">
        <v>28</v>
      </c>
      <c r="E2794" s="64">
        <v>2</v>
      </c>
      <c r="F2794" s="66"/>
      <c r="G2794" s="66"/>
      <c r="H2794" s="66"/>
      <c r="I2794" s="90" t="s">
        <v>3387</v>
      </c>
    </row>
    <row r="2795" spans="1:9" ht="14.25">
      <c r="A2795" s="64" t="s">
        <v>869</v>
      </c>
      <c r="B2795" s="64" t="s">
        <v>3388</v>
      </c>
      <c r="C2795" s="64" t="s">
        <v>2028</v>
      </c>
      <c r="D2795" s="64">
        <v>28</v>
      </c>
      <c r="E2795" s="64">
        <v>2</v>
      </c>
      <c r="F2795" s="66"/>
      <c r="G2795" s="66"/>
      <c r="H2795" s="66"/>
      <c r="I2795" s="90" t="s">
        <v>3389</v>
      </c>
    </row>
    <row r="2796" spans="1:9" ht="42.75">
      <c r="A2796" s="64" t="s">
        <v>869</v>
      </c>
      <c r="B2796" s="64" t="s">
        <v>3394</v>
      </c>
      <c r="C2796" s="64" t="s">
        <v>1754</v>
      </c>
      <c r="D2796" s="64">
        <v>80</v>
      </c>
      <c r="E2796" s="66"/>
      <c r="F2796" s="64" t="s">
        <v>1664</v>
      </c>
      <c r="G2796" s="66"/>
      <c r="H2796" s="66"/>
      <c r="I2796" s="90" t="s">
        <v>3395</v>
      </c>
    </row>
    <row r="2797" spans="1:9" ht="42.75">
      <c r="A2797" s="64" t="s">
        <v>869</v>
      </c>
      <c r="B2797" s="64" t="s">
        <v>2950</v>
      </c>
      <c r="C2797" s="64" t="s">
        <v>1754</v>
      </c>
      <c r="D2797" s="64">
        <v>80</v>
      </c>
      <c r="E2797" s="66"/>
      <c r="F2797" s="66"/>
      <c r="G2797" s="66"/>
      <c r="H2797" s="66"/>
      <c r="I2797" s="90" t="s">
        <v>3397</v>
      </c>
    </row>
    <row r="2798" spans="1:9" ht="14.25">
      <c r="A2798" s="64" t="s">
        <v>869</v>
      </c>
      <c r="B2798" s="64" t="s">
        <v>5577</v>
      </c>
      <c r="C2798" s="64" t="s">
        <v>1678</v>
      </c>
      <c r="D2798" s="64">
        <v>20</v>
      </c>
      <c r="E2798" s="66"/>
      <c r="F2798" s="64" t="s">
        <v>1664</v>
      </c>
      <c r="G2798" s="66"/>
      <c r="H2798" s="64" t="s">
        <v>1664</v>
      </c>
      <c r="I2798" s="90" t="s">
        <v>5578</v>
      </c>
    </row>
    <row r="2799" spans="1:9" ht="14.25">
      <c r="A2799" s="64" t="s">
        <v>869</v>
      </c>
      <c r="B2799" s="64" t="s">
        <v>5579</v>
      </c>
      <c r="C2799" s="64" t="s">
        <v>1678</v>
      </c>
      <c r="D2799" s="64">
        <v>20</v>
      </c>
      <c r="E2799" s="66"/>
      <c r="F2799" s="66"/>
      <c r="G2799" s="66"/>
      <c r="H2799" s="64" t="s">
        <v>1664</v>
      </c>
      <c r="I2799" s="90" t="s">
        <v>5580</v>
      </c>
    </row>
    <row r="2800" spans="1:9" ht="14.25">
      <c r="A2800" s="64" t="s">
        <v>869</v>
      </c>
      <c r="B2800" s="64" t="s">
        <v>3403</v>
      </c>
      <c r="C2800" s="64" t="s">
        <v>1687</v>
      </c>
      <c r="D2800" s="66"/>
      <c r="E2800" s="66"/>
      <c r="F2800" s="66"/>
      <c r="G2800" s="66"/>
      <c r="H2800" s="66"/>
      <c r="I2800" s="90" t="s">
        <v>3404</v>
      </c>
    </row>
    <row r="2801" spans="1:9" ht="14.25">
      <c r="A2801" s="64" t="s">
        <v>869</v>
      </c>
      <c r="B2801" s="64" t="s">
        <v>5581</v>
      </c>
      <c r="C2801" s="64" t="s">
        <v>1678</v>
      </c>
      <c r="D2801" s="64">
        <v>20</v>
      </c>
      <c r="E2801" s="66"/>
      <c r="F2801" s="66"/>
      <c r="G2801" s="66"/>
      <c r="H2801" s="66"/>
      <c r="I2801" s="90" t="s">
        <v>5582</v>
      </c>
    </row>
    <row r="2802" spans="1:9" ht="14.25">
      <c r="A2802" s="64" t="s">
        <v>869</v>
      </c>
      <c r="B2802" s="64" t="s">
        <v>5583</v>
      </c>
      <c r="C2802" s="64" t="s">
        <v>1692</v>
      </c>
      <c r="D2802" s="64">
        <v>300</v>
      </c>
      <c r="E2802" s="66"/>
      <c r="F2802" s="66"/>
      <c r="G2802" s="66"/>
      <c r="H2802" s="66"/>
      <c r="I2802" s="90" t="s">
        <v>5584</v>
      </c>
    </row>
    <row r="2803" spans="1:9" ht="42.75">
      <c r="A2803" s="64" t="s">
        <v>869</v>
      </c>
      <c r="B2803" s="64" t="s">
        <v>3405</v>
      </c>
      <c r="C2803" s="64" t="s">
        <v>2028</v>
      </c>
      <c r="D2803" s="64">
        <v>28</v>
      </c>
      <c r="E2803" s="64">
        <v>2</v>
      </c>
      <c r="F2803" s="66"/>
      <c r="G2803" s="66"/>
      <c r="H2803" s="66"/>
      <c r="I2803" s="90" t="s">
        <v>3406</v>
      </c>
    </row>
    <row r="2804" spans="1:9" ht="14.25">
      <c r="A2804" s="64" t="s">
        <v>869</v>
      </c>
      <c r="B2804" s="64" t="s">
        <v>3407</v>
      </c>
      <c r="C2804" s="64" t="s">
        <v>2028</v>
      </c>
      <c r="D2804" s="64">
        <v>28</v>
      </c>
      <c r="E2804" s="64">
        <v>2</v>
      </c>
      <c r="F2804" s="66"/>
      <c r="G2804" s="66"/>
      <c r="H2804" s="66"/>
      <c r="I2804" s="90" t="s">
        <v>3410</v>
      </c>
    </row>
    <row r="2805" spans="1:9" ht="14.25">
      <c r="A2805" s="64" t="s">
        <v>869</v>
      </c>
      <c r="B2805" s="64" t="s">
        <v>3411</v>
      </c>
      <c r="C2805" s="64" t="s">
        <v>1697</v>
      </c>
      <c r="D2805" s="64">
        <v>3</v>
      </c>
      <c r="E2805" s="66"/>
      <c r="F2805" s="66"/>
      <c r="G2805" s="66"/>
      <c r="H2805" s="64" t="s">
        <v>1664</v>
      </c>
      <c r="I2805" s="90" t="s">
        <v>3412</v>
      </c>
    </row>
    <row r="2806" spans="1:9" ht="14.25">
      <c r="A2806" s="64" t="s">
        <v>869</v>
      </c>
      <c r="B2806" s="64" t="s">
        <v>3413</v>
      </c>
      <c r="C2806" s="64" t="s">
        <v>2028</v>
      </c>
      <c r="D2806" s="64">
        <v>28</v>
      </c>
      <c r="E2806" s="64">
        <v>2</v>
      </c>
      <c r="F2806" s="66"/>
      <c r="G2806" s="66"/>
      <c r="H2806" s="66"/>
      <c r="I2806" s="90" t="s">
        <v>3414</v>
      </c>
    </row>
    <row r="2807" spans="1:9" ht="14.25">
      <c r="A2807" s="64" t="s">
        <v>869</v>
      </c>
      <c r="B2807" s="64" t="s">
        <v>3415</v>
      </c>
      <c r="C2807" s="64" t="s">
        <v>2028</v>
      </c>
      <c r="D2807" s="64">
        <v>28</v>
      </c>
      <c r="E2807" s="64">
        <v>2</v>
      </c>
      <c r="F2807" s="66"/>
      <c r="G2807" s="66"/>
      <c r="H2807" s="66"/>
      <c r="I2807" s="90" t="s">
        <v>3417</v>
      </c>
    </row>
    <row r="2808" spans="1:9" ht="14.25">
      <c r="A2808" s="64" t="s">
        <v>869</v>
      </c>
      <c r="B2808" s="64" t="s">
        <v>3419</v>
      </c>
      <c r="C2808" s="64" t="s">
        <v>1697</v>
      </c>
      <c r="D2808" s="64">
        <v>3</v>
      </c>
      <c r="E2808" s="66"/>
      <c r="F2808" s="66"/>
      <c r="G2808" s="66"/>
      <c r="H2808" s="64" t="s">
        <v>1664</v>
      </c>
      <c r="I2808" s="90" t="s">
        <v>3420</v>
      </c>
    </row>
    <row r="2809" spans="1:9" ht="28.5">
      <c r="A2809" s="64" t="s">
        <v>869</v>
      </c>
      <c r="B2809" s="64" t="s">
        <v>3421</v>
      </c>
      <c r="C2809" s="64" t="s">
        <v>2028</v>
      </c>
      <c r="D2809" s="64">
        <v>28</v>
      </c>
      <c r="E2809" s="64">
        <v>2</v>
      </c>
      <c r="F2809" s="66"/>
      <c r="G2809" s="66"/>
      <c r="H2809" s="66"/>
      <c r="I2809" s="90" t="s">
        <v>3422</v>
      </c>
    </row>
    <row r="2810" spans="1:9" ht="14.25">
      <c r="A2810" s="64" t="s">
        <v>869</v>
      </c>
      <c r="B2810" s="64" t="s">
        <v>3423</v>
      </c>
      <c r="C2810" s="64" t="s">
        <v>2028</v>
      </c>
      <c r="D2810" s="64">
        <v>28</v>
      </c>
      <c r="E2810" s="64">
        <v>2</v>
      </c>
      <c r="F2810" s="66"/>
      <c r="G2810" s="66"/>
      <c r="H2810" s="66"/>
      <c r="I2810" s="90" t="s">
        <v>3426</v>
      </c>
    </row>
    <row r="2811" spans="1:9" ht="14.25">
      <c r="A2811" s="64" t="s">
        <v>869</v>
      </c>
      <c r="B2811" s="64" t="s">
        <v>3427</v>
      </c>
      <c r="C2811" s="64" t="s">
        <v>1697</v>
      </c>
      <c r="D2811" s="64">
        <v>3</v>
      </c>
      <c r="E2811" s="66"/>
      <c r="F2811" s="66"/>
      <c r="G2811" s="66"/>
      <c r="H2811" s="64" t="s">
        <v>1664</v>
      </c>
      <c r="I2811" s="90" t="s">
        <v>3428</v>
      </c>
    </row>
    <row r="2812" spans="1:9" ht="14.25">
      <c r="A2812" s="64" t="s">
        <v>869</v>
      </c>
      <c r="B2812" s="64" t="s">
        <v>3058</v>
      </c>
      <c r="C2812" s="64" t="s">
        <v>1663</v>
      </c>
      <c r="D2812" s="64">
        <v>36</v>
      </c>
      <c r="E2812" s="66"/>
      <c r="F2812" s="66"/>
      <c r="G2812" s="66"/>
      <c r="H2812" s="64" t="s">
        <v>1664</v>
      </c>
      <c r="I2812" s="90" t="s">
        <v>3059</v>
      </c>
    </row>
    <row r="2813" spans="1:9" ht="14.25">
      <c r="A2813" s="64" t="s">
        <v>869</v>
      </c>
      <c r="B2813" s="64" t="s">
        <v>3060</v>
      </c>
      <c r="C2813" s="64" t="s">
        <v>1667</v>
      </c>
      <c r="D2813" s="64">
        <v>40</v>
      </c>
      <c r="E2813" s="66"/>
      <c r="F2813" s="66"/>
      <c r="G2813" s="66"/>
      <c r="H2813" s="66"/>
      <c r="I2813" s="90" t="s">
        <v>3429</v>
      </c>
    </row>
    <row r="2814" spans="1:9" ht="57">
      <c r="A2814" s="64" t="s">
        <v>869</v>
      </c>
      <c r="B2814" s="64" t="s">
        <v>3430</v>
      </c>
      <c r="C2814" s="64" t="s">
        <v>1716</v>
      </c>
      <c r="D2814" s="66"/>
      <c r="E2814" s="66"/>
      <c r="F2814" s="66"/>
      <c r="G2814" s="66"/>
      <c r="H2814" s="66"/>
      <c r="I2814" s="90" t="s">
        <v>3431</v>
      </c>
    </row>
    <row r="2815" spans="1:9" ht="14.25">
      <c r="A2815" s="64" t="s">
        <v>869</v>
      </c>
      <c r="B2815" s="64" t="s">
        <v>3433</v>
      </c>
      <c r="C2815" s="64" t="s">
        <v>1951</v>
      </c>
      <c r="D2815" s="64">
        <v>200</v>
      </c>
      <c r="E2815" s="66"/>
      <c r="F2815" s="66"/>
      <c r="G2815" s="66"/>
      <c r="H2815" s="66"/>
      <c r="I2815" s="90" t="s">
        <v>3434</v>
      </c>
    </row>
    <row r="2816" spans="1:9" ht="42.75">
      <c r="A2816" s="64" t="s">
        <v>869</v>
      </c>
      <c r="B2816" s="64" t="s">
        <v>3435</v>
      </c>
      <c r="C2816" s="64" t="s">
        <v>1678</v>
      </c>
      <c r="D2816" s="64">
        <v>20</v>
      </c>
      <c r="E2816" s="66"/>
      <c r="F2816" s="66"/>
      <c r="G2816" s="66"/>
      <c r="H2816" s="66"/>
      <c r="I2816" s="90" t="s">
        <v>3436</v>
      </c>
    </row>
    <row r="2817" spans="1:9" ht="42.75">
      <c r="A2817" s="64" t="s">
        <v>869</v>
      </c>
      <c r="B2817" s="64" t="s">
        <v>5594</v>
      </c>
      <c r="C2817" s="64" t="s">
        <v>1731</v>
      </c>
      <c r="D2817" s="91">
        <v>1000</v>
      </c>
      <c r="E2817" s="66"/>
      <c r="F2817" s="66"/>
      <c r="G2817" s="66"/>
      <c r="H2817" s="66"/>
      <c r="I2817" s="90" t="s">
        <v>5595</v>
      </c>
    </row>
    <row r="2818" spans="1:9" ht="28.5">
      <c r="A2818" s="64" t="s">
        <v>869</v>
      </c>
      <c r="B2818" s="64" t="s">
        <v>3487</v>
      </c>
      <c r="C2818" s="64" t="s">
        <v>1663</v>
      </c>
      <c r="D2818" s="64">
        <v>36</v>
      </c>
      <c r="E2818" s="66"/>
      <c r="F2818" s="66"/>
      <c r="G2818" s="66"/>
      <c r="H2818" s="66"/>
      <c r="I2818" s="90" t="s">
        <v>3488</v>
      </c>
    </row>
    <row r="2819" spans="1:9" ht="42.75">
      <c r="A2819" s="64" t="s">
        <v>869</v>
      </c>
      <c r="B2819" s="64" t="s">
        <v>3489</v>
      </c>
      <c r="C2819" s="64" t="s">
        <v>1663</v>
      </c>
      <c r="D2819" s="64">
        <v>36</v>
      </c>
      <c r="E2819" s="66"/>
      <c r="F2819" s="66"/>
      <c r="G2819" s="66"/>
      <c r="H2819" s="66"/>
      <c r="I2819" s="90" t="s">
        <v>3490</v>
      </c>
    </row>
    <row r="2820" spans="1:9" ht="57">
      <c r="A2820" s="64" t="s">
        <v>869</v>
      </c>
      <c r="B2820" s="64" t="s">
        <v>3491</v>
      </c>
      <c r="C2820" s="64" t="s">
        <v>1663</v>
      </c>
      <c r="D2820" s="64">
        <v>36</v>
      </c>
      <c r="E2820" s="66"/>
      <c r="F2820" s="66"/>
      <c r="G2820" s="66"/>
      <c r="H2820" s="66"/>
      <c r="I2820" s="90" t="s">
        <v>3492</v>
      </c>
    </row>
    <row r="2821" spans="1:9" ht="28.5">
      <c r="A2821" s="64" t="s">
        <v>869</v>
      </c>
      <c r="B2821" s="64" t="s">
        <v>1710</v>
      </c>
      <c r="C2821" s="64" t="s">
        <v>1711</v>
      </c>
      <c r="D2821" s="66"/>
      <c r="E2821" s="66"/>
      <c r="F2821" s="66"/>
      <c r="G2821" s="66"/>
      <c r="H2821" s="64" t="s">
        <v>1664</v>
      </c>
      <c r="I2821" s="90" t="s">
        <v>3493</v>
      </c>
    </row>
    <row r="2822" spans="1:9" ht="14.25">
      <c r="A2822" s="64" t="s">
        <v>869</v>
      </c>
      <c r="B2822" s="64" t="s">
        <v>1873</v>
      </c>
      <c r="C2822" s="64" t="s">
        <v>1711</v>
      </c>
      <c r="D2822" s="66"/>
      <c r="E2822" s="66"/>
      <c r="F2822" s="66"/>
      <c r="G2822" s="66"/>
      <c r="H2822" s="64" t="s">
        <v>1664</v>
      </c>
      <c r="I2822" s="90" t="s">
        <v>2318</v>
      </c>
    </row>
    <row r="2823" spans="1:9" ht="14.25">
      <c r="A2823" s="64" t="s">
        <v>869</v>
      </c>
      <c r="B2823" s="64" t="s">
        <v>1860</v>
      </c>
      <c r="C2823" s="64" t="s">
        <v>1861</v>
      </c>
      <c r="D2823" s="91">
        <v>5000</v>
      </c>
      <c r="E2823" s="66"/>
      <c r="F2823" s="66"/>
      <c r="G2823" s="66"/>
      <c r="H2823" s="66"/>
      <c r="I2823" s="90" t="s">
        <v>3494</v>
      </c>
    </row>
    <row r="2824" spans="1:9" ht="14.25">
      <c r="A2824" s="64" t="s">
        <v>869</v>
      </c>
      <c r="B2824" s="64" t="s">
        <v>1876</v>
      </c>
      <c r="C2824" s="64" t="s">
        <v>1716</v>
      </c>
      <c r="D2824" s="66"/>
      <c r="E2824" s="66"/>
      <c r="F2824" s="66"/>
      <c r="G2824" s="66"/>
      <c r="H2824" s="64" t="s">
        <v>1664</v>
      </c>
      <c r="I2824" s="90" t="s">
        <v>1877</v>
      </c>
    </row>
    <row r="2825" spans="1:9" ht="14.25">
      <c r="A2825" s="64" t="s">
        <v>869</v>
      </c>
      <c r="B2825" s="64" t="s">
        <v>2871</v>
      </c>
      <c r="C2825" s="64" t="s">
        <v>1667</v>
      </c>
      <c r="D2825" s="64">
        <v>40</v>
      </c>
      <c r="E2825" s="66"/>
      <c r="F2825" s="66"/>
      <c r="G2825" s="66"/>
      <c r="H2825" s="64" t="s">
        <v>1664</v>
      </c>
      <c r="I2825" s="90" t="s">
        <v>2872</v>
      </c>
    </row>
    <row r="2826" spans="1:9" ht="14.25">
      <c r="A2826" s="64" t="s">
        <v>869</v>
      </c>
      <c r="B2826" s="64" t="s">
        <v>1878</v>
      </c>
      <c r="C2826" s="64" t="s">
        <v>1687</v>
      </c>
      <c r="D2826" s="66"/>
      <c r="E2826" s="66"/>
      <c r="F2826" s="64" t="s">
        <v>1664</v>
      </c>
      <c r="G2826" s="66"/>
      <c r="H2826" s="66"/>
      <c r="I2826" s="90" t="s">
        <v>1879</v>
      </c>
    </row>
    <row r="2827" spans="1:9" ht="28.5">
      <c r="A2827" s="64" t="s">
        <v>869</v>
      </c>
      <c r="B2827" s="64" t="s">
        <v>1880</v>
      </c>
      <c r="C2827" s="64" t="s">
        <v>1687</v>
      </c>
      <c r="D2827" s="66"/>
      <c r="E2827" s="66"/>
      <c r="F2827" s="66"/>
      <c r="G2827" s="66"/>
      <c r="H2827" s="66"/>
      <c r="I2827" s="90" t="s">
        <v>1881</v>
      </c>
    </row>
    <row r="2828" spans="1:9" ht="14.25">
      <c r="A2828" s="64" t="s">
        <v>5601</v>
      </c>
      <c r="B2828" s="64" t="s">
        <v>5579</v>
      </c>
      <c r="C2828" s="64" t="s">
        <v>1678</v>
      </c>
      <c r="D2828" s="64">
        <v>20</v>
      </c>
      <c r="E2828" s="66"/>
      <c r="F2828" s="64" t="s">
        <v>1664</v>
      </c>
      <c r="G2828" s="64" t="s">
        <v>1664</v>
      </c>
      <c r="H2828" s="66"/>
      <c r="I2828" s="90" t="s">
        <v>5580</v>
      </c>
    </row>
    <row r="2829" spans="1:9" ht="28.5">
      <c r="A2829" s="64" t="s">
        <v>5601</v>
      </c>
      <c r="B2829" s="64" t="s">
        <v>5602</v>
      </c>
      <c r="C2829" s="64" t="s">
        <v>1951</v>
      </c>
      <c r="D2829" s="64">
        <v>200</v>
      </c>
      <c r="E2829" s="66"/>
      <c r="F2829" s="66"/>
      <c r="G2829" s="66"/>
      <c r="H2829" s="66"/>
      <c r="I2829" s="90" t="s">
        <v>5603</v>
      </c>
    </row>
    <row r="2830" spans="1:9" ht="14.25">
      <c r="A2830" s="64" t="s">
        <v>5601</v>
      </c>
      <c r="B2830" s="64" t="s">
        <v>2634</v>
      </c>
      <c r="C2830" s="64" t="s">
        <v>1731</v>
      </c>
      <c r="D2830" s="91">
        <v>1000</v>
      </c>
      <c r="E2830" s="66"/>
      <c r="F2830" s="66"/>
      <c r="G2830" s="66"/>
      <c r="H2830" s="66"/>
      <c r="I2830" s="90" t="s">
        <v>5604</v>
      </c>
    </row>
    <row r="2831" spans="1:9" ht="14.25">
      <c r="A2831" s="64" t="s">
        <v>5601</v>
      </c>
      <c r="B2831" s="64" t="s">
        <v>2636</v>
      </c>
      <c r="C2831" s="64" t="s">
        <v>1723</v>
      </c>
      <c r="D2831" s="66"/>
      <c r="E2831" s="66"/>
      <c r="F2831" s="64" t="s">
        <v>1664</v>
      </c>
      <c r="G2831" s="66"/>
      <c r="H2831" s="66"/>
      <c r="I2831" s="90" t="s">
        <v>2637</v>
      </c>
    </row>
    <row r="2832" spans="1:9" ht="28.5">
      <c r="A2832" s="64" t="s">
        <v>5601</v>
      </c>
      <c r="B2832" s="64" t="s">
        <v>2638</v>
      </c>
      <c r="C2832" s="64" t="s">
        <v>1723</v>
      </c>
      <c r="D2832" s="66"/>
      <c r="E2832" s="66"/>
      <c r="F2832" s="66"/>
      <c r="G2832" s="66"/>
      <c r="H2832" s="66"/>
      <c r="I2832" s="90" t="s">
        <v>2639</v>
      </c>
    </row>
    <row r="2833" spans="1:9" ht="28.5">
      <c r="A2833" s="64" t="s">
        <v>5601</v>
      </c>
      <c r="B2833" s="64" t="s">
        <v>2640</v>
      </c>
      <c r="C2833" s="64" t="s">
        <v>2641</v>
      </c>
      <c r="D2833" s="64">
        <v>100</v>
      </c>
      <c r="E2833" s="66"/>
      <c r="F2833" s="66"/>
      <c r="G2833" s="66"/>
      <c r="H2833" s="66"/>
      <c r="I2833" s="90" t="s">
        <v>2642</v>
      </c>
    </row>
    <row r="2834" spans="1:9" ht="14.25">
      <c r="A2834" s="64" t="s">
        <v>5605</v>
      </c>
      <c r="B2834" s="64" t="s">
        <v>5577</v>
      </c>
      <c r="C2834" s="64" t="s">
        <v>1678</v>
      </c>
      <c r="D2834" s="64">
        <v>20</v>
      </c>
      <c r="E2834" s="66"/>
      <c r="F2834" s="64" t="s">
        <v>1664</v>
      </c>
      <c r="G2834" s="64" t="s">
        <v>1664</v>
      </c>
      <c r="H2834" s="66"/>
      <c r="I2834" s="90" t="s">
        <v>5578</v>
      </c>
    </row>
    <row r="2835" spans="1:9" ht="14.25">
      <c r="A2835" s="64" t="s">
        <v>5605</v>
      </c>
      <c r="B2835" s="64" t="s">
        <v>5606</v>
      </c>
      <c r="C2835" s="64" t="s">
        <v>1951</v>
      </c>
      <c r="D2835" s="64">
        <v>200</v>
      </c>
      <c r="E2835" s="66"/>
      <c r="F2835" s="66"/>
      <c r="G2835" s="66"/>
      <c r="H2835" s="66"/>
      <c r="I2835" s="90" t="s">
        <v>5607</v>
      </c>
    </row>
    <row r="2836" spans="1:9" ht="14.25">
      <c r="A2836" s="64" t="s">
        <v>5605</v>
      </c>
      <c r="B2836" s="64" t="s">
        <v>2634</v>
      </c>
      <c r="C2836" s="64" t="s">
        <v>1731</v>
      </c>
      <c r="D2836" s="91">
        <v>1000</v>
      </c>
      <c r="E2836" s="66"/>
      <c r="F2836" s="66"/>
      <c r="G2836" s="66"/>
      <c r="H2836" s="66"/>
      <c r="I2836" s="90" t="s">
        <v>5608</v>
      </c>
    </row>
    <row r="2837" spans="1:9" ht="14.25">
      <c r="A2837" s="64" t="s">
        <v>5605</v>
      </c>
      <c r="B2837" s="64" t="s">
        <v>2636</v>
      </c>
      <c r="C2837" s="64" t="s">
        <v>1723</v>
      </c>
      <c r="D2837" s="66"/>
      <c r="E2837" s="66"/>
      <c r="F2837" s="64" t="s">
        <v>1664</v>
      </c>
      <c r="G2837" s="66"/>
      <c r="H2837" s="66"/>
      <c r="I2837" s="90" t="s">
        <v>2637</v>
      </c>
    </row>
    <row r="2838" spans="1:9" ht="28.5">
      <c r="A2838" s="64" t="s">
        <v>5605</v>
      </c>
      <c r="B2838" s="64" t="s">
        <v>2638</v>
      </c>
      <c r="C2838" s="64" t="s">
        <v>1723</v>
      </c>
      <c r="D2838" s="66"/>
      <c r="E2838" s="66"/>
      <c r="F2838" s="66"/>
      <c r="G2838" s="66"/>
      <c r="H2838" s="66"/>
      <c r="I2838" s="90" t="s">
        <v>2639</v>
      </c>
    </row>
    <row r="2839" spans="1:9" ht="28.5">
      <c r="A2839" s="64" t="s">
        <v>5605</v>
      </c>
      <c r="B2839" s="64" t="s">
        <v>2640</v>
      </c>
      <c r="C2839" s="64" t="s">
        <v>2641</v>
      </c>
      <c r="D2839" s="64">
        <v>100</v>
      </c>
      <c r="E2839" s="66"/>
      <c r="F2839" s="66"/>
      <c r="G2839" s="66"/>
      <c r="H2839" s="66"/>
      <c r="I2839" s="90" t="s">
        <v>2642</v>
      </c>
    </row>
    <row r="2840" spans="1:9" ht="14.25">
      <c r="A2840" s="64" t="s">
        <v>759</v>
      </c>
      <c r="B2840" s="64" t="s">
        <v>4139</v>
      </c>
      <c r="C2840" s="64" t="s">
        <v>1663</v>
      </c>
      <c r="D2840" s="64">
        <v>36</v>
      </c>
      <c r="E2840" s="66"/>
      <c r="F2840" s="64" t="s">
        <v>1664</v>
      </c>
      <c r="G2840" s="64" t="s">
        <v>1664</v>
      </c>
      <c r="H2840" s="66"/>
      <c r="I2840" s="90" t="s">
        <v>4140</v>
      </c>
    </row>
    <row r="2841" spans="1:9" ht="28.5">
      <c r="A2841" s="64" t="s">
        <v>759</v>
      </c>
      <c r="B2841" s="64" t="s">
        <v>4141</v>
      </c>
      <c r="C2841" s="64" t="s">
        <v>1667</v>
      </c>
      <c r="D2841" s="64">
        <v>40</v>
      </c>
      <c r="E2841" s="66"/>
      <c r="F2841" s="66"/>
      <c r="G2841" s="66"/>
      <c r="H2841" s="66"/>
      <c r="I2841" s="90" t="s">
        <v>4142</v>
      </c>
    </row>
    <row r="2842" spans="1:9" ht="14.25">
      <c r="A2842" s="64" t="s">
        <v>759</v>
      </c>
      <c r="B2842" s="64" t="s">
        <v>2747</v>
      </c>
      <c r="C2842" s="64" t="s">
        <v>1663</v>
      </c>
      <c r="D2842" s="64">
        <v>36</v>
      </c>
      <c r="E2842" s="66"/>
      <c r="F2842" s="64" t="s">
        <v>1664</v>
      </c>
      <c r="G2842" s="66"/>
      <c r="H2842" s="64" t="s">
        <v>1664</v>
      </c>
      <c r="I2842" s="90" t="s">
        <v>2748</v>
      </c>
    </row>
    <row r="2843" spans="1:9" ht="28.5">
      <c r="A2843" s="64" t="s">
        <v>759</v>
      </c>
      <c r="B2843" s="64" t="s">
        <v>2749</v>
      </c>
      <c r="C2843" s="64" t="s">
        <v>1667</v>
      </c>
      <c r="D2843" s="64">
        <v>40</v>
      </c>
      <c r="E2843" s="66"/>
      <c r="F2843" s="66"/>
      <c r="G2843" s="66"/>
      <c r="H2843" s="66"/>
      <c r="I2843" s="90" t="s">
        <v>2751</v>
      </c>
    </row>
    <row r="2844" spans="1:9" ht="99.75">
      <c r="A2844" s="64" t="s">
        <v>759</v>
      </c>
      <c r="B2844" s="64" t="s">
        <v>3190</v>
      </c>
      <c r="C2844" s="64" t="s">
        <v>1663</v>
      </c>
      <c r="D2844" s="64">
        <v>36</v>
      </c>
      <c r="E2844" s="66"/>
      <c r="F2844" s="66"/>
      <c r="G2844" s="66"/>
      <c r="H2844" s="66"/>
      <c r="I2844" s="90" t="s">
        <v>3192</v>
      </c>
    </row>
    <row r="2845" spans="1:9" ht="114">
      <c r="A2845" s="64" t="s">
        <v>759</v>
      </c>
      <c r="B2845" s="64" t="s">
        <v>1887</v>
      </c>
      <c r="C2845" s="64" t="s">
        <v>1663</v>
      </c>
      <c r="D2845" s="64">
        <v>36</v>
      </c>
      <c r="E2845" s="66"/>
      <c r="F2845" s="66"/>
      <c r="G2845" s="66"/>
      <c r="H2845" s="66"/>
      <c r="I2845" s="90" t="s">
        <v>1888</v>
      </c>
    </row>
    <row r="2846" spans="1:9" ht="28.5">
      <c r="A2846" s="64" t="s">
        <v>759</v>
      </c>
      <c r="B2846" s="64" t="s">
        <v>1686</v>
      </c>
      <c r="C2846" s="64" t="s">
        <v>1687</v>
      </c>
      <c r="D2846" s="66"/>
      <c r="E2846" s="66"/>
      <c r="F2846" s="66"/>
      <c r="G2846" s="66"/>
      <c r="H2846" s="66"/>
      <c r="I2846" s="90" t="s">
        <v>1688</v>
      </c>
    </row>
    <row r="2847" spans="1:9" ht="28.5">
      <c r="A2847" s="64" t="s">
        <v>759</v>
      </c>
      <c r="B2847" s="64" t="s">
        <v>1689</v>
      </c>
      <c r="C2847" s="64" t="s">
        <v>1687</v>
      </c>
      <c r="D2847" s="66"/>
      <c r="E2847" s="66"/>
      <c r="F2847" s="66"/>
      <c r="G2847" s="66"/>
      <c r="H2847" s="66"/>
      <c r="I2847" s="90" t="s">
        <v>1690</v>
      </c>
    </row>
    <row r="2848" spans="1:9" ht="42.75">
      <c r="A2848" s="64" t="s">
        <v>759</v>
      </c>
      <c r="B2848" s="64" t="s">
        <v>1891</v>
      </c>
      <c r="C2848" s="64" t="s">
        <v>1687</v>
      </c>
      <c r="D2848" s="66"/>
      <c r="E2848" s="66"/>
      <c r="F2848" s="66"/>
      <c r="G2848" s="66"/>
      <c r="H2848" s="66"/>
      <c r="I2848" s="90" t="s">
        <v>1892</v>
      </c>
    </row>
    <row r="2849" spans="1:9" ht="28.5">
      <c r="A2849" s="64" t="s">
        <v>759</v>
      </c>
      <c r="B2849" s="64" t="s">
        <v>3198</v>
      </c>
      <c r="C2849" s="64" t="s">
        <v>1678</v>
      </c>
      <c r="D2849" s="64">
        <v>20</v>
      </c>
      <c r="E2849" s="66"/>
      <c r="F2849" s="66"/>
      <c r="G2849" s="66"/>
      <c r="H2849" s="66"/>
      <c r="I2849" s="90" t="s">
        <v>3199</v>
      </c>
    </row>
    <row r="2850" spans="1:9" ht="28.5">
      <c r="A2850" s="64" t="s">
        <v>759</v>
      </c>
      <c r="B2850" s="64" t="s">
        <v>3201</v>
      </c>
      <c r="C2850" s="64" t="s">
        <v>1678</v>
      </c>
      <c r="D2850" s="64">
        <v>20</v>
      </c>
      <c r="E2850" s="66"/>
      <c r="F2850" s="66"/>
      <c r="G2850" s="66"/>
      <c r="H2850" s="66"/>
      <c r="I2850" s="90" t="s">
        <v>3202</v>
      </c>
    </row>
    <row r="2851" spans="1:9" ht="14.25">
      <c r="A2851" s="64" t="s">
        <v>759</v>
      </c>
      <c r="B2851" s="64" t="s">
        <v>3203</v>
      </c>
      <c r="C2851" s="64" t="s">
        <v>1678</v>
      </c>
      <c r="D2851" s="64">
        <v>20</v>
      </c>
      <c r="E2851" s="66"/>
      <c r="F2851" s="64" t="s">
        <v>1664</v>
      </c>
      <c r="G2851" s="66"/>
      <c r="H2851" s="64" t="s">
        <v>1664</v>
      </c>
      <c r="I2851" s="90" t="s">
        <v>3621</v>
      </c>
    </row>
    <row r="2852" spans="1:9" ht="28.5">
      <c r="A2852" s="64" t="s">
        <v>759</v>
      </c>
      <c r="B2852" s="64" t="s">
        <v>3207</v>
      </c>
      <c r="C2852" s="64" t="s">
        <v>1678</v>
      </c>
      <c r="D2852" s="64">
        <v>20</v>
      </c>
      <c r="E2852" s="66"/>
      <c r="F2852" s="66"/>
      <c r="G2852" s="66"/>
      <c r="H2852" s="64" t="s">
        <v>1664</v>
      </c>
      <c r="I2852" s="90" t="s">
        <v>3622</v>
      </c>
    </row>
    <row r="2853" spans="1:9" ht="14.25">
      <c r="A2853" s="64" t="s">
        <v>759</v>
      </c>
      <c r="B2853" s="64" t="s">
        <v>3209</v>
      </c>
      <c r="C2853" s="64" t="s">
        <v>1678</v>
      </c>
      <c r="D2853" s="64">
        <v>20</v>
      </c>
      <c r="E2853" s="66"/>
      <c r="F2853" s="66"/>
      <c r="G2853" s="66"/>
      <c r="H2853" s="64" t="s">
        <v>1664</v>
      </c>
      <c r="I2853" s="90" t="s">
        <v>3212</v>
      </c>
    </row>
    <row r="2854" spans="1:9" ht="57">
      <c r="A2854" s="64" t="s">
        <v>759</v>
      </c>
      <c r="B2854" s="64" t="s">
        <v>3214</v>
      </c>
      <c r="C2854" s="64" t="s">
        <v>1951</v>
      </c>
      <c r="D2854" s="64">
        <v>200</v>
      </c>
      <c r="E2854" s="66"/>
      <c r="F2854" s="66"/>
      <c r="G2854" s="66"/>
      <c r="H2854" s="66"/>
      <c r="I2854" s="90" t="s">
        <v>3215</v>
      </c>
    </row>
    <row r="2855" spans="1:9" ht="57">
      <c r="A2855" s="64" t="s">
        <v>759</v>
      </c>
      <c r="B2855" s="64" t="s">
        <v>3216</v>
      </c>
      <c r="C2855" s="64" t="s">
        <v>3217</v>
      </c>
      <c r="D2855" s="64">
        <v>2</v>
      </c>
      <c r="E2855" s="66"/>
      <c r="F2855" s="66"/>
      <c r="G2855" s="66"/>
      <c r="H2855" s="66"/>
      <c r="I2855" s="90" t="s">
        <v>3220</v>
      </c>
    </row>
    <row r="2856" spans="1:9" ht="28.5">
      <c r="A2856" s="64" t="s">
        <v>759</v>
      </c>
      <c r="B2856" s="64" t="s">
        <v>3221</v>
      </c>
      <c r="C2856" s="64" t="s">
        <v>1663</v>
      </c>
      <c r="D2856" s="64">
        <v>36</v>
      </c>
      <c r="E2856" s="66"/>
      <c r="F2856" s="66"/>
      <c r="G2856" s="66"/>
      <c r="H2856" s="64" t="s">
        <v>1664</v>
      </c>
      <c r="I2856" s="90" t="s">
        <v>3224</v>
      </c>
    </row>
    <row r="2857" spans="1:9" ht="28.5">
      <c r="A2857" s="64" t="s">
        <v>759</v>
      </c>
      <c r="B2857" s="64" t="s">
        <v>3163</v>
      </c>
      <c r="C2857" s="64" t="s">
        <v>1850</v>
      </c>
      <c r="D2857" s="64">
        <v>60</v>
      </c>
      <c r="E2857" s="66"/>
      <c r="F2857" s="66"/>
      <c r="G2857" s="66"/>
      <c r="H2857" s="66"/>
      <c r="I2857" s="90" t="s">
        <v>3164</v>
      </c>
    </row>
    <row r="2858" spans="1:9" ht="28.5">
      <c r="A2858" s="64" t="s">
        <v>759</v>
      </c>
      <c r="B2858" s="64" t="s">
        <v>1691</v>
      </c>
      <c r="C2858" s="64" t="s">
        <v>1692</v>
      </c>
      <c r="D2858" s="64">
        <v>300</v>
      </c>
      <c r="E2858" s="66"/>
      <c r="F2858" s="66"/>
      <c r="G2858" s="66"/>
      <c r="H2858" s="66"/>
      <c r="I2858" s="90" t="s">
        <v>3228</v>
      </c>
    </row>
    <row r="2859" spans="1:9" ht="14.25">
      <c r="A2859" s="64" t="s">
        <v>759</v>
      </c>
      <c r="B2859" s="64" t="s">
        <v>2869</v>
      </c>
      <c r="C2859" s="64" t="s">
        <v>1692</v>
      </c>
      <c r="D2859" s="64">
        <v>300</v>
      </c>
      <c r="E2859" s="66"/>
      <c r="F2859" s="66"/>
      <c r="G2859" s="66"/>
      <c r="H2859" s="66"/>
      <c r="I2859" s="90" t="s">
        <v>2870</v>
      </c>
    </row>
    <row r="2860" spans="1:9" ht="28.5">
      <c r="A2860" s="64" t="s">
        <v>759</v>
      </c>
      <c r="B2860" s="64" t="s">
        <v>1708</v>
      </c>
      <c r="C2860" s="64" t="s">
        <v>1692</v>
      </c>
      <c r="D2860" s="64">
        <v>300</v>
      </c>
      <c r="E2860" s="66"/>
      <c r="F2860" s="66"/>
      <c r="G2860" s="66"/>
      <c r="H2860" s="66"/>
      <c r="I2860" s="90" t="s">
        <v>2868</v>
      </c>
    </row>
    <row r="2861" spans="1:9" ht="42.75">
      <c r="A2861" s="64" t="s">
        <v>759</v>
      </c>
      <c r="B2861" s="64" t="s">
        <v>3231</v>
      </c>
      <c r="C2861" s="64" t="s">
        <v>1692</v>
      </c>
      <c r="D2861" s="64">
        <v>300</v>
      </c>
      <c r="E2861" s="66"/>
      <c r="F2861" s="66"/>
      <c r="G2861" s="66"/>
      <c r="H2861" s="66"/>
      <c r="I2861" s="90" t="s">
        <v>3232</v>
      </c>
    </row>
    <row r="2862" spans="1:9" ht="14.25">
      <c r="A2862" s="64" t="s">
        <v>759</v>
      </c>
      <c r="B2862" s="64" t="s">
        <v>2871</v>
      </c>
      <c r="C2862" s="64" t="s">
        <v>1667</v>
      </c>
      <c r="D2862" s="64">
        <v>40</v>
      </c>
      <c r="E2862" s="66"/>
      <c r="F2862" s="66"/>
      <c r="G2862" s="66"/>
      <c r="H2862" s="64" t="s">
        <v>1664</v>
      </c>
      <c r="I2862" s="90" t="s">
        <v>2872</v>
      </c>
    </row>
    <row r="2863" spans="1:9" ht="14.25">
      <c r="A2863" s="64" t="s">
        <v>759</v>
      </c>
      <c r="B2863" s="64" t="s">
        <v>1702</v>
      </c>
      <c r="C2863" s="64" t="s">
        <v>1700</v>
      </c>
      <c r="D2863" s="64">
        <v>4</v>
      </c>
      <c r="E2863" s="66"/>
      <c r="F2863" s="66"/>
      <c r="G2863" s="66"/>
      <c r="H2863" s="64" t="s">
        <v>1664</v>
      </c>
      <c r="I2863" s="90" t="s">
        <v>3235</v>
      </c>
    </row>
    <row r="2864" spans="1:9" ht="28.5">
      <c r="A2864" s="64" t="s">
        <v>759</v>
      </c>
      <c r="B2864" s="64" t="s">
        <v>1662</v>
      </c>
      <c r="C2864" s="64" t="s">
        <v>1663</v>
      </c>
      <c r="D2864" s="64">
        <v>36</v>
      </c>
      <c r="E2864" s="66"/>
      <c r="F2864" s="64" t="s">
        <v>1664</v>
      </c>
      <c r="G2864" s="66"/>
      <c r="H2864" s="64" t="s">
        <v>1664</v>
      </c>
      <c r="I2864" s="90" t="s">
        <v>3236</v>
      </c>
    </row>
    <row r="2865" spans="1:9" ht="14.25">
      <c r="A2865" s="64" t="s">
        <v>759</v>
      </c>
      <c r="B2865" s="64" t="s">
        <v>1666</v>
      </c>
      <c r="C2865" s="64" t="s">
        <v>1667</v>
      </c>
      <c r="D2865" s="64">
        <v>40</v>
      </c>
      <c r="E2865" s="66"/>
      <c r="F2865" s="66"/>
      <c r="G2865" s="66"/>
      <c r="H2865" s="66"/>
      <c r="I2865" s="90" t="s">
        <v>1668</v>
      </c>
    </row>
    <row r="2866" spans="1:9" ht="28.5">
      <c r="A2866" s="64" t="s">
        <v>759</v>
      </c>
      <c r="B2866" s="64" t="s">
        <v>1704</v>
      </c>
      <c r="C2866" s="64" t="s">
        <v>1700</v>
      </c>
      <c r="D2866" s="64">
        <v>4</v>
      </c>
      <c r="E2866" s="66"/>
      <c r="F2866" s="66"/>
      <c r="G2866" s="66"/>
      <c r="H2866" s="64" t="s">
        <v>1664</v>
      </c>
      <c r="I2866" s="90" t="s">
        <v>5617</v>
      </c>
    </row>
    <row r="2867" spans="1:9" ht="14.25">
      <c r="A2867" s="64" t="s">
        <v>759</v>
      </c>
      <c r="B2867" s="64" t="s">
        <v>2021</v>
      </c>
      <c r="C2867" s="64" t="s">
        <v>1667</v>
      </c>
      <c r="D2867" s="64">
        <v>40</v>
      </c>
      <c r="E2867" s="66"/>
      <c r="F2867" s="66"/>
      <c r="G2867" s="66"/>
      <c r="H2867" s="66"/>
      <c r="I2867" s="90" t="s">
        <v>5443</v>
      </c>
    </row>
    <row r="2868" spans="1:9" ht="14.25">
      <c r="A2868" s="64" t="s">
        <v>759</v>
      </c>
      <c r="B2868" s="64" t="s">
        <v>2023</v>
      </c>
      <c r="C2868" s="64" t="s">
        <v>1667</v>
      </c>
      <c r="D2868" s="64">
        <v>40</v>
      </c>
      <c r="E2868" s="66"/>
      <c r="F2868" s="66"/>
      <c r="G2868" s="66"/>
      <c r="H2868" s="66"/>
      <c r="I2868" s="90" t="s">
        <v>4232</v>
      </c>
    </row>
    <row r="2869" spans="1:9" ht="28.5">
      <c r="A2869" s="64" t="s">
        <v>759</v>
      </c>
      <c r="B2869" s="64" t="s">
        <v>5445</v>
      </c>
      <c r="C2869" s="64" t="s">
        <v>1951</v>
      </c>
      <c r="D2869" s="64">
        <v>200</v>
      </c>
      <c r="E2869" s="66"/>
      <c r="F2869" s="66"/>
      <c r="G2869" s="66"/>
      <c r="H2869" s="66"/>
      <c r="I2869" s="90" t="s">
        <v>5446</v>
      </c>
    </row>
    <row r="2870" spans="1:9" ht="14.25">
      <c r="A2870" s="64" t="s">
        <v>759</v>
      </c>
      <c r="B2870" s="64" t="s">
        <v>5447</v>
      </c>
      <c r="C2870" s="64" t="s">
        <v>2686</v>
      </c>
      <c r="D2870" s="64">
        <v>500</v>
      </c>
      <c r="E2870" s="66"/>
      <c r="F2870" s="66"/>
      <c r="G2870" s="66"/>
      <c r="H2870" s="66"/>
      <c r="I2870" s="90" t="s">
        <v>5448</v>
      </c>
    </row>
    <row r="2871" spans="1:9" ht="28.5">
      <c r="A2871" s="64" t="s">
        <v>759</v>
      </c>
      <c r="B2871" s="64" t="s">
        <v>5449</v>
      </c>
      <c r="C2871" s="64" t="s">
        <v>1723</v>
      </c>
      <c r="D2871" s="66"/>
      <c r="E2871" s="66"/>
      <c r="F2871" s="66"/>
      <c r="G2871" s="66"/>
      <c r="H2871" s="66"/>
      <c r="I2871" s="90" t="s">
        <v>5450</v>
      </c>
    </row>
    <row r="2872" spans="1:9" ht="14.25">
      <c r="A2872" s="64" t="s">
        <v>759</v>
      </c>
      <c r="B2872" s="64" t="s">
        <v>5451</v>
      </c>
      <c r="C2872" s="64" t="s">
        <v>1687</v>
      </c>
      <c r="D2872" s="66"/>
      <c r="E2872" s="66"/>
      <c r="F2872" s="66"/>
      <c r="G2872" s="66"/>
      <c r="H2872" s="66"/>
      <c r="I2872" s="90" t="s">
        <v>5452</v>
      </c>
    </row>
    <row r="2873" spans="1:9" ht="28.5">
      <c r="A2873" s="64" t="s">
        <v>759</v>
      </c>
      <c r="B2873" s="64" t="s">
        <v>2347</v>
      </c>
      <c r="C2873" s="64" t="s">
        <v>1697</v>
      </c>
      <c r="D2873" s="64">
        <v>3</v>
      </c>
      <c r="E2873" s="66"/>
      <c r="F2873" s="66"/>
      <c r="G2873" s="66"/>
      <c r="H2873" s="64" t="s">
        <v>1664</v>
      </c>
      <c r="I2873" s="90" t="s">
        <v>2466</v>
      </c>
    </row>
    <row r="2874" spans="1:9" ht="156.75">
      <c r="A2874" s="64" t="s">
        <v>759</v>
      </c>
      <c r="B2874" s="64" t="s">
        <v>3238</v>
      </c>
      <c r="C2874" s="64" t="s">
        <v>2028</v>
      </c>
      <c r="D2874" s="64">
        <v>28</v>
      </c>
      <c r="E2874" s="64">
        <v>2</v>
      </c>
      <c r="F2874" s="66"/>
      <c r="G2874" s="66"/>
      <c r="H2874" s="66"/>
      <c r="I2874" s="90" t="s">
        <v>3239</v>
      </c>
    </row>
    <row r="2875" spans="1:9" ht="14.25">
      <c r="A2875" s="64" t="s">
        <v>759</v>
      </c>
      <c r="B2875" s="64" t="s">
        <v>3241</v>
      </c>
      <c r="C2875" s="64" t="s">
        <v>2028</v>
      </c>
      <c r="D2875" s="64">
        <v>28</v>
      </c>
      <c r="E2875" s="64">
        <v>2</v>
      </c>
      <c r="F2875" s="66"/>
      <c r="G2875" s="66"/>
      <c r="H2875" s="66"/>
      <c r="I2875" s="90" t="s">
        <v>3244</v>
      </c>
    </row>
    <row r="2876" spans="1:9" ht="28.5">
      <c r="A2876" s="64" t="s">
        <v>759</v>
      </c>
      <c r="B2876" s="64" t="s">
        <v>3245</v>
      </c>
      <c r="C2876" s="64" t="s">
        <v>2028</v>
      </c>
      <c r="D2876" s="64">
        <v>28</v>
      </c>
      <c r="E2876" s="64">
        <v>2</v>
      </c>
      <c r="F2876" s="66"/>
      <c r="G2876" s="66"/>
      <c r="H2876" s="66"/>
      <c r="I2876" s="90" t="s">
        <v>3246</v>
      </c>
    </row>
    <row r="2877" spans="1:9" ht="14.25">
      <c r="A2877" s="64" t="s">
        <v>759</v>
      </c>
      <c r="B2877" s="64" t="s">
        <v>3247</v>
      </c>
      <c r="C2877" s="64" t="s">
        <v>2028</v>
      </c>
      <c r="D2877" s="64">
        <v>28</v>
      </c>
      <c r="E2877" s="64">
        <v>2</v>
      </c>
      <c r="F2877" s="66"/>
      <c r="G2877" s="66"/>
      <c r="H2877" s="66"/>
      <c r="I2877" s="90" t="s">
        <v>3248</v>
      </c>
    </row>
    <row r="2878" spans="1:9" ht="71.25">
      <c r="A2878" s="64" t="s">
        <v>759</v>
      </c>
      <c r="B2878" s="64" t="s">
        <v>3250</v>
      </c>
      <c r="C2878" s="64" t="s">
        <v>1745</v>
      </c>
      <c r="D2878" s="64">
        <v>1</v>
      </c>
      <c r="E2878" s="66"/>
      <c r="F2878" s="66"/>
      <c r="G2878" s="66"/>
      <c r="H2878" s="66"/>
      <c r="I2878" s="90" t="s">
        <v>3252</v>
      </c>
    </row>
    <row r="2879" spans="1:9" ht="28.5">
      <c r="A2879" s="64" t="s">
        <v>759</v>
      </c>
      <c r="B2879" s="64" t="s">
        <v>5457</v>
      </c>
      <c r="C2879" s="64" t="s">
        <v>1663</v>
      </c>
      <c r="D2879" s="64">
        <v>36</v>
      </c>
      <c r="E2879" s="66"/>
      <c r="F2879" s="64" t="s">
        <v>1664</v>
      </c>
      <c r="G2879" s="66"/>
      <c r="H2879" s="66"/>
      <c r="I2879" s="90" t="s">
        <v>5458</v>
      </c>
    </row>
    <row r="2880" spans="1:9" ht="28.5">
      <c r="A2880" s="64" t="s">
        <v>759</v>
      </c>
      <c r="B2880" s="64" t="s">
        <v>5459</v>
      </c>
      <c r="C2880" s="64" t="s">
        <v>1667</v>
      </c>
      <c r="D2880" s="64">
        <v>40</v>
      </c>
      <c r="E2880" s="66"/>
      <c r="F2880" s="66"/>
      <c r="G2880" s="66"/>
      <c r="H2880" s="66"/>
      <c r="I2880" s="90" t="s">
        <v>5460</v>
      </c>
    </row>
    <row r="2881" spans="1:9" ht="28.5">
      <c r="A2881" s="64" t="s">
        <v>759</v>
      </c>
      <c r="B2881" s="64" t="s">
        <v>5461</v>
      </c>
      <c r="C2881" s="64" t="s">
        <v>1700</v>
      </c>
      <c r="D2881" s="64">
        <v>4</v>
      </c>
      <c r="E2881" s="66"/>
      <c r="F2881" s="66"/>
      <c r="G2881" s="66"/>
      <c r="H2881" s="64" t="s">
        <v>1664</v>
      </c>
      <c r="I2881" s="90" t="s">
        <v>5462</v>
      </c>
    </row>
    <row r="2882" spans="1:9" ht="14.25">
      <c r="A2882" s="64" t="s">
        <v>759</v>
      </c>
      <c r="B2882" s="64" t="s">
        <v>2996</v>
      </c>
      <c r="C2882" s="64" t="s">
        <v>1678</v>
      </c>
      <c r="D2882" s="64">
        <v>20</v>
      </c>
      <c r="E2882" s="66"/>
      <c r="F2882" s="66"/>
      <c r="G2882" s="66"/>
      <c r="H2882" s="64" t="s">
        <v>1664</v>
      </c>
      <c r="I2882" s="90" t="s">
        <v>2998</v>
      </c>
    </row>
    <row r="2883" spans="1:9" ht="28.5">
      <c r="A2883" s="64" t="s">
        <v>759</v>
      </c>
      <c r="B2883" s="64" t="s">
        <v>2999</v>
      </c>
      <c r="C2883" s="64" t="s">
        <v>1678</v>
      </c>
      <c r="D2883" s="64">
        <v>20</v>
      </c>
      <c r="E2883" s="66"/>
      <c r="F2883" s="66"/>
      <c r="G2883" s="66"/>
      <c r="H2883" s="64" t="s">
        <v>1664</v>
      </c>
      <c r="I2883" s="90" t="s">
        <v>5463</v>
      </c>
    </row>
    <row r="2884" spans="1:9" ht="28.5">
      <c r="A2884" s="64" t="s">
        <v>759</v>
      </c>
      <c r="B2884" s="64" t="s">
        <v>3254</v>
      </c>
      <c r="C2884" s="64" t="s">
        <v>1663</v>
      </c>
      <c r="D2884" s="64">
        <v>36</v>
      </c>
      <c r="E2884" s="66"/>
      <c r="F2884" s="66"/>
      <c r="G2884" s="66"/>
      <c r="H2884" s="64" t="s">
        <v>1664</v>
      </c>
      <c r="I2884" s="90" t="s">
        <v>3255</v>
      </c>
    </row>
    <row r="2885" spans="1:9" ht="28.5">
      <c r="A2885" s="64" t="s">
        <v>759</v>
      </c>
      <c r="B2885" s="64" t="s">
        <v>4687</v>
      </c>
      <c r="C2885" s="64" t="s">
        <v>1711</v>
      </c>
      <c r="D2885" s="66"/>
      <c r="E2885" s="66"/>
      <c r="F2885" s="66"/>
      <c r="G2885" s="66"/>
      <c r="H2885" s="66"/>
      <c r="I2885" s="90" t="s">
        <v>5107</v>
      </c>
    </row>
    <row r="2886" spans="1:9" ht="28.5">
      <c r="A2886" s="64" t="s">
        <v>759</v>
      </c>
      <c r="B2886" s="64" t="s">
        <v>4690</v>
      </c>
      <c r="C2886" s="64" t="s">
        <v>1711</v>
      </c>
      <c r="D2886" s="66"/>
      <c r="E2886" s="66"/>
      <c r="F2886" s="66"/>
      <c r="G2886" s="66"/>
      <c r="H2886" s="66"/>
      <c r="I2886" s="90" t="s">
        <v>5108</v>
      </c>
    </row>
    <row r="2887" spans="1:9" ht="28.5">
      <c r="A2887" s="64" t="s">
        <v>759</v>
      </c>
      <c r="B2887" s="64" t="s">
        <v>3256</v>
      </c>
      <c r="C2887" s="64" t="s">
        <v>1663</v>
      </c>
      <c r="D2887" s="64">
        <v>36</v>
      </c>
      <c r="E2887" s="66"/>
      <c r="F2887" s="66"/>
      <c r="G2887" s="66"/>
      <c r="H2887" s="64" t="s">
        <v>1664</v>
      </c>
      <c r="I2887" s="90" t="s">
        <v>5621</v>
      </c>
    </row>
    <row r="2888" spans="1:9" ht="28.5">
      <c r="A2888" s="64" t="s">
        <v>759</v>
      </c>
      <c r="B2888" s="64" t="s">
        <v>3259</v>
      </c>
      <c r="C2888" s="64" t="s">
        <v>1850</v>
      </c>
      <c r="D2888" s="64">
        <v>60</v>
      </c>
      <c r="E2888" s="66"/>
      <c r="F2888" s="66"/>
      <c r="G2888" s="66"/>
      <c r="H2888" s="66"/>
      <c r="I2888" s="90" t="s">
        <v>3260</v>
      </c>
    </row>
    <row r="2889" spans="1:9" ht="28.5">
      <c r="A2889" s="64" t="s">
        <v>759</v>
      </c>
      <c r="B2889" s="64" t="s">
        <v>3261</v>
      </c>
      <c r="C2889" s="64" t="s">
        <v>1692</v>
      </c>
      <c r="D2889" s="64">
        <v>300</v>
      </c>
      <c r="E2889" s="66"/>
      <c r="F2889" s="66"/>
      <c r="G2889" s="66"/>
      <c r="H2889" s="66"/>
      <c r="I2889" s="90" t="s">
        <v>3262</v>
      </c>
    </row>
    <row r="2890" spans="1:9" ht="28.5">
      <c r="A2890" s="64" t="s">
        <v>759</v>
      </c>
      <c r="B2890" s="64" t="s">
        <v>3263</v>
      </c>
      <c r="C2890" s="64" t="s">
        <v>1692</v>
      </c>
      <c r="D2890" s="64">
        <v>300</v>
      </c>
      <c r="E2890" s="66"/>
      <c r="F2890" s="66"/>
      <c r="G2890" s="66"/>
      <c r="H2890" s="66"/>
      <c r="I2890" s="90" t="s">
        <v>3264</v>
      </c>
    </row>
    <row r="2891" spans="1:9" ht="28.5">
      <c r="A2891" s="64" t="s">
        <v>759</v>
      </c>
      <c r="B2891" s="64" t="s">
        <v>3265</v>
      </c>
      <c r="C2891" s="64" t="s">
        <v>1692</v>
      </c>
      <c r="D2891" s="64">
        <v>300</v>
      </c>
      <c r="E2891" s="66"/>
      <c r="F2891" s="66"/>
      <c r="G2891" s="66"/>
      <c r="H2891" s="66"/>
      <c r="I2891" s="90" t="s">
        <v>3266</v>
      </c>
    </row>
    <row r="2892" spans="1:9" ht="57">
      <c r="A2892" s="64" t="s">
        <v>759</v>
      </c>
      <c r="B2892" s="64" t="s">
        <v>3267</v>
      </c>
      <c r="C2892" s="64" t="s">
        <v>1692</v>
      </c>
      <c r="D2892" s="64">
        <v>300</v>
      </c>
      <c r="E2892" s="66"/>
      <c r="F2892" s="66"/>
      <c r="G2892" s="66"/>
      <c r="H2892" s="66"/>
      <c r="I2892" s="90" t="s">
        <v>5624</v>
      </c>
    </row>
    <row r="2893" spans="1:9" ht="28.5">
      <c r="A2893" s="64" t="s">
        <v>759</v>
      </c>
      <c r="B2893" s="64" t="s">
        <v>3270</v>
      </c>
      <c r="C2893" s="64" t="s">
        <v>1667</v>
      </c>
      <c r="D2893" s="64">
        <v>40</v>
      </c>
      <c r="E2893" s="66"/>
      <c r="F2893" s="66"/>
      <c r="G2893" s="66"/>
      <c r="H2893" s="64" t="s">
        <v>1664</v>
      </c>
      <c r="I2893" s="90" t="s">
        <v>3272</v>
      </c>
    </row>
    <row r="2894" spans="1:9" ht="28.5">
      <c r="A2894" s="64" t="s">
        <v>759</v>
      </c>
      <c r="B2894" s="64" t="s">
        <v>3273</v>
      </c>
      <c r="C2894" s="64" t="s">
        <v>1700</v>
      </c>
      <c r="D2894" s="64">
        <v>4</v>
      </c>
      <c r="E2894" s="66"/>
      <c r="F2894" s="66"/>
      <c r="G2894" s="66"/>
      <c r="H2894" s="64" t="s">
        <v>1664</v>
      </c>
      <c r="I2894" s="90" t="s">
        <v>3274</v>
      </c>
    </row>
    <row r="2895" spans="1:9" ht="28.5">
      <c r="A2895" s="64" t="s">
        <v>759</v>
      </c>
      <c r="B2895" s="64" t="s">
        <v>3275</v>
      </c>
      <c r="C2895" s="64" t="s">
        <v>1663</v>
      </c>
      <c r="D2895" s="64">
        <v>36</v>
      </c>
      <c r="E2895" s="66"/>
      <c r="F2895" s="64" t="s">
        <v>1664</v>
      </c>
      <c r="G2895" s="66"/>
      <c r="H2895" s="64" t="s">
        <v>1664</v>
      </c>
      <c r="I2895" s="90" t="s">
        <v>5625</v>
      </c>
    </row>
    <row r="2896" spans="1:9" ht="28.5">
      <c r="A2896" s="64" t="s">
        <v>759</v>
      </c>
      <c r="B2896" s="64" t="s">
        <v>3277</v>
      </c>
      <c r="C2896" s="64" t="s">
        <v>1667</v>
      </c>
      <c r="D2896" s="64">
        <v>40</v>
      </c>
      <c r="E2896" s="66"/>
      <c r="F2896" s="66"/>
      <c r="G2896" s="66"/>
      <c r="H2896" s="66"/>
      <c r="I2896" s="90" t="s">
        <v>5626</v>
      </c>
    </row>
    <row r="2897" spans="1:9" ht="28.5">
      <c r="A2897" s="64" t="s">
        <v>759</v>
      </c>
      <c r="B2897" s="64" t="s">
        <v>3279</v>
      </c>
      <c r="C2897" s="64" t="s">
        <v>1700</v>
      </c>
      <c r="D2897" s="64">
        <v>4</v>
      </c>
      <c r="E2897" s="66"/>
      <c r="F2897" s="66"/>
      <c r="G2897" s="66"/>
      <c r="H2897" s="64" t="s">
        <v>1664</v>
      </c>
      <c r="I2897" s="90" t="s">
        <v>5627</v>
      </c>
    </row>
    <row r="2898" spans="1:9" ht="14.25">
      <c r="A2898" s="64" t="s">
        <v>759</v>
      </c>
      <c r="B2898" s="64" t="s">
        <v>5467</v>
      </c>
      <c r="C2898" s="64" t="s">
        <v>1678</v>
      </c>
      <c r="D2898" s="64">
        <v>20</v>
      </c>
      <c r="E2898" s="66"/>
      <c r="F2898" s="66"/>
      <c r="G2898" s="66"/>
      <c r="H2898" s="66"/>
      <c r="I2898" s="90" t="s">
        <v>5468</v>
      </c>
    </row>
    <row r="2899" spans="1:9" ht="28.5">
      <c r="A2899" s="64" t="s">
        <v>759</v>
      </c>
      <c r="B2899" s="64" t="s">
        <v>3523</v>
      </c>
      <c r="C2899" s="64" t="s">
        <v>1745</v>
      </c>
      <c r="D2899" s="64">
        <v>1</v>
      </c>
      <c r="E2899" s="66"/>
      <c r="F2899" s="66"/>
      <c r="G2899" s="66"/>
      <c r="H2899" s="66"/>
      <c r="I2899" s="90" t="s">
        <v>3524</v>
      </c>
    </row>
    <row r="2900" spans="1:9" ht="28.5">
      <c r="A2900" s="64" t="s">
        <v>759</v>
      </c>
      <c r="B2900" s="64" t="s">
        <v>3525</v>
      </c>
      <c r="C2900" s="64" t="s">
        <v>1745</v>
      </c>
      <c r="D2900" s="64">
        <v>1</v>
      </c>
      <c r="E2900" s="66"/>
      <c r="F2900" s="66"/>
      <c r="G2900" s="66"/>
      <c r="H2900" s="66"/>
      <c r="I2900" s="90" t="s">
        <v>3526</v>
      </c>
    </row>
    <row r="2901" spans="1:9" ht="28.5">
      <c r="A2901" s="64" t="s">
        <v>759</v>
      </c>
      <c r="B2901" s="64" t="s">
        <v>3527</v>
      </c>
      <c r="C2901" s="64" t="s">
        <v>1745</v>
      </c>
      <c r="D2901" s="64">
        <v>1</v>
      </c>
      <c r="E2901" s="66"/>
      <c r="F2901" s="66"/>
      <c r="G2901" s="66"/>
      <c r="H2901" s="66"/>
      <c r="I2901" s="90" t="s">
        <v>3528</v>
      </c>
    </row>
    <row r="2902" spans="1:9" ht="42.75">
      <c r="A2902" s="64" t="s">
        <v>759</v>
      </c>
      <c r="B2902" s="64" t="s">
        <v>3529</v>
      </c>
      <c r="C2902" s="64" t="s">
        <v>1745</v>
      </c>
      <c r="D2902" s="64">
        <v>1</v>
      </c>
      <c r="E2902" s="66"/>
      <c r="F2902" s="66"/>
      <c r="G2902" s="66"/>
      <c r="H2902" s="66"/>
      <c r="I2902" s="90" t="s">
        <v>3530</v>
      </c>
    </row>
    <row r="2903" spans="1:9" ht="28.5">
      <c r="A2903" s="64" t="s">
        <v>759</v>
      </c>
      <c r="B2903" s="64" t="s">
        <v>3283</v>
      </c>
      <c r="C2903" s="64" t="s">
        <v>1745</v>
      </c>
      <c r="D2903" s="64">
        <v>1</v>
      </c>
      <c r="E2903" s="66"/>
      <c r="F2903" s="66"/>
      <c r="G2903" s="66"/>
      <c r="H2903" s="66"/>
      <c r="I2903" s="90" t="s">
        <v>3284</v>
      </c>
    </row>
    <row r="2904" spans="1:9" ht="42.75">
      <c r="A2904" s="64" t="s">
        <v>759</v>
      </c>
      <c r="B2904" s="64" t="s">
        <v>3394</v>
      </c>
      <c r="C2904" s="64" t="s">
        <v>1754</v>
      </c>
      <c r="D2904" s="64">
        <v>80</v>
      </c>
      <c r="E2904" s="66"/>
      <c r="F2904" s="64" t="s">
        <v>1664</v>
      </c>
      <c r="G2904" s="66"/>
      <c r="H2904" s="66"/>
      <c r="I2904" s="90" t="s">
        <v>3395</v>
      </c>
    </row>
    <row r="2905" spans="1:9" ht="14.25">
      <c r="A2905" s="64" t="s">
        <v>759</v>
      </c>
      <c r="B2905" s="64" t="s">
        <v>4164</v>
      </c>
      <c r="C2905" s="64" t="s">
        <v>1667</v>
      </c>
      <c r="D2905" s="64">
        <v>40</v>
      </c>
      <c r="E2905" s="66"/>
      <c r="F2905" s="66"/>
      <c r="G2905" s="66"/>
      <c r="H2905" s="64" t="s">
        <v>1664</v>
      </c>
      <c r="I2905" s="90" t="s">
        <v>4165</v>
      </c>
    </row>
    <row r="2906" spans="1:9" ht="14.25">
      <c r="A2906" s="64" t="s">
        <v>759</v>
      </c>
      <c r="B2906" s="64" t="s">
        <v>4166</v>
      </c>
      <c r="C2906" s="64" t="s">
        <v>1667</v>
      </c>
      <c r="D2906" s="64">
        <v>40</v>
      </c>
      <c r="E2906" s="66"/>
      <c r="F2906" s="66"/>
      <c r="G2906" s="66"/>
      <c r="H2906" s="66"/>
      <c r="I2906" s="90" t="s">
        <v>4167</v>
      </c>
    </row>
    <row r="2907" spans="1:9" ht="14.25">
      <c r="A2907" s="64" t="s">
        <v>759</v>
      </c>
      <c r="B2907" s="64" t="s">
        <v>4168</v>
      </c>
      <c r="C2907" s="64" t="s">
        <v>1678</v>
      </c>
      <c r="D2907" s="64">
        <v>20</v>
      </c>
      <c r="E2907" s="66"/>
      <c r="F2907" s="66"/>
      <c r="G2907" s="66"/>
      <c r="H2907" s="64" t="s">
        <v>1664</v>
      </c>
      <c r="I2907" s="90" t="s">
        <v>4169</v>
      </c>
    </row>
    <row r="2908" spans="1:9" ht="28.5">
      <c r="A2908" s="64" t="s">
        <v>759</v>
      </c>
      <c r="B2908" s="64" t="s">
        <v>4170</v>
      </c>
      <c r="C2908" s="64" t="s">
        <v>1687</v>
      </c>
      <c r="D2908" s="66"/>
      <c r="E2908" s="66"/>
      <c r="F2908" s="66"/>
      <c r="G2908" s="66"/>
      <c r="H2908" s="66"/>
      <c r="I2908" s="90" t="s">
        <v>4171</v>
      </c>
    </row>
    <row r="2909" spans="1:9" ht="14.25">
      <c r="A2909" s="64" t="s">
        <v>759</v>
      </c>
      <c r="B2909" s="64" t="s">
        <v>3698</v>
      </c>
      <c r="C2909" s="64" t="s">
        <v>1951</v>
      </c>
      <c r="D2909" s="64">
        <v>200</v>
      </c>
      <c r="E2909" s="66"/>
      <c r="F2909" s="66"/>
      <c r="G2909" s="66"/>
      <c r="H2909" s="66"/>
      <c r="I2909" s="90" t="s">
        <v>5469</v>
      </c>
    </row>
    <row r="2910" spans="1:9" ht="14.25">
      <c r="A2910" s="64" t="s">
        <v>759</v>
      </c>
      <c r="B2910" s="64" t="s">
        <v>3705</v>
      </c>
      <c r="C2910" s="64" t="s">
        <v>1678</v>
      </c>
      <c r="D2910" s="64">
        <v>20</v>
      </c>
      <c r="E2910" s="66"/>
      <c r="F2910" s="66"/>
      <c r="G2910" s="66"/>
      <c r="H2910" s="64" t="s">
        <v>1664</v>
      </c>
      <c r="I2910" s="90" t="s">
        <v>3707</v>
      </c>
    </row>
    <row r="2911" spans="1:9" ht="28.5">
      <c r="A2911" s="64" t="s">
        <v>759</v>
      </c>
      <c r="B2911" s="64" t="s">
        <v>3659</v>
      </c>
      <c r="C2911" s="64" t="s">
        <v>1667</v>
      </c>
      <c r="D2911" s="64">
        <v>40</v>
      </c>
      <c r="E2911" s="66"/>
      <c r="F2911" s="66"/>
      <c r="G2911" s="66"/>
      <c r="H2911" s="66"/>
      <c r="I2911" s="90" t="s">
        <v>5470</v>
      </c>
    </row>
    <row r="2912" spans="1:9" ht="28.5">
      <c r="A2912" s="64" t="s">
        <v>759</v>
      </c>
      <c r="B2912" s="64" t="s">
        <v>3664</v>
      </c>
      <c r="C2912" s="64" t="s">
        <v>2686</v>
      </c>
      <c r="D2912" s="64">
        <v>500</v>
      </c>
      <c r="E2912" s="66"/>
      <c r="F2912" s="66"/>
      <c r="G2912" s="66"/>
      <c r="H2912" s="66"/>
      <c r="I2912" s="90" t="s">
        <v>3665</v>
      </c>
    </row>
    <row r="2913" spans="1:9" ht="28.5">
      <c r="A2913" s="64" t="s">
        <v>759</v>
      </c>
      <c r="B2913" s="64" t="s">
        <v>3661</v>
      </c>
      <c r="C2913" s="64" t="s">
        <v>2686</v>
      </c>
      <c r="D2913" s="64">
        <v>500</v>
      </c>
      <c r="E2913" s="66"/>
      <c r="F2913" s="66"/>
      <c r="G2913" s="66"/>
      <c r="H2913" s="66"/>
      <c r="I2913" s="90" t="s">
        <v>3663</v>
      </c>
    </row>
    <row r="2914" spans="1:9" ht="28.5">
      <c r="A2914" s="64" t="s">
        <v>759</v>
      </c>
      <c r="B2914" s="64" t="s">
        <v>3633</v>
      </c>
      <c r="C2914" s="64" t="s">
        <v>1667</v>
      </c>
      <c r="D2914" s="64">
        <v>40</v>
      </c>
      <c r="E2914" s="66"/>
      <c r="F2914" s="66"/>
      <c r="G2914" s="66"/>
      <c r="H2914" s="64" t="s">
        <v>1664</v>
      </c>
      <c r="I2914" s="90" t="s">
        <v>5471</v>
      </c>
    </row>
    <row r="2915" spans="1:9" ht="14.25">
      <c r="A2915" s="64" t="s">
        <v>759</v>
      </c>
      <c r="B2915" s="64" t="s">
        <v>3853</v>
      </c>
      <c r="C2915" s="64" t="s">
        <v>1687</v>
      </c>
      <c r="D2915" s="66"/>
      <c r="E2915" s="66"/>
      <c r="F2915" s="66"/>
      <c r="G2915" s="66"/>
      <c r="H2915" s="66"/>
      <c r="I2915" s="90" t="s">
        <v>5472</v>
      </c>
    </row>
    <row r="2916" spans="1:9" ht="14.25">
      <c r="A2916" s="64" t="s">
        <v>759</v>
      </c>
      <c r="B2916" s="64" t="s">
        <v>5473</v>
      </c>
      <c r="C2916" s="64" t="s">
        <v>1754</v>
      </c>
      <c r="D2916" s="64">
        <v>80</v>
      </c>
      <c r="E2916" s="66"/>
      <c r="F2916" s="66"/>
      <c r="G2916" s="66"/>
      <c r="H2916" s="66"/>
      <c r="I2916" s="90" t="s">
        <v>5474</v>
      </c>
    </row>
    <row r="2917" spans="1:9" ht="14.25">
      <c r="A2917" s="64" t="s">
        <v>759</v>
      </c>
      <c r="B2917" s="64" t="s">
        <v>3684</v>
      </c>
      <c r="C2917" s="64" t="s">
        <v>1692</v>
      </c>
      <c r="D2917" s="64">
        <v>300</v>
      </c>
      <c r="E2917" s="66"/>
      <c r="F2917" s="66"/>
      <c r="G2917" s="66"/>
      <c r="H2917" s="66"/>
      <c r="I2917" s="90" t="s">
        <v>5475</v>
      </c>
    </row>
    <row r="2918" spans="1:9" ht="28.5">
      <c r="A2918" s="64" t="s">
        <v>759</v>
      </c>
      <c r="B2918" s="64" t="s">
        <v>5477</v>
      </c>
      <c r="C2918" s="64" t="s">
        <v>1678</v>
      </c>
      <c r="D2918" s="64">
        <v>20</v>
      </c>
      <c r="E2918" s="66"/>
      <c r="F2918" s="66"/>
      <c r="G2918" s="66"/>
      <c r="H2918" s="66"/>
      <c r="I2918" s="90" t="s">
        <v>5478</v>
      </c>
    </row>
    <row r="2919" spans="1:9" ht="14.25">
      <c r="A2919" s="64" t="s">
        <v>759</v>
      </c>
      <c r="B2919" s="64" t="s">
        <v>3443</v>
      </c>
      <c r="C2919" s="64" t="s">
        <v>1754</v>
      </c>
      <c r="D2919" s="64">
        <v>80</v>
      </c>
      <c r="E2919" s="66"/>
      <c r="F2919" s="66"/>
      <c r="G2919" s="66"/>
      <c r="H2919" s="66"/>
      <c r="I2919" s="90" t="s">
        <v>5480</v>
      </c>
    </row>
    <row r="2920" spans="1:9" ht="14.25">
      <c r="A2920" s="64" t="s">
        <v>759</v>
      </c>
      <c r="B2920" s="64" t="s">
        <v>5481</v>
      </c>
      <c r="C2920" s="64" t="s">
        <v>1678</v>
      </c>
      <c r="D2920" s="64">
        <v>20</v>
      </c>
      <c r="E2920" s="66"/>
      <c r="F2920" s="66"/>
      <c r="G2920" s="66"/>
      <c r="H2920" s="66"/>
      <c r="I2920" s="90" t="s">
        <v>5482</v>
      </c>
    </row>
    <row r="2921" spans="1:9" ht="28.5">
      <c r="A2921" s="64" t="s">
        <v>759</v>
      </c>
      <c r="B2921" s="64" t="s">
        <v>5483</v>
      </c>
      <c r="C2921" s="64" t="s">
        <v>1678</v>
      </c>
      <c r="D2921" s="64">
        <v>20</v>
      </c>
      <c r="E2921" s="66"/>
      <c r="F2921" s="66"/>
      <c r="G2921" s="66"/>
      <c r="H2921" s="66"/>
      <c r="I2921" s="90" t="s">
        <v>5484</v>
      </c>
    </row>
    <row r="2922" spans="1:9" ht="28.5">
      <c r="A2922" s="64" t="s">
        <v>759</v>
      </c>
      <c r="B2922" s="64" t="s">
        <v>4373</v>
      </c>
      <c r="C2922" s="64" t="s">
        <v>1663</v>
      </c>
      <c r="D2922" s="64">
        <v>36</v>
      </c>
      <c r="E2922" s="66"/>
      <c r="F2922" s="66"/>
      <c r="G2922" s="66"/>
      <c r="H2922" s="64" t="s">
        <v>1664</v>
      </c>
      <c r="I2922" s="90" t="s">
        <v>5485</v>
      </c>
    </row>
    <row r="2923" spans="1:9" ht="14.25">
      <c r="A2923" s="64" t="s">
        <v>759</v>
      </c>
      <c r="B2923" s="64" t="s">
        <v>3295</v>
      </c>
      <c r="C2923" s="64" t="s">
        <v>1951</v>
      </c>
      <c r="D2923" s="64">
        <v>200</v>
      </c>
      <c r="E2923" s="66"/>
      <c r="F2923" s="66"/>
      <c r="G2923" s="66"/>
      <c r="H2923" s="66"/>
      <c r="I2923" s="90" t="s">
        <v>5486</v>
      </c>
    </row>
    <row r="2924" spans="1:9" ht="14.25">
      <c r="A2924" s="64" t="s">
        <v>759</v>
      </c>
      <c r="B2924" s="64" t="s">
        <v>5487</v>
      </c>
      <c r="C2924" s="64" t="s">
        <v>1754</v>
      </c>
      <c r="D2924" s="64">
        <v>80</v>
      </c>
      <c r="E2924" s="66"/>
      <c r="F2924" s="66"/>
      <c r="G2924" s="66"/>
      <c r="H2924" s="66"/>
      <c r="I2924" s="90" t="s">
        <v>5488</v>
      </c>
    </row>
    <row r="2925" spans="1:9" ht="28.5">
      <c r="A2925" s="64" t="s">
        <v>759</v>
      </c>
      <c r="B2925" s="64" t="s">
        <v>3678</v>
      </c>
      <c r="C2925" s="64" t="s">
        <v>1687</v>
      </c>
      <c r="D2925" s="66"/>
      <c r="E2925" s="66"/>
      <c r="F2925" s="66"/>
      <c r="G2925" s="66"/>
      <c r="H2925" s="66"/>
      <c r="I2925" s="90" t="s">
        <v>5489</v>
      </c>
    </row>
    <row r="2926" spans="1:9" ht="14.25">
      <c r="A2926" s="64" t="s">
        <v>759</v>
      </c>
      <c r="B2926" s="64" t="s">
        <v>5495</v>
      </c>
      <c r="C2926" s="64" t="s">
        <v>1678</v>
      </c>
      <c r="D2926" s="64">
        <v>20</v>
      </c>
      <c r="E2926" s="66"/>
      <c r="F2926" s="66"/>
      <c r="G2926" s="66"/>
      <c r="H2926" s="66"/>
      <c r="I2926" s="90" t="s">
        <v>5496</v>
      </c>
    </row>
    <row r="2927" spans="1:9" ht="14.25">
      <c r="A2927" s="64" t="s">
        <v>759</v>
      </c>
      <c r="B2927" s="64" t="s">
        <v>3349</v>
      </c>
      <c r="C2927" s="64" t="s">
        <v>2686</v>
      </c>
      <c r="D2927" s="64">
        <v>500</v>
      </c>
      <c r="E2927" s="66"/>
      <c r="F2927" s="66"/>
      <c r="G2927" s="66"/>
      <c r="H2927" s="66"/>
      <c r="I2927" s="90" t="s">
        <v>5493</v>
      </c>
    </row>
    <row r="2928" spans="1:9" ht="14.25">
      <c r="A2928" s="64" t="s">
        <v>759</v>
      </c>
      <c r="B2928" s="64" t="s">
        <v>3686</v>
      </c>
      <c r="C2928" s="64" t="s">
        <v>2641</v>
      </c>
      <c r="D2928" s="64">
        <v>100</v>
      </c>
      <c r="E2928" s="66"/>
      <c r="F2928" s="66"/>
      <c r="G2928" s="66"/>
      <c r="H2928" s="66"/>
      <c r="I2928" s="90" t="s">
        <v>5476</v>
      </c>
    </row>
    <row r="2929" spans="1:9" ht="14.25">
      <c r="A2929" s="64" t="s">
        <v>759</v>
      </c>
      <c r="B2929" s="64" t="s">
        <v>3676</v>
      </c>
      <c r="C2929" s="64" t="s">
        <v>2686</v>
      </c>
      <c r="D2929" s="64">
        <v>500</v>
      </c>
      <c r="E2929" s="66"/>
      <c r="F2929" s="66"/>
      <c r="G2929" s="66"/>
      <c r="H2929" s="66"/>
      <c r="I2929" s="90" t="s">
        <v>5479</v>
      </c>
    </row>
    <row r="2930" spans="1:9" ht="14.25">
      <c r="A2930" s="64" t="s">
        <v>759</v>
      </c>
      <c r="B2930" s="64" t="s">
        <v>3058</v>
      </c>
      <c r="C2930" s="64" t="s">
        <v>1663</v>
      </c>
      <c r="D2930" s="64">
        <v>36</v>
      </c>
      <c r="E2930" s="66"/>
      <c r="F2930" s="66"/>
      <c r="G2930" s="66"/>
      <c r="H2930" s="64" t="s">
        <v>1664</v>
      </c>
      <c r="I2930" s="90" t="s">
        <v>3059</v>
      </c>
    </row>
    <row r="2931" spans="1:9" ht="14.25">
      <c r="A2931" s="64" t="s">
        <v>759</v>
      </c>
      <c r="B2931" s="64" t="s">
        <v>3060</v>
      </c>
      <c r="C2931" s="64" t="s">
        <v>1667</v>
      </c>
      <c r="D2931" s="64">
        <v>40</v>
      </c>
      <c r="E2931" s="66"/>
      <c r="F2931" s="66"/>
      <c r="G2931" s="66"/>
      <c r="H2931" s="66"/>
      <c r="I2931" s="90" t="s">
        <v>3429</v>
      </c>
    </row>
    <row r="2932" spans="1:9" ht="28.5">
      <c r="A2932" s="64" t="s">
        <v>759</v>
      </c>
      <c r="B2932" s="64" t="s">
        <v>3872</v>
      </c>
      <c r="C2932" s="64" t="s">
        <v>1678</v>
      </c>
      <c r="D2932" s="64">
        <v>20</v>
      </c>
      <c r="E2932" s="66"/>
      <c r="F2932" s="66"/>
      <c r="G2932" s="66"/>
      <c r="H2932" s="66"/>
      <c r="I2932" s="90" t="s">
        <v>3873</v>
      </c>
    </row>
    <row r="2933" spans="1:9" ht="14.25">
      <c r="A2933" s="64" t="s">
        <v>759</v>
      </c>
      <c r="B2933" s="64" t="s">
        <v>5497</v>
      </c>
      <c r="C2933" s="64" t="s">
        <v>1678</v>
      </c>
      <c r="D2933" s="64">
        <v>20</v>
      </c>
      <c r="E2933" s="66"/>
      <c r="F2933" s="66"/>
      <c r="G2933" s="66"/>
      <c r="H2933" s="66"/>
      <c r="I2933" s="90" t="s">
        <v>5499</v>
      </c>
    </row>
    <row r="2934" spans="1:9" ht="14.25">
      <c r="A2934" s="64" t="s">
        <v>759</v>
      </c>
      <c r="B2934" s="64" t="s">
        <v>5500</v>
      </c>
      <c r="C2934" s="64" t="s">
        <v>1678</v>
      </c>
      <c r="D2934" s="64">
        <v>20</v>
      </c>
      <c r="E2934" s="66"/>
      <c r="F2934" s="66"/>
      <c r="G2934" s="66"/>
      <c r="H2934" s="66"/>
      <c r="I2934" s="90" t="s">
        <v>5501</v>
      </c>
    </row>
    <row r="2935" spans="1:9" ht="14.25">
      <c r="A2935" s="64" t="s">
        <v>759</v>
      </c>
      <c r="B2935" s="64" t="s">
        <v>4355</v>
      </c>
      <c r="C2935" s="64" t="s">
        <v>1663</v>
      </c>
      <c r="D2935" s="64">
        <v>36</v>
      </c>
      <c r="E2935" s="66"/>
      <c r="F2935" s="66"/>
      <c r="G2935" s="66"/>
      <c r="H2935" s="64" t="s">
        <v>1664</v>
      </c>
      <c r="I2935" s="90" t="s">
        <v>4358</v>
      </c>
    </row>
    <row r="2936" spans="1:9" ht="14.25">
      <c r="A2936" s="64" t="s">
        <v>759</v>
      </c>
      <c r="B2936" s="64" t="s">
        <v>5502</v>
      </c>
      <c r="C2936" s="64" t="s">
        <v>1700</v>
      </c>
      <c r="D2936" s="64">
        <v>4</v>
      </c>
      <c r="E2936" s="66"/>
      <c r="F2936" s="66"/>
      <c r="G2936" s="66"/>
      <c r="H2936" s="64" t="s">
        <v>1664</v>
      </c>
      <c r="I2936" s="90" t="s">
        <v>5503</v>
      </c>
    </row>
    <row r="2937" spans="1:9" ht="14.25">
      <c r="A2937" s="64" t="s">
        <v>759</v>
      </c>
      <c r="B2937" s="64" t="s">
        <v>5504</v>
      </c>
      <c r="C2937" s="64" t="s">
        <v>1678</v>
      </c>
      <c r="D2937" s="64">
        <v>20</v>
      </c>
      <c r="E2937" s="66"/>
      <c r="F2937" s="66"/>
      <c r="G2937" s="66"/>
      <c r="H2937" s="66"/>
      <c r="I2937" s="90" t="s">
        <v>5505</v>
      </c>
    </row>
    <row r="2938" spans="1:9" ht="14.25">
      <c r="A2938" s="64" t="s">
        <v>759</v>
      </c>
      <c r="B2938" s="64" t="s">
        <v>5506</v>
      </c>
      <c r="C2938" s="64" t="s">
        <v>1678</v>
      </c>
      <c r="D2938" s="64">
        <v>20</v>
      </c>
      <c r="E2938" s="66"/>
      <c r="F2938" s="66"/>
      <c r="G2938" s="66"/>
      <c r="H2938" s="66"/>
      <c r="I2938" s="90" t="s">
        <v>5507</v>
      </c>
    </row>
    <row r="2939" spans="1:9" ht="28.5">
      <c r="A2939" s="64" t="s">
        <v>759</v>
      </c>
      <c r="B2939" s="64" t="s">
        <v>5508</v>
      </c>
      <c r="C2939" s="64" t="s">
        <v>1678</v>
      </c>
      <c r="D2939" s="64">
        <v>20</v>
      </c>
      <c r="E2939" s="66"/>
      <c r="F2939" s="66"/>
      <c r="G2939" s="66"/>
      <c r="H2939" s="66"/>
      <c r="I2939" s="90" t="s">
        <v>5509</v>
      </c>
    </row>
    <row r="2940" spans="1:9" ht="14.25">
      <c r="A2940" s="64" t="s">
        <v>759</v>
      </c>
      <c r="B2940" s="64" t="s">
        <v>5510</v>
      </c>
      <c r="C2940" s="64" t="s">
        <v>1667</v>
      </c>
      <c r="D2940" s="64">
        <v>40</v>
      </c>
      <c r="E2940" s="66"/>
      <c r="F2940" s="66"/>
      <c r="G2940" s="66"/>
      <c r="H2940" s="66"/>
      <c r="I2940" s="90" t="s">
        <v>5511</v>
      </c>
    </row>
    <row r="2941" spans="1:9" ht="14.25">
      <c r="A2941" s="64" t="s">
        <v>759</v>
      </c>
      <c r="B2941" s="64" t="s">
        <v>5513</v>
      </c>
      <c r="C2941" s="64" t="s">
        <v>1850</v>
      </c>
      <c r="D2941" s="64">
        <v>60</v>
      </c>
      <c r="E2941" s="66"/>
      <c r="F2941" s="66"/>
      <c r="G2941" s="66"/>
      <c r="H2941" s="66"/>
      <c r="I2941" s="90" t="s">
        <v>5514</v>
      </c>
    </row>
    <row r="2942" spans="1:9" ht="14.25">
      <c r="A2942" s="64" t="s">
        <v>759</v>
      </c>
      <c r="B2942" s="64" t="s">
        <v>5515</v>
      </c>
      <c r="C2942" s="64" t="s">
        <v>1678</v>
      </c>
      <c r="D2942" s="64">
        <v>20</v>
      </c>
      <c r="E2942" s="66"/>
      <c r="F2942" s="66"/>
      <c r="G2942" s="66"/>
      <c r="H2942" s="66"/>
      <c r="I2942" s="90" t="s">
        <v>5516</v>
      </c>
    </row>
    <row r="2943" spans="1:9" ht="14.25">
      <c r="A2943" s="64" t="s">
        <v>759</v>
      </c>
      <c r="B2943" s="64" t="s">
        <v>5517</v>
      </c>
      <c r="C2943" s="64" t="s">
        <v>1678</v>
      </c>
      <c r="D2943" s="64">
        <v>20</v>
      </c>
      <c r="E2943" s="66"/>
      <c r="F2943" s="66"/>
      <c r="G2943" s="66"/>
      <c r="H2943" s="66"/>
      <c r="I2943" s="90" t="s">
        <v>5518</v>
      </c>
    </row>
    <row r="2944" spans="1:9" ht="14.25">
      <c r="A2944" s="64" t="s">
        <v>759</v>
      </c>
      <c r="B2944" s="64" t="s">
        <v>5519</v>
      </c>
      <c r="C2944" s="64" t="s">
        <v>1754</v>
      </c>
      <c r="D2944" s="64">
        <v>80</v>
      </c>
      <c r="E2944" s="66"/>
      <c r="F2944" s="66"/>
      <c r="G2944" s="66"/>
      <c r="H2944" s="66"/>
      <c r="I2944" s="90" t="s">
        <v>5520</v>
      </c>
    </row>
    <row r="2945" spans="1:9" ht="14.25">
      <c r="A2945" s="64" t="s">
        <v>759</v>
      </c>
      <c r="B2945" s="64" t="s">
        <v>5521</v>
      </c>
      <c r="C2945" s="64" t="s">
        <v>1678</v>
      </c>
      <c r="D2945" s="64">
        <v>20</v>
      </c>
      <c r="E2945" s="66"/>
      <c r="F2945" s="66"/>
      <c r="G2945" s="66"/>
      <c r="H2945" s="66"/>
      <c r="I2945" s="90" t="s">
        <v>5522</v>
      </c>
    </row>
    <row r="2946" spans="1:9" ht="28.5">
      <c r="A2946" s="64" t="s">
        <v>759</v>
      </c>
      <c r="B2946" s="64" t="s">
        <v>5523</v>
      </c>
      <c r="C2946" s="64" t="s">
        <v>1667</v>
      </c>
      <c r="D2946" s="64">
        <v>40</v>
      </c>
      <c r="E2946" s="66"/>
      <c r="F2946" s="66"/>
      <c r="G2946" s="66"/>
      <c r="H2946" s="66"/>
      <c r="I2946" s="90" t="s">
        <v>5525</v>
      </c>
    </row>
    <row r="2947" spans="1:9" ht="14.25">
      <c r="A2947" s="64" t="s">
        <v>759</v>
      </c>
      <c r="B2947" s="64" t="s">
        <v>5526</v>
      </c>
      <c r="C2947" s="64" t="s">
        <v>1951</v>
      </c>
      <c r="D2947" s="64">
        <v>200</v>
      </c>
      <c r="E2947" s="66"/>
      <c r="F2947" s="66"/>
      <c r="G2947" s="66"/>
      <c r="H2947" s="66"/>
      <c r="I2947" s="90" t="s">
        <v>5527</v>
      </c>
    </row>
    <row r="2948" spans="1:9" ht="28.5">
      <c r="A2948" s="64" t="s">
        <v>759</v>
      </c>
      <c r="B2948" s="64" t="s">
        <v>5528</v>
      </c>
      <c r="C2948" s="64" t="s">
        <v>1754</v>
      </c>
      <c r="D2948" s="64">
        <v>80</v>
      </c>
      <c r="E2948" s="66"/>
      <c r="F2948" s="66"/>
      <c r="G2948" s="66"/>
      <c r="H2948" s="66"/>
      <c r="I2948" s="90" t="s">
        <v>5529</v>
      </c>
    </row>
    <row r="2949" spans="1:9" ht="28.5">
      <c r="A2949" s="64" t="s">
        <v>759</v>
      </c>
      <c r="B2949" s="64" t="s">
        <v>5531</v>
      </c>
      <c r="C2949" s="64" t="s">
        <v>1754</v>
      </c>
      <c r="D2949" s="64">
        <v>80</v>
      </c>
      <c r="E2949" s="66"/>
      <c r="F2949" s="66"/>
      <c r="G2949" s="66"/>
      <c r="H2949" s="66"/>
      <c r="I2949" s="90" t="s">
        <v>5532</v>
      </c>
    </row>
    <row r="2950" spans="1:9" ht="28.5">
      <c r="A2950" s="64" t="s">
        <v>759</v>
      </c>
      <c r="B2950" s="64" t="s">
        <v>5533</v>
      </c>
      <c r="C2950" s="64" t="s">
        <v>1754</v>
      </c>
      <c r="D2950" s="64">
        <v>80</v>
      </c>
      <c r="E2950" s="66"/>
      <c r="F2950" s="66"/>
      <c r="G2950" s="66"/>
      <c r="H2950" s="66"/>
      <c r="I2950" s="90" t="s">
        <v>5534</v>
      </c>
    </row>
    <row r="2951" spans="1:9" ht="28.5">
      <c r="A2951" s="64" t="s">
        <v>759</v>
      </c>
      <c r="B2951" s="64" t="s">
        <v>5538</v>
      </c>
      <c r="C2951" s="64" t="s">
        <v>1687</v>
      </c>
      <c r="D2951" s="66"/>
      <c r="E2951" s="66"/>
      <c r="F2951" s="66"/>
      <c r="G2951" s="66"/>
      <c r="H2951" s="66"/>
      <c r="I2951" s="90" t="s">
        <v>5539</v>
      </c>
    </row>
    <row r="2952" spans="1:9" ht="28.5">
      <c r="A2952" s="64" t="s">
        <v>759</v>
      </c>
      <c r="B2952" s="64" t="s">
        <v>5540</v>
      </c>
      <c r="C2952" s="64" t="s">
        <v>2028</v>
      </c>
      <c r="D2952" s="64">
        <v>28</v>
      </c>
      <c r="E2952" s="64">
        <v>2</v>
      </c>
      <c r="F2952" s="66"/>
      <c r="G2952" s="66"/>
      <c r="H2952" s="66"/>
      <c r="I2952" s="90" t="s">
        <v>5541</v>
      </c>
    </row>
    <row r="2953" spans="1:9" ht="28.5">
      <c r="A2953" s="64" t="s">
        <v>759</v>
      </c>
      <c r="B2953" s="64" t="s">
        <v>5542</v>
      </c>
      <c r="C2953" s="64" t="s">
        <v>2028</v>
      </c>
      <c r="D2953" s="64">
        <v>28</v>
      </c>
      <c r="E2953" s="64">
        <v>2</v>
      </c>
      <c r="F2953" s="66"/>
      <c r="G2953" s="66"/>
      <c r="H2953" s="66"/>
      <c r="I2953" s="90" t="s">
        <v>5543</v>
      </c>
    </row>
    <row r="2954" spans="1:9" ht="14.25">
      <c r="A2954" s="64" t="s">
        <v>759</v>
      </c>
      <c r="B2954" s="64" t="s">
        <v>5536</v>
      </c>
      <c r="C2954" s="64" t="s">
        <v>1716</v>
      </c>
      <c r="D2954" s="66"/>
      <c r="E2954" s="66"/>
      <c r="F2954" s="66"/>
      <c r="G2954" s="66"/>
      <c r="H2954" s="66"/>
      <c r="I2954" s="90" t="s">
        <v>5537</v>
      </c>
    </row>
    <row r="2955" spans="1:9" ht="14.25">
      <c r="A2955" s="64" t="s">
        <v>759</v>
      </c>
      <c r="B2955" s="64" t="s">
        <v>5544</v>
      </c>
      <c r="C2955" s="64" t="s">
        <v>1716</v>
      </c>
      <c r="D2955" s="66"/>
      <c r="E2955" s="66"/>
      <c r="F2955" s="66"/>
      <c r="G2955" s="66"/>
      <c r="H2955" s="66"/>
      <c r="I2955" s="90" t="s">
        <v>5545</v>
      </c>
    </row>
    <row r="2956" spans="1:9" ht="14.25">
      <c r="A2956" s="64" t="s">
        <v>759</v>
      </c>
      <c r="B2956" s="64" t="s">
        <v>3857</v>
      </c>
      <c r="C2956" s="64" t="s">
        <v>1667</v>
      </c>
      <c r="D2956" s="64">
        <v>40</v>
      </c>
      <c r="E2956" s="66"/>
      <c r="F2956" s="66"/>
      <c r="G2956" s="66"/>
      <c r="H2956" s="66"/>
      <c r="I2956" s="90" t="s">
        <v>5546</v>
      </c>
    </row>
    <row r="2957" spans="1:9" ht="28.5">
      <c r="A2957" s="64" t="s">
        <v>759</v>
      </c>
      <c r="B2957" s="64" t="s">
        <v>5547</v>
      </c>
      <c r="C2957" s="64" t="s">
        <v>1678</v>
      </c>
      <c r="D2957" s="64">
        <v>20</v>
      </c>
      <c r="E2957" s="66"/>
      <c r="F2957" s="66"/>
      <c r="G2957" s="66"/>
      <c r="H2957" s="66"/>
      <c r="I2957" s="90" t="s">
        <v>5548</v>
      </c>
    </row>
    <row r="2958" spans="1:9" ht="14.25">
      <c r="A2958" s="64" t="s">
        <v>759</v>
      </c>
      <c r="B2958" s="64" t="s">
        <v>3726</v>
      </c>
      <c r="C2958" s="64" t="s">
        <v>1951</v>
      </c>
      <c r="D2958" s="64">
        <v>200</v>
      </c>
      <c r="E2958" s="66"/>
      <c r="F2958" s="66"/>
      <c r="G2958" s="66"/>
      <c r="H2958" s="66"/>
      <c r="I2958" s="90" t="s">
        <v>3727</v>
      </c>
    </row>
    <row r="2959" spans="1:9" ht="14.25">
      <c r="A2959" s="64" t="s">
        <v>759</v>
      </c>
      <c r="B2959" s="64" t="s">
        <v>3728</v>
      </c>
      <c r="C2959" s="64" t="s">
        <v>1951</v>
      </c>
      <c r="D2959" s="64">
        <v>200</v>
      </c>
      <c r="E2959" s="66"/>
      <c r="F2959" s="66"/>
      <c r="G2959" s="66"/>
      <c r="H2959" s="66"/>
      <c r="I2959" s="90" t="s">
        <v>3729</v>
      </c>
    </row>
    <row r="2960" spans="1:9" ht="14.25">
      <c r="A2960" s="64" t="s">
        <v>759</v>
      </c>
      <c r="B2960" s="64" t="s">
        <v>3730</v>
      </c>
      <c r="C2960" s="64" t="s">
        <v>1678</v>
      </c>
      <c r="D2960" s="64">
        <v>20</v>
      </c>
      <c r="E2960" s="66"/>
      <c r="F2960" s="66"/>
      <c r="G2960" s="66"/>
      <c r="H2960" s="66"/>
      <c r="I2960" s="90" t="s">
        <v>5549</v>
      </c>
    </row>
    <row r="2961" spans="1:9" ht="14.25">
      <c r="A2961" s="64" t="s">
        <v>759</v>
      </c>
      <c r="B2961" s="64" t="s">
        <v>3351</v>
      </c>
      <c r="C2961" s="64" t="s">
        <v>1663</v>
      </c>
      <c r="D2961" s="64">
        <v>36</v>
      </c>
      <c r="E2961" s="66"/>
      <c r="F2961" s="66"/>
      <c r="G2961" s="66"/>
      <c r="H2961" s="66"/>
      <c r="I2961" s="90" t="s">
        <v>3352</v>
      </c>
    </row>
    <row r="2962" spans="1:9" ht="14.25">
      <c r="A2962" s="64" t="s">
        <v>759</v>
      </c>
      <c r="B2962" s="64" t="s">
        <v>3356</v>
      </c>
      <c r="C2962" s="64" t="s">
        <v>1687</v>
      </c>
      <c r="D2962" s="66"/>
      <c r="E2962" s="66"/>
      <c r="F2962" s="66"/>
      <c r="G2962" s="66"/>
      <c r="H2962" s="66"/>
      <c r="I2962" s="90" t="s">
        <v>3357</v>
      </c>
    </row>
    <row r="2963" spans="1:9" ht="42.75">
      <c r="A2963" s="64" t="s">
        <v>759</v>
      </c>
      <c r="B2963" s="64" t="s">
        <v>3358</v>
      </c>
      <c r="C2963" s="64" t="s">
        <v>3359</v>
      </c>
      <c r="D2963" s="64">
        <v>10</v>
      </c>
      <c r="E2963" s="64">
        <v>5</v>
      </c>
      <c r="F2963" s="66"/>
      <c r="G2963" s="66"/>
      <c r="H2963" s="66"/>
      <c r="I2963" s="90" t="s">
        <v>3360</v>
      </c>
    </row>
    <row r="2964" spans="1:9" ht="42.75">
      <c r="A2964" s="64" t="s">
        <v>759</v>
      </c>
      <c r="B2964" s="64" t="s">
        <v>3361</v>
      </c>
      <c r="C2964" s="64" t="s">
        <v>3359</v>
      </c>
      <c r="D2964" s="64">
        <v>10</v>
      </c>
      <c r="E2964" s="64">
        <v>5</v>
      </c>
      <c r="F2964" s="66"/>
      <c r="G2964" s="66"/>
      <c r="H2964" s="66"/>
      <c r="I2964" s="90" t="s">
        <v>3362</v>
      </c>
    </row>
    <row r="2965" spans="1:9" ht="42.75">
      <c r="A2965" s="64" t="s">
        <v>759</v>
      </c>
      <c r="B2965" s="64" t="s">
        <v>3363</v>
      </c>
      <c r="C2965" s="64" t="s">
        <v>3359</v>
      </c>
      <c r="D2965" s="64">
        <v>10</v>
      </c>
      <c r="E2965" s="64">
        <v>5</v>
      </c>
      <c r="F2965" s="66"/>
      <c r="G2965" s="66"/>
      <c r="H2965" s="66"/>
      <c r="I2965" s="90" t="s">
        <v>3364</v>
      </c>
    </row>
    <row r="2966" spans="1:9" ht="28.5">
      <c r="A2966" s="64" t="s">
        <v>759</v>
      </c>
      <c r="B2966" s="64" t="s">
        <v>3365</v>
      </c>
      <c r="C2966" s="64" t="s">
        <v>3359</v>
      </c>
      <c r="D2966" s="64">
        <v>10</v>
      </c>
      <c r="E2966" s="64">
        <v>5</v>
      </c>
      <c r="F2966" s="66"/>
      <c r="G2966" s="66"/>
      <c r="H2966" s="66"/>
      <c r="I2966" s="90" t="s">
        <v>3366</v>
      </c>
    </row>
    <row r="2967" spans="1:9" ht="14.25">
      <c r="A2967" s="64" t="s">
        <v>759</v>
      </c>
      <c r="B2967" s="64" t="s">
        <v>3367</v>
      </c>
      <c r="C2967" s="64" t="s">
        <v>2028</v>
      </c>
      <c r="D2967" s="64">
        <v>28</v>
      </c>
      <c r="E2967" s="64">
        <v>2</v>
      </c>
      <c r="F2967" s="66"/>
      <c r="G2967" s="66"/>
      <c r="H2967" s="66"/>
      <c r="I2967" s="90" t="s">
        <v>3368</v>
      </c>
    </row>
    <row r="2968" spans="1:9" ht="14.25">
      <c r="A2968" s="64" t="s">
        <v>759</v>
      </c>
      <c r="B2968" s="64" t="s">
        <v>3369</v>
      </c>
      <c r="C2968" s="64" t="s">
        <v>1697</v>
      </c>
      <c r="D2968" s="64">
        <v>3</v>
      </c>
      <c r="E2968" s="66"/>
      <c r="F2968" s="66"/>
      <c r="G2968" s="66"/>
      <c r="H2968" s="66"/>
      <c r="I2968" s="90" t="s">
        <v>3372</v>
      </c>
    </row>
    <row r="2969" spans="1:9" ht="14.25">
      <c r="A2969" s="64" t="s">
        <v>759</v>
      </c>
      <c r="B2969" s="64" t="s">
        <v>3373</v>
      </c>
      <c r="C2969" s="64" t="s">
        <v>2028</v>
      </c>
      <c r="D2969" s="64">
        <v>28</v>
      </c>
      <c r="E2969" s="64">
        <v>2</v>
      </c>
      <c r="F2969" s="66"/>
      <c r="G2969" s="66"/>
      <c r="H2969" s="66"/>
      <c r="I2969" s="90" t="s">
        <v>3374</v>
      </c>
    </row>
    <row r="2970" spans="1:9" ht="28.5">
      <c r="A2970" s="64" t="s">
        <v>759</v>
      </c>
      <c r="B2970" s="64" t="s">
        <v>3375</v>
      </c>
      <c r="C2970" s="64" t="s">
        <v>2028</v>
      </c>
      <c r="D2970" s="64">
        <v>28</v>
      </c>
      <c r="E2970" s="64">
        <v>2</v>
      </c>
      <c r="F2970" s="66"/>
      <c r="G2970" s="66"/>
      <c r="H2970" s="66"/>
      <c r="I2970" s="90" t="s">
        <v>3376</v>
      </c>
    </row>
    <row r="2971" spans="1:9" ht="14.25">
      <c r="A2971" s="64" t="s">
        <v>759</v>
      </c>
      <c r="B2971" s="64" t="s">
        <v>3377</v>
      </c>
      <c r="C2971" s="64" t="s">
        <v>1697</v>
      </c>
      <c r="D2971" s="64">
        <v>3</v>
      </c>
      <c r="E2971" s="66"/>
      <c r="F2971" s="66"/>
      <c r="G2971" s="66"/>
      <c r="H2971" s="66"/>
      <c r="I2971" s="90" t="s">
        <v>3378</v>
      </c>
    </row>
    <row r="2972" spans="1:9" ht="14.25">
      <c r="A2972" s="64" t="s">
        <v>759</v>
      </c>
      <c r="B2972" s="64" t="s">
        <v>3379</v>
      </c>
      <c r="C2972" s="64" t="s">
        <v>2028</v>
      </c>
      <c r="D2972" s="64">
        <v>28</v>
      </c>
      <c r="E2972" s="64">
        <v>2</v>
      </c>
      <c r="F2972" s="66"/>
      <c r="G2972" s="66"/>
      <c r="H2972" s="66"/>
      <c r="I2972" s="90" t="s">
        <v>3380</v>
      </c>
    </row>
    <row r="2973" spans="1:9" ht="14.25">
      <c r="A2973" s="64" t="s">
        <v>759</v>
      </c>
      <c r="B2973" s="64" t="s">
        <v>3381</v>
      </c>
      <c r="C2973" s="64" t="s">
        <v>1745</v>
      </c>
      <c r="D2973" s="64">
        <v>1</v>
      </c>
      <c r="E2973" s="66"/>
      <c r="F2973" s="66"/>
      <c r="G2973" s="66"/>
      <c r="H2973" s="66"/>
      <c r="I2973" s="90" t="s">
        <v>3382</v>
      </c>
    </row>
    <row r="2974" spans="1:9" ht="28.5">
      <c r="A2974" s="64" t="s">
        <v>759</v>
      </c>
      <c r="B2974" s="64" t="s">
        <v>3383</v>
      </c>
      <c r="C2974" s="64" t="s">
        <v>1745</v>
      </c>
      <c r="D2974" s="64">
        <v>1</v>
      </c>
      <c r="E2974" s="66"/>
      <c r="F2974" s="66"/>
      <c r="G2974" s="66"/>
      <c r="H2974" s="66"/>
      <c r="I2974" s="90" t="s">
        <v>3384</v>
      </c>
    </row>
    <row r="2975" spans="1:9" ht="28.5">
      <c r="A2975" s="64" t="s">
        <v>759</v>
      </c>
      <c r="B2975" s="64" t="s">
        <v>3386</v>
      </c>
      <c r="C2975" s="64" t="s">
        <v>2028</v>
      </c>
      <c r="D2975" s="64">
        <v>28</v>
      </c>
      <c r="E2975" s="64">
        <v>2</v>
      </c>
      <c r="F2975" s="66"/>
      <c r="G2975" s="66"/>
      <c r="H2975" s="66"/>
      <c r="I2975" s="90" t="s">
        <v>3387</v>
      </c>
    </row>
    <row r="2976" spans="1:9" ht="14.25">
      <c r="A2976" s="64" t="s">
        <v>759</v>
      </c>
      <c r="B2976" s="64" t="s">
        <v>3388</v>
      </c>
      <c r="C2976" s="64" t="s">
        <v>2028</v>
      </c>
      <c r="D2976" s="64">
        <v>28</v>
      </c>
      <c r="E2976" s="64">
        <v>2</v>
      </c>
      <c r="F2976" s="66"/>
      <c r="G2976" s="66"/>
      <c r="H2976" s="66"/>
      <c r="I2976" s="90" t="s">
        <v>3389</v>
      </c>
    </row>
    <row r="2977" spans="1:9" ht="42.75">
      <c r="A2977" s="64" t="s">
        <v>759</v>
      </c>
      <c r="B2977" s="64" t="s">
        <v>5635</v>
      </c>
      <c r="C2977" s="64" t="s">
        <v>1731</v>
      </c>
      <c r="D2977" s="91">
        <v>1000</v>
      </c>
      <c r="E2977" s="66"/>
      <c r="F2977" s="66"/>
      <c r="G2977" s="66"/>
      <c r="H2977" s="66"/>
      <c r="I2977" s="90" t="s">
        <v>5636</v>
      </c>
    </row>
    <row r="2978" spans="1:9" ht="28.5">
      <c r="A2978" s="64" t="s">
        <v>759</v>
      </c>
      <c r="B2978" s="64" t="s">
        <v>3487</v>
      </c>
      <c r="C2978" s="64" t="s">
        <v>1663</v>
      </c>
      <c r="D2978" s="64">
        <v>36</v>
      </c>
      <c r="E2978" s="66"/>
      <c r="F2978" s="66"/>
      <c r="G2978" s="66"/>
      <c r="H2978" s="66"/>
      <c r="I2978" s="90" t="s">
        <v>3488</v>
      </c>
    </row>
    <row r="2979" spans="1:9" ht="42.75">
      <c r="A2979" s="64" t="s">
        <v>759</v>
      </c>
      <c r="B2979" s="64" t="s">
        <v>3489</v>
      </c>
      <c r="C2979" s="64" t="s">
        <v>1663</v>
      </c>
      <c r="D2979" s="64">
        <v>36</v>
      </c>
      <c r="E2979" s="66"/>
      <c r="F2979" s="66"/>
      <c r="G2979" s="66"/>
      <c r="H2979" s="66"/>
      <c r="I2979" s="90" t="s">
        <v>3490</v>
      </c>
    </row>
    <row r="2980" spans="1:9" ht="57">
      <c r="A2980" s="64" t="s">
        <v>759</v>
      </c>
      <c r="B2980" s="64" t="s">
        <v>3491</v>
      </c>
      <c r="C2980" s="64" t="s">
        <v>1663</v>
      </c>
      <c r="D2980" s="64">
        <v>36</v>
      </c>
      <c r="E2980" s="66"/>
      <c r="F2980" s="66"/>
      <c r="G2980" s="66"/>
      <c r="H2980" s="66"/>
      <c r="I2980" s="90" t="s">
        <v>3492</v>
      </c>
    </row>
    <row r="2981" spans="1:9" ht="28.5">
      <c r="A2981" s="64" t="s">
        <v>759</v>
      </c>
      <c r="B2981" s="64" t="s">
        <v>1710</v>
      </c>
      <c r="C2981" s="64" t="s">
        <v>1711</v>
      </c>
      <c r="D2981" s="66"/>
      <c r="E2981" s="66"/>
      <c r="F2981" s="66"/>
      <c r="G2981" s="66"/>
      <c r="H2981" s="64" t="s">
        <v>1664</v>
      </c>
      <c r="I2981" s="90" t="s">
        <v>3493</v>
      </c>
    </row>
    <row r="2982" spans="1:9" ht="14.25">
      <c r="A2982" s="64" t="s">
        <v>759</v>
      </c>
      <c r="B2982" s="64" t="s">
        <v>1873</v>
      </c>
      <c r="C2982" s="64" t="s">
        <v>1711</v>
      </c>
      <c r="D2982" s="66"/>
      <c r="E2982" s="66"/>
      <c r="F2982" s="66"/>
      <c r="G2982" s="66"/>
      <c r="H2982" s="64" t="s">
        <v>1664</v>
      </c>
      <c r="I2982" s="90" t="s">
        <v>2318</v>
      </c>
    </row>
    <row r="2983" spans="1:9" ht="14.25">
      <c r="A2983" s="64" t="s">
        <v>759</v>
      </c>
      <c r="B2983" s="64" t="s">
        <v>1860</v>
      </c>
      <c r="C2983" s="64" t="s">
        <v>1861</v>
      </c>
      <c r="D2983" s="91">
        <v>5000</v>
      </c>
      <c r="E2983" s="66"/>
      <c r="F2983" s="66"/>
      <c r="G2983" s="66"/>
      <c r="H2983" s="66"/>
      <c r="I2983" s="90" t="s">
        <v>3494</v>
      </c>
    </row>
    <row r="2984" spans="1:9" ht="14.25">
      <c r="A2984" s="64" t="s">
        <v>759</v>
      </c>
      <c r="B2984" s="64" t="s">
        <v>1876</v>
      </c>
      <c r="C2984" s="64" t="s">
        <v>1716</v>
      </c>
      <c r="D2984" s="66"/>
      <c r="E2984" s="66"/>
      <c r="F2984" s="66"/>
      <c r="G2984" s="66"/>
      <c r="H2984" s="64" t="s">
        <v>1664</v>
      </c>
      <c r="I2984" s="90" t="s">
        <v>1877</v>
      </c>
    </row>
    <row r="2985" spans="1:9" ht="14.25">
      <c r="A2985" s="64" t="s">
        <v>759</v>
      </c>
      <c r="B2985" s="64" t="s">
        <v>1878</v>
      </c>
      <c r="C2985" s="64" t="s">
        <v>1687</v>
      </c>
      <c r="D2985" s="66"/>
      <c r="E2985" s="66"/>
      <c r="F2985" s="64" t="s">
        <v>1664</v>
      </c>
      <c r="G2985" s="66"/>
      <c r="H2985" s="66"/>
      <c r="I2985" s="90" t="s">
        <v>1879</v>
      </c>
    </row>
    <row r="2986" spans="1:9" ht="28.5">
      <c r="A2986" s="64" t="s">
        <v>759</v>
      </c>
      <c r="B2986" s="64" t="s">
        <v>1880</v>
      </c>
      <c r="C2986" s="64" t="s">
        <v>1687</v>
      </c>
      <c r="D2986" s="66"/>
      <c r="E2986" s="66"/>
      <c r="F2986" s="66"/>
      <c r="G2986" s="66"/>
      <c r="H2986" s="66"/>
      <c r="I2986" s="90" t="s">
        <v>1881</v>
      </c>
    </row>
    <row r="2987" spans="1:9" ht="14.25">
      <c r="A2987" s="64" t="s">
        <v>5637</v>
      </c>
      <c r="B2987" s="64" t="s">
        <v>4168</v>
      </c>
      <c r="C2987" s="64" t="s">
        <v>1678</v>
      </c>
      <c r="D2987" s="64">
        <v>20</v>
      </c>
      <c r="E2987" s="66"/>
      <c r="F2987" s="64" t="s">
        <v>1664</v>
      </c>
      <c r="G2987" s="64" t="s">
        <v>1664</v>
      </c>
      <c r="H2987" s="66"/>
      <c r="I2987" s="90" t="s">
        <v>5638</v>
      </c>
    </row>
    <row r="2988" spans="1:9" ht="28.5">
      <c r="A2988" s="64" t="s">
        <v>5637</v>
      </c>
      <c r="B2988" s="64" t="s">
        <v>5639</v>
      </c>
      <c r="C2988" s="64" t="s">
        <v>1951</v>
      </c>
      <c r="D2988" s="64">
        <v>200</v>
      </c>
      <c r="E2988" s="66"/>
      <c r="F2988" s="66"/>
      <c r="G2988" s="66"/>
      <c r="H2988" s="66"/>
      <c r="I2988" s="90" t="s">
        <v>5640</v>
      </c>
    </row>
    <row r="2989" spans="1:9" ht="14.25">
      <c r="A2989" s="64" t="s">
        <v>5637</v>
      </c>
      <c r="B2989" s="64" t="s">
        <v>2634</v>
      </c>
      <c r="C2989" s="64" t="s">
        <v>1731</v>
      </c>
      <c r="D2989" s="91">
        <v>1000</v>
      </c>
      <c r="E2989" s="66"/>
      <c r="F2989" s="66"/>
      <c r="G2989" s="66"/>
      <c r="H2989" s="66"/>
      <c r="I2989" s="90" t="s">
        <v>5641</v>
      </c>
    </row>
    <row r="2990" spans="1:9" ht="14.25">
      <c r="A2990" s="64" t="s">
        <v>5637</v>
      </c>
      <c r="B2990" s="64" t="s">
        <v>2636</v>
      </c>
      <c r="C2990" s="64" t="s">
        <v>1723</v>
      </c>
      <c r="D2990" s="66"/>
      <c r="E2990" s="66"/>
      <c r="F2990" s="64" t="s">
        <v>1664</v>
      </c>
      <c r="G2990" s="66"/>
      <c r="H2990" s="66"/>
      <c r="I2990" s="90" t="s">
        <v>2637</v>
      </c>
    </row>
    <row r="2991" spans="1:9" ht="28.5">
      <c r="A2991" s="64" t="s">
        <v>5637</v>
      </c>
      <c r="B2991" s="64" t="s">
        <v>2638</v>
      </c>
      <c r="C2991" s="64" t="s">
        <v>1723</v>
      </c>
      <c r="D2991" s="66"/>
      <c r="E2991" s="66"/>
      <c r="F2991" s="66"/>
      <c r="G2991" s="66"/>
      <c r="H2991" s="66"/>
      <c r="I2991" s="90" t="s">
        <v>2639</v>
      </c>
    </row>
    <row r="2992" spans="1:9" ht="28.5">
      <c r="A2992" s="64" t="s">
        <v>5637</v>
      </c>
      <c r="B2992" s="64" t="s">
        <v>2640</v>
      </c>
      <c r="C2992" s="64" t="s">
        <v>2641</v>
      </c>
      <c r="D2992" s="64">
        <v>100</v>
      </c>
      <c r="E2992" s="66"/>
      <c r="F2992" s="66"/>
      <c r="G2992" s="66"/>
      <c r="H2992" s="66"/>
      <c r="I2992" s="90" t="s">
        <v>2642</v>
      </c>
    </row>
    <row r="2993" spans="1:9" ht="14.25">
      <c r="A2993" s="64" t="s">
        <v>5642</v>
      </c>
      <c r="B2993" s="64" t="s">
        <v>4164</v>
      </c>
      <c r="C2993" s="64" t="s">
        <v>1678</v>
      </c>
      <c r="D2993" s="64">
        <v>20</v>
      </c>
      <c r="E2993" s="66"/>
      <c r="F2993" s="64" t="s">
        <v>1664</v>
      </c>
      <c r="G2993" s="64" t="s">
        <v>1664</v>
      </c>
      <c r="H2993" s="66"/>
      <c r="I2993" s="90" t="s">
        <v>5643</v>
      </c>
    </row>
    <row r="2994" spans="1:9" ht="14.25">
      <c r="A2994" s="64" t="s">
        <v>5642</v>
      </c>
      <c r="B2994" s="64" t="s">
        <v>5644</v>
      </c>
      <c r="C2994" s="64" t="s">
        <v>1951</v>
      </c>
      <c r="D2994" s="64">
        <v>200</v>
      </c>
      <c r="E2994" s="66"/>
      <c r="F2994" s="66"/>
      <c r="G2994" s="66"/>
      <c r="H2994" s="66"/>
      <c r="I2994" s="90" t="s">
        <v>5645</v>
      </c>
    </row>
    <row r="2995" spans="1:9" ht="14.25">
      <c r="A2995" s="64" t="s">
        <v>5642</v>
      </c>
      <c r="B2995" s="64" t="s">
        <v>2634</v>
      </c>
      <c r="C2995" s="64" t="s">
        <v>1731</v>
      </c>
      <c r="D2995" s="91">
        <v>1000</v>
      </c>
      <c r="E2995" s="66"/>
      <c r="F2995" s="66"/>
      <c r="G2995" s="66"/>
      <c r="H2995" s="66"/>
      <c r="I2995" s="90" t="s">
        <v>5646</v>
      </c>
    </row>
    <row r="2996" spans="1:9" ht="14.25">
      <c r="A2996" s="64" t="s">
        <v>5642</v>
      </c>
      <c r="B2996" s="64" t="s">
        <v>2636</v>
      </c>
      <c r="C2996" s="64" t="s">
        <v>1723</v>
      </c>
      <c r="D2996" s="66"/>
      <c r="E2996" s="66"/>
      <c r="F2996" s="64" t="s">
        <v>1664</v>
      </c>
      <c r="G2996" s="66"/>
      <c r="H2996" s="66"/>
      <c r="I2996" s="90" t="s">
        <v>2637</v>
      </c>
    </row>
    <row r="2997" spans="1:9" ht="28.5">
      <c r="A2997" s="64" t="s">
        <v>5642</v>
      </c>
      <c r="B2997" s="64" t="s">
        <v>2638</v>
      </c>
      <c r="C2997" s="64" t="s">
        <v>1723</v>
      </c>
      <c r="D2997" s="66"/>
      <c r="E2997" s="66"/>
      <c r="F2997" s="66"/>
      <c r="G2997" s="66"/>
      <c r="H2997" s="66"/>
      <c r="I2997" s="90" t="s">
        <v>2639</v>
      </c>
    </row>
    <row r="2998" spans="1:9" ht="28.5">
      <c r="A2998" s="64" t="s">
        <v>5642</v>
      </c>
      <c r="B2998" s="64" t="s">
        <v>2640</v>
      </c>
      <c r="C2998" s="64" t="s">
        <v>2641</v>
      </c>
      <c r="D2998" s="64">
        <v>100</v>
      </c>
      <c r="E2998" s="66"/>
      <c r="F2998" s="66"/>
      <c r="G2998" s="66"/>
      <c r="H2998" s="66"/>
      <c r="I2998" s="90" t="s">
        <v>2642</v>
      </c>
    </row>
    <row r="2999" spans="1:9" ht="14.25">
      <c r="A2999" s="64" t="s">
        <v>5647</v>
      </c>
      <c r="B2999" s="64" t="s">
        <v>5648</v>
      </c>
      <c r="C2999" s="64" t="s">
        <v>1678</v>
      </c>
      <c r="D2999" s="64">
        <v>20</v>
      </c>
      <c r="E2999" s="66"/>
      <c r="F2999" s="64" t="s">
        <v>1664</v>
      </c>
      <c r="G2999" s="64" t="s">
        <v>1664</v>
      </c>
      <c r="H2999" s="66"/>
      <c r="I2999" s="90" t="s">
        <v>5649</v>
      </c>
    </row>
    <row r="3000" spans="1:9" ht="14.25">
      <c r="A3000" s="64" t="s">
        <v>5647</v>
      </c>
      <c r="B3000" s="64" t="s">
        <v>5650</v>
      </c>
      <c r="C3000" s="64" t="s">
        <v>1951</v>
      </c>
      <c r="D3000" s="64">
        <v>200</v>
      </c>
      <c r="E3000" s="66"/>
      <c r="F3000" s="66"/>
      <c r="G3000" s="66"/>
      <c r="H3000" s="66"/>
      <c r="I3000" s="90" t="s">
        <v>5651</v>
      </c>
    </row>
    <row r="3001" spans="1:9" ht="14.25">
      <c r="A3001" s="64" t="s">
        <v>5647</v>
      </c>
      <c r="B3001" s="64" t="s">
        <v>2634</v>
      </c>
      <c r="C3001" s="64" t="s">
        <v>1731</v>
      </c>
      <c r="D3001" s="91">
        <v>1000</v>
      </c>
      <c r="E3001" s="66"/>
      <c r="F3001" s="66"/>
      <c r="G3001" s="66"/>
      <c r="H3001" s="66"/>
      <c r="I3001" s="90" t="s">
        <v>5652</v>
      </c>
    </row>
    <row r="3002" spans="1:9" ht="14.25">
      <c r="A3002" s="64" t="s">
        <v>5647</v>
      </c>
      <c r="B3002" s="64" t="s">
        <v>2636</v>
      </c>
      <c r="C3002" s="64" t="s">
        <v>1723</v>
      </c>
      <c r="D3002" s="66"/>
      <c r="E3002" s="66"/>
      <c r="F3002" s="64" t="s">
        <v>1664</v>
      </c>
      <c r="G3002" s="66"/>
      <c r="H3002" s="66"/>
      <c r="I3002" s="90" t="s">
        <v>2637</v>
      </c>
    </row>
    <row r="3003" spans="1:9" ht="28.5">
      <c r="A3003" s="64" t="s">
        <v>5647</v>
      </c>
      <c r="B3003" s="64" t="s">
        <v>2638</v>
      </c>
      <c r="C3003" s="64" t="s">
        <v>1723</v>
      </c>
      <c r="D3003" s="66"/>
      <c r="E3003" s="66"/>
      <c r="F3003" s="66"/>
      <c r="G3003" s="66"/>
      <c r="H3003" s="66"/>
      <c r="I3003" s="90" t="s">
        <v>2639</v>
      </c>
    </row>
    <row r="3004" spans="1:9" ht="28.5">
      <c r="A3004" s="64" t="s">
        <v>5647</v>
      </c>
      <c r="B3004" s="64" t="s">
        <v>2640</v>
      </c>
      <c r="C3004" s="64" t="s">
        <v>2641</v>
      </c>
      <c r="D3004" s="64">
        <v>100</v>
      </c>
      <c r="E3004" s="66"/>
      <c r="F3004" s="66"/>
      <c r="G3004" s="66"/>
      <c r="H3004" s="66"/>
      <c r="I3004" s="90" t="s">
        <v>2642</v>
      </c>
    </row>
    <row r="3005" spans="1:9" ht="14.25">
      <c r="A3005" s="64" t="s">
        <v>5653</v>
      </c>
      <c r="B3005" s="64" t="s">
        <v>5654</v>
      </c>
      <c r="C3005" s="64" t="s">
        <v>1663</v>
      </c>
      <c r="D3005" s="64">
        <v>36</v>
      </c>
      <c r="E3005" s="66"/>
      <c r="F3005" s="64" t="s">
        <v>1664</v>
      </c>
      <c r="G3005" s="64" t="s">
        <v>1664</v>
      </c>
      <c r="H3005" s="66"/>
      <c r="I3005" s="90" t="s">
        <v>5655</v>
      </c>
    </row>
    <row r="3006" spans="1:9" ht="14.25">
      <c r="A3006" s="64" t="s">
        <v>5653</v>
      </c>
      <c r="B3006" s="64" t="s">
        <v>5656</v>
      </c>
      <c r="C3006" s="64" t="s">
        <v>1678</v>
      </c>
      <c r="D3006" s="64">
        <v>20</v>
      </c>
      <c r="E3006" s="66"/>
      <c r="F3006" s="66"/>
      <c r="G3006" s="66"/>
      <c r="H3006" s="66"/>
      <c r="I3006" s="90" t="s">
        <v>5657</v>
      </c>
    </row>
    <row r="3007" spans="1:9" ht="14.25">
      <c r="A3007" s="64" t="s">
        <v>5653</v>
      </c>
      <c r="B3007" s="64" t="s">
        <v>5658</v>
      </c>
      <c r="C3007" s="64" t="s">
        <v>1951</v>
      </c>
      <c r="D3007" s="64">
        <v>200</v>
      </c>
      <c r="E3007" s="66"/>
      <c r="F3007" s="66"/>
      <c r="G3007" s="66"/>
      <c r="H3007" s="66"/>
      <c r="I3007" s="90" t="s">
        <v>5659</v>
      </c>
    </row>
    <row r="3008" spans="1:9" ht="28.5">
      <c r="A3008" s="64" t="s">
        <v>5653</v>
      </c>
      <c r="B3008" s="64" t="s">
        <v>1702</v>
      </c>
      <c r="C3008" s="64" t="s">
        <v>1700</v>
      </c>
      <c r="D3008" s="64">
        <v>4</v>
      </c>
      <c r="E3008" s="66"/>
      <c r="F3008" s="66"/>
      <c r="G3008" s="66"/>
      <c r="H3008" s="64" t="s">
        <v>1664</v>
      </c>
      <c r="I3008" s="90" t="s">
        <v>2867</v>
      </c>
    </row>
    <row r="3009" spans="1:9" ht="28.5">
      <c r="A3009" s="64" t="s">
        <v>5653</v>
      </c>
      <c r="B3009" s="64" t="s">
        <v>1686</v>
      </c>
      <c r="C3009" s="64" t="s">
        <v>1687</v>
      </c>
      <c r="D3009" s="66"/>
      <c r="E3009" s="66"/>
      <c r="F3009" s="66"/>
      <c r="G3009" s="66"/>
      <c r="H3009" s="66"/>
      <c r="I3009" s="90" t="s">
        <v>1688</v>
      </c>
    </row>
    <row r="3010" spans="1:9" ht="28.5">
      <c r="A3010" s="64" t="s">
        <v>5653</v>
      </c>
      <c r="B3010" s="64" t="s">
        <v>1689</v>
      </c>
      <c r="C3010" s="64" t="s">
        <v>1687</v>
      </c>
      <c r="D3010" s="66"/>
      <c r="E3010" s="66"/>
      <c r="F3010" s="66"/>
      <c r="G3010" s="66"/>
      <c r="H3010" s="66"/>
      <c r="I3010" s="90" t="s">
        <v>1690</v>
      </c>
    </row>
    <row r="3011" spans="1:9" ht="14.25">
      <c r="A3011" s="64" t="s">
        <v>5653</v>
      </c>
      <c r="B3011" s="64" t="s">
        <v>5660</v>
      </c>
      <c r="C3011" s="64" t="s">
        <v>1716</v>
      </c>
      <c r="D3011" s="66"/>
      <c r="E3011" s="66"/>
      <c r="F3011" s="66"/>
      <c r="G3011" s="66"/>
      <c r="H3011" s="66"/>
      <c r="I3011" s="90" t="s">
        <v>5661</v>
      </c>
    </row>
    <row r="3012" spans="1:9" ht="14.25">
      <c r="A3012" s="64" t="s">
        <v>5653</v>
      </c>
      <c r="B3012" s="64" t="s">
        <v>5662</v>
      </c>
      <c r="C3012" s="64" t="s">
        <v>1716</v>
      </c>
      <c r="D3012" s="66"/>
      <c r="E3012" s="66"/>
      <c r="F3012" s="66"/>
      <c r="G3012" s="66"/>
      <c r="H3012" s="66"/>
      <c r="I3012" s="90" t="s">
        <v>5663</v>
      </c>
    </row>
    <row r="3013" spans="1:9" ht="14.25">
      <c r="A3013" s="64" t="s">
        <v>5653</v>
      </c>
      <c r="B3013" s="64" t="s">
        <v>5664</v>
      </c>
      <c r="C3013" s="64" t="s">
        <v>1716</v>
      </c>
      <c r="D3013" s="66"/>
      <c r="E3013" s="66"/>
      <c r="F3013" s="66"/>
      <c r="G3013" s="66"/>
      <c r="H3013" s="66"/>
      <c r="I3013" s="90" t="s">
        <v>5665</v>
      </c>
    </row>
    <row r="3014" spans="1:9" ht="14.25">
      <c r="A3014" s="64" t="s">
        <v>5653</v>
      </c>
      <c r="B3014" s="64" t="s">
        <v>5666</v>
      </c>
      <c r="C3014" s="64" t="s">
        <v>1716</v>
      </c>
      <c r="D3014" s="66"/>
      <c r="E3014" s="66"/>
      <c r="F3014" s="66"/>
      <c r="G3014" s="66"/>
      <c r="H3014" s="66"/>
      <c r="I3014" s="90" t="s">
        <v>5667</v>
      </c>
    </row>
    <row r="3015" spans="1:9" ht="14.25">
      <c r="A3015" s="64" t="s">
        <v>5653</v>
      </c>
      <c r="B3015" s="64" t="s">
        <v>5668</v>
      </c>
      <c r="C3015" s="64" t="s">
        <v>1716</v>
      </c>
      <c r="D3015" s="66"/>
      <c r="E3015" s="66"/>
      <c r="F3015" s="66"/>
      <c r="G3015" s="66"/>
      <c r="H3015" s="66"/>
      <c r="I3015" s="90" t="s">
        <v>5669</v>
      </c>
    </row>
    <row r="3016" spans="1:9" ht="14.25">
      <c r="A3016" s="64" t="s">
        <v>5653</v>
      </c>
      <c r="B3016" s="64" t="s">
        <v>5670</v>
      </c>
      <c r="C3016" s="64" t="s">
        <v>1716</v>
      </c>
      <c r="D3016" s="66"/>
      <c r="E3016" s="66"/>
      <c r="F3016" s="66"/>
      <c r="G3016" s="66"/>
      <c r="H3016" s="66"/>
      <c r="I3016" s="90" t="s">
        <v>5671</v>
      </c>
    </row>
    <row r="3017" spans="1:9" ht="14.25">
      <c r="A3017" s="64" t="s">
        <v>5653</v>
      </c>
      <c r="B3017" s="64" t="s">
        <v>5672</v>
      </c>
      <c r="C3017" s="64" t="s">
        <v>1716</v>
      </c>
      <c r="D3017" s="66"/>
      <c r="E3017" s="66"/>
      <c r="F3017" s="66"/>
      <c r="G3017" s="66"/>
      <c r="H3017" s="66"/>
      <c r="I3017" s="90" t="s">
        <v>5673</v>
      </c>
    </row>
    <row r="3018" spans="1:9" ht="14.25">
      <c r="A3018" s="64" t="s">
        <v>5653</v>
      </c>
      <c r="B3018" s="64" t="s">
        <v>5674</v>
      </c>
      <c r="C3018" s="64" t="s">
        <v>1716</v>
      </c>
      <c r="D3018" s="66"/>
      <c r="E3018" s="66"/>
      <c r="F3018" s="66"/>
      <c r="G3018" s="66"/>
      <c r="H3018" s="66"/>
      <c r="I3018" s="90" t="s">
        <v>5675</v>
      </c>
    </row>
    <row r="3019" spans="1:9" ht="14.25">
      <c r="A3019" s="64" t="s">
        <v>5653</v>
      </c>
      <c r="B3019" s="64" t="s">
        <v>5676</v>
      </c>
      <c r="C3019" s="64" t="s">
        <v>1716</v>
      </c>
      <c r="D3019" s="66"/>
      <c r="E3019" s="66"/>
      <c r="F3019" s="66"/>
      <c r="G3019" s="66"/>
      <c r="H3019" s="66"/>
      <c r="I3019" s="90" t="s">
        <v>5677</v>
      </c>
    </row>
    <row r="3020" spans="1:9" ht="28.5">
      <c r="A3020" s="64" t="s">
        <v>5653</v>
      </c>
      <c r="B3020" s="64" t="s">
        <v>1873</v>
      </c>
      <c r="C3020" s="64" t="s">
        <v>1711</v>
      </c>
      <c r="D3020" s="66"/>
      <c r="E3020" s="66"/>
      <c r="F3020" s="66"/>
      <c r="G3020" s="66"/>
      <c r="H3020" s="64" t="s">
        <v>1664</v>
      </c>
      <c r="I3020" s="90" t="s">
        <v>5678</v>
      </c>
    </row>
    <row r="3021" spans="1:9" ht="14.25">
      <c r="A3021" s="64" t="s">
        <v>5653</v>
      </c>
      <c r="B3021" s="64" t="s">
        <v>1876</v>
      </c>
      <c r="C3021" s="64" t="s">
        <v>1716</v>
      </c>
      <c r="D3021" s="66"/>
      <c r="E3021" s="66"/>
      <c r="F3021" s="66"/>
      <c r="G3021" s="66"/>
      <c r="H3021" s="64" t="s">
        <v>1664</v>
      </c>
      <c r="I3021" s="90" t="s">
        <v>1877</v>
      </c>
    </row>
    <row r="3022" spans="1:9" ht="14.25">
      <c r="A3022" s="64" t="s">
        <v>5653</v>
      </c>
      <c r="B3022" s="64" t="s">
        <v>2636</v>
      </c>
      <c r="C3022" s="64" t="s">
        <v>1723</v>
      </c>
      <c r="D3022" s="66"/>
      <c r="E3022" s="66"/>
      <c r="F3022" s="64" t="s">
        <v>1664</v>
      </c>
      <c r="G3022" s="66"/>
      <c r="H3022" s="66"/>
      <c r="I3022" s="90" t="s">
        <v>2637</v>
      </c>
    </row>
    <row r="3023" spans="1:9" ht="28.5">
      <c r="A3023" s="64" t="s">
        <v>5653</v>
      </c>
      <c r="B3023" s="64" t="s">
        <v>2638</v>
      </c>
      <c r="C3023" s="64" t="s">
        <v>1723</v>
      </c>
      <c r="D3023" s="66"/>
      <c r="E3023" s="66"/>
      <c r="F3023" s="66"/>
      <c r="G3023" s="66"/>
      <c r="H3023" s="66"/>
      <c r="I3023" s="90" t="s">
        <v>2639</v>
      </c>
    </row>
    <row r="3024" spans="1:9" ht="28.5">
      <c r="A3024" s="64" t="s">
        <v>5653</v>
      </c>
      <c r="B3024" s="64" t="s">
        <v>2640</v>
      </c>
      <c r="C3024" s="64" t="s">
        <v>2641</v>
      </c>
      <c r="D3024" s="64">
        <v>100</v>
      </c>
      <c r="E3024" s="66"/>
      <c r="F3024" s="66"/>
      <c r="G3024" s="66"/>
      <c r="H3024" s="66"/>
      <c r="I3024" s="90" t="s">
        <v>2642</v>
      </c>
    </row>
    <row r="3025" spans="1:9" ht="14.25">
      <c r="A3025" s="64" t="s">
        <v>5680</v>
      </c>
      <c r="B3025" s="64" t="s">
        <v>5654</v>
      </c>
      <c r="C3025" s="64" t="s">
        <v>1663</v>
      </c>
      <c r="D3025" s="64">
        <v>36</v>
      </c>
      <c r="E3025" s="66"/>
      <c r="F3025" s="64" t="s">
        <v>1664</v>
      </c>
      <c r="G3025" s="64" t="s">
        <v>1664</v>
      </c>
      <c r="H3025" s="64" t="s">
        <v>1664</v>
      </c>
      <c r="I3025" s="90" t="s">
        <v>5681</v>
      </c>
    </row>
    <row r="3026" spans="1:9" ht="28.5">
      <c r="A3026" s="64" t="s">
        <v>5680</v>
      </c>
      <c r="B3026" s="64" t="s">
        <v>1702</v>
      </c>
      <c r="C3026" s="64" t="s">
        <v>1700</v>
      </c>
      <c r="D3026" s="64">
        <v>4</v>
      </c>
      <c r="E3026" s="66"/>
      <c r="F3026" s="64" t="s">
        <v>1664</v>
      </c>
      <c r="G3026" s="64" t="s">
        <v>1664</v>
      </c>
      <c r="H3026" s="64" t="s">
        <v>1664</v>
      </c>
      <c r="I3026" s="90" t="s">
        <v>2867</v>
      </c>
    </row>
    <row r="3027" spans="1:9" ht="14.25">
      <c r="A3027" s="64" t="s">
        <v>5680</v>
      </c>
      <c r="B3027" s="64" t="s">
        <v>2871</v>
      </c>
      <c r="C3027" s="64" t="s">
        <v>1667</v>
      </c>
      <c r="D3027" s="64">
        <v>40</v>
      </c>
      <c r="E3027" s="66"/>
      <c r="F3027" s="64" t="s">
        <v>1664</v>
      </c>
      <c r="G3027" s="64" t="s">
        <v>1664</v>
      </c>
      <c r="H3027" s="64" t="s">
        <v>1664</v>
      </c>
      <c r="I3027" s="90" t="s">
        <v>2872</v>
      </c>
    </row>
    <row r="3028" spans="1:9" ht="28.5">
      <c r="A3028" s="64" t="s">
        <v>5680</v>
      </c>
      <c r="B3028" s="64" t="s">
        <v>5683</v>
      </c>
      <c r="C3028" s="64" t="s">
        <v>1716</v>
      </c>
      <c r="D3028" s="66"/>
      <c r="E3028" s="66"/>
      <c r="F3028" s="66"/>
      <c r="G3028" s="66"/>
      <c r="H3028" s="66"/>
      <c r="I3028" s="90" t="s">
        <v>5684</v>
      </c>
    </row>
    <row r="3029" spans="1:9" ht="28.5">
      <c r="A3029" s="64" t="s">
        <v>5680</v>
      </c>
      <c r="B3029" s="64" t="s">
        <v>1686</v>
      </c>
      <c r="C3029" s="64" t="s">
        <v>1687</v>
      </c>
      <c r="D3029" s="66"/>
      <c r="E3029" s="66"/>
      <c r="F3029" s="66"/>
      <c r="G3029" s="66"/>
      <c r="H3029" s="66"/>
      <c r="I3029" s="90" t="s">
        <v>1688</v>
      </c>
    </row>
    <row r="3030" spans="1:9" ht="28.5">
      <c r="A3030" s="64" t="s">
        <v>5680</v>
      </c>
      <c r="B3030" s="64" t="s">
        <v>1689</v>
      </c>
      <c r="C3030" s="64" t="s">
        <v>1687</v>
      </c>
      <c r="D3030" s="66"/>
      <c r="E3030" s="66"/>
      <c r="F3030" s="66"/>
      <c r="G3030" s="66"/>
      <c r="H3030" s="66"/>
      <c r="I3030" s="90" t="s">
        <v>1690</v>
      </c>
    </row>
    <row r="3031" spans="1:9" ht="28.5">
      <c r="A3031" s="64" t="s">
        <v>5680</v>
      </c>
      <c r="B3031" s="64" t="s">
        <v>1873</v>
      </c>
      <c r="C3031" s="64" t="s">
        <v>1711</v>
      </c>
      <c r="D3031" s="66"/>
      <c r="E3031" s="66"/>
      <c r="F3031" s="66"/>
      <c r="G3031" s="66"/>
      <c r="H3031" s="64" t="s">
        <v>1664</v>
      </c>
      <c r="I3031" s="90" t="s">
        <v>5678</v>
      </c>
    </row>
    <row r="3032" spans="1:9" ht="14.25">
      <c r="A3032" s="64" t="s">
        <v>5680</v>
      </c>
      <c r="B3032" s="64" t="s">
        <v>1876</v>
      </c>
      <c r="C3032" s="64" t="s">
        <v>1716</v>
      </c>
      <c r="D3032" s="66"/>
      <c r="E3032" s="66"/>
      <c r="F3032" s="66"/>
      <c r="G3032" s="66"/>
      <c r="H3032" s="64" t="s">
        <v>1664</v>
      </c>
      <c r="I3032" s="90" t="s">
        <v>1877</v>
      </c>
    </row>
    <row r="3033" spans="1:9" ht="14.25">
      <c r="A3033" s="64" t="s">
        <v>5680</v>
      </c>
      <c r="B3033" s="64" t="s">
        <v>2636</v>
      </c>
      <c r="C3033" s="64" t="s">
        <v>1723</v>
      </c>
      <c r="D3033" s="66"/>
      <c r="E3033" s="66"/>
      <c r="F3033" s="64" t="s">
        <v>1664</v>
      </c>
      <c r="G3033" s="66"/>
      <c r="H3033" s="66"/>
      <c r="I3033" s="90" t="s">
        <v>2637</v>
      </c>
    </row>
    <row r="3034" spans="1:9" ht="28.5">
      <c r="A3034" s="64" t="s">
        <v>5680</v>
      </c>
      <c r="B3034" s="64" t="s">
        <v>2638</v>
      </c>
      <c r="C3034" s="64" t="s">
        <v>1723</v>
      </c>
      <c r="D3034" s="66"/>
      <c r="E3034" s="66"/>
      <c r="F3034" s="66"/>
      <c r="G3034" s="66"/>
      <c r="H3034" s="66"/>
      <c r="I3034" s="90" t="s">
        <v>2639</v>
      </c>
    </row>
    <row r="3035" spans="1:9" ht="28.5">
      <c r="A3035" s="64" t="s">
        <v>5680</v>
      </c>
      <c r="B3035" s="64" t="s">
        <v>2640</v>
      </c>
      <c r="C3035" s="64" t="s">
        <v>2641</v>
      </c>
      <c r="D3035" s="64">
        <v>100</v>
      </c>
      <c r="E3035" s="66"/>
      <c r="F3035" s="66"/>
      <c r="G3035" s="66"/>
      <c r="H3035" s="66"/>
      <c r="I3035" s="90" t="s">
        <v>2642</v>
      </c>
    </row>
    <row r="3036" spans="1:9" ht="14.25">
      <c r="A3036" s="64" t="s">
        <v>5685</v>
      </c>
      <c r="B3036" s="64" t="s">
        <v>5686</v>
      </c>
      <c r="C3036" s="64" t="s">
        <v>1663</v>
      </c>
      <c r="D3036" s="64">
        <v>36</v>
      </c>
      <c r="E3036" s="66"/>
      <c r="F3036" s="64" t="s">
        <v>1664</v>
      </c>
      <c r="G3036" s="64" t="s">
        <v>1664</v>
      </c>
      <c r="H3036" s="66"/>
      <c r="I3036" s="90" t="s">
        <v>5687</v>
      </c>
    </row>
    <row r="3037" spans="1:9" ht="14.25">
      <c r="A3037" s="64" t="s">
        <v>5685</v>
      </c>
      <c r="B3037" s="64" t="s">
        <v>5688</v>
      </c>
      <c r="C3037" s="64" t="s">
        <v>1667</v>
      </c>
      <c r="D3037" s="64">
        <v>40</v>
      </c>
      <c r="E3037" s="66"/>
      <c r="F3037" s="66"/>
      <c r="G3037" s="66"/>
      <c r="H3037" s="66"/>
      <c r="I3037" s="90" t="s">
        <v>5689</v>
      </c>
    </row>
    <row r="3038" spans="1:9" ht="14.25">
      <c r="A3038" s="64" t="s">
        <v>5685</v>
      </c>
      <c r="B3038" s="64" t="s">
        <v>5690</v>
      </c>
      <c r="C3038" s="64" t="s">
        <v>1951</v>
      </c>
      <c r="D3038" s="64">
        <v>200</v>
      </c>
      <c r="E3038" s="66"/>
      <c r="F3038" s="66"/>
      <c r="G3038" s="66"/>
      <c r="H3038" s="66"/>
      <c r="I3038" s="90" t="s">
        <v>5691</v>
      </c>
    </row>
    <row r="3039" spans="1:9" ht="14.25">
      <c r="A3039" s="64" t="s">
        <v>5685</v>
      </c>
      <c r="B3039" s="64" t="s">
        <v>5692</v>
      </c>
      <c r="C3039" s="64" t="s">
        <v>1951</v>
      </c>
      <c r="D3039" s="64">
        <v>200</v>
      </c>
      <c r="E3039" s="66"/>
      <c r="F3039" s="66"/>
      <c r="G3039" s="66"/>
      <c r="H3039" s="66"/>
      <c r="I3039" s="90" t="s">
        <v>5693</v>
      </c>
    </row>
    <row r="3040" spans="1:9" ht="28.5">
      <c r="A3040" s="64" t="s">
        <v>5685</v>
      </c>
      <c r="B3040" s="64" t="s">
        <v>1686</v>
      </c>
      <c r="C3040" s="64" t="s">
        <v>1687</v>
      </c>
      <c r="D3040" s="66"/>
      <c r="E3040" s="66"/>
      <c r="F3040" s="66"/>
      <c r="G3040" s="66"/>
      <c r="H3040" s="66"/>
      <c r="I3040" s="90" t="s">
        <v>1688</v>
      </c>
    </row>
    <row r="3041" spans="1:9" ht="28.5">
      <c r="A3041" s="64" t="s">
        <v>5685</v>
      </c>
      <c r="B3041" s="64" t="s">
        <v>1689</v>
      </c>
      <c r="C3041" s="64" t="s">
        <v>1687</v>
      </c>
      <c r="D3041" s="66"/>
      <c r="E3041" s="66"/>
      <c r="F3041" s="66"/>
      <c r="G3041" s="66"/>
      <c r="H3041" s="66"/>
      <c r="I3041" s="90" t="s">
        <v>1690</v>
      </c>
    </row>
    <row r="3042" spans="1:9" ht="14.25">
      <c r="A3042" s="64" t="s">
        <v>5685</v>
      </c>
      <c r="B3042" s="64" t="s">
        <v>1873</v>
      </c>
      <c r="C3042" s="64" t="s">
        <v>1711</v>
      </c>
      <c r="D3042" s="66"/>
      <c r="E3042" s="66"/>
      <c r="F3042" s="64" t="s">
        <v>1664</v>
      </c>
      <c r="G3042" s="66"/>
      <c r="H3042" s="64" t="s">
        <v>1664</v>
      </c>
      <c r="I3042" s="90" t="s">
        <v>3602</v>
      </c>
    </row>
    <row r="3043" spans="1:9" ht="14.25">
      <c r="A3043" s="64" t="s">
        <v>5685</v>
      </c>
      <c r="B3043" s="64" t="s">
        <v>1876</v>
      </c>
      <c r="C3043" s="64" t="s">
        <v>1716</v>
      </c>
      <c r="D3043" s="66"/>
      <c r="E3043" s="66"/>
      <c r="F3043" s="66"/>
      <c r="G3043" s="66"/>
      <c r="H3043" s="64" t="s">
        <v>1664</v>
      </c>
      <c r="I3043" s="90" t="s">
        <v>1877</v>
      </c>
    </row>
    <row r="3044" spans="1:9" ht="14.25">
      <c r="A3044" s="64" t="s">
        <v>5685</v>
      </c>
      <c r="B3044" s="64" t="s">
        <v>2636</v>
      </c>
      <c r="C3044" s="64" t="s">
        <v>1723</v>
      </c>
      <c r="D3044" s="66"/>
      <c r="E3044" s="66"/>
      <c r="F3044" s="64" t="s">
        <v>1664</v>
      </c>
      <c r="G3044" s="66"/>
      <c r="H3044" s="66"/>
      <c r="I3044" s="90" t="s">
        <v>2637</v>
      </c>
    </row>
    <row r="3045" spans="1:9" ht="28.5">
      <c r="A3045" s="64" t="s">
        <v>5685</v>
      </c>
      <c r="B3045" s="64" t="s">
        <v>2638</v>
      </c>
      <c r="C3045" s="64" t="s">
        <v>1723</v>
      </c>
      <c r="D3045" s="66"/>
      <c r="E3045" s="66"/>
      <c r="F3045" s="66"/>
      <c r="G3045" s="66"/>
      <c r="H3045" s="66"/>
      <c r="I3045" s="90" t="s">
        <v>2639</v>
      </c>
    </row>
    <row r="3046" spans="1:9" ht="28.5">
      <c r="A3046" s="64" t="s">
        <v>5685</v>
      </c>
      <c r="B3046" s="64" t="s">
        <v>2640</v>
      </c>
      <c r="C3046" s="64" t="s">
        <v>2641</v>
      </c>
      <c r="D3046" s="64">
        <v>100</v>
      </c>
      <c r="E3046" s="66"/>
      <c r="F3046" s="66"/>
      <c r="G3046" s="66"/>
      <c r="H3046" s="66"/>
      <c r="I3046" s="90" t="s">
        <v>2642</v>
      </c>
    </row>
    <row r="3047" spans="1:9" ht="14.25">
      <c r="A3047" s="64" t="s">
        <v>5694</v>
      </c>
      <c r="B3047" s="64" t="s">
        <v>5686</v>
      </c>
      <c r="C3047" s="64" t="s">
        <v>1663</v>
      </c>
      <c r="D3047" s="64">
        <v>36</v>
      </c>
      <c r="E3047" s="66"/>
      <c r="F3047" s="64" t="s">
        <v>1664</v>
      </c>
      <c r="G3047" s="64" t="s">
        <v>1664</v>
      </c>
      <c r="H3047" s="64" t="s">
        <v>1664</v>
      </c>
      <c r="I3047" s="90" t="s">
        <v>5687</v>
      </c>
    </row>
    <row r="3048" spans="1:9" ht="14.25">
      <c r="A3048" s="64" t="s">
        <v>5694</v>
      </c>
      <c r="B3048" s="64" t="s">
        <v>4458</v>
      </c>
      <c r="C3048" s="64" t="s">
        <v>1716</v>
      </c>
      <c r="D3048" s="66"/>
      <c r="E3048" s="66"/>
      <c r="F3048" s="64" t="s">
        <v>1664</v>
      </c>
      <c r="G3048" s="64" t="s">
        <v>1664</v>
      </c>
      <c r="H3048" s="64" t="s">
        <v>1664</v>
      </c>
      <c r="I3048" s="90" t="s">
        <v>4459</v>
      </c>
    </row>
    <row r="3049" spans="1:9" ht="28.5">
      <c r="A3049" s="64" t="s">
        <v>5694</v>
      </c>
      <c r="B3049" s="64" t="s">
        <v>5695</v>
      </c>
      <c r="C3049" s="64" t="s">
        <v>1716</v>
      </c>
      <c r="D3049" s="66"/>
      <c r="E3049" s="66"/>
      <c r="F3049" s="66"/>
      <c r="G3049" s="66"/>
      <c r="H3049" s="66"/>
      <c r="I3049" s="90" t="s">
        <v>5696</v>
      </c>
    </row>
    <row r="3050" spans="1:9" ht="14.25">
      <c r="A3050" s="64" t="s">
        <v>5694</v>
      </c>
      <c r="B3050" s="64" t="s">
        <v>5697</v>
      </c>
      <c r="C3050" s="64" t="s">
        <v>1745</v>
      </c>
      <c r="D3050" s="64">
        <v>1</v>
      </c>
      <c r="E3050" s="66"/>
      <c r="F3050" s="66"/>
      <c r="G3050" s="66"/>
      <c r="H3050" s="66"/>
      <c r="I3050" s="90" t="s">
        <v>5698</v>
      </c>
    </row>
    <row r="3051" spans="1:9" ht="28.5">
      <c r="A3051" s="64" t="s">
        <v>5694</v>
      </c>
      <c r="B3051" s="64" t="s">
        <v>1686</v>
      </c>
      <c r="C3051" s="64" t="s">
        <v>1687</v>
      </c>
      <c r="D3051" s="66"/>
      <c r="E3051" s="66"/>
      <c r="F3051" s="66"/>
      <c r="G3051" s="66"/>
      <c r="H3051" s="66"/>
      <c r="I3051" s="90" t="s">
        <v>1688</v>
      </c>
    </row>
    <row r="3052" spans="1:9" ht="28.5">
      <c r="A3052" s="64" t="s">
        <v>5694</v>
      </c>
      <c r="B3052" s="64" t="s">
        <v>1689</v>
      </c>
      <c r="C3052" s="64" t="s">
        <v>1687</v>
      </c>
      <c r="D3052" s="66"/>
      <c r="E3052" s="66"/>
      <c r="F3052" s="66"/>
      <c r="G3052" s="66"/>
      <c r="H3052" s="66"/>
      <c r="I3052" s="90" t="s">
        <v>1690</v>
      </c>
    </row>
    <row r="3053" spans="1:9" ht="14.25">
      <c r="A3053" s="64" t="s">
        <v>5694</v>
      </c>
      <c r="B3053" s="64" t="s">
        <v>1873</v>
      </c>
      <c r="C3053" s="64" t="s">
        <v>1711</v>
      </c>
      <c r="D3053" s="66"/>
      <c r="E3053" s="66"/>
      <c r="F3053" s="64" t="s">
        <v>1664</v>
      </c>
      <c r="G3053" s="66"/>
      <c r="H3053" s="64" t="s">
        <v>1664</v>
      </c>
      <c r="I3053" s="90" t="s">
        <v>3602</v>
      </c>
    </row>
    <row r="3054" spans="1:9" ht="14.25">
      <c r="A3054" s="64" t="s">
        <v>5694</v>
      </c>
      <c r="B3054" s="64" t="s">
        <v>1876</v>
      </c>
      <c r="C3054" s="64" t="s">
        <v>1716</v>
      </c>
      <c r="D3054" s="66"/>
      <c r="E3054" s="66"/>
      <c r="F3054" s="66"/>
      <c r="G3054" s="66"/>
      <c r="H3054" s="64" t="s">
        <v>1664</v>
      </c>
      <c r="I3054" s="90" t="s">
        <v>1877</v>
      </c>
    </row>
    <row r="3055" spans="1:9" ht="14.25">
      <c r="A3055" s="64" t="s">
        <v>5694</v>
      </c>
      <c r="B3055" s="64" t="s">
        <v>2636</v>
      </c>
      <c r="C3055" s="64" t="s">
        <v>1723</v>
      </c>
      <c r="D3055" s="66"/>
      <c r="E3055" s="66"/>
      <c r="F3055" s="64" t="s">
        <v>1664</v>
      </c>
      <c r="G3055" s="66"/>
      <c r="H3055" s="66"/>
      <c r="I3055" s="90" t="s">
        <v>2637</v>
      </c>
    </row>
    <row r="3056" spans="1:9" ht="28.5">
      <c r="A3056" s="64" t="s">
        <v>5694</v>
      </c>
      <c r="B3056" s="64" t="s">
        <v>2638</v>
      </c>
      <c r="C3056" s="64" t="s">
        <v>1723</v>
      </c>
      <c r="D3056" s="66"/>
      <c r="E3056" s="66"/>
      <c r="F3056" s="66"/>
      <c r="G3056" s="66"/>
      <c r="H3056" s="66"/>
      <c r="I3056" s="90" t="s">
        <v>2639</v>
      </c>
    </row>
    <row r="3057" spans="1:9" ht="28.5">
      <c r="A3057" s="64" t="s">
        <v>5694</v>
      </c>
      <c r="B3057" s="64" t="s">
        <v>2640</v>
      </c>
      <c r="C3057" s="64" t="s">
        <v>2641</v>
      </c>
      <c r="D3057" s="64">
        <v>100</v>
      </c>
      <c r="E3057" s="66"/>
      <c r="F3057" s="66"/>
      <c r="G3057" s="66"/>
      <c r="H3057" s="66"/>
      <c r="I3057" s="90" t="s">
        <v>2642</v>
      </c>
    </row>
    <row r="3058" spans="1:9" ht="14.25">
      <c r="A3058" s="64" t="s">
        <v>5699</v>
      </c>
      <c r="B3058" s="64" t="s">
        <v>2552</v>
      </c>
      <c r="C3058" s="64" t="s">
        <v>1663</v>
      </c>
      <c r="D3058" s="64">
        <v>36</v>
      </c>
      <c r="E3058" s="66"/>
      <c r="F3058" s="64" t="s">
        <v>1664</v>
      </c>
      <c r="G3058" s="64" t="s">
        <v>1664</v>
      </c>
      <c r="H3058" s="66"/>
      <c r="I3058" s="90" t="s">
        <v>1741</v>
      </c>
    </row>
    <row r="3059" spans="1:9" ht="14.25">
      <c r="A3059" s="64" t="s">
        <v>5699</v>
      </c>
      <c r="B3059" s="64" t="s">
        <v>5700</v>
      </c>
      <c r="C3059" s="64" t="s">
        <v>1667</v>
      </c>
      <c r="D3059" s="64">
        <v>40</v>
      </c>
      <c r="E3059" s="66"/>
      <c r="F3059" s="66"/>
      <c r="G3059" s="66"/>
      <c r="H3059" s="66"/>
      <c r="I3059" s="90" t="s">
        <v>5701</v>
      </c>
    </row>
    <row r="3060" spans="1:9" ht="14.25">
      <c r="A3060" s="64" t="s">
        <v>5699</v>
      </c>
      <c r="B3060" s="64" t="s">
        <v>5702</v>
      </c>
      <c r="C3060" s="64" t="s">
        <v>1951</v>
      </c>
      <c r="D3060" s="64">
        <v>200</v>
      </c>
      <c r="E3060" s="66"/>
      <c r="F3060" s="66"/>
      <c r="G3060" s="66"/>
      <c r="H3060" s="66"/>
      <c r="I3060" s="90" t="s">
        <v>5703</v>
      </c>
    </row>
    <row r="3061" spans="1:9" ht="14.25">
      <c r="A3061" s="64" t="s">
        <v>5699</v>
      </c>
      <c r="B3061" s="64" t="s">
        <v>5686</v>
      </c>
      <c r="C3061" s="64" t="s">
        <v>1663</v>
      </c>
      <c r="D3061" s="64">
        <v>36</v>
      </c>
      <c r="E3061" s="66"/>
      <c r="F3061" s="64" t="s">
        <v>1664</v>
      </c>
      <c r="G3061" s="66"/>
      <c r="H3061" s="64" t="s">
        <v>1664</v>
      </c>
      <c r="I3061" s="90" t="s">
        <v>5687</v>
      </c>
    </row>
    <row r="3062" spans="1:9" ht="42.75">
      <c r="A3062" s="64" t="s">
        <v>5699</v>
      </c>
      <c r="B3062" s="64" t="s">
        <v>1753</v>
      </c>
      <c r="C3062" s="64" t="s">
        <v>1754</v>
      </c>
      <c r="D3062" s="64">
        <v>80</v>
      </c>
      <c r="E3062" s="66"/>
      <c r="F3062" s="66"/>
      <c r="G3062" s="66"/>
      <c r="H3062" s="66"/>
      <c r="I3062" s="90" t="s">
        <v>3601</v>
      </c>
    </row>
    <row r="3063" spans="1:9" ht="28.5">
      <c r="A3063" s="64" t="s">
        <v>5699</v>
      </c>
      <c r="B3063" s="64" t="s">
        <v>1686</v>
      </c>
      <c r="C3063" s="64" t="s">
        <v>1687</v>
      </c>
      <c r="D3063" s="66"/>
      <c r="E3063" s="66"/>
      <c r="F3063" s="66"/>
      <c r="G3063" s="66"/>
      <c r="H3063" s="66"/>
      <c r="I3063" s="90" t="s">
        <v>1688</v>
      </c>
    </row>
    <row r="3064" spans="1:9" ht="28.5">
      <c r="A3064" s="64" t="s">
        <v>5699</v>
      </c>
      <c r="B3064" s="64" t="s">
        <v>1689</v>
      </c>
      <c r="C3064" s="64" t="s">
        <v>1687</v>
      </c>
      <c r="D3064" s="66"/>
      <c r="E3064" s="66"/>
      <c r="F3064" s="66"/>
      <c r="G3064" s="66"/>
      <c r="H3064" s="66"/>
      <c r="I3064" s="90" t="s">
        <v>1690</v>
      </c>
    </row>
    <row r="3065" spans="1:9" ht="14.25">
      <c r="A3065" s="64" t="s">
        <v>5699</v>
      </c>
      <c r="B3065" s="64" t="s">
        <v>1873</v>
      </c>
      <c r="C3065" s="64" t="s">
        <v>1711</v>
      </c>
      <c r="D3065" s="66"/>
      <c r="E3065" s="66"/>
      <c r="F3065" s="64" t="s">
        <v>1664</v>
      </c>
      <c r="G3065" s="66"/>
      <c r="H3065" s="64" t="s">
        <v>1664</v>
      </c>
      <c r="I3065" s="90" t="s">
        <v>3602</v>
      </c>
    </row>
    <row r="3066" spans="1:9" ht="14.25">
      <c r="A3066" s="64" t="s">
        <v>5699</v>
      </c>
      <c r="B3066" s="64" t="s">
        <v>1876</v>
      </c>
      <c r="C3066" s="64" t="s">
        <v>1716</v>
      </c>
      <c r="D3066" s="66"/>
      <c r="E3066" s="66"/>
      <c r="F3066" s="66"/>
      <c r="G3066" s="66"/>
      <c r="H3066" s="64" t="s">
        <v>1664</v>
      </c>
      <c r="I3066" s="90" t="s">
        <v>1877</v>
      </c>
    </row>
    <row r="3067" spans="1:9" ht="14.25">
      <c r="A3067" s="64" t="s">
        <v>5699</v>
      </c>
      <c r="B3067" s="64" t="s">
        <v>1878</v>
      </c>
      <c r="C3067" s="64" t="s">
        <v>1687</v>
      </c>
      <c r="D3067" s="66"/>
      <c r="E3067" s="66"/>
      <c r="F3067" s="64" t="s">
        <v>1664</v>
      </c>
      <c r="G3067" s="66"/>
      <c r="H3067" s="66"/>
      <c r="I3067" s="90" t="s">
        <v>1879</v>
      </c>
    </row>
    <row r="3068" spans="1:9" ht="28.5">
      <c r="A3068" s="64" t="s">
        <v>5699</v>
      </c>
      <c r="B3068" s="64" t="s">
        <v>1880</v>
      </c>
      <c r="C3068" s="64" t="s">
        <v>1687</v>
      </c>
      <c r="D3068" s="66"/>
      <c r="E3068" s="66"/>
      <c r="F3068" s="66"/>
      <c r="G3068" s="66"/>
      <c r="H3068" s="66"/>
      <c r="I3068" s="90" t="s">
        <v>1881</v>
      </c>
    </row>
    <row r="3069" spans="1:9" ht="14.25">
      <c r="A3069" s="64" t="s">
        <v>5704</v>
      </c>
      <c r="B3069" s="64" t="s">
        <v>2552</v>
      </c>
      <c r="C3069" s="64" t="s">
        <v>1663</v>
      </c>
      <c r="D3069" s="64">
        <v>36</v>
      </c>
      <c r="E3069" s="66"/>
      <c r="F3069" s="64" t="s">
        <v>1664</v>
      </c>
      <c r="G3069" s="64" t="s">
        <v>1664</v>
      </c>
      <c r="H3069" s="64" t="s">
        <v>1664</v>
      </c>
      <c r="I3069" s="90" t="s">
        <v>1741</v>
      </c>
    </row>
    <row r="3070" spans="1:9" ht="14.25">
      <c r="A3070" s="64" t="s">
        <v>5704</v>
      </c>
      <c r="B3070" s="64" t="s">
        <v>4458</v>
      </c>
      <c r="C3070" s="64" t="s">
        <v>1716</v>
      </c>
      <c r="D3070" s="66"/>
      <c r="E3070" s="66"/>
      <c r="F3070" s="64" t="s">
        <v>1664</v>
      </c>
      <c r="G3070" s="64" t="s">
        <v>1664</v>
      </c>
      <c r="H3070" s="64" t="s">
        <v>1664</v>
      </c>
      <c r="I3070" s="90" t="s">
        <v>4459</v>
      </c>
    </row>
    <row r="3071" spans="1:9" ht="28.5">
      <c r="A3071" s="64" t="s">
        <v>5704</v>
      </c>
      <c r="B3071" s="64" t="s">
        <v>5695</v>
      </c>
      <c r="C3071" s="64" t="s">
        <v>1716</v>
      </c>
      <c r="D3071" s="66"/>
      <c r="E3071" s="66"/>
      <c r="F3071" s="66"/>
      <c r="G3071" s="66"/>
      <c r="H3071" s="66"/>
      <c r="I3071" s="90" t="s">
        <v>5696</v>
      </c>
    </row>
    <row r="3072" spans="1:9" ht="57">
      <c r="A3072" s="64" t="s">
        <v>5704</v>
      </c>
      <c r="B3072" s="64" t="s">
        <v>5705</v>
      </c>
      <c r="C3072" s="64" t="s">
        <v>1951</v>
      </c>
      <c r="D3072" s="64">
        <v>200</v>
      </c>
      <c r="E3072" s="66"/>
      <c r="F3072" s="66"/>
      <c r="G3072" s="66"/>
      <c r="H3072" s="66"/>
      <c r="I3072" s="90" t="s">
        <v>5706</v>
      </c>
    </row>
    <row r="3073" spans="1:9" ht="14.25">
      <c r="A3073" s="64" t="s">
        <v>5704</v>
      </c>
      <c r="B3073" s="64" t="s">
        <v>5697</v>
      </c>
      <c r="C3073" s="64" t="s">
        <v>1745</v>
      </c>
      <c r="D3073" s="64">
        <v>1</v>
      </c>
      <c r="E3073" s="66"/>
      <c r="F3073" s="66"/>
      <c r="G3073" s="66"/>
      <c r="H3073" s="66"/>
      <c r="I3073" s="90" t="s">
        <v>5698</v>
      </c>
    </row>
    <row r="3074" spans="1:9" ht="28.5">
      <c r="A3074" s="64" t="s">
        <v>5704</v>
      </c>
      <c r="B3074" s="64" t="s">
        <v>1686</v>
      </c>
      <c r="C3074" s="64" t="s">
        <v>1687</v>
      </c>
      <c r="D3074" s="66"/>
      <c r="E3074" s="66"/>
      <c r="F3074" s="66"/>
      <c r="G3074" s="66"/>
      <c r="H3074" s="66"/>
      <c r="I3074" s="90" t="s">
        <v>1688</v>
      </c>
    </row>
    <row r="3075" spans="1:9" ht="28.5">
      <c r="A3075" s="64" t="s">
        <v>5704</v>
      </c>
      <c r="B3075" s="64" t="s">
        <v>1689</v>
      </c>
      <c r="C3075" s="64" t="s">
        <v>1687</v>
      </c>
      <c r="D3075" s="66"/>
      <c r="E3075" s="66"/>
      <c r="F3075" s="66"/>
      <c r="G3075" s="66"/>
      <c r="H3075" s="66"/>
      <c r="I3075" s="90" t="s">
        <v>1690</v>
      </c>
    </row>
    <row r="3076" spans="1:9" ht="14.25">
      <c r="A3076" s="64" t="s">
        <v>5704</v>
      </c>
      <c r="B3076" s="64" t="s">
        <v>1873</v>
      </c>
      <c r="C3076" s="64" t="s">
        <v>1711</v>
      </c>
      <c r="D3076" s="66"/>
      <c r="E3076" s="66"/>
      <c r="F3076" s="64" t="s">
        <v>1664</v>
      </c>
      <c r="G3076" s="66"/>
      <c r="H3076" s="64" t="s">
        <v>1664</v>
      </c>
      <c r="I3076" s="90" t="s">
        <v>3602</v>
      </c>
    </row>
    <row r="3077" spans="1:9" ht="14.25">
      <c r="A3077" s="64" t="s">
        <v>5704</v>
      </c>
      <c r="B3077" s="64" t="s">
        <v>1876</v>
      </c>
      <c r="C3077" s="64" t="s">
        <v>1716</v>
      </c>
      <c r="D3077" s="66"/>
      <c r="E3077" s="66"/>
      <c r="F3077" s="66"/>
      <c r="G3077" s="66"/>
      <c r="H3077" s="64" t="s">
        <v>1664</v>
      </c>
      <c r="I3077" s="90" t="s">
        <v>1877</v>
      </c>
    </row>
    <row r="3078" spans="1:9" ht="14.25">
      <c r="A3078" s="64" t="s">
        <v>5704</v>
      </c>
      <c r="B3078" s="64" t="s">
        <v>1878</v>
      </c>
      <c r="C3078" s="64" t="s">
        <v>1687</v>
      </c>
      <c r="D3078" s="66"/>
      <c r="E3078" s="66"/>
      <c r="F3078" s="64" t="s">
        <v>1664</v>
      </c>
      <c r="G3078" s="66"/>
      <c r="H3078" s="66"/>
      <c r="I3078" s="90" t="s">
        <v>1879</v>
      </c>
    </row>
    <row r="3079" spans="1:9" ht="28.5">
      <c r="A3079" s="64" t="s">
        <v>5704</v>
      </c>
      <c r="B3079" s="64" t="s">
        <v>1880</v>
      </c>
      <c r="C3079" s="64" t="s">
        <v>1687</v>
      </c>
      <c r="D3079" s="66"/>
      <c r="E3079" s="66"/>
      <c r="F3079" s="66"/>
      <c r="G3079" s="66"/>
      <c r="H3079" s="66"/>
      <c r="I3079" s="90" t="s">
        <v>1881</v>
      </c>
    </row>
    <row r="3080" spans="1:9" ht="14.25">
      <c r="A3080" s="64" t="s">
        <v>5707</v>
      </c>
      <c r="B3080" s="64" t="s">
        <v>3020</v>
      </c>
      <c r="C3080" s="64" t="s">
        <v>1678</v>
      </c>
      <c r="D3080" s="64">
        <v>20</v>
      </c>
      <c r="E3080" s="66"/>
      <c r="F3080" s="64" t="s">
        <v>1664</v>
      </c>
      <c r="G3080" s="64" t="s">
        <v>1664</v>
      </c>
      <c r="H3080" s="66"/>
      <c r="I3080" s="90" t="s">
        <v>5708</v>
      </c>
    </row>
    <row r="3081" spans="1:9" ht="14.25">
      <c r="A3081" s="64" t="s">
        <v>5707</v>
      </c>
      <c r="B3081" s="64" t="s">
        <v>5709</v>
      </c>
      <c r="C3081" s="64" t="s">
        <v>1951</v>
      </c>
      <c r="D3081" s="64">
        <v>200</v>
      </c>
      <c r="E3081" s="66"/>
      <c r="F3081" s="66"/>
      <c r="G3081" s="66"/>
      <c r="H3081" s="66"/>
      <c r="I3081" s="90" t="s">
        <v>5710</v>
      </c>
    </row>
    <row r="3082" spans="1:9" ht="14.25">
      <c r="A3082" s="64" t="s">
        <v>5707</v>
      </c>
      <c r="B3082" s="64" t="s">
        <v>2634</v>
      </c>
      <c r="C3082" s="64" t="s">
        <v>1731</v>
      </c>
      <c r="D3082" s="91">
        <v>1000</v>
      </c>
      <c r="E3082" s="66"/>
      <c r="F3082" s="66"/>
      <c r="G3082" s="66"/>
      <c r="H3082" s="66"/>
      <c r="I3082" s="90" t="s">
        <v>5711</v>
      </c>
    </row>
    <row r="3083" spans="1:9" ht="28.5">
      <c r="A3083" s="64" t="s">
        <v>5707</v>
      </c>
      <c r="B3083" s="64" t="s">
        <v>1873</v>
      </c>
      <c r="C3083" s="64" t="s">
        <v>1711</v>
      </c>
      <c r="D3083" s="66"/>
      <c r="E3083" s="66"/>
      <c r="F3083" s="66"/>
      <c r="G3083" s="66"/>
      <c r="H3083" s="64" t="s">
        <v>1664</v>
      </c>
      <c r="I3083" s="90" t="s">
        <v>5712</v>
      </c>
    </row>
    <row r="3084" spans="1:9" ht="14.25">
      <c r="A3084" s="64" t="s">
        <v>5707</v>
      </c>
      <c r="B3084" s="64" t="s">
        <v>2636</v>
      </c>
      <c r="C3084" s="64" t="s">
        <v>1723</v>
      </c>
      <c r="D3084" s="66"/>
      <c r="E3084" s="66"/>
      <c r="F3084" s="64" t="s">
        <v>1664</v>
      </c>
      <c r="G3084" s="66"/>
      <c r="H3084" s="66"/>
      <c r="I3084" s="90" t="s">
        <v>2637</v>
      </c>
    </row>
    <row r="3085" spans="1:9" ht="28.5">
      <c r="A3085" s="64" t="s">
        <v>5707</v>
      </c>
      <c r="B3085" s="64" t="s">
        <v>2638</v>
      </c>
      <c r="C3085" s="64" t="s">
        <v>1723</v>
      </c>
      <c r="D3085" s="66"/>
      <c r="E3085" s="66"/>
      <c r="F3085" s="66"/>
      <c r="G3085" s="66"/>
      <c r="H3085" s="66"/>
      <c r="I3085" s="90" t="s">
        <v>2639</v>
      </c>
    </row>
    <row r="3086" spans="1:9" ht="28.5">
      <c r="A3086" s="64" t="s">
        <v>5707</v>
      </c>
      <c r="B3086" s="64" t="s">
        <v>2640</v>
      </c>
      <c r="C3086" s="64" t="s">
        <v>2641</v>
      </c>
      <c r="D3086" s="64">
        <v>100</v>
      </c>
      <c r="E3086" s="66"/>
      <c r="F3086" s="66"/>
      <c r="G3086" s="66"/>
      <c r="H3086" s="66"/>
      <c r="I3086" s="90" t="s">
        <v>2642</v>
      </c>
    </row>
    <row r="3087" spans="1:9" ht="14.25">
      <c r="A3087" s="64" t="s">
        <v>795</v>
      </c>
      <c r="B3087" s="64" t="s">
        <v>5713</v>
      </c>
      <c r="C3087" s="64" t="s">
        <v>1663</v>
      </c>
      <c r="D3087" s="64">
        <v>36</v>
      </c>
      <c r="E3087" s="66"/>
      <c r="F3087" s="64" t="s">
        <v>1664</v>
      </c>
      <c r="G3087" s="64" t="s">
        <v>1664</v>
      </c>
      <c r="H3087" s="66"/>
      <c r="I3087" s="90" t="s">
        <v>5714</v>
      </c>
    </row>
    <row r="3088" spans="1:9" ht="28.5">
      <c r="A3088" s="64" t="s">
        <v>795</v>
      </c>
      <c r="B3088" s="64" t="s">
        <v>5715</v>
      </c>
      <c r="C3088" s="64" t="s">
        <v>2931</v>
      </c>
      <c r="D3088" s="64">
        <v>400</v>
      </c>
      <c r="E3088" s="66"/>
      <c r="F3088" s="66"/>
      <c r="G3088" s="66"/>
      <c r="H3088" s="66"/>
      <c r="I3088" s="90" t="s">
        <v>5716</v>
      </c>
    </row>
    <row r="3089" spans="1:9" ht="14.25">
      <c r="A3089" s="64" t="s">
        <v>795</v>
      </c>
      <c r="B3089" s="64" t="s">
        <v>5717</v>
      </c>
      <c r="C3089" s="64" t="s">
        <v>1678</v>
      </c>
      <c r="D3089" s="64">
        <v>20</v>
      </c>
      <c r="E3089" s="66"/>
      <c r="F3089" s="64" t="s">
        <v>1664</v>
      </c>
      <c r="G3089" s="66"/>
      <c r="H3089" s="64" t="s">
        <v>1664</v>
      </c>
      <c r="I3089" s="90" t="s">
        <v>5718</v>
      </c>
    </row>
    <row r="3090" spans="1:9" ht="14.25">
      <c r="A3090" s="64" t="s">
        <v>795</v>
      </c>
      <c r="B3090" s="64" t="s">
        <v>5719</v>
      </c>
      <c r="C3090" s="64" t="s">
        <v>1678</v>
      </c>
      <c r="D3090" s="64">
        <v>20</v>
      </c>
      <c r="E3090" s="66"/>
      <c r="F3090" s="66"/>
      <c r="G3090" s="66"/>
      <c r="H3090" s="64" t="s">
        <v>1664</v>
      </c>
      <c r="I3090" s="90" t="s">
        <v>5720</v>
      </c>
    </row>
    <row r="3091" spans="1:9" ht="28.5">
      <c r="A3091" s="64" t="s">
        <v>795</v>
      </c>
      <c r="B3091" s="64" t="s">
        <v>1686</v>
      </c>
      <c r="C3091" s="64" t="s">
        <v>1687</v>
      </c>
      <c r="D3091" s="66"/>
      <c r="E3091" s="66"/>
      <c r="F3091" s="66"/>
      <c r="G3091" s="66"/>
      <c r="H3091" s="66"/>
      <c r="I3091" s="90" t="s">
        <v>1688</v>
      </c>
    </row>
    <row r="3092" spans="1:9" ht="28.5">
      <c r="A3092" s="64" t="s">
        <v>795</v>
      </c>
      <c r="B3092" s="64" t="s">
        <v>1689</v>
      </c>
      <c r="C3092" s="64" t="s">
        <v>1687</v>
      </c>
      <c r="D3092" s="66"/>
      <c r="E3092" s="66"/>
      <c r="F3092" s="66"/>
      <c r="G3092" s="66"/>
      <c r="H3092" s="66"/>
      <c r="I3092" s="90" t="s">
        <v>1690</v>
      </c>
    </row>
    <row r="3093" spans="1:9" ht="28.5">
      <c r="A3093" s="64" t="s">
        <v>795</v>
      </c>
      <c r="B3093" s="64" t="s">
        <v>5722</v>
      </c>
      <c r="C3093" s="64" t="s">
        <v>2612</v>
      </c>
      <c r="D3093" s="66"/>
      <c r="E3093" s="66"/>
      <c r="F3093" s="66"/>
      <c r="G3093" s="66"/>
      <c r="H3093" s="66"/>
      <c r="I3093" s="90" t="s">
        <v>5723</v>
      </c>
    </row>
    <row r="3094" spans="1:9" ht="28.5">
      <c r="A3094" s="64" t="s">
        <v>795</v>
      </c>
      <c r="B3094" s="64" t="s">
        <v>5724</v>
      </c>
      <c r="C3094" s="64" t="s">
        <v>1687</v>
      </c>
      <c r="D3094" s="66"/>
      <c r="E3094" s="66"/>
      <c r="F3094" s="66"/>
      <c r="G3094" s="66"/>
      <c r="H3094" s="66"/>
      <c r="I3094" s="90" t="s">
        <v>5725</v>
      </c>
    </row>
    <row r="3095" spans="1:9" ht="14.25">
      <c r="A3095" s="64" t="s">
        <v>795</v>
      </c>
      <c r="B3095" s="64" t="s">
        <v>2753</v>
      </c>
      <c r="C3095" s="64" t="s">
        <v>1663</v>
      </c>
      <c r="D3095" s="64">
        <v>36</v>
      </c>
      <c r="E3095" s="66"/>
      <c r="F3095" s="64" t="s">
        <v>1664</v>
      </c>
      <c r="G3095" s="66"/>
      <c r="H3095" s="64" t="s">
        <v>1664</v>
      </c>
      <c r="I3095" s="90" t="s">
        <v>2754</v>
      </c>
    </row>
    <row r="3096" spans="1:9" ht="28.5">
      <c r="A3096" s="64" t="s">
        <v>795</v>
      </c>
      <c r="B3096" s="64" t="s">
        <v>2755</v>
      </c>
      <c r="C3096" s="64" t="s">
        <v>2931</v>
      </c>
      <c r="D3096" s="64">
        <v>400</v>
      </c>
      <c r="E3096" s="66"/>
      <c r="F3096" s="66"/>
      <c r="G3096" s="66"/>
      <c r="H3096" s="66"/>
      <c r="I3096" s="90" t="s">
        <v>2756</v>
      </c>
    </row>
    <row r="3097" spans="1:9" ht="14.25">
      <c r="A3097" s="64" t="s">
        <v>795</v>
      </c>
      <c r="B3097" s="64" t="s">
        <v>4004</v>
      </c>
      <c r="C3097" s="64" t="s">
        <v>1663</v>
      </c>
      <c r="D3097" s="64">
        <v>36</v>
      </c>
      <c r="E3097" s="66"/>
      <c r="F3097" s="66"/>
      <c r="G3097" s="66"/>
      <c r="H3097" s="64" t="s">
        <v>1664</v>
      </c>
      <c r="I3097" s="90" t="s">
        <v>4005</v>
      </c>
    </row>
    <row r="3098" spans="1:9" ht="14.25">
      <c r="A3098" s="64" t="s">
        <v>795</v>
      </c>
      <c r="B3098" s="64" t="s">
        <v>2917</v>
      </c>
      <c r="C3098" s="64" t="s">
        <v>1663</v>
      </c>
      <c r="D3098" s="64">
        <v>36</v>
      </c>
      <c r="E3098" s="66"/>
      <c r="F3098" s="66"/>
      <c r="G3098" s="66"/>
      <c r="H3098" s="64" t="s">
        <v>1664</v>
      </c>
      <c r="I3098" s="90" t="s">
        <v>2918</v>
      </c>
    </row>
    <row r="3099" spans="1:9" ht="28.5">
      <c r="A3099" s="64" t="s">
        <v>795</v>
      </c>
      <c r="B3099" s="64" t="s">
        <v>1702</v>
      </c>
      <c r="C3099" s="64" t="s">
        <v>1700</v>
      </c>
      <c r="D3099" s="64">
        <v>4</v>
      </c>
      <c r="E3099" s="66"/>
      <c r="F3099" s="66"/>
      <c r="G3099" s="66"/>
      <c r="H3099" s="64" t="s">
        <v>1664</v>
      </c>
      <c r="I3099" s="90" t="s">
        <v>2867</v>
      </c>
    </row>
    <row r="3100" spans="1:9" ht="14.25">
      <c r="A3100" s="64" t="s">
        <v>795</v>
      </c>
      <c r="B3100" s="64" t="s">
        <v>5730</v>
      </c>
      <c r="C3100" s="64" t="s">
        <v>1678</v>
      </c>
      <c r="D3100" s="64">
        <v>20</v>
      </c>
      <c r="E3100" s="66"/>
      <c r="F3100" s="66"/>
      <c r="G3100" s="66"/>
      <c r="H3100" s="64" t="s">
        <v>1664</v>
      </c>
      <c r="I3100" s="90" t="s">
        <v>5731</v>
      </c>
    </row>
    <row r="3101" spans="1:9" ht="14.25">
      <c r="A3101" s="64" t="s">
        <v>795</v>
      </c>
      <c r="B3101" s="64" t="s">
        <v>5732</v>
      </c>
      <c r="C3101" s="64" t="s">
        <v>1731</v>
      </c>
      <c r="D3101" s="91">
        <v>1000</v>
      </c>
      <c r="E3101" s="66"/>
      <c r="F3101" s="66"/>
      <c r="G3101" s="66"/>
      <c r="H3101" s="66"/>
      <c r="I3101" s="90" t="s">
        <v>5734</v>
      </c>
    </row>
    <row r="3102" spans="1:9" ht="14.25">
      <c r="A3102" s="64" t="s">
        <v>795</v>
      </c>
      <c r="B3102" s="64" t="s">
        <v>3221</v>
      </c>
      <c r="C3102" s="64" t="s">
        <v>1663</v>
      </c>
      <c r="D3102" s="64">
        <v>36</v>
      </c>
      <c r="E3102" s="66"/>
      <c r="F3102" s="66"/>
      <c r="G3102" s="66"/>
      <c r="H3102" s="64" t="s">
        <v>1664</v>
      </c>
      <c r="I3102" s="90" t="s">
        <v>4335</v>
      </c>
    </row>
    <row r="3103" spans="1:9" ht="14.25">
      <c r="A3103" s="64" t="s">
        <v>795</v>
      </c>
      <c r="B3103" s="64" t="s">
        <v>1662</v>
      </c>
      <c r="C3103" s="64" t="s">
        <v>1663</v>
      </c>
      <c r="D3103" s="64">
        <v>36</v>
      </c>
      <c r="E3103" s="66"/>
      <c r="F3103" s="66"/>
      <c r="G3103" s="66"/>
      <c r="H3103" s="64" t="s">
        <v>1664</v>
      </c>
      <c r="I3103" s="90" t="s">
        <v>1665</v>
      </c>
    </row>
    <row r="3104" spans="1:9" ht="14.25">
      <c r="A3104" s="64" t="s">
        <v>795</v>
      </c>
      <c r="B3104" s="64" t="s">
        <v>1666</v>
      </c>
      <c r="C3104" s="64" t="s">
        <v>1667</v>
      </c>
      <c r="D3104" s="64">
        <v>40</v>
      </c>
      <c r="E3104" s="66"/>
      <c r="F3104" s="66"/>
      <c r="G3104" s="66"/>
      <c r="H3104" s="66"/>
      <c r="I3104" s="90" t="s">
        <v>1668</v>
      </c>
    </row>
    <row r="3105" spans="1:9" ht="14.25">
      <c r="A3105" s="64" t="s">
        <v>795</v>
      </c>
      <c r="B3105" s="64" t="s">
        <v>5741</v>
      </c>
      <c r="C3105" s="64" t="s">
        <v>2028</v>
      </c>
      <c r="D3105" s="64">
        <v>28</v>
      </c>
      <c r="E3105" s="64">
        <v>2</v>
      </c>
      <c r="F3105" s="66"/>
      <c r="G3105" s="66"/>
      <c r="H3105" s="66"/>
      <c r="I3105" s="90" t="s">
        <v>5742</v>
      </c>
    </row>
    <row r="3106" spans="1:9" ht="14.25">
      <c r="A3106" s="64" t="s">
        <v>795</v>
      </c>
      <c r="B3106" s="64" t="s">
        <v>5743</v>
      </c>
      <c r="C3106" s="64" t="s">
        <v>2028</v>
      </c>
      <c r="D3106" s="64">
        <v>28</v>
      </c>
      <c r="E3106" s="64">
        <v>2</v>
      </c>
      <c r="F3106" s="66"/>
      <c r="G3106" s="66"/>
      <c r="H3106" s="66"/>
      <c r="I3106" s="90" t="s">
        <v>5745</v>
      </c>
    </row>
    <row r="3107" spans="1:9" ht="28.5">
      <c r="A3107" s="64" t="s">
        <v>795</v>
      </c>
      <c r="B3107" s="64" t="s">
        <v>2347</v>
      </c>
      <c r="C3107" s="64" t="s">
        <v>1697</v>
      </c>
      <c r="D3107" s="64">
        <v>3</v>
      </c>
      <c r="E3107" s="66"/>
      <c r="F3107" s="66"/>
      <c r="G3107" s="66"/>
      <c r="H3107" s="64" t="s">
        <v>1664</v>
      </c>
      <c r="I3107" s="90" t="s">
        <v>2466</v>
      </c>
    </row>
    <row r="3108" spans="1:9" ht="57">
      <c r="A3108" s="64" t="s">
        <v>795</v>
      </c>
      <c r="B3108" s="64" t="s">
        <v>3216</v>
      </c>
      <c r="C3108" s="64" t="s">
        <v>3217</v>
      </c>
      <c r="D3108" s="64">
        <v>2</v>
      </c>
      <c r="E3108" s="66"/>
      <c r="F3108" s="66"/>
      <c r="G3108" s="66"/>
      <c r="H3108" s="66"/>
      <c r="I3108" s="90" t="s">
        <v>3220</v>
      </c>
    </row>
    <row r="3109" spans="1:9" ht="28.5">
      <c r="A3109" s="64" t="s">
        <v>795</v>
      </c>
      <c r="B3109" s="64" t="s">
        <v>2747</v>
      </c>
      <c r="C3109" s="64" t="s">
        <v>1663</v>
      </c>
      <c r="D3109" s="64">
        <v>36</v>
      </c>
      <c r="E3109" s="66"/>
      <c r="F3109" s="66"/>
      <c r="G3109" s="66"/>
      <c r="H3109" s="64" t="s">
        <v>1664</v>
      </c>
      <c r="I3109" s="90" t="s">
        <v>5747</v>
      </c>
    </row>
    <row r="3110" spans="1:9" ht="28.5">
      <c r="A3110" s="64" t="s">
        <v>795</v>
      </c>
      <c r="B3110" s="64" t="s">
        <v>2749</v>
      </c>
      <c r="C3110" s="64" t="s">
        <v>1667</v>
      </c>
      <c r="D3110" s="64">
        <v>40</v>
      </c>
      <c r="E3110" s="66"/>
      <c r="F3110" s="66"/>
      <c r="G3110" s="66"/>
      <c r="H3110" s="66"/>
      <c r="I3110" s="90" t="s">
        <v>2751</v>
      </c>
    </row>
    <row r="3111" spans="1:9" ht="28.5">
      <c r="A3111" s="64" t="s">
        <v>795</v>
      </c>
      <c r="B3111" s="64" t="s">
        <v>3031</v>
      </c>
      <c r="C3111" s="64" t="s">
        <v>1663</v>
      </c>
      <c r="D3111" s="64">
        <v>36</v>
      </c>
      <c r="E3111" s="66"/>
      <c r="F3111" s="66"/>
      <c r="G3111" s="66"/>
      <c r="H3111" s="64" t="s">
        <v>1664</v>
      </c>
      <c r="I3111" s="90" t="s">
        <v>5748</v>
      </c>
    </row>
    <row r="3112" spans="1:9" ht="28.5">
      <c r="A3112" s="64" t="s">
        <v>795</v>
      </c>
      <c r="B3112" s="64" t="s">
        <v>3033</v>
      </c>
      <c r="C3112" s="64" t="s">
        <v>1667</v>
      </c>
      <c r="D3112" s="64">
        <v>40</v>
      </c>
      <c r="E3112" s="66"/>
      <c r="F3112" s="66"/>
      <c r="G3112" s="66"/>
      <c r="H3112" s="66"/>
      <c r="I3112" s="90" t="s">
        <v>5748</v>
      </c>
    </row>
    <row r="3113" spans="1:9" ht="28.5">
      <c r="A3113" s="64" t="s">
        <v>795</v>
      </c>
      <c r="B3113" s="64" t="s">
        <v>5753</v>
      </c>
      <c r="C3113" s="64" t="s">
        <v>1663</v>
      </c>
      <c r="D3113" s="64">
        <v>36</v>
      </c>
      <c r="E3113" s="66"/>
      <c r="F3113" s="66"/>
      <c r="G3113" s="66"/>
      <c r="H3113" s="64" t="s">
        <v>1664</v>
      </c>
      <c r="I3113" s="90" t="s">
        <v>5755</v>
      </c>
    </row>
    <row r="3114" spans="1:9" ht="14.25">
      <c r="A3114" s="64" t="s">
        <v>795</v>
      </c>
      <c r="B3114" s="64" t="s">
        <v>3020</v>
      </c>
      <c r="C3114" s="64" t="s">
        <v>1678</v>
      </c>
      <c r="D3114" s="64">
        <v>20</v>
      </c>
      <c r="E3114" s="66"/>
      <c r="F3114" s="66"/>
      <c r="G3114" s="66"/>
      <c r="H3114" s="64" t="s">
        <v>1664</v>
      </c>
      <c r="I3114" s="90" t="s">
        <v>5708</v>
      </c>
    </row>
    <row r="3115" spans="1:9" ht="14.25">
      <c r="A3115" s="64" t="s">
        <v>795</v>
      </c>
      <c r="B3115" s="64" t="s">
        <v>5756</v>
      </c>
      <c r="C3115" s="64" t="s">
        <v>2686</v>
      </c>
      <c r="D3115" s="64">
        <v>500</v>
      </c>
      <c r="E3115" s="66"/>
      <c r="F3115" s="66"/>
      <c r="G3115" s="66"/>
      <c r="H3115" s="66"/>
      <c r="I3115" s="90" t="s">
        <v>5757</v>
      </c>
    </row>
    <row r="3116" spans="1:9" ht="28.5">
      <c r="A3116" s="64" t="s">
        <v>795</v>
      </c>
      <c r="B3116" s="64" t="s">
        <v>2614</v>
      </c>
      <c r="C3116" s="64" t="s">
        <v>1663</v>
      </c>
      <c r="D3116" s="64">
        <v>36</v>
      </c>
      <c r="E3116" s="66"/>
      <c r="F3116" s="66"/>
      <c r="G3116" s="66"/>
      <c r="H3116" s="64" t="s">
        <v>1664</v>
      </c>
      <c r="I3116" s="90" t="s">
        <v>5758</v>
      </c>
    </row>
    <row r="3117" spans="1:9" ht="28.5">
      <c r="A3117" s="64" t="s">
        <v>795</v>
      </c>
      <c r="B3117" s="64" t="s">
        <v>5760</v>
      </c>
      <c r="C3117" s="64" t="s">
        <v>2641</v>
      </c>
      <c r="D3117" s="64">
        <v>100</v>
      </c>
      <c r="E3117" s="66"/>
      <c r="F3117" s="66"/>
      <c r="G3117" s="66"/>
      <c r="H3117" s="66"/>
      <c r="I3117" s="90" t="s">
        <v>5761</v>
      </c>
    </row>
    <row r="3118" spans="1:9" ht="42.75">
      <c r="A3118" s="64" t="s">
        <v>795</v>
      </c>
      <c r="B3118" s="64" t="s">
        <v>5762</v>
      </c>
      <c r="C3118" s="64" t="s">
        <v>1692</v>
      </c>
      <c r="D3118" s="64">
        <v>300</v>
      </c>
      <c r="E3118" s="66"/>
      <c r="F3118" s="66"/>
      <c r="G3118" s="66"/>
      <c r="H3118" s="66"/>
      <c r="I3118" s="90" t="s">
        <v>5763</v>
      </c>
    </row>
    <row r="3119" spans="1:9" ht="28.5">
      <c r="A3119" s="64" t="s">
        <v>795</v>
      </c>
      <c r="B3119" s="64" t="s">
        <v>1710</v>
      </c>
      <c r="C3119" s="64" t="s">
        <v>1711</v>
      </c>
      <c r="D3119" s="66"/>
      <c r="E3119" s="66"/>
      <c r="F3119" s="66"/>
      <c r="G3119" s="66"/>
      <c r="H3119" s="64" t="s">
        <v>1664</v>
      </c>
      <c r="I3119" s="90" t="s">
        <v>5764</v>
      </c>
    </row>
    <row r="3120" spans="1:9" ht="28.5">
      <c r="A3120" s="64" t="s">
        <v>795</v>
      </c>
      <c r="B3120" s="64" t="s">
        <v>1873</v>
      </c>
      <c r="C3120" s="64" t="s">
        <v>1711</v>
      </c>
      <c r="D3120" s="66"/>
      <c r="E3120" s="66"/>
      <c r="F3120" s="64" t="s">
        <v>1664</v>
      </c>
      <c r="G3120" s="66"/>
      <c r="H3120" s="64" t="s">
        <v>1664</v>
      </c>
      <c r="I3120" s="90" t="s">
        <v>2704</v>
      </c>
    </row>
    <row r="3121" spans="1:9" ht="14.25">
      <c r="A3121" s="64" t="s">
        <v>795</v>
      </c>
      <c r="B3121" s="64" t="s">
        <v>1876</v>
      </c>
      <c r="C3121" s="64" t="s">
        <v>1716</v>
      </c>
      <c r="D3121" s="66"/>
      <c r="E3121" s="66"/>
      <c r="F3121" s="66"/>
      <c r="G3121" s="66"/>
      <c r="H3121" s="64" t="s">
        <v>1664</v>
      </c>
      <c r="I3121" s="90" t="s">
        <v>1877</v>
      </c>
    </row>
    <row r="3122" spans="1:9" ht="14.25">
      <c r="A3122" s="64" t="s">
        <v>795</v>
      </c>
      <c r="B3122" s="64" t="s">
        <v>1878</v>
      </c>
      <c r="C3122" s="64" t="s">
        <v>1687</v>
      </c>
      <c r="D3122" s="66"/>
      <c r="E3122" s="66"/>
      <c r="F3122" s="64" t="s">
        <v>1664</v>
      </c>
      <c r="G3122" s="66"/>
      <c r="H3122" s="66"/>
      <c r="I3122" s="90" t="s">
        <v>1879</v>
      </c>
    </row>
    <row r="3123" spans="1:9" ht="28.5">
      <c r="A3123" s="64" t="s">
        <v>795</v>
      </c>
      <c r="B3123" s="64" t="s">
        <v>1880</v>
      </c>
      <c r="C3123" s="64" t="s">
        <v>1687</v>
      </c>
      <c r="D3123" s="66"/>
      <c r="E3123" s="66"/>
      <c r="F3123" s="66"/>
      <c r="G3123" s="66"/>
      <c r="H3123" s="66"/>
      <c r="I3123" s="90" t="s">
        <v>1881</v>
      </c>
    </row>
    <row r="3124" spans="1:9" ht="14.25">
      <c r="A3124" s="64" t="s">
        <v>5766</v>
      </c>
      <c r="B3124" s="64" t="s">
        <v>5719</v>
      </c>
      <c r="C3124" s="64" t="s">
        <v>1678</v>
      </c>
      <c r="D3124" s="64">
        <v>20</v>
      </c>
      <c r="E3124" s="66"/>
      <c r="F3124" s="64" t="s">
        <v>1664</v>
      </c>
      <c r="G3124" s="64" t="s">
        <v>1664</v>
      </c>
      <c r="H3124" s="66"/>
      <c r="I3124" s="90" t="s">
        <v>5720</v>
      </c>
    </row>
    <row r="3125" spans="1:9" ht="14.25">
      <c r="A3125" s="64" t="s">
        <v>5766</v>
      </c>
      <c r="B3125" s="64" t="s">
        <v>5768</v>
      </c>
      <c r="C3125" s="64" t="s">
        <v>1951</v>
      </c>
      <c r="D3125" s="64">
        <v>200</v>
      </c>
      <c r="E3125" s="66"/>
      <c r="F3125" s="66"/>
      <c r="G3125" s="66"/>
      <c r="H3125" s="66"/>
      <c r="I3125" s="90" t="s">
        <v>5769</v>
      </c>
    </row>
    <row r="3126" spans="1:9" ht="14.25">
      <c r="A3126" s="64" t="s">
        <v>5766</v>
      </c>
      <c r="B3126" s="64" t="s">
        <v>2634</v>
      </c>
      <c r="C3126" s="64" t="s">
        <v>1731</v>
      </c>
      <c r="D3126" s="91">
        <v>1000</v>
      </c>
      <c r="E3126" s="66"/>
      <c r="F3126" s="66"/>
      <c r="G3126" s="66"/>
      <c r="H3126" s="66"/>
      <c r="I3126" s="90" t="s">
        <v>5771</v>
      </c>
    </row>
    <row r="3127" spans="1:9" ht="14.25">
      <c r="A3127" s="64" t="s">
        <v>5766</v>
      </c>
      <c r="B3127" s="64" t="s">
        <v>2636</v>
      </c>
      <c r="C3127" s="64" t="s">
        <v>1723</v>
      </c>
      <c r="D3127" s="66"/>
      <c r="E3127" s="66"/>
      <c r="F3127" s="64" t="s">
        <v>1664</v>
      </c>
      <c r="G3127" s="66"/>
      <c r="H3127" s="66"/>
      <c r="I3127" s="90" t="s">
        <v>2637</v>
      </c>
    </row>
    <row r="3128" spans="1:9" ht="28.5">
      <c r="A3128" s="64" t="s">
        <v>5766</v>
      </c>
      <c r="B3128" s="64" t="s">
        <v>2638</v>
      </c>
      <c r="C3128" s="64" t="s">
        <v>1723</v>
      </c>
      <c r="D3128" s="66"/>
      <c r="E3128" s="66"/>
      <c r="F3128" s="66"/>
      <c r="G3128" s="66"/>
      <c r="H3128" s="66"/>
      <c r="I3128" s="90" t="s">
        <v>2639</v>
      </c>
    </row>
    <row r="3129" spans="1:9" ht="28.5">
      <c r="A3129" s="64" t="s">
        <v>5766</v>
      </c>
      <c r="B3129" s="64" t="s">
        <v>2640</v>
      </c>
      <c r="C3129" s="64" t="s">
        <v>2641</v>
      </c>
      <c r="D3129" s="64">
        <v>100</v>
      </c>
      <c r="E3129" s="66"/>
      <c r="F3129" s="66"/>
      <c r="G3129" s="66"/>
      <c r="H3129" s="66"/>
      <c r="I3129" s="90" t="s">
        <v>2642</v>
      </c>
    </row>
    <row r="3130" spans="1:9" ht="14.25">
      <c r="A3130" s="64" t="s">
        <v>5773</v>
      </c>
      <c r="B3130" s="64" t="s">
        <v>5717</v>
      </c>
      <c r="C3130" s="64" t="s">
        <v>1678</v>
      </c>
      <c r="D3130" s="64">
        <v>20</v>
      </c>
      <c r="E3130" s="66"/>
      <c r="F3130" s="64" t="s">
        <v>1664</v>
      </c>
      <c r="G3130" s="64" t="s">
        <v>1664</v>
      </c>
      <c r="H3130" s="66"/>
      <c r="I3130" s="90" t="s">
        <v>5718</v>
      </c>
    </row>
    <row r="3131" spans="1:9" ht="14.25">
      <c r="A3131" s="64" t="s">
        <v>5773</v>
      </c>
      <c r="B3131" s="64" t="s">
        <v>5774</v>
      </c>
      <c r="C3131" s="64" t="s">
        <v>1951</v>
      </c>
      <c r="D3131" s="64">
        <v>200</v>
      </c>
      <c r="E3131" s="66"/>
      <c r="F3131" s="66"/>
      <c r="G3131" s="66"/>
      <c r="H3131" s="66"/>
      <c r="I3131" s="90" t="s">
        <v>5775</v>
      </c>
    </row>
    <row r="3132" spans="1:9" ht="14.25">
      <c r="A3132" s="64" t="s">
        <v>5773</v>
      </c>
      <c r="B3132" s="64" t="s">
        <v>2634</v>
      </c>
      <c r="C3132" s="64" t="s">
        <v>1731</v>
      </c>
      <c r="D3132" s="91">
        <v>1000</v>
      </c>
      <c r="E3132" s="66"/>
      <c r="F3132" s="66"/>
      <c r="G3132" s="66"/>
      <c r="H3132" s="66"/>
      <c r="I3132" s="90" t="s">
        <v>5776</v>
      </c>
    </row>
    <row r="3133" spans="1:9" ht="14.25">
      <c r="A3133" s="64" t="s">
        <v>5773</v>
      </c>
      <c r="B3133" s="64" t="s">
        <v>2636</v>
      </c>
      <c r="C3133" s="64" t="s">
        <v>1723</v>
      </c>
      <c r="D3133" s="66"/>
      <c r="E3133" s="66"/>
      <c r="F3133" s="64" t="s">
        <v>1664</v>
      </c>
      <c r="G3133" s="66"/>
      <c r="H3133" s="66"/>
      <c r="I3133" s="90" t="s">
        <v>2637</v>
      </c>
    </row>
    <row r="3134" spans="1:9" ht="28.5">
      <c r="A3134" s="64" t="s">
        <v>5773</v>
      </c>
      <c r="B3134" s="64" t="s">
        <v>2638</v>
      </c>
      <c r="C3134" s="64" t="s">
        <v>1723</v>
      </c>
      <c r="D3134" s="66"/>
      <c r="E3134" s="66"/>
      <c r="F3134" s="66"/>
      <c r="G3134" s="66"/>
      <c r="H3134" s="66"/>
      <c r="I3134" s="90" t="s">
        <v>2639</v>
      </c>
    </row>
    <row r="3135" spans="1:9" ht="28.5">
      <c r="A3135" s="64" t="s">
        <v>5773</v>
      </c>
      <c r="B3135" s="64" t="s">
        <v>2640</v>
      </c>
      <c r="C3135" s="64" t="s">
        <v>2641</v>
      </c>
      <c r="D3135" s="64">
        <v>100</v>
      </c>
      <c r="E3135" s="66"/>
      <c r="F3135" s="66"/>
      <c r="G3135" s="66"/>
      <c r="H3135" s="66"/>
      <c r="I3135" s="90" t="s">
        <v>2642</v>
      </c>
    </row>
    <row r="3136" spans="1:9" ht="14.25">
      <c r="A3136" s="64" t="s">
        <v>5778</v>
      </c>
      <c r="B3136" s="64" t="s">
        <v>5730</v>
      </c>
      <c r="C3136" s="64" t="s">
        <v>1678</v>
      </c>
      <c r="D3136" s="64">
        <v>20</v>
      </c>
      <c r="E3136" s="66"/>
      <c r="F3136" s="64" t="s">
        <v>1664</v>
      </c>
      <c r="G3136" s="64" t="s">
        <v>1664</v>
      </c>
      <c r="H3136" s="66"/>
      <c r="I3136" s="90" t="s">
        <v>5779</v>
      </c>
    </row>
    <row r="3137" spans="1:9" ht="14.25">
      <c r="A3137" s="64" t="s">
        <v>5778</v>
      </c>
      <c r="B3137" s="64" t="s">
        <v>5780</v>
      </c>
      <c r="C3137" s="64" t="s">
        <v>1951</v>
      </c>
      <c r="D3137" s="64">
        <v>200</v>
      </c>
      <c r="E3137" s="66"/>
      <c r="F3137" s="66"/>
      <c r="G3137" s="66"/>
      <c r="H3137" s="66"/>
      <c r="I3137" s="90" t="s">
        <v>5781</v>
      </c>
    </row>
    <row r="3138" spans="1:9" ht="14.25">
      <c r="A3138" s="64" t="s">
        <v>5778</v>
      </c>
      <c r="B3138" s="64" t="s">
        <v>2634</v>
      </c>
      <c r="C3138" s="64" t="s">
        <v>1731</v>
      </c>
      <c r="D3138" s="91">
        <v>1000</v>
      </c>
      <c r="E3138" s="66"/>
      <c r="F3138" s="66"/>
      <c r="G3138" s="66"/>
      <c r="H3138" s="66"/>
      <c r="I3138" s="90" t="s">
        <v>5782</v>
      </c>
    </row>
    <row r="3139" spans="1:9" ht="14.25">
      <c r="A3139" s="64" t="s">
        <v>5778</v>
      </c>
      <c r="B3139" s="64" t="s">
        <v>2636</v>
      </c>
      <c r="C3139" s="64" t="s">
        <v>1723</v>
      </c>
      <c r="D3139" s="66"/>
      <c r="E3139" s="66"/>
      <c r="F3139" s="64" t="s">
        <v>1664</v>
      </c>
      <c r="G3139" s="66"/>
      <c r="H3139" s="66"/>
      <c r="I3139" s="90" t="s">
        <v>2637</v>
      </c>
    </row>
    <row r="3140" spans="1:9" ht="28.5">
      <c r="A3140" s="64" t="s">
        <v>5778</v>
      </c>
      <c r="B3140" s="64" t="s">
        <v>2638</v>
      </c>
      <c r="C3140" s="64" t="s">
        <v>1723</v>
      </c>
      <c r="D3140" s="66"/>
      <c r="E3140" s="66"/>
      <c r="F3140" s="66"/>
      <c r="G3140" s="66"/>
      <c r="H3140" s="66"/>
      <c r="I3140" s="90" t="s">
        <v>2639</v>
      </c>
    </row>
    <row r="3141" spans="1:9" ht="28.5">
      <c r="A3141" s="64" t="s">
        <v>5778</v>
      </c>
      <c r="B3141" s="64" t="s">
        <v>2640</v>
      </c>
      <c r="C3141" s="64" t="s">
        <v>2641</v>
      </c>
      <c r="D3141" s="64">
        <v>100</v>
      </c>
      <c r="E3141" s="66"/>
      <c r="F3141" s="66"/>
      <c r="G3141" s="66"/>
      <c r="H3141" s="66"/>
      <c r="I3141" s="90" t="s">
        <v>2642</v>
      </c>
    </row>
    <row r="3142" spans="1:9" ht="14.25">
      <c r="A3142" s="64" t="s">
        <v>5783</v>
      </c>
      <c r="B3142" s="64" t="s">
        <v>2688</v>
      </c>
      <c r="C3142" s="64" t="s">
        <v>1678</v>
      </c>
      <c r="D3142" s="64">
        <v>20</v>
      </c>
      <c r="E3142" s="66"/>
      <c r="F3142" s="64" t="s">
        <v>1664</v>
      </c>
      <c r="G3142" s="64" t="s">
        <v>1664</v>
      </c>
      <c r="H3142" s="66"/>
      <c r="I3142" s="90" t="s">
        <v>5784</v>
      </c>
    </row>
    <row r="3143" spans="1:9" ht="14.25">
      <c r="A3143" s="64" t="s">
        <v>5783</v>
      </c>
      <c r="B3143" s="64" t="s">
        <v>5785</v>
      </c>
      <c r="C3143" s="64" t="s">
        <v>1951</v>
      </c>
      <c r="D3143" s="64">
        <v>200</v>
      </c>
      <c r="E3143" s="66"/>
      <c r="F3143" s="66"/>
      <c r="G3143" s="66"/>
      <c r="H3143" s="66"/>
      <c r="I3143" s="90" t="s">
        <v>5786</v>
      </c>
    </row>
    <row r="3144" spans="1:9" ht="14.25">
      <c r="A3144" s="64" t="s">
        <v>5783</v>
      </c>
      <c r="B3144" s="64" t="s">
        <v>2634</v>
      </c>
      <c r="C3144" s="64" t="s">
        <v>1731</v>
      </c>
      <c r="D3144" s="91">
        <v>1000</v>
      </c>
      <c r="E3144" s="66"/>
      <c r="F3144" s="66"/>
      <c r="G3144" s="66"/>
      <c r="H3144" s="66"/>
      <c r="I3144" s="90" t="s">
        <v>5787</v>
      </c>
    </row>
    <row r="3145" spans="1:9" ht="14.25">
      <c r="A3145" s="64" t="s">
        <v>5783</v>
      </c>
      <c r="B3145" s="64" t="s">
        <v>2636</v>
      </c>
      <c r="C3145" s="64" t="s">
        <v>1723</v>
      </c>
      <c r="D3145" s="66"/>
      <c r="E3145" s="66"/>
      <c r="F3145" s="64" t="s">
        <v>1664</v>
      </c>
      <c r="G3145" s="66"/>
      <c r="H3145" s="66"/>
      <c r="I3145" s="90" t="s">
        <v>2637</v>
      </c>
    </row>
    <row r="3146" spans="1:9" ht="28.5">
      <c r="A3146" s="64" t="s">
        <v>5783</v>
      </c>
      <c r="B3146" s="64" t="s">
        <v>2638</v>
      </c>
      <c r="C3146" s="64" t="s">
        <v>1723</v>
      </c>
      <c r="D3146" s="66"/>
      <c r="E3146" s="66"/>
      <c r="F3146" s="66"/>
      <c r="G3146" s="66"/>
      <c r="H3146" s="66"/>
      <c r="I3146" s="90" t="s">
        <v>2639</v>
      </c>
    </row>
    <row r="3147" spans="1:9" ht="28.5">
      <c r="A3147" s="64" t="s">
        <v>5783</v>
      </c>
      <c r="B3147" s="64" t="s">
        <v>2640</v>
      </c>
      <c r="C3147" s="64" t="s">
        <v>2641</v>
      </c>
      <c r="D3147" s="64">
        <v>100</v>
      </c>
      <c r="E3147" s="66"/>
      <c r="F3147" s="66"/>
      <c r="G3147" s="66"/>
      <c r="H3147" s="66"/>
      <c r="I3147" s="90" t="s">
        <v>2642</v>
      </c>
    </row>
    <row r="3148" spans="1:9" ht="14.25">
      <c r="A3148" s="64" t="s">
        <v>5788</v>
      </c>
      <c r="B3148" s="64" t="s">
        <v>2683</v>
      </c>
      <c r="C3148" s="64" t="s">
        <v>1678</v>
      </c>
      <c r="D3148" s="64">
        <v>20</v>
      </c>
      <c r="E3148" s="66"/>
      <c r="F3148" s="64" t="s">
        <v>1664</v>
      </c>
      <c r="G3148" s="64" t="s">
        <v>1664</v>
      </c>
      <c r="H3148" s="66"/>
      <c r="I3148" s="90" t="s">
        <v>5789</v>
      </c>
    </row>
    <row r="3149" spans="1:9" ht="14.25">
      <c r="A3149" s="64" t="s">
        <v>5788</v>
      </c>
      <c r="B3149" s="64" t="s">
        <v>5790</v>
      </c>
      <c r="C3149" s="64" t="s">
        <v>1951</v>
      </c>
      <c r="D3149" s="64">
        <v>200</v>
      </c>
      <c r="E3149" s="66"/>
      <c r="F3149" s="66"/>
      <c r="G3149" s="66"/>
      <c r="H3149" s="66"/>
      <c r="I3149" s="90" t="s">
        <v>5791</v>
      </c>
    </row>
    <row r="3150" spans="1:9" ht="14.25">
      <c r="A3150" s="64" t="s">
        <v>5788</v>
      </c>
      <c r="B3150" s="64" t="s">
        <v>2634</v>
      </c>
      <c r="C3150" s="64" t="s">
        <v>1731</v>
      </c>
      <c r="D3150" s="91">
        <v>1000</v>
      </c>
      <c r="E3150" s="66"/>
      <c r="F3150" s="66"/>
      <c r="G3150" s="66"/>
      <c r="H3150" s="66"/>
      <c r="I3150" s="90" t="s">
        <v>5792</v>
      </c>
    </row>
    <row r="3151" spans="1:9" ht="14.25">
      <c r="A3151" s="64" t="s">
        <v>5788</v>
      </c>
      <c r="B3151" s="64" t="s">
        <v>2636</v>
      </c>
      <c r="C3151" s="64" t="s">
        <v>1723</v>
      </c>
      <c r="D3151" s="66"/>
      <c r="E3151" s="66"/>
      <c r="F3151" s="64" t="s">
        <v>1664</v>
      </c>
      <c r="G3151" s="66"/>
      <c r="H3151" s="66"/>
      <c r="I3151" s="90" t="s">
        <v>2637</v>
      </c>
    </row>
    <row r="3152" spans="1:9" ht="28.5">
      <c r="A3152" s="64" t="s">
        <v>5788</v>
      </c>
      <c r="B3152" s="64" t="s">
        <v>2638</v>
      </c>
      <c r="C3152" s="64" t="s">
        <v>1723</v>
      </c>
      <c r="D3152" s="66"/>
      <c r="E3152" s="66"/>
      <c r="F3152" s="66"/>
      <c r="G3152" s="66"/>
      <c r="H3152" s="66"/>
      <c r="I3152" s="90" t="s">
        <v>2639</v>
      </c>
    </row>
    <row r="3153" spans="1:9" ht="28.5">
      <c r="A3153" s="64" t="s">
        <v>5788</v>
      </c>
      <c r="B3153" s="64" t="s">
        <v>2640</v>
      </c>
      <c r="C3153" s="64" t="s">
        <v>2641</v>
      </c>
      <c r="D3153" s="64">
        <v>100</v>
      </c>
      <c r="E3153" s="66"/>
      <c r="F3153" s="66"/>
      <c r="G3153" s="66"/>
      <c r="H3153" s="66"/>
      <c r="I3153" s="90" t="s">
        <v>2642</v>
      </c>
    </row>
    <row r="3154" spans="1:9" ht="14.25">
      <c r="A3154" s="64" t="s">
        <v>5793</v>
      </c>
      <c r="B3154" s="64" t="s">
        <v>2690</v>
      </c>
      <c r="C3154" s="64" t="s">
        <v>1678</v>
      </c>
      <c r="D3154" s="64">
        <v>20</v>
      </c>
      <c r="E3154" s="66"/>
      <c r="F3154" s="64" t="s">
        <v>1664</v>
      </c>
      <c r="G3154" s="64" t="s">
        <v>1664</v>
      </c>
      <c r="H3154" s="66"/>
      <c r="I3154" s="90" t="s">
        <v>5794</v>
      </c>
    </row>
    <row r="3155" spans="1:9" ht="14.25">
      <c r="A3155" s="64" t="s">
        <v>5793</v>
      </c>
      <c r="B3155" s="64" t="s">
        <v>5796</v>
      </c>
      <c r="C3155" s="64" t="s">
        <v>1951</v>
      </c>
      <c r="D3155" s="64">
        <v>200</v>
      </c>
      <c r="E3155" s="66"/>
      <c r="F3155" s="66"/>
      <c r="G3155" s="66"/>
      <c r="H3155" s="66"/>
      <c r="I3155" s="90" t="s">
        <v>5798</v>
      </c>
    </row>
    <row r="3156" spans="1:9" ht="14.25">
      <c r="A3156" s="64" t="s">
        <v>5793</v>
      </c>
      <c r="B3156" s="64" t="s">
        <v>2634</v>
      </c>
      <c r="C3156" s="64" t="s">
        <v>1731</v>
      </c>
      <c r="D3156" s="91">
        <v>1000</v>
      </c>
      <c r="E3156" s="66"/>
      <c r="F3156" s="66"/>
      <c r="G3156" s="66"/>
      <c r="H3156" s="66"/>
      <c r="I3156" s="90" t="s">
        <v>5799</v>
      </c>
    </row>
    <row r="3157" spans="1:9" ht="14.25">
      <c r="A3157" s="64" t="s">
        <v>5793</v>
      </c>
      <c r="B3157" s="64" t="s">
        <v>2636</v>
      </c>
      <c r="C3157" s="64" t="s">
        <v>1723</v>
      </c>
      <c r="D3157" s="66"/>
      <c r="E3157" s="66"/>
      <c r="F3157" s="64" t="s">
        <v>1664</v>
      </c>
      <c r="G3157" s="66"/>
      <c r="H3157" s="66"/>
      <c r="I3157" s="90" t="s">
        <v>2637</v>
      </c>
    </row>
    <row r="3158" spans="1:9" ht="28.5">
      <c r="A3158" s="64" t="s">
        <v>5793</v>
      </c>
      <c r="B3158" s="64" t="s">
        <v>2638</v>
      </c>
      <c r="C3158" s="64" t="s">
        <v>1723</v>
      </c>
      <c r="D3158" s="66"/>
      <c r="E3158" s="66"/>
      <c r="F3158" s="66"/>
      <c r="G3158" s="66"/>
      <c r="H3158" s="66"/>
      <c r="I3158" s="90" t="s">
        <v>2639</v>
      </c>
    </row>
    <row r="3159" spans="1:9" ht="28.5">
      <c r="A3159" s="64" t="s">
        <v>5793</v>
      </c>
      <c r="B3159" s="64" t="s">
        <v>2640</v>
      </c>
      <c r="C3159" s="64" t="s">
        <v>2641</v>
      </c>
      <c r="D3159" s="64">
        <v>100</v>
      </c>
      <c r="E3159" s="66"/>
      <c r="F3159" s="66"/>
      <c r="G3159" s="66"/>
      <c r="H3159" s="66"/>
      <c r="I3159" s="90" t="s">
        <v>2642</v>
      </c>
    </row>
    <row r="3160" spans="1:9" ht="14.25">
      <c r="A3160" s="64" t="s">
        <v>5800</v>
      </c>
      <c r="B3160" s="64" t="s">
        <v>2681</v>
      </c>
      <c r="C3160" s="64" t="s">
        <v>1678</v>
      </c>
      <c r="D3160" s="64">
        <v>20</v>
      </c>
      <c r="E3160" s="66"/>
      <c r="F3160" s="64" t="s">
        <v>1664</v>
      </c>
      <c r="G3160" s="64" t="s">
        <v>1664</v>
      </c>
      <c r="H3160" s="66"/>
      <c r="I3160" s="90" t="s">
        <v>5801</v>
      </c>
    </row>
    <row r="3161" spans="1:9" ht="14.25">
      <c r="A3161" s="64" t="s">
        <v>5800</v>
      </c>
      <c r="B3161" s="64" t="s">
        <v>5802</v>
      </c>
      <c r="C3161" s="64" t="s">
        <v>1951</v>
      </c>
      <c r="D3161" s="64">
        <v>200</v>
      </c>
      <c r="E3161" s="66"/>
      <c r="F3161" s="66"/>
      <c r="G3161" s="66"/>
      <c r="H3161" s="66"/>
      <c r="I3161" s="90" t="s">
        <v>5803</v>
      </c>
    </row>
    <row r="3162" spans="1:9" ht="14.25">
      <c r="A3162" s="64" t="s">
        <v>5800</v>
      </c>
      <c r="B3162" s="64" t="s">
        <v>2634</v>
      </c>
      <c r="C3162" s="64" t="s">
        <v>1731</v>
      </c>
      <c r="D3162" s="91">
        <v>1000</v>
      </c>
      <c r="E3162" s="66"/>
      <c r="F3162" s="66"/>
      <c r="G3162" s="66"/>
      <c r="H3162" s="66"/>
      <c r="I3162" s="90" t="s">
        <v>5804</v>
      </c>
    </row>
    <row r="3163" spans="1:9" ht="14.25">
      <c r="A3163" s="64" t="s">
        <v>5800</v>
      </c>
      <c r="B3163" s="64" t="s">
        <v>2636</v>
      </c>
      <c r="C3163" s="64" t="s">
        <v>1723</v>
      </c>
      <c r="D3163" s="66"/>
      <c r="E3163" s="66"/>
      <c r="F3163" s="64" t="s">
        <v>1664</v>
      </c>
      <c r="G3163" s="66"/>
      <c r="H3163" s="66"/>
      <c r="I3163" s="90" t="s">
        <v>2637</v>
      </c>
    </row>
    <row r="3164" spans="1:9" ht="28.5">
      <c r="A3164" s="64" t="s">
        <v>5800</v>
      </c>
      <c r="B3164" s="64" t="s">
        <v>2638</v>
      </c>
      <c r="C3164" s="64" t="s">
        <v>1723</v>
      </c>
      <c r="D3164" s="66"/>
      <c r="E3164" s="66"/>
      <c r="F3164" s="66"/>
      <c r="G3164" s="66"/>
      <c r="H3164" s="66"/>
      <c r="I3164" s="90" t="s">
        <v>2639</v>
      </c>
    </row>
    <row r="3165" spans="1:9" ht="28.5">
      <c r="A3165" s="64" t="s">
        <v>5800</v>
      </c>
      <c r="B3165" s="64" t="s">
        <v>2640</v>
      </c>
      <c r="C3165" s="64" t="s">
        <v>2641</v>
      </c>
      <c r="D3165" s="64">
        <v>100</v>
      </c>
      <c r="E3165" s="66"/>
      <c r="F3165" s="66"/>
      <c r="G3165" s="66"/>
      <c r="H3165" s="66"/>
      <c r="I3165" s="90" t="s">
        <v>2642</v>
      </c>
    </row>
    <row r="3166" spans="1:9" ht="14.25">
      <c r="A3166" s="64" t="s">
        <v>5805</v>
      </c>
      <c r="B3166" s="64" t="s">
        <v>5806</v>
      </c>
      <c r="C3166" s="64" t="s">
        <v>1678</v>
      </c>
      <c r="D3166" s="64">
        <v>20</v>
      </c>
      <c r="E3166" s="66"/>
      <c r="F3166" s="64" t="s">
        <v>1664</v>
      </c>
      <c r="G3166" s="64" t="s">
        <v>1664</v>
      </c>
      <c r="H3166" s="66"/>
      <c r="I3166" s="90" t="s">
        <v>5807</v>
      </c>
    </row>
    <row r="3167" spans="1:9" ht="14.25">
      <c r="A3167" s="64" t="s">
        <v>5805</v>
      </c>
      <c r="B3167" s="64" t="s">
        <v>5808</v>
      </c>
      <c r="C3167" s="64" t="s">
        <v>1951</v>
      </c>
      <c r="D3167" s="64">
        <v>200</v>
      </c>
      <c r="E3167" s="66"/>
      <c r="F3167" s="66"/>
      <c r="G3167" s="66"/>
      <c r="H3167" s="66"/>
      <c r="I3167" s="90" t="s">
        <v>5809</v>
      </c>
    </row>
    <row r="3168" spans="1:9" ht="14.25">
      <c r="A3168" s="64" t="s">
        <v>5805</v>
      </c>
      <c r="B3168" s="64" t="s">
        <v>2634</v>
      </c>
      <c r="C3168" s="64" t="s">
        <v>1731</v>
      </c>
      <c r="D3168" s="91">
        <v>1000</v>
      </c>
      <c r="E3168" s="66"/>
      <c r="F3168" s="66"/>
      <c r="G3168" s="66"/>
      <c r="H3168" s="66"/>
      <c r="I3168" s="90" t="s">
        <v>5810</v>
      </c>
    </row>
    <row r="3169" spans="1:9" ht="14.25">
      <c r="A3169" s="64" t="s">
        <v>5805</v>
      </c>
      <c r="B3169" s="64" t="s">
        <v>2636</v>
      </c>
      <c r="C3169" s="64" t="s">
        <v>1723</v>
      </c>
      <c r="D3169" s="66"/>
      <c r="E3169" s="66"/>
      <c r="F3169" s="64" t="s">
        <v>1664</v>
      </c>
      <c r="G3169" s="66"/>
      <c r="H3169" s="66"/>
      <c r="I3169" s="90" t="s">
        <v>2637</v>
      </c>
    </row>
    <row r="3170" spans="1:9" ht="28.5">
      <c r="A3170" s="64" t="s">
        <v>5805</v>
      </c>
      <c r="B3170" s="64" t="s">
        <v>2638</v>
      </c>
      <c r="C3170" s="64" t="s">
        <v>1723</v>
      </c>
      <c r="D3170" s="66"/>
      <c r="E3170" s="66"/>
      <c r="F3170" s="66"/>
      <c r="G3170" s="66"/>
      <c r="H3170" s="66"/>
      <c r="I3170" s="90" t="s">
        <v>2639</v>
      </c>
    </row>
    <row r="3171" spans="1:9" ht="28.5">
      <c r="A3171" s="64" t="s">
        <v>5805</v>
      </c>
      <c r="B3171" s="64" t="s">
        <v>2640</v>
      </c>
      <c r="C3171" s="64" t="s">
        <v>2641</v>
      </c>
      <c r="D3171" s="64">
        <v>100</v>
      </c>
      <c r="E3171" s="66"/>
      <c r="F3171" s="66"/>
      <c r="G3171" s="66"/>
      <c r="H3171" s="66"/>
      <c r="I3171" s="90" t="s">
        <v>2642</v>
      </c>
    </row>
    <row r="3172" spans="1:9" ht="14.25">
      <c r="A3172" s="64" t="s">
        <v>5811</v>
      </c>
      <c r="B3172" s="64" t="s">
        <v>4604</v>
      </c>
      <c r="C3172" s="64" t="s">
        <v>1754</v>
      </c>
      <c r="D3172" s="64">
        <v>80</v>
      </c>
      <c r="E3172" s="66"/>
      <c r="F3172" s="64" t="s">
        <v>1664</v>
      </c>
      <c r="G3172" s="64" t="s">
        <v>1664</v>
      </c>
      <c r="H3172" s="66"/>
      <c r="I3172" s="90" t="s">
        <v>5812</v>
      </c>
    </row>
    <row r="3173" spans="1:9" ht="14.25">
      <c r="A3173" s="64" t="s">
        <v>5811</v>
      </c>
      <c r="B3173" s="64" t="s">
        <v>5813</v>
      </c>
      <c r="C3173" s="64" t="s">
        <v>1951</v>
      </c>
      <c r="D3173" s="64">
        <v>200</v>
      </c>
      <c r="E3173" s="66"/>
      <c r="F3173" s="66"/>
      <c r="G3173" s="66"/>
      <c r="H3173" s="66"/>
      <c r="I3173" s="90" t="s">
        <v>5814</v>
      </c>
    </row>
    <row r="3174" spans="1:9" ht="14.25">
      <c r="A3174" s="64" t="s">
        <v>5811</v>
      </c>
      <c r="B3174" s="64" t="s">
        <v>5815</v>
      </c>
      <c r="C3174" s="64" t="s">
        <v>1667</v>
      </c>
      <c r="D3174" s="64">
        <v>40</v>
      </c>
      <c r="E3174" s="66"/>
      <c r="F3174" s="66"/>
      <c r="G3174" s="66"/>
      <c r="H3174" s="66"/>
      <c r="I3174" s="90" t="s">
        <v>5816</v>
      </c>
    </row>
    <row r="3175" spans="1:9" ht="14.25">
      <c r="A3175" s="64" t="s">
        <v>5811</v>
      </c>
      <c r="B3175" s="64" t="s">
        <v>2634</v>
      </c>
      <c r="C3175" s="64" t="s">
        <v>1731</v>
      </c>
      <c r="D3175" s="91">
        <v>1000</v>
      </c>
      <c r="E3175" s="66"/>
      <c r="F3175" s="66"/>
      <c r="G3175" s="66"/>
      <c r="H3175" s="66"/>
      <c r="I3175" s="90" t="s">
        <v>5817</v>
      </c>
    </row>
    <row r="3176" spans="1:9" ht="14.25">
      <c r="A3176" s="64" t="s">
        <v>5811</v>
      </c>
      <c r="B3176" s="64" t="s">
        <v>2636</v>
      </c>
      <c r="C3176" s="64" t="s">
        <v>1723</v>
      </c>
      <c r="D3176" s="66"/>
      <c r="E3176" s="66"/>
      <c r="F3176" s="64" t="s">
        <v>1664</v>
      </c>
      <c r="G3176" s="66"/>
      <c r="H3176" s="66"/>
      <c r="I3176" s="90" t="s">
        <v>2637</v>
      </c>
    </row>
    <row r="3177" spans="1:9" ht="28.5">
      <c r="A3177" s="64" t="s">
        <v>5811</v>
      </c>
      <c r="B3177" s="64" t="s">
        <v>2638</v>
      </c>
      <c r="C3177" s="64" t="s">
        <v>1723</v>
      </c>
      <c r="D3177" s="66"/>
      <c r="E3177" s="66"/>
      <c r="F3177" s="66"/>
      <c r="G3177" s="66"/>
      <c r="H3177" s="66"/>
      <c r="I3177" s="90" t="s">
        <v>2639</v>
      </c>
    </row>
    <row r="3178" spans="1:9" ht="28.5">
      <c r="A3178" s="64" t="s">
        <v>5811</v>
      </c>
      <c r="B3178" s="64" t="s">
        <v>2640</v>
      </c>
      <c r="C3178" s="64" t="s">
        <v>2641</v>
      </c>
      <c r="D3178" s="64">
        <v>100</v>
      </c>
      <c r="E3178" s="66"/>
      <c r="F3178" s="66"/>
      <c r="G3178" s="66"/>
      <c r="H3178" s="66"/>
      <c r="I3178" s="90" t="s">
        <v>2642</v>
      </c>
    </row>
    <row r="3179" spans="1:9" ht="28.5">
      <c r="A3179" s="64" t="s">
        <v>5818</v>
      </c>
      <c r="B3179" s="64" t="s">
        <v>1760</v>
      </c>
      <c r="C3179" s="64" t="s">
        <v>1678</v>
      </c>
      <c r="D3179" s="64">
        <v>20</v>
      </c>
      <c r="E3179" s="66"/>
      <c r="F3179" s="64" t="s">
        <v>1664</v>
      </c>
      <c r="G3179" s="64" t="s">
        <v>1664</v>
      </c>
      <c r="H3179" s="66"/>
      <c r="I3179" s="90" t="s">
        <v>1761</v>
      </c>
    </row>
    <row r="3180" spans="1:9" ht="14.25">
      <c r="A3180" s="64" t="s">
        <v>5818</v>
      </c>
      <c r="B3180" s="64" t="s">
        <v>5819</v>
      </c>
      <c r="C3180" s="64" t="s">
        <v>1951</v>
      </c>
      <c r="D3180" s="64">
        <v>200</v>
      </c>
      <c r="E3180" s="66"/>
      <c r="F3180" s="66"/>
      <c r="G3180" s="66"/>
      <c r="H3180" s="66"/>
      <c r="I3180" s="90" t="s">
        <v>5820</v>
      </c>
    </row>
    <row r="3181" spans="1:9" ht="14.25">
      <c r="A3181" s="64" t="s">
        <v>5818</v>
      </c>
      <c r="B3181" s="64" t="s">
        <v>2634</v>
      </c>
      <c r="C3181" s="64" t="s">
        <v>1731</v>
      </c>
      <c r="D3181" s="91">
        <v>1000</v>
      </c>
      <c r="E3181" s="66"/>
      <c r="F3181" s="66"/>
      <c r="G3181" s="66"/>
      <c r="H3181" s="66"/>
      <c r="I3181" s="90" t="s">
        <v>5821</v>
      </c>
    </row>
    <row r="3182" spans="1:9" ht="14.25">
      <c r="A3182" s="64" t="s">
        <v>5818</v>
      </c>
      <c r="B3182" s="64" t="s">
        <v>2636</v>
      </c>
      <c r="C3182" s="64" t="s">
        <v>1723</v>
      </c>
      <c r="D3182" s="66"/>
      <c r="E3182" s="66"/>
      <c r="F3182" s="64" t="s">
        <v>1664</v>
      </c>
      <c r="G3182" s="66"/>
      <c r="H3182" s="66"/>
      <c r="I3182" s="90" t="s">
        <v>2637</v>
      </c>
    </row>
    <row r="3183" spans="1:9" ht="28.5">
      <c r="A3183" s="64" t="s">
        <v>5818</v>
      </c>
      <c r="B3183" s="64" t="s">
        <v>2638</v>
      </c>
      <c r="C3183" s="64" t="s">
        <v>1723</v>
      </c>
      <c r="D3183" s="66"/>
      <c r="E3183" s="66"/>
      <c r="F3183" s="66"/>
      <c r="G3183" s="66"/>
      <c r="H3183" s="66"/>
      <c r="I3183" s="90" t="s">
        <v>2639</v>
      </c>
    </row>
    <row r="3184" spans="1:9" ht="28.5">
      <c r="A3184" s="64" t="s">
        <v>5818</v>
      </c>
      <c r="B3184" s="64" t="s">
        <v>2640</v>
      </c>
      <c r="C3184" s="64" t="s">
        <v>2641</v>
      </c>
      <c r="D3184" s="64">
        <v>100</v>
      </c>
      <c r="E3184" s="66"/>
      <c r="F3184" s="66"/>
      <c r="G3184" s="66"/>
      <c r="H3184" s="66"/>
      <c r="I3184" s="90" t="s">
        <v>2642</v>
      </c>
    </row>
    <row r="3185" spans="1:9" ht="14.25">
      <c r="A3185" s="64" t="s">
        <v>5822</v>
      </c>
      <c r="B3185" s="64" t="s">
        <v>5823</v>
      </c>
      <c r="C3185" s="64" t="s">
        <v>1678</v>
      </c>
      <c r="D3185" s="64">
        <v>20</v>
      </c>
      <c r="E3185" s="66"/>
      <c r="F3185" s="64" t="s">
        <v>1664</v>
      </c>
      <c r="G3185" s="64" t="s">
        <v>1664</v>
      </c>
      <c r="H3185" s="66"/>
      <c r="I3185" s="90" t="s">
        <v>5824</v>
      </c>
    </row>
    <row r="3186" spans="1:9" ht="14.25">
      <c r="A3186" s="64" t="s">
        <v>5822</v>
      </c>
      <c r="B3186" s="64" t="s">
        <v>5825</v>
      </c>
      <c r="C3186" s="64" t="s">
        <v>1951</v>
      </c>
      <c r="D3186" s="64">
        <v>200</v>
      </c>
      <c r="E3186" s="66"/>
      <c r="F3186" s="66"/>
      <c r="G3186" s="66"/>
      <c r="H3186" s="66"/>
      <c r="I3186" s="90" t="s">
        <v>5826</v>
      </c>
    </row>
    <row r="3187" spans="1:9" ht="14.25">
      <c r="A3187" s="64" t="s">
        <v>5822</v>
      </c>
      <c r="B3187" s="64" t="s">
        <v>2634</v>
      </c>
      <c r="C3187" s="64" t="s">
        <v>1731</v>
      </c>
      <c r="D3187" s="91">
        <v>1000</v>
      </c>
      <c r="E3187" s="66"/>
      <c r="F3187" s="66"/>
      <c r="G3187" s="66"/>
      <c r="H3187" s="66"/>
      <c r="I3187" s="90" t="s">
        <v>5827</v>
      </c>
    </row>
    <row r="3188" spans="1:9" ht="14.25">
      <c r="A3188" s="64" t="s">
        <v>5822</v>
      </c>
      <c r="B3188" s="64" t="s">
        <v>2636</v>
      </c>
      <c r="C3188" s="64" t="s">
        <v>1723</v>
      </c>
      <c r="D3188" s="66"/>
      <c r="E3188" s="66"/>
      <c r="F3188" s="64" t="s">
        <v>1664</v>
      </c>
      <c r="G3188" s="66"/>
      <c r="H3188" s="66"/>
      <c r="I3188" s="90" t="s">
        <v>2637</v>
      </c>
    </row>
    <row r="3189" spans="1:9" ht="28.5">
      <c r="A3189" s="64" t="s">
        <v>5822</v>
      </c>
      <c r="B3189" s="64" t="s">
        <v>2638</v>
      </c>
      <c r="C3189" s="64" t="s">
        <v>1723</v>
      </c>
      <c r="D3189" s="66"/>
      <c r="E3189" s="66"/>
      <c r="F3189" s="66"/>
      <c r="G3189" s="66"/>
      <c r="H3189" s="66"/>
      <c r="I3189" s="90" t="s">
        <v>2639</v>
      </c>
    </row>
    <row r="3190" spans="1:9" ht="28.5">
      <c r="A3190" s="64" t="s">
        <v>5822</v>
      </c>
      <c r="B3190" s="64" t="s">
        <v>2640</v>
      </c>
      <c r="C3190" s="64" t="s">
        <v>2641</v>
      </c>
      <c r="D3190" s="64">
        <v>100</v>
      </c>
      <c r="E3190" s="66"/>
      <c r="F3190" s="66"/>
      <c r="G3190" s="66"/>
      <c r="H3190" s="66"/>
      <c r="I3190" s="90" t="s">
        <v>2642</v>
      </c>
    </row>
    <row r="3191" spans="1:9" ht="14.25">
      <c r="A3191" s="64" t="s">
        <v>590</v>
      </c>
      <c r="B3191" s="64" t="s">
        <v>3221</v>
      </c>
      <c r="C3191" s="64" t="s">
        <v>1663</v>
      </c>
      <c r="D3191" s="64">
        <v>36</v>
      </c>
      <c r="E3191" s="66"/>
      <c r="F3191" s="64" t="s">
        <v>1664</v>
      </c>
      <c r="G3191" s="64" t="s">
        <v>1664</v>
      </c>
      <c r="H3191" s="66"/>
      <c r="I3191" s="90" t="s">
        <v>4335</v>
      </c>
    </row>
    <row r="3192" spans="1:9" ht="14.25">
      <c r="A3192" s="64" t="s">
        <v>590</v>
      </c>
      <c r="B3192" s="64" t="s">
        <v>5828</v>
      </c>
      <c r="C3192" s="64" t="s">
        <v>1667</v>
      </c>
      <c r="D3192" s="64">
        <v>40</v>
      </c>
      <c r="E3192" s="66"/>
      <c r="F3192" s="66"/>
      <c r="G3192" s="66"/>
      <c r="H3192" s="66"/>
      <c r="I3192" s="90" t="s">
        <v>5829</v>
      </c>
    </row>
    <row r="3193" spans="1:9" ht="28.5">
      <c r="A3193" s="64" t="s">
        <v>590</v>
      </c>
      <c r="B3193" s="64" t="s">
        <v>5830</v>
      </c>
      <c r="C3193" s="64" t="s">
        <v>1951</v>
      </c>
      <c r="D3193" s="64">
        <v>200</v>
      </c>
      <c r="E3193" s="66"/>
      <c r="F3193" s="66"/>
      <c r="G3193" s="66"/>
      <c r="H3193" s="66"/>
      <c r="I3193" s="90" t="s">
        <v>5831</v>
      </c>
    </row>
    <row r="3194" spans="1:9" ht="28.5">
      <c r="A3194" s="64" t="s">
        <v>590</v>
      </c>
      <c r="B3194" s="64" t="s">
        <v>5832</v>
      </c>
      <c r="C3194" s="64" t="s">
        <v>1667</v>
      </c>
      <c r="D3194" s="64">
        <v>40</v>
      </c>
      <c r="E3194" s="66"/>
      <c r="F3194" s="66"/>
      <c r="G3194" s="66"/>
      <c r="H3194" s="66"/>
      <c r="I3194" s="90" t="s">
        <v>5833</v>
      </c>
    </row>
    <row r="3195" spans="1:9" ht="28.5">
      <c r="A3195" s="64" t="s">
        <v>590</v>
      </c>
      <c r="B3195" s="64" t="s">
        <v>5834</v>
      </c>
      <c r="C3195" s="64" t="s">
        <v>1678</v>
      </c>
      <c r="D3195" s="64">
        <v>20</v>
      </c>
      <c r="E3195" s="66"/>
      <c r="F3195" s="64" t="s">
        <v>1664</v>
      </c>
      <c r="G3195" s="66"/>
      <c r="H3195" s="64" t="s">
        <v>1664</v>
      </c>
      <c r="I3195" s="90" t="s">
        <v>5835</v>
      </c>
    </row>
    <row r="3196" spans="1:9" ht="14.25">
      <c r="A3196" s="64" t="s">
        <v>590</v>
      </c>
      <c r="B3196" s="64" t="s">
        <v>5836</v>
      </c>
      <c r="C3196" s="64" t="s">
        <v>1678</v>
      </c>
      <c r="D3196" s="64">
        <v>20</v>
      </c>
      <c r="E3196" s="66"/>
      <c r="F3196" s="66"/>
      <c r="G3196" s="66"/>
      <c r="H3196" s="64" t="s">
        <v>1664</v>
      </c>
      <c r="I3196" s="90" t="s">
        <v>5837</v>
      </c>
    </row>
    <row r="3197" spans="1:9" ht="14.25">
      <c r="A3197" s="64" t="s">
        <v>590</v>
      </c>
      <c r="B3197" s="64" t="s">
        <v>5823</v>
      </c>
      <c r="C3197" s="64" t="s">
        <v>1678</v>
      </c>
      <c r="D3197" s="64">
        <v>20</v>
      </c>
      <c r="E3197" s="66"/>
      <c r="F3197" s="66"/>
      <c r="G3197" s="66"/>
      <c r="H3197" s="64" t="s">
        <v>1664</v>
      </c>
      <c r="I3197" s="90" t="s">
        <v>5824</v>
      </c>
    </row>
    <row r="3198" spans="1:9" ht="28.5">
      <c r="A3198" s="64" t="s">
        <v>590</v>
      </c>
      <c r="B3198" s="64" t="s">
        <v>5838</v>
      </c>
      <c r="C3198" s="64" t="s">
        <v>2686</v>
      </c>
      <c r="D3198" s="64">
        <v>500</v>
      </c>
      <c r="E3198" s="66"/>
      <c r="F3198" s="66"/>
      <c r="G3198" s="66"/>
      <c r="H3198" s="66"/>
      <c r="I3198" s="90" t="s">
        <v>5839</v>
      </c>
    </row>
    <row r="3199" spans="1:9" ht="28.5">
      <c r="A3199" s="64" t="s">
        <v>590</v>
      </c>
      <c r="B3199" s="64" t="s">
        <v>5110</v>
      </c>
      <c r="C3199" s="64" t="s">
        <v>2686</v>
      </c>
      <c r="D3199" s="64">
        <v>500</v>
      </c>
      <c r="E3199" s="66"/>
      <c r="F3199" s="66"/>
      <c r="G3199" s="66"/>
      <c r="H3199" s="66"/>
      <c r="I3199" s="90" t="s">
        <v>5840</v>
      </c>
    </row>
    <row r="3200" spans="1:9" ht="28.5">
      <c r="A3200" s="64" t="s">
        <v>590</v>
      </c>
      <c r="B3200" s="64" t="s">
        <v>5116</v>
      </c>
      <c r="C3200" s="64" t="s">
        <v>2686</v>
      </c>
      <c r="D3200" s="64">
        <v>500</v>
      </c>
      <c r="E3200" s="66"/>
      <c r="F3200" s="66"/>
      <c r="G3200" s="66"/>
      <c r="H3200" s="66"/>
      <c r="I3200" s="90" t="s">
        <v>5841</v>
      </c>
    </row>
    <row r="3201" spans="1:9" ht="28.5">
      <c r="A3201" s="64" t="s">
        <v>590</v>
      </c>
      <c r="B3201" s="64" t="s">
        <v>5119</v>
      </c>
      <c r="C3201" s="64" t="s">
        <v>2686</v>
      </c>
      <c r="D3201" s="64">
        <v>500</v>
      </c>
      <c r="E3201" s="66"/>
      <c r="F3201" s="66"/>
      <c r="G3201" s="66"/>
      <c r="H3201" s="66"/>
      <c r="I3201" s="90" t="s">
        <v>5842</v>
      </c>
    </row>
    <row r="3202" spans="1:9" ht="28.5">
      <c r="A3202" s="64" t="s">
        <v>590</v>
      </c>
      <c r="B3202" s="64" t="s">
        <v>5843</v>
      </c>
      <c r="C3202" s="64" t="s">
        <v>2686</v>
      </c>
      <c r="D3202" s="64">
        <v>500</v>
      </c>
      <c r="E3202" s="66"/>
      <c r="F3202" s="66"/>
      <c r="G3202" s="66"/>
      <c r="H3202" s="66"/>
      <c r="I3202" s="90" t="s">
        <v>5844</v>
      </c>
    </row>
    <row r="3203" spans="1:9" ht="28.5">
      <c r="A3203" s="64" t="s">
        <v>590</v>
      </c>
      <c r="B3203" s="64" t="s">
        <v>5845</v>
      </c>
      <c r="C3203" s="64" t="s">
        <v>2686</v>
      </c>
      <c r="D3203" s="64">
        <v>500</v>
      </c>
      <c r="E3203" s="66"/>
      <c r="F3203" s="66"/>
      <c r="G3203" s="66"/>
      <c r="H3203" s="66"/>
      <c r="I3203" s="90" t="s">
        <v>5846</v>
      </c>
    </row>
    <row r="3204" spans="1:9" ht="14.25">
      <c r="A3204" s="64" t="s">
        <v>590</v>
      </c>
      <c r="B3204" s="64" t="s">
        <v>5847</v>
      </c>
      <c r="C3204" s="64" t="s">
        <v>1731</v>
      </c>
      <c r="D3204" s="91">
        <v>1000</v>
      </c>
      <c r="E3204" s="66"/>
      <c r="F3204" s="66"/>
      <c r="G3204" s="66"/>
      <c r="H3204" s="66"/>
      <c r="I3204" s="90" t="s">
        <v>5848</v>
      </c>
    </row>
    <row r="3205" spans="1:9" ht="14.25">
      <c r="A3205" s="64" t="s">
        <v>590</v>
      </c>
      <c r="B3205" s="64" t="s">
        <v>5124</v>
      </c>
      <c r="C3205" s="64" t="s">
        <v>1731</v>
      </c>
      <c r="D3205" s="91">
        <v>1000</v>
      </c>
      <c r="E3205" s="66"/>
      <c r="F3205" s="66"/>
      <c r="G3205" s="66"/>
      <c r="H3205" s="66"/>
      <c r="I3205" s="90" t="s">
        <v>5849</v>
      </c>
    </row>
    <row r="3206" spans="1:9" ht="14.25">
      <c r="A3206" s="64" t="s">
        <v>590</v>
      </c>
      <c r="B3206" s="64" t="s">
        <v>5850</v>
      </c>
      <c r="C3206" s="64" t="s">
        <v>1731</v>
      </c>
      <c r="D3206" s="91">
        <v>1000</v>
      </c>
      <c r="E3206" s="66"/>
      <c r="F3206" s="66"/>
      <c r="G3206" s="66"/>
      <c r="H3206" s="66"/>
      <c r="I3206" s="90" t="s">
        <v>5851</v>
      </c>
    </row>
    <row r="3207" spans="1:9" ht="28.5">
      <c r="A3207" s="64" t="s">
        <v>590</v>
      </c>
      <c r="B3207" s="64" t="s">
        <v>1686</v>
      </c>
      <c r="C3207" s="64" t="s">
        <v>1687</v>
      </c>
      <c r="D3207" s="66"/>
      <c r="E3207" s="66"/>
      <c r="F3207" s="66"/>
      <c r="G3207" s="66"/>
      <c r="H3207" s="66"/>
      <c r="I3207" s="90" t="s">
        <v>1688</v>
      </c>
    </row>
    <row r="3208" spans="1:9" ht="28.5">
      <c r="A3208" s="64" t="s">
        <v>590</v>
      </c>
      <c r="B3208" s="64" t="s">
        <v>1689</v>
      </c>
      <c r="C3208" s="64" t="s">
        <v>1687</v>
      </c>
      <c r="D3208" s="66"/>
      <c r="E3208" s="66"/>
      <c r="F3208" s="66"/>
      <c r="G3208" s="66"/>
      <c r="H3208" s="66"/>
      <c r="I3208" s="90" t="s">
        <v>1690</v>
      </c>
    </row>
    <row r="3209" spans="1:9" ht="28.5">
      <c r="A3209" s="64" t="s">
        <v>590</v>
      </c>
      <c r="B3209" s="64" t="s">
        <v>5852</v>
      </c>
      <c r="C3209" s="64" t="s">
        <v>1678</v>
      </c>
      <c r="D3209" s="64">
        <v>20</v>
      </c>
      <c r="E3209" s="66"/>
      <c r="F3209" s="66"/>
      <c r="G3209" s="66"/>
      <c r="H3209" s="66"/>
      <c r="I3209" s="90" t="s">
        <v>5853</v>
      </c>
    </row>
    <row r="3210" spans="1:9" ht="28.5">
      <c r="A3210" s="64" t="s">
        <v>590</v>
      </c>
      <c r="B3210" s="64" t="s">
        <v>5854</v>
      </c>
      <c r="C3210" s="64" t="s">
        <v>1723</v>
      </c>
      <c r="D3210" s="66"/>
      <c r="E3210" s="66"/>
      <c r="F3210" s="66"/>
      <c r="G3210" s="66"/>
      <c r="H3210" s="66"/>
      <c r="I3210" s="90" t="s">
        <v>5855</v>
      </c>
    </row>
    <row r="3211" spans="1:9" ht="28.5">
      <c r="A3211" s="64" t="s">
        <v>590</v>
      </c>
      <c r="B3211" s="64" t="s">
        <v>5856</v>
      </c>
      <c r="C3211" s="64" t="s">
        <v>1711</v>
      </c>
      <c r="D3211" s="66"/>
      <c r="E3211" s="66"/>
      <c r="F3211" s="66"/>
      <c r="G3211" s="66"/>
      <c r="H3211" s="66"/>
      <c r="I3211" s="90" t="s">
        <v>5857</v>
      </c>
    </row>
    <row r="3212" spans="1:9" ht="28.5">
      <c r="A3212" s="64" t="s">
        <v>590</v>
      </c>
      <c r="B3212" s="64" t="s">
        <v>5858</v>
      </c>
      <c r="C3212" s="64" t="s">
        <v>1711</v>
      </c>
      <c r="D3212" s="66"/>
      <c r="E3212" s="66"/>
      <c r="F3212" s="66"/>
      <c r="G3212" s="66"/>
      <c r="H3212" s="66"/>
      <c r="I3212" s="90" t="s">
        <v>5859</v>
      </c>
    </row>
    <row r="3213" spans="1:9" ht="28.5">
      <c r="A3213" s="64" t="s">
        <v>590</v>
      </c>
      <c r="B3213" s="64" t="s">
        <v>5860</v>
      </c>
      <c r="C3213" s="64" t="s">
        <v>1723</v>
      </c>
      <c r="D3213" s="66"/>
      <c r="E3213" s="66"/>
      <c r="F3213" s="66"/>
      <c r="G3213" s="66"/>
      <c r="H3213" s="66"/>
      <c r="I3213" s="90" t="s">
        <v>5861</v>
      </c>
    </row>
    <row r="3214" spans="1:9" ht="28.5">
      <c r="A3214" s="64" t="s">
        <v>590</v>
      </c>
      <c r="B3214" s="64" t="s">
        <v>5862</v>
      </c>
      <c r="C3214" s="64" t="s">
        <v>1711</v>
      </c>
      <c r="D3214" s="66"/>
      <c r="E3214" s="66"/>
      <c r="F3214" s="66"/>
      <c r="G3214" s="66"/>
      <c r="H3214" s="66"/>
      <c r="I3214" s="90" t="s">
        <v>5863</v>
      </c>
    </row>
    <row r="3215" spans="1:9" ht="28.5">
      <c r="A3215" s="64" t="s">
        <v>590</v>
      </c>
      <c r="B3215" s="64" t="s">
        <v>5864</v>
      </c>
      <c r="C3215" s="64" t="s">
        <v>1711</v>
      </c>
      <c r="D3215" s="66"/>
      <c r="E3215" s="66"/>
      <c r="F3215" s="66"/>
      <c r="G3215" s="66"/>
      <c r="H3215" s="66"/>
      <c r="I3215" s="90" t="s">
        <v>5865</v>
      </c>
    </row>
    <row r="3216" spans="1:9" ht="14.25">
      <c r="A3216" s="64" t="s">
        <v>590</v>
      </c>
      <c r="B3216" s="64" t="s">
        <v>5866</v>
      </c>
      <c r="C3216" s="64" t="s">
        <v>1745</v>
      </c>
      <c r="D3216" s="64">
        <v>1</v>
      </c>
      <c r="E3216" s="66"/>
      <c r="F3216" s="66"/>
      <c r="G3216" s="66"/>
      <c r="H3216" s="66"/>
      <c r="I3216" s="90" t="s">
        <v>5867</v>
      </c>
    </row>
    <row r="3217" spans="1:9" ht="28.5">
      <c r="A3217" s="64" t="s">
        <v>590</v>
      </c>
      <c r="B3217" s="64" t="s">
        <v>5868</v>
      </c>
      <c r="C3217" s="64" t="s">
        <v>1745</v>
      </c>
      <c r="D3217" s="64">
        <v>1</v>
      </c>
      <c r="E3217" s="66"/>
      <c r="F3217" s="66"/>
      <c r="G3217" s="66"/>
      <c r="H3217" s="66"/>
      <c r="I3217" s="90" t="s">
        <v>5869</v>
      </c>
    </row>
    <row r="3218" spans="1:9" ht="42.75">
      <c r="A3218" s="64" t="s">
        <v>590</v>
      </c>
      <c r="B3218" s="64" t="s">
        <v>5870</v>
      </c>
      <c r="C3218" s="64" t="s">
        <v>1745</v>
      </c>
      <c r="D3218" s="64">
        <v>1</v>
      </c>
      <c r="E3218" s="66"/>
      <c r="F3218" s="66"/>
      <c r="G3218" s="66"/>
      <c r="H3218" s="66"/>
      <c r="I3218" s="90" t="s">
        <v>5871</v>
      </c>
    </row>
    <row r="3219" spans="1:9" ht="14.25">
      <c r="A3219" s="64" t="s">
        <v>590</v>
      </c>
      <c r="B3219" s="64" t="s">
        <v>5872</v>
      </c>
      <c r="C3219" s="64" t="s">
        <v>1745</v>
      </c>
      <c r="D3219" s="64">
        <v>1</v>
      </c>
      <c r="E3219" s="66"/>
      <c r="F3219" s="66"/>
      <c r="G3219" s="66"/>
      <c r="H3219" s="66"/>
      <c r="I3219" s="90" t="s">
        <v>5873</v>
      </c>
    </row>
    <row r="3220" spans="1:9" ht="28.5">
      <c r="A3220" s="64" t="s">
        <v>590</v>
      </c>
      <c r="B3220" s="64" t="s">
        <v>5874</v>
      </c>
      <c r="C3220" s="64" t="s">
        <v>1700</v>
      </c>
      <c r="D3220" s="64">
        <v>4</v>
      </c>
      <c r="E3220" s="66"/>
      <c r="F3220" s="66"/>
      <c r="G3220" s="66"/>
      <c r="H3220" s="64" t="s">
        <v>1664</v>
      </c>
      <c r="I3220" s="90" t="s">
        <v>5877</v>
      </c>
    </row>
    <row r="3221" spans="1:9" ht="71.25">
      <c r="A3221" s="64" t="s">
        <v>590</v>
      </c>
      <c r="B3221" s="64" t="s">
        <v>1704</v>
      </c>
      <c r="C3221" s="64" t="s">
        <v>1700</v>
      </c>
      <c r="D3221" s="64">
        <v>4</v>
      </c>
      <c r="E3221" s="66"/>
      <c r="F3221" s="66"/>
      <c r="G3221" s="66"/>
      <c r="H3221" s="64" t="s">
        <v>1664</v>
      </c>
      <c r="I3221" s="90" t="s">
        <v>5879</v>
      </c>
    </row>
    <row r="3222" spans="1:9" ht="14.25">
      <c r="A3222" s="64" t="s">
        <v>590</v>
      </c>
      <c r="B3222" s="64" t="s">
        <v>5408</v>
      </c>
      <c r="C3222" s="64" t="s">
        <v>1982</v>
      </c>
      <c r="D3222" s="64">
        <v>8</v>
      </c>
      <c r="E3222" s="66"/>
      <c r="F3222" s="66"/>
      <c r="G3222" s="66"/>
      <c r="H3222" s="64" t="s">
        <v>1664</v>
      </c>
      <c r="I3222" s="90" t="s">
        <v>5881</v>
      </c>
    </row>
    <row r="3223" spans="1:9" ht="28.5">
      <c r="A3223" s="64" t="s">
        <v>590</v>
      </c>
      <c r="B3223" s="64" t="s">
        <v>5882</v>
      </c>
      <c r="C3223" s="64" t="s">
        <v>1731</v>
      </c>
      <c r="D3223" s="91">
        <v>1000</v>
      </c>
      <c r="E3223" s="66"/>
      <c r="F3223" s="66"/>
      <c r="G3223" s="66"/>
      <c r="H3223" s="66"/>
      <c r="I3223" s="90" t="s">
        <v>5883</v>
      </c>
    </row>
    <row r="3224" spans="1:9" ht="14.25">
      <c r="A3224" s="64" t="s">
        <v>590</v>
      </c>
      <c r="B3224" s="64" t="s">
        <v>1839</v>
      </c>
      <c r="C3224" s="64" t="s">
        <v>1840</v>
      </c>
      <c r="D3224" s="64">
        <v>32</v>
      </c>
      <c r="E3224" s="66"/>
      <c r="F3224" s="66"/>
      <c r="G3224" s="66"/>
      <c r="H3224" s="66"/>
      <c r="I3224" s="90" t="s">
        <v>2877</v>
      </c>
    </row>
    <row r="3225" spans="1:9" ht="14.25">
      <c r="A3225" s="64" t="s">
        <v>590</v>
      </c>
      <c r="B3225" s="64" t="s">
        <v>5648</v>
      </c>
      <c r="C3225" s="64" t="s">
        <v>1678</v>
      </c>
      <c r="D3225" s="64">
        <v>20</v>
      </c>
      <c r="E3225" s="66"/>
      <c r="F3225" s="66"/>
      <c r="G3225" s="66"/>
      <c r="H3225" s="64" t="s">
        <v>1664</v>
      </c>
      <c r="I3225" s="90" t="s">
        <v>5649</v>
      </c>
    </row>
    <row r="3226" spans="1:9" ht="14.25">
      <c r="A3226" s="64" t="s">
        <v>590</v>
      </c>
      <c r="B3226" s="64" t="s">
        <v>4719</v>
      </c>
      <c r="C3226" s="64" t="s">
        <v>1678</v>
      </c>
      <c r="D3226" s="64">
        <v>20</v>
      </c>
      <c r="E3226" s="66"/>
      <c r="F3226" s="66"/>
      <c r="G3226" s="66"/>
      <c r="H3226" s="64" t="s">
        <v>1664</v>
      </c>
      <c r="I3226" s="90" t="s">
        <v>4723</v>
      </c>
    </row>
    <row r="3227" spans="1:9" ht="14.25">
      <c r="A3227" s="64" t="s">
        <v>590</v>
      </c>
      <c r="B3227" s="64" t="s">
        <v>5806</v>
      </c>
      <c r="C3227" s="64" t="s">
        <v>1678</v>
      </c>
      <c r="D3227" s="64">
        <v>20</v>
      </c>
      <c r="E3227" s="66"/>
      <c r="F3227" s="66"/>
      <c r="G3227" s="66"/>
      <c r="H3227" s="64" t="s">
        <v>1664</v>
      </c>
      <c r="I3227" s="90" t="s">
        <v>5807</v>
      </c>
    </row>
    <row r="3228" spans="1:9" ht="14.25">
      <c r="A3228" s="64" t="s">
        <v>590</v>
      </c>
      <c r="B3228" s="64" t="s">
        <v>5886</v>
      </c>
      <c r="C3228" s="64" t="s">
        <v>2686</v>
      </c>
      <c r="D3228" s="64">
        <v>500</v>
      </c>
      <c r="E3228" s="66"/>
      <c r="F3228" s="66"/>
      <c r="G3228" s="66"/>
      <c r="H3228" s="66"/>
      <c r="I3228" s="90" t="s">
        <v>5887</v>
      </c>
    </row>
    <row r="3229" spans="1:9" ht="14.25">
      <c r="A3229" s="64" t="s">
        <v>590</v>
      </c>
      <c r="B3229" s="64" t="s">
        <v>5259</v>
      </c>
      <c r="C3229" s="64" t="s">
        <v>1678</v>
      </c>
      <c r="D3229" s="64">
        <v>20</v>
      </c>
      <c r="E3229" s="66"/>
      <c r="F3229" s="66"/>
      <c r="G3229" s="66"/>
      <c r="H3229" s="64" t="s">
        <v>1664</v>
      </c>
      <c r="I3229" s="90" t="s">
        <v>5260</v>
      </c>
    </row>
    <row r="3230" spans="1:9" ht="28.5">
      <c r="A3230" s="64" t="s">
        <v>590</v>
      </c>
      <c r="B3230" s="64" t="s">
        <v>5889</v>
      </c>
      <c r="C3230" s="64" t="s">
        <v>2028</v>
      </c>
      <c r="D3230" s="64">
        <v>28</v>
      </c>
      <c r="E3230" s="64">
        <v>2</v>
      </c>
      <c r="F3230" s="66"/>
      <c r="G3230" s="66"/>
      <c r="H3230" s="66"/>
      <c r="I3230" s="90" t="s">
        <v>5892</v>
      </c>
    </row>
    <row r="3231" spans="1:9" ht="28.5">
      <c r="A3231" s="64" t="s">
        <v>590</v>
      </c>
      <c r="B3231" s="64" t="s">
        <v>5893</v>
      </c>
      <c r="C3231" s="64" t="s">
        <v>1678</v>
      </c>
      <c r="D3231" s="64">
        <v>20</v>
      </c>
      <c r="E3231" s="66"/>
      <c r="F3231" s="66"/>
      <c r="G3231" s="66"/>
      <c r="H3231" s="66"/>
      <c r="I3231" s="90" t="s">
        <v>5894</v>
      </c>
    </row>
    <row r="3232" spans="1:9" ht="14.25">
      <c r="A3232" s="64" t="s">
        <v>590</v>
      </c>
      <c r="B3232" s="64" t="s">
        <v>5895</v>
      </c>
      <c r="C3232" s="64" t="s">
        <v>1723</v>
      </c>
      <c r="D3232" s="66"/>
      <c r="E3232" s="66"/>
      <c r="F3232" s="66"/>
      <c r="G3232" s="66"/>
      <c r="H3232" s="66"/>
      <c r="I3232" s="90" t="s">
        <v>5897</v>
      </c>
    </row>
    <row r="3233" spans="1:9" ht="14.25">
      <c r="A3233" s="64" t="s">
        <v>590</v>
      </c>
      <c r="B3233" s="64" t="s">
        <v>5899</v>
      </c>
      <c r="C3233" s="64" t="s">
        <v>1711</v>
      </c>
      <c r="D3233" s="66"/>
      <c r="E3233" s="66"/>
      <c r="F3233" s="66"/>
      <c r="G3233" s="66"/>
      <c r="H3233" s="66"/>
      <c r="I3233" s="90" t="s">
        <v>5900</v>
      </c>
    </row>
    <row r="3234" spans="1:9" ht="14.25">
      <c r="A3234" s="64" t="s">
        <v>590</v>
      </c>
      <c r="B3234" s="64" t="s">
        <v>5901</v>
      </c>
      <c r="C3234" s="64" t="s">
        <v>1711</v>
      </c>
      <c r="D3234" s="66"/>
      <c r="E3234" s="66"/>
      <c r="F3234" s="66"/>
      <c r="G3234" s="66"/>
      <c r="H3234" s="66"/>
      <c r="I3234" s="90" t="s">
        <v>5902</v>
      </c>
    </row>
    <row r="3235" spans="1:9" ht="28.5">
      <c r="A3235" s="64" t="s">
        <v>590</v>
      </c>
      <c r="B3235" s="64" t="s">
        <v>3698</v>
      </c>
      <c r="C3235" s="64" t="s">
        <v>1951</v>
      </c>
      <c r="D3235" s="64">
        <v>200</v>
      </c>
      <c r="E3235" s="66"/>
      <c r="F3235" s="66"/>
      <c r="G3235" s="66"/>
      <c r="H3235" s="66"/>
      <c r="I3235" s="90" t="s">
        <v>3701</v>
      </c>
    </row>
    <row r="3236" spans="1:9" ht="28.5">
      <c r="A3236" s="64" t="s">
        <v>590</v>
      </c>
      <c r="B3236" s="64" t="s">
        <v>5903</v>
      </c>
      <c r="C3236" s="64" t="s">
        <v>2641</v>
      </c>
      <c r="D3236" s="64">
        <v>100</v>
      </c>
      <c r="E3236" s="66"/>
      <c r="F3236" s="66"/>
      <c r="G3236" s="66"/>
      <c r="H3236" s="66"/>
      <c r="I3236" s="90" t="s">
        <v>5906</v>
      </c>
    </row>
    <row r="3237" spans="1:9" ht="28.5">
      <c r="A3237" s="64" t="s">
        <v>590</v>
      </c>
      <c r="B3237" s="64" t="s">
        <v>5907</v>
      </c>
      <c r="C3237" s="64" t="s">
        <v>1731</v>
      </c>
      <c r="D3237" s="91">
        <v>1000</v>
      </c>
      <c r="E3237" s="66"/>
      <c r="F3237" s="66"/>
      <c r="G3237" s="66"/>
      <c r="H3237" s="66"/>
      <c r="I3237" s="90" t="s">
        <v>5908</v>
      </c>
    </row>
    <row r="3238" spans="1:9" ht="14.25">
      <c r="A3238" s="64" t="s">
        <v>590</v>
      </c>
      <c r="B3238" s="64" t="s">
        <v>5909</v>
      </c>
      <c r="C3238" s="64" t="s">
        <v>1678</v>
      </c>
      <c r="D3238" s="64">
        <v>20</v>
      </c>
      <c r="E3238" s="66"/>
      <c r="F3238" s="66"/>
      <c r="G3238" s="66"/>
      <c r="H3238" s="64" t="s">
        <v>1664</v>
      </c>
      <c r="I3238" s="90" t="s">
        <v>5910</v>
      </c>
    </row>
    <row r="3239" spans="1:9" ht="28.5">
      <c r="A3239" s="64" t="s">
        <v>590</v>
      </c>
      <c r="B3239" s="64" t="s">
        <v>5911</v>
      </c>
      <c r="C3239" s="64" t="s">
        <v>1687</v>
      </c>
      <c r="D3239" s="66"/>
      <c r="E3239" s="66"/>
      <c r="F3239" s="66"/>
      <c r="G3239" s="66"/>
      <c r="H3239" s="66"/>
      <c r="I3239" s="90" t="s">
        <v>5912</v>
      </c>
    </row>
    <row r="3240" spans="1:9" ht="28.5">
      <c r="A3240" s="64" t="s">
        <v>590</v>
      </c>
      <c r="B3240" s="64" t="s">
        <v>5915</v>
      </c>
      <c r="C3240" s="64" t="s">
        <v>1745</v>
      </c>
      <c r="D3240" s="64">
        <v>1</v>
      </c>
      <c r="E3240" s="66"/>
      <c r="F3240" s="66"/>
      <c r="G3240" s="66"/>
      <c r="H3240" s="66"/>
      <c r="I3240" s="90" t="s">
        <v>5920</v>
      </c>
    </row>
    <row r="3241" spans="1:9" ht="14.25">
      <c r="A3241" s="64" t="s">
        <v>590</v>
      </c>
      <c r="B3241" s="64" t="s">
        <v>5922</v>
      </c>
      <c r="C3241" s="64" t="s">
        <v>1687</v>
      </c>
      <c r="D3241" s="66"/>
      <c r="E3241" s="66"/>
      <c r="F3241" s="66"/>
      <c r="G3241" s="66"/>
      <c r="H3241" s="66"/>
      <c r="I3241" s="90" t="s">
        <v>5923</v>
      </c>
    </row>
    <row r="3242" spans="1:9" ht="57">
      <c r="A3242" s="64" t="s">
        <v>590</v>
      </c>
      <c r="B3242" s="64" t="s">
        <v>5924</v>
      </c>
      <c r="C3242" s="64" t="s">
        <v>1745</v>
      </c>
      <c r="D3242" s="64">
        <v>1</v>
      </c>
      <c r="E3242" s="66"/>
      <c r="F3242" s="66"/>
      <c r="G3242" s="66"/>
      <c r="H3242" s="66"/>
      <c r="I3242" s="90" t="s">
        <v>5928</v>
      </c>
    </row>
    <row r="3243" spans="1:9" ht="28.5">
      <c r="A3243" s="64" t="s">
        <v>590</v>
      </c>
      <c r="B3243" s="64" t="s">
        <v>5929</v>
      </c>
      <c r="C3243" s="64" t="s">
        <v>1687</v>
      </c>
      <c r="D3243" s="66"/>
      <c r="E3243" s="66"/>
      <c r="F3243" s="66"/>
      <c r="G3243" s="66"/>
      <c r="H3243" s="66"/>
      <c r="I3243" s="90" t="s">
        <v>5930</v>
      </c>
    </row>
    <row r="3244" spans="1:9" ht="28.5">
      <c r="A3244" s="64" t="s">
        <v>590</v>
      </c>
      <c r="B3244" s="64" t="s">
        <v>5931</v>
      </c>
      <c r="C3244" s="64" t="s">
        <v>1731</v>
      </c>
      <c r="D3244" s="91">
        <v>1000</v>
      </c>
      <c r="E3244" s="66"/>
      <c r="F3244" s="66"/>
      <c r="G3244" s="66"/>
      <c r="H3244" s="66"/>
      <c r="I3244" s="90" t="s">
        <v>5932</v>
      </c>
    </row>
    <row r="3245" spans="1:9" ht="14.25">
      <c r="A3245" s="64" t="s">
        <v>590</v>
      </c>
      <c r="B3245" s="64" t="s">
        <v>5933</v>
      </c>
      <c r="C3245" s="64" t="s">
        <v>1731</v>
      </c>
      <c r="D3245" s="91">
        <v>1000</v>
      </c>
      <c r="E3245" s="66"/>
      <c r="F3245" s="66"/>
      <c r="G3245" s="66"/>
      <c r="H3245" s="66"/>
      <c r="I3245" s="90" t="s">
        <v>3160</v>
      </c>
    </row>
    <row r="3246" spans="1:9" ht="14.25">
      <c r="A3246" s="64" t="s">
        <v>590</v>
      </c>
      <c r="B3246" s="64" t="s">
        <v>5934</v>
      </c>
      <c r="C3246" s="64" t="s">
        <v>1731</v>
      </c>
      <c r="D3246" s="91">
        <v>1000</v>
      </c>
      <c r="E3246" s="66"/>
      <c r="F3246" s="66"/>
      <c r="G3246" s="66"/>
      <c r="H3246" s="66"/>
      <c r="I3246" s="90" t="s">
        <v>5935</v>
      </c>
    </row>
    <row r="3247" spans="1:9" ht="14.25">
      <c r="A3247" s="64" t="s">
        <v>590</v>
      </c>
      <c r="B3247" s="64" t="s">
        <v>5937</v>
      </c>
      <c r="C3247" s="64" t="s">
        <v>1731</v>
      </c>
      <c r="D3247" s="91">
        <v>1000</v>
      </c>
      <c r="E3247" s="66"/>
      <c r="F3247" s="66"/>
      <c r="G3247" s="66"/>
      <c r="H3247" s="66"/>
      <c r="I3247" s="90" t="s">
        <v>5941</v>
      </c>
    </row>
    <row r="3248" spans="1:9" ht="14.25">
      <c r="A3248" s="64" t="s">
        <v>590</v>
      </c>
      <c r="B3248" s="64" t="s">
        <v>5943</v>
      </c>
      <c r="C3248" s="64" t="s">
        <v>1692</v>
      </c>
      <c r="D3248" s="64">
        <v>300</v>
      </c>
      <c r="E3248" s="66"/>
      <c r="F3248" s="66"/>
      <c r="G3248" s="66"/>
      <c r="H3248" s="66"/>
      <c r="I3248" s="90" t="s">
        <v>5944</v>
      </c>
    </row>
    <row r="3249" spans="1:9" ht="14.25">
      <c r="A3249" s="64" t="s">
        <v>590</v>
      </c>
      <c r="B3249" s="64" t="s">
        <v>5945</v>
      </c>
      <c r="C3249" s="64" t="s">
        <v>1692</v>
      </c>
      <c r="D3249" s="64">
        <v>300</v>
      </c>
      <c r="E3249" s="66"/>
      <c r="F3249" s="66"/>
      <c r="G3249" s="66"/>
      <c r="H3249" s="66"/>
      <c r="I3249" s="90" t="s">
        <v>5946</v>
      </c>
    </row>
    <row r="3250" spans="1:9" ht="14.25">
      <c r="A3250" s="64" t="s">
        <v>590</v>
      </c>
      <c r="B3250" s="64" t="s">
        <v>5947</v>
      </c>
      <c r="C3250" s="64" t="s">
        <v>1692</v>
      </c>
      <c r="D3250" s="64">
        <v>300</v>
      </c>
      <c r="E3250" s="66"/>
      <c r="F3250" s="66"/>
      <c r="G3250" s="66"/>
      <c r="H3250" s="66"/>
      <c r="I3250" s="90" t="s">
        <v>5948</v>
      </c>
    </row>
    <row r="3251" spans="1:9" ht="14.25">
      <c r="A3251" s="64" t="s">
        <v>590</v>
      </c>
      <c r="B3251" s="64" t="s">
        <v>5949</v>
      </c>
      <c r="C3251" s="64" t="s">
        <v>1692</v>
      </c>
      <c r="D3251" s="64">
        <v>300</v>
      </c>
      <c r="E3251" s="66"/>
      <c r="F3251" s="66"/>
      <c r="G3251" s="66"/>
      <c r="H3251" s="66"/>
      <c r="I3251" s="90" t="s">
        <v>5951</v>
      </c>
    </row>
    <row r="3252" spans="1:9" ht="28.5">
      <c r="A3252" s="64" t="s">
        <v>590</v>
      </c>
      <c r="B3252" s="64" t="s">
        <v>5952</v>
      </c>
      <c r="C3252" s="64" t="s">
        <v>1692</v>
      </c>
      <c r="D3252" s="64">
        <v>300</v>
      </c>
      <c r="E3252" s="66"/>
      <c r="F3252" s="66"/>
      <c r="G3252" s="66"/>
      <c r="H3252" s="66"/>
      <c r="I3252" s="90" t="s">
        <v>5954</v>
      </c>
    </row>
    <row r="3253" spans="1:9" ht="14.25">
      <c r="A3253" s="64" t="s">
        <v>590</v>
      </c>
      <c r="B3253" s="64" t="s">
        <v>5955</v>
      </c>
      <c r="C3253" s="64" t="s">
        <v>1692</v>
      </c>
      <c r="D3253" s="64">
        <v>300</v>
      </c>
      <c r="E3253" s="66"/>
      <c r="F3253" s="66"/>
      <c r="G3253" s="66"/>
      <c r="H3253" s="66"/>
      <c r="I3253" s="90" t="s">
        <v>5956</v>
      </c>
    </row>
    <row r="3254" spans="1:9" ht="14.25">
      <c r="A3254" s="64" t="s">
        <v>590</v>
      </c>
      <c r="B3254" s="64" t="s">
        <v>5958</v>
      </c>
      <c r="C3254" s="64" t="s">
        <v>1692</v>
      </c>
      <c r="D3254" s="64">
        <v>300</v>
      </c>
      <c r="E3254" s="66"/>
      <c r="F3254" s="66"/>
      <c r="G3254" s="66"/>
      <c r="H3254" s="66"/>
      <c r="I3254" s="90" t="s">
        <v>5961</v>
      </c>
    </row>
    <row r="3255" spans="1:9" ht="14.25">
      <c r="A3255" s="64" t="s">
        <v>590</v>
      </c>
      <c r="B3255" s="64" t="s">
        <v>2869</v>
      </c>
      <c r="C3255" s="64" t="s">
        <v>1731</v>
      </c>
      <c r="D3255" s="91">
        <v>1000</v>
      </c>
      <c r="E3255" s="66"/>
      <c r="F3255" s="66"/>
      <c r="G3255" s="66"/>
      <c r="H3255" s="66"/>
      <c r="I3255" s="90" t="s">
        <v>2870</v>
      </c>
    </row>
    <row r="3256" spans="1:9" ht="28.5">
      <c r="A3256" s="64" t="s">
        <v>590</v>
      </c>
      <c r="B3256" s="64" t="s">
        <v>1708</v>
      </c>
      <c r="C3256" s="64" t="s">
        <v>1731</v>
      </c>
      <c r="D3256" s="91">
        <v>1000</v>
      </c>
      <c r="E3256" s="66"/>
      <c r="F3256" s="66"/>
      <c r="G3256" s="66"/>
      <c r="H3256" s="66"/>
      <c r="I3256" s="90" t="s">
        <v>2868</v>
      </c>
    </row>
    <row r="3257" spans="1:9" ht="28.5">
      <c r="A3257" s="64" t="s">
        <v>590</v>
      </c>
      <c r="B3257" s="64" t="s">
        <v>5967</v>
      </c>
      <c r="C3257" s="64" t="s">
        <v>1678</v>
      </c>
      <c r="D3257" s="64">
        <v>20</v>
      </c>
      <c r="E3257" s="66"/>
      <c r="F3257" s="66"/>
      <c r="G3257" s="66"/>
      <c r="H3257" s="66"/>
      <c r="I3257" s="90" t="s">
        <v>5968</v>
      </c>
    </row>
    <row r="3258" spans="1:9" ht="42.75">
      <c r="A3258" s="64" t="s">
        <v>590</v>
      </c>
      <c r="B3258" s="64" t="s">
        <v>3231</v>
      </c>
      <c r="C3258" s="64" t="s">
        <v>1692</v>
      </c>
      <c r="D3258" s="64">
        <v>300</v>
      </c>
      <c r="E3258" s="66"/>
      <c r="F3258" s="66"/>
      <c r="G3258" s="66"/>
      <c r="H3258" s="66"/>
      <c r="I3258" s="90" t="s">
        <v>3232</v>
      </c>
    </row>
    <row r="3259" spans="1:9" ht="14.25">
      <c r="A3259" s="64" t="s">
        <v>590</v>
      </c>
      <c r="B3259" s="64" t="s">
        <v>2871</v>
      </c>
      <c r="C3259" s="64" t="s">
        <v>1667</v>
      </c>
      <c r="D3259" s="64">
        <v>40</v>
      </c>
      <c r="E3259" s="66"/>
      <c r="F3259" s="66"/>
      <c r="G3259" s="66"/>
      <c r="H3259" s="66"/>
      <c r="I3259" s="90" t="s">
        <v>2872</v>
      </c>
    </row>
    <row r="3260" spans="1:9" ht="28.5">
      <c r="A3260" s="64" t="s">
        <v>590</v>
      </c>
      <c r="B3260" s="64" t="s">
        <v>5970</v>
      </c>
      <c r="C3260" s="64" t="s">
        <v>1700</v>
      </c>
      <c r="D3260" s="64">
        <v>4</v>
      </c>
      <c r="E3260" s="66"/>
      <c r="F3260" s="66"/>
      <c r="G3260" s="66"/>
      <c r="H3260" s="66"/>
      <c r="I3260" s="90" t="s">
        <v>5971</v>
      </c>
    </row>
    <row r="3261" spans="1:9" ht="14.25">
      <c r="A3261" s="64" t="s">
        <v>590</v>
      </c>
      <c r="B3261" s="64" t="s">
        <v>5972</v>
      </c>
      <c r="C3261" s="64" t="s">
        <v>1678</v>
      </c>
      <c r="D3261" s="64">
        <v>20</v>
      </c>
      <c r="E3261" s="66"/>
      <c r="F3261" s="66"/>
      <c r="G3261" s="66"/>
      <c r="H3261" s="66"/>
      <c r="I3261" s="90" t="s">
        <v>5973</v>
      </c>
    </row>
    <row r="3262" spans="1:9" ht="28.5">
      <c r="A3262" s="64" t="s">
        <v>590</v>
      </c>
      <c r="B3262" s="64" t="s">
        <v>3163</v>
      </c>
      <c r="C3262" s="64" t="s">
        <v>1850</v>
      </c>
      <c r="D3262" s="64">
        <v>60</v>
      </c>
      <c r="E3262" s="66"/>
      <c r="F3262" s="66"/>
      <c r="G3262" s="66"/>
      <c r="H3262" s="66"/>
      <c r="I3262" s="90" t="s">
        <v>5974</v>
      </c>
    </row>
    <row r="3263" spans="1:9" ht="28.5">
      <c r="A3263" s="64" t="s">
        <v>590</v>
      </c>
      <c r="B3263" s="64" t="s">
        <v>5975</v>
      </c>
      <c r="C3263" s="64" t="s">
        <v>1850</v>
      </c>
      <c r="D3263" s="64">
        <v>60</v>
      </c>
      <c r="E3263" s="66"/>
      <c r="F3263" s="66"/>
      <c r="G3263" s="66"/>
      <c r="H3263" s="66"/>
      <c r="I3263" s="90" t="s">
        <v>5976</v>
      </c>
    </row>
    <row r="3264" spans="1:9" ht="28.5">
      <c r="A3264" s="64" t="s">
        <v>590</v>
      </c>
      <c r="B3264" s="64" t="s">
        <v>5977</v>
      </c>
      <c r="C3264" s="64" t="s">
        <v>1850</v>
      </c>
      <c r="D3264" s="64">
        <v>60</v>
      </c>
      <c r="E3264" s="66"/>
      <c r="F3264" s="66"/>
      <c r="G3264" s="66"/>
      <c r="H3264" s="66"/>
      <c r="I3264" s="90" t="s">
        <v>5978</v>
      </c>
    </row>
    <row r="3265" spans="1:9" ht="28.5">
      <c r="A3265" s="64" t="s">
        <v>590</v>
      </c>
      <c r="B3265" s="64" t="s">
        <v>1691</v>
      </c>
      <c r="C3265" s="64" t="s">
        <v>1692</v>
      </c>
      <c r="D3265" s="64">
        <v>300</v>
      </c>
      <c r="E3265" s="66"/>
      <c r="F3265" s="66"/>
      <c r="G3265" s="66"/>
      <c r="H3265" s="66"/>
      <c r="I3265" s="90" t="s">
        <v>3228</v>
      </c>
    </row>
    <row r="3266" spans="1:9" ht="42.75">
      <c r="A3266" s="64" t="s">
        <v>590</v>
      </c>
      <c r="B3266" s="64" t="s">
        <v>4558</v>
      </c>
      <c r="C3266" s="64" t="s">
        <v>1663</v>
      </c>
      <c r="D3266" s="64">
        <v>36</v>
      </c>
      <c r="E3266" s="66"/>
      <c r="F3266" s="66"/>
      <c r="G3266" s="66"/>
      <c r="H3266" s="64" t="s">
        <v>1664</v>
      </c>
      <c r="I3266" s="90" t="s">
        <v>5980</v>
      </c>
    </row>
    <row r="3267" spans="1:9" ht="28.5">
      <c r="A3267" s="64" t="s">
        <v>590</v>
      </c>
      <c r="B3267" s="64" t="s">
        <v>5981</v>
      </c>
      <c r="C3267" s="64" t="s">
        <v>1951</v>
      </c>
      <c r="D3267" s="64">
        <v>200</v>
      </c>
      <c r="E3267" s="66"/>
      <c r="F3267" s="66"/>
      <c r="G3267" s="66"/>
      <c r="H3267" s="66"/>
      <c r="I3267" s="90" t="s">
        <v>5982</v>
      </c>
    </row>
    <row r="3268" spans="1:9" ht="28.5">
      <c r="A3268" s="64" t="s">
        <v>590</v>
      </c>
      <c r="B3268" s="64" t="s">
        <v>5983</v>
      </c>
      <c r="C3268" s="64" t="s">
        <v>1951</v>
      </c>
      <c r="D3268" s="64">
        <v>200</v>
      </c>
      <c r="E3268" s="66"/>
      <c r="F3268" s="66"/>
      <c r="G3268" s="66"/>
      <c r="H3268" s="66"/>
      <c r="I3268" s="90" t="s">
        <v>5985</v>
      </c>
    </row>
    <row r="3269" spans="1:9" ht="14.25">
      <c r="A3269" s="64" t="s">
        <v>590</v>
      </c>
      <c r="B3269" s="64" t="s">
        <v>5193</v>
      </c>
      <c r="C3269" s="64" t="s">
        <v>1687</v>
      </c>
      <c r="D3269" s="66"/>
      <c r="E3269" s="66"/>
      <c r="F3269" s="66"/>
      <c r="G3269" s="66"/>
      <c r="H3269" s="66"/>
      <c r="I3269" s="90" t="s">
        <v>5986</v>
      </c>
    </row>
    <row r="3270" spans="1:9" ht="42.75">
      <c r="A3270" s="64" t="s">
        <v>590</v>
      </c>
      <c r="B3270" s="64" t="s">
        <v>5987</v>
      </c>
      <c r="C3270" s="64" t="s">
        <v>1731</v>
      </c>
      <c r="D3270" s="91">
        <v>1000</v>
      </c>
      <c r="E3270" s="66"/>
      <c r="F3270" s="66"/>
      <c r="G3270" s="66"/>
      <c r="H3270" s="66"/>
      <c r="I3270" s="90" t="s">
        <v>5988</v>
      </c>
    </row>
    <row r="3271" spans="1:9" ht="57">
      <c r="A3271" s="64" t="s">
        <v>590</v>
      </c>
      <c r="B3271" s="64" t="s">
        <v>5989</v>
      </c>
      <c r="C3271" s="64" t="s">
        <v>1869</v>
      </c>
      <c r="D3271" s="91">
        <v>10000</v>
      </c>
      <c r="E3271" s="66"/>
      <c r="F3271" s="66"/>
      <c r="G3271" s="66"/>
      <c r="H3271" s="66"/>
      <c r="I3271" s="90" t="s">
        <v>5990</v>
      </c>
    </row>
    <row r="3272" spans="1:9" ht="28.5">
      <c r="A3272" s="64" t="s">
        <v>590</v>
      </c>
      <c r="B3272" s="64" t="s">
        <v>1873</v>
      </c>
      <c r="C3272" s="64" t="s">
        <v>1711</v>
      </c>
      <c r="D3272" s="66"/>
      <c r="E3272" s="66"/>
      <c r="F3272" s="64" t="s">
        <v>1664</v>
      </c>
      <c r="G3272" s="66"/>
      <c r="H3272" s="64" t="s">
        <v>1664</v>
      </c>
      <c r="I3272" s="90" t="s">
        <v>5991</v>
      </c>
    </row>
    <row r="3273" spans="1:9" ht="14.25">
      <c r="A3273" s="64" t="s">
        <v>590</v>
      </c>
      <c r="B3273" s="64" t="s">
        <v>1876</v>
      </c>
      <c r="C3273" s="64" t="s">
        <v>1716</v>
      </c>
      <c r="D3273" s="66"/>
      <c r="E3273" s="66"/>
      <c r="F3273" s="66"/>
      <c r="G3273" s="66"/>
      <c r="H3273" s="64" t="s">
        <v>1664</v>
      </c>
      <c r="I3273" s="90" t="s">
        <v>1877</v>
      </c>
    </row>
    <row r="3274" spans="1:9" ht="14.25">
      <c r="A3274" s="64" t="s">
        <v>590</v>
      </c>
      <c r="B3274" s="64" t="s">
        <v>1878</v>
      </c>
      <c r="C3274" s="64" t="s">
        <v>1687</v>
      </c>
      <c r="D3274" s="66"/>
      <c r="E3274" s="66"/>
      <c r="F3274" s="64" t="s">
        <v>1664</v>
      </c>
      <c r="G3274" s="66"/>
      <c r="H3274" s="66"/>
      <c r="I3274" s="90" t="s">
        <v>1879</v>
      </c>
    </row>
    <row r="3275" spans="1:9" ht="28.5">
      <c r="A3275" s="64" t="s">
        <v>590</v>
      </c>
      <c r="B3275" s="64" t="s">
        <v>1880</v>
      </c>
      <c r="C3275" s="64" t="s">
        <v>1687</v>
      </c>
      <c r="D3275" s="66"/>
      <c r="E3275" s="66"/>
      <c r="F3275" s="66"/>
      <c r="G3275" s="66"/>
      <c r="H3275" s="66"/>
      <c r="I3275" s="90" t="s">
        <v>1881</v>
      </c>
    </row>
    <row r="3276" spans="1:9" ht="14.25">
      <c r="A3276" s="64" t="s">
        <v>36</v>
      </c>
      <c r="B3276" s="64" t="s">
        <v>3221</v>
      </c>
      <c r="C3276" s="64" t="s">
        <v>1663</v>
      </c>
      <c r="D3276" s="64">
        <v>36</v>
      </c>
      <c r="E3276" s="66"/>
      <c r="F3276" s="64" t="s">
        <v>1664</v>
      </c>
      <c r="G3276" s="64" t="s">
        <v>1664</v>
      </c>
      <c r="H3276" s="64" t="s">
        <v>1664</v>
      </c>
      <c r="I3276" s="90" t="s">
        <v>4335</v>
      </c>
    </row>
    <row r="3277" spans="1:9" ht="14.25">
      <c r="A3277" s="64" t="s">
        <v>36</v>
      </c>
      <c r="B3277" s="64" t="s">
        <v>5828</v>
      </c>
      <c r="C3277" s="64" t="s">
        <v>1667</v>
      </c>
      <c r="D3277" s="64">
        <v>40</v>
      </c>
      <c r="E3277" s="66"/>
      <c r="F3277" s="66"/>
      <c r="G3277" s="66"/>
      <c r="H3277" s="66"/>
      <c r="I3277" s="90" t="s">
        <v>5829</v>
      </c>
    </row>
    <row r="3278" spans="1:9" ht="14.25">
      <c r="A3278" s="64" t="s">
        <v>36</v>
      </c>
      <c r="B3278" s="64" t="s">
        <v>1662</v>
      </c>
      <c r="C3278" s="64" t="s">
        <v>1663</v>
      </c>
      <c r="D3278" s="64">
        <v>36</v>
      </c>
      <c r="E3278" s="66"/>
      <c r="F3278" s="64" t="s">
        <v>1664</v>
      </c>
      <c r="G3278" s="64" t="s">
        <v>1664</v>
      </c>
      <c r="H3278" s="64" t="s">
        <v>1664</v>
      </c>
      <c r="I3278" s="90" t="s">
        <v>1665</v>
      </c>
    </row>
    <row r="3279" spans="1:9" ht="14.25">
      <c r="A3279" s="64" t="s">
        <v>36</v>
      </c>
      <c r="B3279" s="64" t="s">
        <v>1666</v>
      </c>
      <c r="C3279" s="64" t="s">
        <v>1667</v>
      </c>
      <c r="D3279" s="64">
        <v>40</v>
      </c>
      <c r="E3279" s="66"/>
      <c r="F3279" s="66"/>
      <c r="G3279" s="66"/>
      <c r="H3279" s="66"/>
      <c r="I3279" s="90" t="s">
        <v>1668</v>
      </c>
    </row>
    <row r="3280" spans="1:9" ht="28.5">
      <c r="A3280" s="64" t="s">
        <v>36</v>
      </c>
      <c r="B3280" s="64" t="s">
        <v>5995</v>
      </c>
      <c r="C3280" s="64" t="s">
        <v>1678</v>
      </c>
      <c r="D3280" s="64">
        <v>20</v>
      </c>
      <c r="E3280" s="66"/>
      <c r="F3280" s="64" t="s">
        <v>1664</v>
      </c>
      <c r="G3280" s="64" t="s">
        <v>1664</v>
      </c>
      <c r="H3280" s="64" t="s">
        <v>1664</v>
      </c>
      <c r="I3280" s="90" t="s">
        <v>5996</v>
      </c>
    </row>
    <row r="3281" spans="1:9" ht="28.5">
      <c r="A3281" s="64" t="s">
        <v>36</v>
      </c>
      <c r="B3281" s="64" t="s">
        <v>4534</v>
      </c>
      <c r="C3281" s="64" t="s">
        <v>1687</v>
      </c>
      <c r="D3281" s="66"/>
      <c r="E3281" s="66"/>
      <c r="F3281" s="64" t="s">
        <v>1664</v>
      </c>
      <c r="G3281" s="66"/>
      <c r="H3281" s="66"/>
      <c r="I3281" s="90" t="s">
        <v>5997</v>
      </c>
    </row>
    <row r="3282" spans="1:9" ht="28.5">
      <c r="A3282" s="64" t="s">
        <v>36</v>
      </c>
      <c r="B3282" s="64" t="s">
        <v>4536</v>
      </c>
      <c r="C3282" s="64" t="s">
        <v>1687</v>
      </c>
      <c r="D3282" s="66"/>
      <c r="E3282" s="66"/>
      <c r="F3282" s="64" t="s">
        <v>1664</v>
      </c>
      <c r="G3282" s="66"/>
      <c r="H3282" s="66"/>
      <c r="I3282" s="90" t="s">
        <v>5998</v>
      </c>
    </row>
    <row r="3283" spans="1:9" ht="28.5">
      <c r="A3283" s="64" t="s">
        <v>36</v>
      </c>
      <c r="B3283" s="64" t="s">
        <v>5999</v>
      </c>
      <c r="C3283" s="64" t="s">
        <v>1745</v>
      </c>
      <c r="D3283" s="64">
        <v>1</v>
      </c>
      <c r="E3283" s="66"/>
      <c r="F3283" s="66"/>
      <c r="G3283" s="66"/>
      <c r="H3283" s="66"/>
      <c r="I3283" s="90" t="s">
        <v>6000</v>
      </c>
    </row>
    <row r="3284" spans="1:9" ht="42.75">
      <c r="A3284" s="64" t="s">
        <v>36</v>
      </c>
      <c r="B3284" s="64" t="s">
        <v>6001</v>
      </c>
      <c r="C3284" s="64" t="s">
        <v>1745</v>
      </c>
      <c r="D3284" s="64">
        <v>1</v>
      </c>
      <c r="E3284" s="66"/>
      <c r="F3284" s="66"/>
      <c r="G3284" s="66"/>
      <c r="H3284" s="66"/>
      <c r="I3284" s="90" t="s">
        <v>6002</v>
      </c>
    </row>
    <row r="3285" spans="1:9" ht="28.5">
      <c r="A3285" s="64" t="s">
        <v>36</v>
      </c>
      <c r="B3285" s="64" t="s">
        <v>4320</v>
      </c>
      <c r="C3285" s="64" t="s">
        <v>1745</v>
      </c>
      <c r="D3285" s="64">
        <v>1</v>
      </c>
      <c r="E3285" s="66"/>
      <c r="F3285" s="64" t="s">
        <v>1664</v>
      </c>
      <c r="G3285" s="66"/>
      <c r="H3285" s="66"/>
      <c r="I3285" s="90" t="s">
        <v>4324</v>
      </c>
    </row>
    <row r="3286" spans="1:9" ht="28.5">
      <c r="A3286" s="64" t="s">
        <v>36</v>
      </c>
      <c r="B3286" s="64" t="s">
        <v>1686</v>
      </c>
      <c r="C3286" s="64" t="s">
        <v>1687</v>
      </c>
      <c r="D3286" s="66"/>
      <c r="E3286" s="66"/>
      <c r="F3286" s="66"/>
      <c r="G3286" s="66"/>
      <c r="H3286" s="66"/>
      <c r="I3286" s="90" t="s">
        <v>1688</v>
      </c>
    </row>
    <row r="3287" spans="1:9" ht="28.5">
      <c r="A3287" s="64" t="s">
        <v>36</v>
      </c>
      <c r="B3287" s="64" t="s">
        <v>1689</v>
      </c>
      <c r="C3287" s="64" t="s">
        <v>1687</v>
      </c>
      <c r="D3287" s="66"/>
      <c r="E3287" s="66"/>
      <c r="F3287" s="66"/>
      <c r="G3287" s="66"/>
      <c r="H3287" s="66"/>
      <c r="I3287" s="90" t="s">
        <v>1690</v>
      </c>
    </row>
    <row r="3288" spans="1:9" ht="28.5">
      <c r="A3288" s="64" t="s">
        <v>36</v>
      </c>
      <c r="B3288" s="64" t="s">
        <v>1873</v>
      </c>
      <c r="C3288" s="64" t="s">
        <v>1711</v>
      </c>
      <c r="D3288" s="66"/>
      <c r="E3288" s="66"/>
      <c r="F3288" s="64" t="s">
        <v>1664</v>
      </c>
      <c r="G3288" s="66"/>
      <c r="H3288" s="64" t="s">
        <v>1664</v>
      </c>
      <c r="I3288" s="90" t="s">
        <v>6004</v>
      </c>
    </row>
    <row r="3289" spans="1:9" ht="14.25">
      <c r="A3289" s="64" t="s">
        <v>36</v>
      </c>
      <c r="B3289" s="64" t="s">
        <v>1876</v>
      </c>
      <c r="C3289" s="64" t="s">
        <v>1716</v>
      </c>
      <c r="D3289" s="66"/>
      <c r="E3289" s="66"/>
      <c r="F3289" s="66"/>
      <c r="G3289" s="66"/>
      <c r="H3289" s="64" t="s">
        <v>1664</v>
      </c>
      <c r="I3289" s="90" t="s">
        <v>1877</v>
      </c>
    </row>
    <row r="3290" spans="1:9" ht="14.25">
      <c r="A3290" s="64" t="s">
        <v>36</v>
      </c>
      <c r="B3290" s="64" t="s">
        <v>1878</v>
      </c>
      <c r="C3290" s="64" t="s">
        <v>1687</v>
      </c>
      <c r="D3290" s="66"/>
      <c r="E3290" s="66"/>
      <c r="F3290" s="64" t="s">
        <v>1664</v>
      </c>
      <c r="G3290" s="66"/>
      <c r="H3290" s="66"/>
      <c r="I3290" s="90" t="s">
        <v>1879</v>
      </c>
    </row>
    <row r="3291" spans="1:9" ht="28.5">
      <c r="A3291" s="64" t="s">
        <v>36</v>
      </c>
      <c r="B3291" s="64" t="s">
        <v>1880</v>
      </c>
      <c r="C3291" s="64" t="s">
        <v>1687</v>
      </c>
      <c r="D3291" s="66"/>
      <c r="E3291" s="66"/>
      <c r="F3291" s="66"/>
      <c r="G3291" s="66"/>
      <c r="H3291" s="66"/>
      <c r="I3291" s="90" t="s">
        <v>1881</v>
      </c>
    </row>
    <row r="3292" spans="1:9" ht="14.25">
      <c r="A3292" s="64" t="s">
        <v>6009</v>
      </c>
      <c r="B3292" s="64" t="s">
        <v>5995</v>
      </c>
      <c r="C3292" s="64" t="s">
        <v>1678</v>
      </c>
      <c r="D3292" s="64">
        <v>20</v>
      </c>
      <c r="E3292" s="66"/>
      <c r="F3292" s="64" t="s">
        <v>1664</v>
      </c>
      <c r="G3292" s="64" t="s">
        <v>1664</v>
      </c>
      <c r="H3292" s="66"/>
      <c r="I3292" s="90" t="s">
        <v>6010</v>
      </c>
    </row>
    <row r="3293" spans="1:9" ht="14.25">
      <c r="A3293" s="64" t="s">
        <v>6009</v>
      </c>
      <c r="B3293" s="64" t="s">
        <v>6011</v>
      </c>
      <c r="C3293" s="64" t="s">
        <v>1951</v>
      </c>
      <c r="D3293" s="64">
        <v>200</v>
      </c>
      <c r="E3293" s="66"/>
      <c r="F3293" s="66"/>
      <c r="G3293" s="66"/>
      <c r="H3293" s="66"/>
      <c r="I3293" s="90" t="s">
        <v>6012</v>
      </c>
    </row>
    <row r="3294" spans="1:9" ht="14.25">
      <c r="A3294" s="64" t="s">
        <v>6009</v>
      </c>
      <c r="B3294" s="64" t="s">
        <v>2634</v>
      </c>
      <c r="C3294" s="64" t="s">
        <v>1731</v>
      </c>
      <c r="D3294" s="91">
        <v>1000</v>
      </c>
      <c r="E3294" s="66"/>
      <c r="F3294" s="66"/>
      <c r="G3294" s="66"/>
      <c r="H3294" s="66"/>
      <c r="I3294" s="90" t="s">
        <v>6013</v>
      </c>
    </row>
    <row r="3295" spans="1:9" ht="14.25">
      <c r="A3295" s="64" t="s">
        <v>6009</v>
      </c>
      <c r="B3295" s="64" t="s">
        <v>2636</v>
      </c>
      <c r="C3295" s="64" t="s">
        <v>1723</v>
      </c>
      <c r="D3295" s="66"/>
      <c r="E3295" s="66"/>
      <c r="F3295" s="64" t="s">
        <v>1664</v>
      </c>
      <c r="G3295" s="66"/>
      <c r="H3295" s="66"/>
      <c r="I3295" s="90" t="s">
        <v>2637</v>
      </c>
    </row>
    <row r="3296" spans="1:9" ht="28.5">
      <c r="A3296" s="64" t="s">
        <v>6009</v>
      </c>
      <c r="B3296" s="64" t="s">
        <v>2638</v>
      </c>
      <c r="C3296" s="64" t="s">
        <v>1723</v>
      </c>
      <c r="D3296" s="66"/>
      <c r="E3296" s="66"/>
      <c r="F3296" s="66"/>
      <c r="G3296" s="66"/>
      <c r="H3296" s="66"/>
      <c r="I3296" s="90" t="s">
        <v>2639</v>
      </c>
    </row>
    <row r="3297" spans="1:9" ht="28.5">
      <c r="A3297" s="64" t="s">
        <v>6009</v>
      </c>
      <c r="B3297" s="64" t="s">
        <v>2640</v>
      </c>
      <c r="C3297" s="64" t="s">
        <v>2641</v>
      </c>
      <c r="D3297" s="64">
        <v>100</v>
      </c>
      <c r="E3297" s="66"/>
      <c r="F3297" s="66"/>
      <c r="G3297" s="66"/>
      <c r="H3297" s="66"/>
      <c r="I3297" s="90" t="s">
        <v>2642</v>
      </c>
    </row>
    <row r="3298" spans="1:9" ht="14.25">
      <c r="A3298" s="64" t="s">
        <v>6019</v>
      </c>
      <c r="B3298" s="64" t="s">
        <v>6020</v>
      </c>
      <c r="C3298" s="64" t="s">
        <v>1663</v>
      </c>
      <c r="D3298" s="64">
        <v>36</v>
      </c>
      <c r="E3298" s="66"/>
      <c r="F3298" s="64" t="s">
        <v>1664</v>
      </c>
      <c r="G3298" s="64" t="s">
        <v>1664</v>
      </c>
      <c r="H3298" s="66"/>
      <c r="I3298" s="90" t="s">
        <v>6021</v>
      </c>
    </row>
    <row r="3299" spans="1:9" ht="28.5">
      <c r="A3299" s="64" t="s">
        <v>6019</v>
      </c>
      <c r="B3299" s="64" t="s">
        <v>6022</v>
      </c>
      <c r="C3299" s="64" t="s">
        <v>1667</v>
      </c>
      <c r="D3299" s="64">
        <v>40</v>
      </c>
      <c r="E3299" s="66"/>
      <c r="F3299" s="66"/>
      <c r="G3299" s="66"/>
      <c r="H3299" s="66"/>
      <c r="I3299" s="90" t="s">
        <v>6024</v>
      </c>
    </row>
    <row r="3300" spans="1:9" ht="14.25">
      <c r="A3300" s="64" t="s">
        <v>6019</v>
      </c>
      <c r="B3300" s="64" t="s">
        <v>3221</v>
      </c>
      <c r="C3300" s="64" t="s">
        <v>1663</v>
      </c>
      <c r="D3300" s="64">
        <v>36</v>
      </c>
      <c r="E3300" s="66"/>
      <c r="F3300" s="64" t="s">
        <v>1664</v>
      </c>
      <c r="G3300" s="66"/>
      <c r="H3300" s="64" t="s">
        <v>1664</v>
      </c>
      <c r="I3300" s="90" t="s">
        <v>4335</v>
      </c>
    </row>
    <row r="3301" spans="1:9" ht="14.25">
      <c r="A3301" s="64" t="s">
        <v>6019</v>
      </c>
      <c r="B3301" s="64" t="s">
        <v>5828</v>
      </c>
      <c r="C3301" s="64" t="s">
        <v>1667</v>
      </c>
      <c r="D3301" s="64">
        <v>40</v>
      </c>
      <c r="E3301" s="66"/>
      <c r="F3301" s="66"/>
      <c r="G3301" s="66"/>
      <c r="H3301" s="66"/>
      <c r="I3301" s="90" t="s">
        <v>5829</v>
      </c>
    </row>
    <row r="3302" spans="1:9" ht="28.5">
      <c r="A3302" s="64" t="s">
        <v>6019</v>
      </c>
      <c r="B3302" s="64" t="s">
        <v>5832</v>
      </c>
      <c r="C3302" s="64" t="s">
        <v>1667</v>
      </c>
      <c r="D3302" s="64">
        <v>40</v>
      </c>
      <c r="E3302" s="66"/>
      <c r="F3302" s="66"/>
      <c r="G3302" s="66"/>
      <c r="H3302" s="66"/>
      <c r="I3302" s="90" t="s">
        <v>5833</v>
      </c>
    </row>
    <row r="3303" spans="1:9" ht="14.25">
      <c r="A3303" s="64" t="s">
        <v>6019</v>
      </c>
      <c r="B3303" s="64" t="s">
        <v>6025</v>
      </c>
      <c r="C3303" s="64" t="s">
        <v>1678</v>
      </c>
      <c r="D3303" s="64">
        <v>20</v>
      </c>
      <c r="E3303" s="66"/>
      <c r="F3303" s="64" t="s">
        <v>1664</v>
      </c>
      <c r="G3303" s="66"/>
      <c r="H3303" s="64" t="s">
        <v>1664</v>
      </c>
      <c r="I3303" s="90" t="s">
        <v>6026</v>
      </c>
    </row>
    <row r="3304" spans="1:9" ht="14.25">
      <c r="A3304" s="64" t="s">
        <v>6019</v>
      </c>
      <c r="B3304" s="64" t="s">
        <v>2330</v>
      </c>
      <c r="C3304" s="64" t="s">
        <v>1687</v>
      </c>
      <c r="D3304" s="66"/>
      <c r="E3304" s="66"/>
      <c r="F3304" s="64" t="s">
        <v>1664</v>
      </c>
      <c r="G3304" s="66"/>
      <c r="H3304" s="66"/>
      <c r="I3304" s="90" t="s">
        <v>2331</v>
      </c>
    </row>
    <row r="3305" spans="1:9" ht="28.5">
      <c r="A3305" s="64" t="s">
        <v>6019</v>
      </c>
      <c r="B3305" s="64" t="s">
        <v>5838</v>
      </c>
      <c r="C3305" s="64" t="s">
        <v>2686</v>
      </c>
      <c r="D3305" s="64">
        <v>500</v>
      </c>
      <c r="E3305" s="66"/>
      <c r="F3305" s="66"/>
      <c r="G3305" s="66"/>
      <c r="H3305" s="66"/>
      <c r="I3305" s="90" t="s">
        <v>5839</v>
      </c>
    </row>
    <row r="3306" spans="1:9" ht="28.5">
      <c r="A3306" s="64" t="s">
        <v>6019</v>
      </c>
      <c r="B3306" s="64" t="s">
        <v>5110</v>
      </c>
      <c r="C3306" s="64" t="s">
        <v>2686</v>
      </c>
      <c r="D3306" s="64">
        <v>500</v>
      </c>
      <c r="E3306" s="66"/>
      <c r="F3306" s="66"/>
      <c r="G3306" s="66"/>
      <c r="H3306" s="66"/>
      <c r="I3306" s="90" t="s">
        <v>5840</v>
      </c>
    </row>
    <row r="3307" spans="1:9" ht="28.5">
      <c r="A3307" s="64" t="s">
        <v>6019</v>
      </c>
      <c r="B3307" s="64" t="s">
        <v>5116</v>
      </c>
      <c r="C3307" s="64" t="s">
        <v>2686</v>
      </c>
      <c r="D3307" s="64">
        <v>500</v>
      </c>
      <c r="E3307" s="66"/>
      <c r="F3307" s="66"/>
      <c r="G3307" s="66"/>
      <c r="H3307" s="66"/>
      <c r="I3307" s="90" t="s">
        <v>5841</v>
      </c>
    </row>
    <row r="3308" spans="1:9" ht="28.5">
      <c r="A3308" s="64" t="s">
        <v>6019</v>
      </c>
      <c r="B3308" s="64" t="s">
        <v>5119</v>
      </c>
      <c r="C3308" s="64" t="s">
        <v>2686</v>
      </c>
      <c r="D3308" s="64">
        <v>500</v>
      </c>
      <c r="E3308" s="66"/>
      <c r="F3308" s="66"/>
      <c r="G3308" s="66"/>
      <c r="H3308" s="66"/>
      <c r="I3308" s="90" t="s">
        <v>5842</v>
      </c>
    </row>
    <row r="3309" spans="1:9" ht="28.5">
      <c r="A3309" s="64" t="s">
        <v>6019</v>
      </c>
      <c r="B3309" s="64" t="s">
        <v>5843</v>
      </c>
      <c r="C3309" s="64" t="s">
        <v>2686</v>
      </c>
      <c r="D3309" s="64">
        <v>500</v>
      </c>
      <c r="E3309" s="66"/>
      <c r="F3309" s="66"/>
      <c r="G3309" s="66"/>
      <c r="H3309" s="66"/>
      <c r="I3309" s="90" t="s">
        <v>5844</v>
      </c>
    </row>
    <row r="3310" spans="1:9" ht="28.5">
      <c r="A3310" s="64" t="s">
        <v>6019</v>
      </c>
      <c r="B3310" s="64" t="s">
        <v>5845</v>
      </c>
      <c r="C3310" s="64" t="s">
        <v>2686</v>
      </c>
      <c r="D3310" s="64">
        <v>500</v>
      </c>
      <c r="E3310" s="66"/>
      <c r="F3310" s="66"/>
      <c r="G3310" s="66"/>
      <c r="H3310" s="66"/>
      <c r="I3310" s="90" t="s">
        <v>5846</v>
      </c>
    </row>
    <row r="3311" spans="1:9" ht="14.25">
      <c r="A3311" s="64" t="s">
        <v>6019</v>
      </c>
      <c r="B3311" s="64" t="s">
        <v>5847</v>
      </c>
      <c r="C3311" s="64" t="s">
        <v>1731</v>
      </c>
      <c r="D3311" s="91">
        <v>1000</v>
      </c>
      <c r="E3311" s="66"/>
      <c r="F3311" s="66"/>
      <c r="G3311" s="66"/>
      <c r="H3311" s="66"/>
      <c r="I3311" s="90" t="s">
        <v>5848</v>
      </c>
    </row>
    <row r="3312" spans="1:9" ht="14.25">
      <c r="A3312" s="64" t="s">
        <v>6019</v>
      </c>
      <c r="B3312" s="64" t="s">
        <v>5124</v>
      </c>
      <c r="C3312" s="64" t="s">
        <v>1731</v>
      </c>
      <c r="D3312" s="91">
        <v>1000</v>
      </c>
      <c r="E3312" s="66"/>
      <c r="F3312" s="66"/>
      <c r="G3312" s="66"/>
      <c r="H3312" s="66"/>
      <c r="I3312" s="90" t="s">
        <v>5849</v>
      </c>
    </row>
    <row r="3313" spans="1:9" ht="14.25">
      <c r="A3313" s="64" t="s">
        <v>6019</v>
      </c>
      <c r="B3313" s="64" t="s">
        <v>5850</v>
      </c>
      <c r="C3313" s="64" t="s">
        <v>1731</v>
      </c>
      <c r="D3313" s="91">
        <v>1000</v>
      </c>
      <c r="E3313" s="66"/>
      <c r="F3313" s="66"/>
      <c r="G3313" s="66"/>
      <c r="H3313" s="66"/>
      <c r="I3313" s="90" t="s">
        <v>5851</v>
      </c>
    </row>
    <row r="3314" spans="1:9" ht="28.5">
      <c r="A3314" s="64" t="s">
        <v>6019</v>
      </c>
      <c r="B3314" s="64" t="s">
        <v>5852</v>
      </c>
      <c r="C3314" s="64" t="s">
        <v>1678</v>
      </c>
      <c r="D3314" s="64">
        <v>20</v>
      </c>
      <c r="E3314" s="66"/>
      <c r="F3314" s="66"/>
      <c r="G3314" s="66"/>
      <c r="H3314" s="66"/>
      <c r="I3314" s="90" t="s">
        <v>5853</v>
      </c>
    </row>
    <row r="3315" spans="1:9" ht="28.5">
      <c r="A3315" s="64" t="s">
        <v>6019</v>
      </c>
      <c r="B3315" s="64" t="s">
        <v>5868</v>
      </c>
      <c r="C3315" s="64" t="s">
        <v>1745</v>
      </c>
      <c r="D3315" s="64">
        <v>1</v>
      </c>
      <c r="E3315" s="66"/>
      <c r="F3315" s="66"/>
      <c r="G3315" s="66"/>
      <c r="H3315" s="66"/>
      <c r="I3315" s="90" t="s">
        <v>5869</v>
      </c>
    </row>
    <row r="3316" spans="1:9" ht="28.5">
      <c r="A3316" s="64" t="s">
        <v>6019</v>
      </c>
      <c r="B3316" s="64" t="s">
        <v>5874</v>
      </c>
      <c r="C3316" s="64" t="s">
        <v>1700</v>
      </c>
      <c r="D3316" s="64">
        <v>4</v>
      </c>
      <c r="E3316" s="66"/>
      <c r="F3316" s="66"/>
      <c r="G3316" s="66"/>
      <c r="H3316" s="66"/>
      <c r="I3316" s="90" t="s">
        <v>5877</v>
      </c>
    </row>
    <row r="3317" spans="1:9" ht="71.25">
      <c r="A3317" s="64" t="s">
        <v>6019</v>
      </c>
      <c r="B3317" s="64" t="s">
        <v>1704</v>
      </c>
      <c r="C3317" s="64" t="s">
        <v>1700</v>
      </c>
      <c r="D3317" s="64">
        <v>4</v>
      </c>
      <c r="E3317" s="66"/>
      <c r="F3317" s="66"/>
      <c r="G3317" s="66"/>
      <c r="H3317" s="66"/>
      <c r="I3317" s="90" t="s">
        <v>5879</v>
      </c>
    </row>
    <row r="3318" spans="1:9" ht="14.25">
      <c r="A3318" s="64" t="s">
        <v>6019</v>
      </c>
      <c r="B3318" s="64" t="s">
        <v>5408</v>
      </c>
      <c r="C3318" s="64" t="s">
        <v>1982</v>
      </c>
      <c r="D3318" s="64">
        <v>8</v>
      </c>
      <c r="E3318" s="66"/>
      <c r="F3318" s="64" t="s">
        <v>1664</v>
      </c>
      <c r="G3318" s="66"/>
      <c r="H3318" s="66"/>
      <c r="I3318" s="90" t="s">
        <v>5409</v>
      </c>
    </row>
    <row r="3319" spans="1:9" ht="14.25">
      <c r="A3319" s="64" t="s">
        <v>6019</v>
      </c>
      <c r="B3319" s="64" t="s">
        <v>1839</v>
      </c>
      <c r="C3319" s="64" t="s">
        <v>1840</v>
      </c>
      <c r="D3319" s="64">
        <v>32</v>
      </c>
      <c r="E3319" s="66"/>
      <c r="F3319" s="66"/>
      <c r="G3319" s="66"/>
      <c r="H3319" s="66"/>
      <c r="I3319" s="90" t="s">
        <v>2877</v>
      </c>
    </row>
    <row r="3320" spans="1:9" ht="14.25">
      <c r="A3320" s="64" t="s">
        <v>6019</v>
      </c>
      <c r="B3320" s="64" t="s">
        <v>5648</v>
      </c>
      <c r="C3320" s="64" t="s">
        <v>1678</v>
      </c>
      <c r="D3320" s="64">
        <v>20</v>
      </c>
      <c r="E3320" s="66"/>
      <c r="F3320" s="66"/>
      <c r="G3320" s="66"/>
      <c r="H3320" s="66"/>
      <c r="I3320" s="90" t="s">
        <v>5649</v>
      </c>
    </row>
    <row r="3321" spans="1:9" ht="14.25">
      <c r="A3321" s="64" t="s">
        <v>6019</v>
      </c>
      <c r="B3321" s="64" t="s">
        <v>4719</v>
      </c>
      <c r="C3321" s="64" t="s">
        <v>1678</v>
      </c>
      <c r="D3321" s="64">
        <v>20</v>
      </c>
      <c r="E3321" s="66"/>
      <c r="F3321" s="66"/>
      <c r="G3321" s="66"/>
      <c r="H3321" s="66"/>
      <c r="I3321" s="90" t="s">
        <v>4723</v>
      </c>
    </row>
    <row r="3322" spans="1:9" ht="14.25">
      <c r="A3322" s="64" t="s">
        <v>6019</v>
      </c>
      <c r="B3322" s="64" t="s">
        <v>5806</v>
      </c>
      <c r="C3322" s="64" t="s">
        <v>1678</v>
      </c>
      <c r="D3322" s="64">
        <v>20</v>
      </c>
      <c r="E3322" s="66"/>
      <c r="F3322" s="66"/>
      <c r="G3322" s="66"/>
      <c r="H3322" s="66"/>
      <c r="I3322" s="90" t="s">
        <v>5807</v>
      </c>
    </row>
    <row r="3323" spans="1:9" ht="14.25">
      <c r="A3323" s="64" t="s">
        <v>6019</v>
      </c>
      <c r="B3323" s="64" t="s">
        <v>5886</v>
      </c>
      <c r="C3323" s="64" t="s">
        <v>2686</v>
      </c>
      <c r="D3323" s="64">
        <v>500</v>
      </c>
      <c r="E3323" s="66"/>
      <c r="F3323" s="66"/>
      <c r="G3323" s="66"/>
      <c r="H3323" s="66"/>
      <c r="I3323" s="90" t="s">
        <v>5887</v>
      </c>
    </row>
    <row r="3324" spans="1:9" ht="14.25">
      <c r="A3324" s="64" t="s">
        <v>6019</v>
      </c>
      <c r="B3324" s="64" t="s">
        <v>5272</v>
      </c>
      <c r="C3324" s="64" t="s">
        <v>1678</v>
      </c>
      <c r="D3324" s="64">
        <v>20</v>
      </c>
      <c r="E3324" s="66"/>
      <c r="F3324" s="66"/>
      <c r="G3324" s="66"/>
      <c r="H3324" s="66"/>
      <c r="I3324" s="90" t="s">
        <v>5276</v>
      </c>
    </row>
    <row r="3325" spans="1:9" ht="14.25">
      <c r="A3325" s="64" t="s">
        <v>6019</v>
      </c>
      <c r="B3325" s="64" t="s">
        <v>5294</v>
      </c>
      <c r="C3325" s="64" t="s">
        <v>1678</v>
      </c>
      <c r="D3325" s="64">
        <v>20</v>
      </c>
      <c r="E3325" s="66"/>
      <c r="F3325" s="66"/>
      <c r="G3325" s="66"/>
      <c r="H3325" s="66"/>
      <c r="I3325" s="90" t="s">
        <v>5295</v>
      </c>
    </row>
    <row r="3326" spans="1:9" ht="14.25">
      <c r="A3326" s="64" t="s">
        <v>6019</v>
      </c>
      <c r="B3326" s="64" t="s">
        <v>5259</v>
      </c>
      <c r="C3326" s="64" t="s">
        <v>1678</v>
      </c>
      <c r="D3326" s="64">
        <v>20</v>
      </c>
      <c r="E3326" s="66"/>
      <c r="F3326" s="66"/>
      <c r="G3326" s="66"/>
      <c r="H3326" s="66"/>
      <c r="I3326" s="90" t="s">
        <v>5260</v>
      </c>
    </row>
    <row r="3327" spans="1:9" ht="28.5">
      <c r="A3327" s="64" t="s">
        <v>6019</v>
      </c>
      <c r="B3327" s="64" t="s">
        <v>5889</v>
      </c>
      <c r="C3327" s="64" t="s">
        <v>2028</v>
      </c>
      <c r="D3327" s="64">
        <v>28</v>
      </c>
      <c r="E3327" s="64">
        <v>2</v>
      </c>
      <c r="F3327" s="66"/>
      <c r="G3327" s="66"/>
      <c r="H3327" s="66"/>
      <c r="I3327" s="90" t="s">
        <v>5892</v>
      </c>
    </row>
    <row r="3328" spans="1:9" ht="28.5">
      <c r="A3328" s="64" t="s">
        <v>6019</v>
      </c>
      <c r="B3328" s="64" t="s">
        <v>5893</v>
      </c>
      <c r="C3328" s="64" t="s">
        <v>1678</v>
      </c>
      <c r="D3328" s="64">
        <v>20</v>
      </c>
      <c r="E3328" s="66"/>
      <c r="F3328" s="66"/>
      <c r="G3328" s="66"/>
      <c r="H3328" s="66"/>
      <c r="I3328" s="90" t="s">
        <v>5894</v>
      </c>
    </row>
    <row r="3329" spans="1:9" ht="14.25">
      <c r="A3329" s="64" t="s">
        <v>6019</v>
      </c>
      <c r="B3329" s="64" t="s">
        <v>5895</v>
      </c>
      <c r="C3329" s="64" t="s">
        <v>1723</v>
      </c>
      <c r="D3329" s="66"/>
      <c r="E3329" s="66"/>
      <c r="F3329" s="66"/>
      <c r="G3329" s="66"/>
      <c r="H3329" s="66"/>
      <c r="I3329" s="90" t="s">
        <v>5897</v>
      </c>
    </row>
    <row r="3330" spans="1:9" ht="14.25">
      <c r="A3330" s="64" t="s">
        <v>6019</v>
      </c>
      <c r="B3330" s="64" t="s">
        <v>5899</v>
      </c>
      <c r="C3330" s="64" t="s">
        <v>1711</v>
      </c>
      <c r="D3330" s="66"/>
      <c r="E3330" s="66"/>
      <c r="F3330" s="66"/>
      <c r="G3330" s="66"/>
      <c r="H3330" s="66"/>
      <c r="I3330" s="90" t="s">
        <v>5900</v>
      </c>
    </row>
    <row r="3331" spans="1:9" ht="14.25">
      <c r="A3331" s="64" t="s">
        <v>6019</v>
      </c>
      <c r="B3331" s="64" t="s">
        <v>5901</v>
      </c>
      <c r="C3331" s="64" t="s">
        <v>1711</v>
      </c>
      <c r="D3331" s="66"/>
      <c r="E3331" s="66"/>
      <c r="F3331" s="66"/>
      <c r="G3331" s="66"/>
      <c r="H3331" s="66"/>
      <c r="I3331" s="90" t="s">
        <v>5902</v>
      </c>
    </row>
    <row r="3332" spans="1:9" ht="28.5">
      <c r="A3332" s="64" t="s">
        <v>6019</v>
      </c>
      <c r="B3332" s="64" t="s">
        <v>5903</v>
      </c>
      <c r="C3332" s="64" t="s">
        <v>2641</v>
      </c>
      <c r="D3332" s="64">
        <v>100</v>
      </c>
      <c r="E3332" s="66"/>
      <c r="F3332" s="66"/>
      <c r="G3332" s="66"/>
      <c r="H3332" s="66"/>
      <c r="I3332" s="90" t="s">
        <v>5906</v>
      </c>
    </row>
    <row r="3333" spans="1:9" ht="14.25">
      <c r="A3333" s="64" t="s">
        <v>6019</v>
      </c>
      <c r="B3333" s="64" t="s">
        <v>5909</v>
      </c>
      <c r="C3333" s="64" t="s">
        <v>1678</v>
      </c>
      <c r="D3333" s="64">
        <v>20</v>
      </c>
      <c r="E3333" s="66"/>
      <c r="F3333" s="66"/>
      <c r="G3333" s="66"/>
      <c r="H3333" s="66"/>
      <c r="I3333" s="90" t="s">
        <v>5910</v>
      </c>
    </row>
    <row r="3334" spans="1:9" ht="28.5">
      <c r="A3334" s="64" t="s">
        <v>6019</v>
      </c>
      <c r="B3334" s="64" t="s">
        <v>5915</v>
      </c>
      <c r="C3334" s="64" t="s">
        <v>1745</v>
      </c>
      <c r="D3334" s="64">
        <v>1</v>
      </c>
      <c r="E3334" s="66"/>
      <c r="F3334" s="66"/>
      <c r="G3334" s="66"/>
      <c r="H3334" s="66"/>
      <c r="I3334" s="90" t="s">
        <v>5920</v>
      </c>
    </row>
    <row r="3335" spans="1:9" ht="57">
      <c r="A3335" s="64" t="s">
        <v>6019</v>
      </c>
      <c r="B3335" s="64" t="s">
        <v>5924</v>
      </c>
      <c r="C3335" s="64" t="s">
        <v>1745</v>
      </c>
      <c r="D3335" s="64">
        <v>1</v>
      </c>
      <c r="E3335" s="66"/>
      <c r="F3335" s="66"/>
      <c r="G3335" s="66"/>
      <c r="H3335" s="66"/>
      <c r="I3335" s="90" t="s">
        <v>5928</v>
      </c>
    </row>
    <row r="3336" spans="1:9" ht="14.25">
      <c r="A3336" s="64" t="s">
        <v>6019</v>
      </c>
      <c r="B3336" s="64" t="s">
        <v>2542</v>
      </c>
      <c r="C3336" s="64" t="s">
        <v>1663</v>
      </c>
      <c r="D3336" s="64">
        <v>36</v>
      </c>
      <c r="E3336" s="66"/>
      <c r="F3336" s="66"/>
      <c r="G3336" s="66"/>
      <c r="H3336" s="64" t="s">
        <v>1664</v>
      </c>
      <c r="I3336" s="90" t="s">
        <v>5357</v>
      </c>
    </row>
    <row r="3337" spans="1:9" ht="14.25">
      <c r="A3337" s="64" t="s">
        <v>6019</v>
      </c>
      <c r="B3337" s="64" t="s">
        <v>2614</v>
      </c>
      <c r="C3337" s="64" t="s">
        <v>1663</v>
      </c>
      <c r="D3337" s="64">
        <v>36</v>
      </c>
      <c r="E3337" s="66"/>
      <c r="F3337" s="66"/>
      <c r="G3337" s="66"/>
      <c r="H3337" s="64" t="s">
        <v>1664</v>
      </c>
      <c r="I3337" s="90" t="s">
        <v>2617</v>
      </c>
    </row>
    <row r="3338" spans="1:9" ht="42.75">
      <c r="A3338" s="64" t="s">
        <v>6019</v>
      </c>
      <c r="B3338" s="64" t="s">
        <v>5987</v>
      </c>
      <c r="C3338" s="64" t="s">
        <v>1731</v>
      </c>
      <c r="D3338" s="91">
        <v>1000</v>
      </c>
      <c r="E3338" s="66"/>
      <c r="F3338" s="66"/>
      <c r="G3338" s="66"/>
      <c r="H3338" s="66"/>
      <c r="I3338" s="90" t="s">
        <v>5988</v>
      </c>
    </row>
    <row r="3339" spans="1:9" ht="57">
      <c r="A3339" s="64" t="s">
        <v>6019</v>
      </c>
      <c r="B3339" s="64" t="s">
        <v>5989</v>
      </c>
      <c r="C3339" s="64" t="s">
        <v>1869</v>
      </c>
      <c r="D3339" s="91">
        <v>10000</v>
      </c>
      <c r="E3339" s="66"/>
      <c r="F3339" s="66"/>
      <c r="G3339" s="66"/>
      <c r="H3339" s="66"/>
      <c r="I3339" s="90" t="s">
        <v>5990</v>
      </c>
    </row>
    <row r="3340" spans="1:9" ht="28.5">
      <c r="A3340" s="64" t="s">
        <v>6019</v>
      </c>
      <c r="B3340" s="64" t="s">
        <v>1873</v>
      </c>
      <c r="C3340" s="64" t="s">
        <v>1711</v>
      </c>
      <c r="D3340" s="66"/>
      <c r="E3340" s="66"/>
      <c r="F3340" s="64" t="s">
        <v>1664</v>
      </c>
      <c r="G3340" s="66"/>
      <c r="H3340" s="64" t="s">
        <v>1664</v>
      </c>
      <c r="I3340" s="90" t="s">
        <v>5991</v>
      </c>
    </row>
    <row r="3341" spans="1:9" ht="14.25">
      <c r="A3341" s="64" t="s">
        <v>6019</v>
      </c>
      <c r="B3341" s="64" t="s">
        <v>1876</v>
      </c>
      <c r="C3341" s="64" t="s">
        <v>1716</v>
      </c>
      <c r="D3341" s="66"/>
      <c r="E3341" s="66"/>
      <c r="F3341" s="66"/>
      <c r="G3341" s="66"/>
      <c r="H3341" s="64" t="s">
        <v>1664</v>
      </c>
      <c r="I3341" s="90" t="s">
        <v>1877</v>
      </c>
    </row>
    <row r="3342" spans="1:9" ht="14.25">
      <c r="A3342" s="64" t="s">
        <v>6019</v>
      </c>
      <c r="B3342" s="64" t="s">
        <v>1878</v>
      </c>
      <c r="C3342" s="64" t="s">
        <v>1687</v>
      </c>
      <c r="D3342" s="66"/>
      <c r="E3342" s="66"/>
      <c r="F3342" s="64" t="s">
        <v>1664</v>
      </c>
      <c r="G3342" s="66"/>
      <c r="H3342" s="66"/>
      <c r="I3342" s="90" t="s">
        <v>1879</v>
      </c>
    </row>
    <row r="3343" spans="1:9" ht="14.25">
      <c r="A3343" s="64" t="s">
        <v>6036</v>
      </c>
      <c r="B3343" s="64" t="s">
        <v>6025</v>
      </c>
      <c r="C3343" s="64" t="s">
        <v>1678</v>
      </c>
      <c r="D3343" s="64">
        <v>20</v>
      </c>
      <c r="E3343" s="66"/>
      <c r="F3343" s="64" t="s">
        <v>1664</v>
      </c>
      <c r="G3343" s="64" t="s">
        <v>1664</v>
      </c>
      <c r="H3343" s="66"/>
      <c r="I3343" s="90" t="s">
        <v>6026</v>
      </c>
    </row>
    <row r="3344" spans="1:9" ht="28.5">
      <c r="A3344" s="64" t="s">
        <v>6036</v>
      </c>
      <c r="B3344" s="64" t="s">
        <v>6037</v>
      </c>
      <c r="C3344" s="64" t="s">
        <v>1951</v>
      </c>
      <c r="D3344" s="64">
        <v>200</v>
      </c>
      <c r="E3344" s="66"/>
      <c r="F3344" s="66"/>
      <c r="G3344" s="66"/>
      <c r="H3344" s="66"/>
      <c r="I3344" s="90" t="s">
        <v>6038</v>
      </c>
    </row>
    <row r="3345" spans="1:9" ht="14.25">
      <c r="A3345" s="64" t="s">
        <v>6036</v>
      </c>
      <c r="B3345" s="64" t="s">
        <v>2634</v>
      </c>
      <c r="C3345" s="64" t="s">
        <v>1731</v>
      </c>
      <c r="D3345" s="91">
        <v>1000</v>
      </c>
      <c r="E3345" s="66"/>
      <c r="F3345" s="66"/>
      <c r="G3345" s="66"/>
      <c r="H3345" s="66"/>
      <c r="I3345" s="90" t="s">
        <v>6039</v>
      </c>
    </row>
    <row r="3346" spans="1:9" ht="14.25">
      <c r="A3346" s="64" t="s">
        <v>6036</v>
      </c>
      <c r="B3346" s="64" t="s">
        <v>2636</v>
      </c>
      <c r="C3346" s="64" t="s">
        <v>1723</v>
      </c>
      <c r="D3346" s="66"/>
      <c r="E3346" s="66"/>
      <c r="F3346" s="64" t="s">
        <v>1664</v>
      </c>
      <c r="G3346" s="66"/>
      <c r="H3346" s="66"/>
      <c r="I3346" s="90" t="s">
        <v>2637</v>
      </c>
    </row>
    <row r="3347" spans="1:9" ht="28.5">
      <c r="A3347" s="64" t="s">
        <v>6036</v>
      </c>
      <c r="B3347" s="64" t="s">
        <v>2638</v>
      </c>
      <c r="C3347" s="64" t="s">
        <v>1723</v>
      </c>
      <c r="D3347" s="66"/>
      <c r="E3347" s="66"/>
      <c r="F3347" s="66"/>
      <c r="G3347" s="66"/>
      <c r="H3347" s="66"/>
      <c r="I3347" s="90" t="s">
        <v>2639</v>
      </c>
    </row>
    <row r="3348" spans="1:9" ht="28.5">
      <c r="A3348" s="64" t="s">
        <v>6036</v>
      </c>
      <c r="B3348" s="64" t="s">
        <v>2640</v>
      </c>
      <c r="C3348" s="64" t="s">
        <v>2641</v>
      </c>
      <c r="D3348" s="64">
        <v>100</v>
      </c>
      <c r="E3348" s="66"/>
      <c r="F3348" s="66"/>
      <c r="G3348" s="66"/>
      <c r="H3348" s="66"/>
      <c r="I3348" s="90" t="s">
        <v>2642</v>
      </c>
    </row>
    <row r="3349" spans="1:9" ht="14.25">
      <c r="A3349" s="64" t="s">
        <v>872</v>
      </c>
      <c r="B3349" s="64" t="s">
        <v>3221</v>
      </c>
      <c r="C3349" s="64" t="s">
        <v>1663</v>
      </c>
      <c r="D3349" s="64">
        <v>36</v>
      </c>
      <c r="E3349" s="66"/>
      <c r="F3349" s="64" t="s">
        <v>1664</v>
      </c>
      <c r="G3349" s="64" t="s">
        <v>1664</v>
      </c>
      <c r="H3349" s="64" t="s">
        <v>1664</v>
      </c>
      <c r="I3349" s="90" t="s">
        <v>4335</v>
      </c>
    </row>
    <row r="3350" spans="1:9" ht="28.5">
      <c r="A3350" s="64" t="s">
        <v>872</v>
      </c>
      <c r="B3350" s="64" t="s">
        <v>6040</v>
      </c>
      <c r="C3350" s="64" t="s">
        <v>1678</v>
      </c>
      <c r="D3350" s="64">
        <v>20</v>
      </c>
      <c r="E3350" s="66"/>
      <c r="F3350" s="64" t="s">
        <v>1664</v>
      </c>
      <c r="G3350" s="64" t="s">
        <v>1664</v>
      </c>
      <c r="H3350" s="66"/>
      <c r="I3350" s="90" t="s">
        <v>6041</v>
      </c>
    </row>
    <row r="3351" spans="1:9" ht="14.25">
      <c r="A3351" s="64" t="s">
        <v>872</v>
      </c>
      <c r="B3351" s="64" t="s">
        <v>5272</v>
      </c>
      <c r="C3351" s="64" t="s">
        <v>1678</v>
      </c>
      <c r="D3351" s="64">
        <v>20</v>
      </c>
      <c r="E3351" s="66"/>
      <c r="F3351" s="64" t="s">
        <v>1664</v>
      </c>
      <c r="G3351" s="64" t="s">
        <v>1664</v>
      </c>
      <c r="H3351" s="64" t="s">
        <v>1664</v>
      </c>
      <c r="I3351" s="90" t="s">
        <v>5032</v>
      </c>
    </row>
    <row r="3352" spans="1:9" ht="14.25">
      <c r="A3352" s="64" t="s">
        <v>872</v>
      </c>
      <c r="B3352" s="64" t="s">
        <v>5294</v>
      </c>
      <c r="C3352" s="64" t="s">
        <v>1678</v>
      </c>
      <c r="D3352" s="64">
        <v>20</v>
      </c>
      <c r="E3352" s="66"/>
      <c r="F3352" s="64" t="s">
        <v>1664</v>
      </c>
      <c r="G3352" s="64" t="s">
        <v>1664</v>
      </c>
      <c r="H3352" s="64" t="s">
        <v>1664</v>
      </c>
      <c r="I3352" s="90" t="s">
        <v>5295</v>
      </c>
    </row>
    <row r="3353" spans="1:9" ht="28.5">
      <c r="A3353" s="64" t="s">
        <v>872</v>
      </c>
      <c r="B3353" s="64" t="s">
        <v>1686</v>
      </c>
      <c r="C3353" s="64" t="s">
        <v>1687</v>
      </c>
      <c r="D3353" s="66"/>
      <c r="E3353" s="66"/>
      <c r="F3353" s="66"/>
      <c r="G3353" s="66"/>
      <c r="H3353" s="66"/>
      <c r="I3353" s="90" t="s">
        <v>1688</v>
      </c>
    </row>
    <row r="3354" spans="1:9" ht="28.5">
      <c r="A3354" s="64" t="s">
        <v>872</v>
      </c>
      <c r="B3354" s="64" t="s">
        <v>1689</v>
      </c>
      <c r="C3354" s="64" t="s">
        <v>1687</v>
      </c>
      <c r="D3354" s="66"/>
      <c r="E3354" s="66"/>
      <c r="F3354" s="66"/>
      <c r="G3354" s="66"/>
      <c r="H3354" s="66"/>
      <c r="I3354" s="90" t="s">
        <v>1690</v>
      </c>
    </row>
    <row r="3355" spans="1:9" ht="14.25">
      <c r="A3355" s="64" t="s">
        <v>872</v>
      </c>
      <c r="B3355" s="64" t="s">
        <v>6042</v>
      </c>
      <c r="C3355" s="64" t="s">
        <v>1723</v>
      </c>
      <c r="D3355" s="66"/>
      <c r="E3355" s="66"/>
      <c r="F3355" s="66"/>
      <c r="G3355" s="66"/>
      <c r="H3355" s="66"/>
      <c r="I3355" s="90" t="s">
        <v>6043</v>
      </c>
    </row>
    <row r="3356" spans="1:9" ht="28.5">
      <c r="A3356" s="64" t="s">
        <v>872</v>
      </c>
      <c r="B3356" s="64" t="s">
        <v>6044</v>
      </c>
      <c r="C3356" s="64" t="s">
        <v>1745</v>
      </c>
      <c r="D3356" s="64">
        <v>1</v>
      </c>
      <c r="E3356" s="66"/>
      <c r="F3356" s="66"/>
      <c r="G3356" s="66"/>
      <c r="H3356" s="66"/>
      <c r="I3356" s="90" t="s">
        <v>6045</v>
      </c>
    </row>
    <row r="3357" spans="1:9" ht="14.25">
      <c r="A3357" s="64" t="s">
        <v>872</v>
      </c>
      <c r="B3357" s="64" t="s">
        <v>6046</v>
      </c>
      <c r="C3357" s="64" t="s">
        <v>1745</v>
      </c>
      <c r="D3357" s="64">
        <v>1</v>
      </c>
      <c r="E3357" s="66"/>
      <c r="F3357" s="66"/>
      <c r="G3357" s="66"/>
      <c r="H3357" s="66"/>
      <c r="I3357" s="90" t="s">
        <v>6047</v>
      </c>
    </row>
    <row r="3358" spans="1:9" ht="14.25">
      <c r="A3358" s="64" t="s">
        <v>872</v>
      </c>
      <c r="B3358" s="64" t="s">
        <v>1860</v>
      </c>
      <c r="C3358" s="64" t="s">
        <v>2931</v>
      </c>
      <c r="D3358" s="64">
        <v>400</v>
      </c>
      <c r="E3358" s="66"/>
      <c r="F3358" s="66"/>
      <c r="G3358" s="66"/>
      <c r="H3358" s="66"/>
      <c r="I3358" s="90" t="s">
        <v>6048</v>
      </c>
    </row>
    <row r="3359" spans="1:9" ht="14.25">
      <c r="A3359" s="64" t="s">
        <v>872</v>
      </c>
      <c r="B3359" s="64" t="s">
        <v>1873</v>
      </c>
      <c r="C3359" s="64" t="s">
        <v>1711</v>
      </c>
      <c r="D3359" s="66"/>
      <c r="E3359" s="66"/>
      <c r="F3359" s="64" t="s">
        <v>1664</v>
      </c>
      <c r="G3359" s="66"/>
      <c r="H3359" s="64" t="s">
        <v>1664</v>
      </c>
      <c r="I3359" s="90" t="s">
        <v>2318</v>
      </c>
    </row>
    <row r="3360" spans="1:9" ht="14.25">
      <c r="A3360" s="64" t="s">
        <v>872</v>
      </c>
      <c r="B3360" s="64" t="s">
        <v>1876</v>
      </c>
      <c r="C3360" s="64" t="s">
        <v>1716</v>
      </c>
      <c r="D3360" s="66"/>
      <c r="E3360" s="66"/>
      <c r="F3360" s="66"/>
      <c r="G3360" s="66"/>
      <c r="H3360" s="64" t="s">
        <v>1664</v>
      </c>
      <c r="I3360" s="90" t="s">
        <v>1877</v>
      </c>
    </row>
    <row r="3361" spans="1:9" ht="14.25">
      <c r="A3361" s="64" t="s">
        <v>872</v>
      </c>
      <c r="B3361" s="64" t="s">
        <v>1878</v>
      </c>
      <c r="C3361" s="64" t="s">
        <v>1687</v>
      </c>
      <c r="D3361" s="66"/>
      <c r="E3361" s="66"/>
      <c r="F3361" s="64" t="s">
        <v>1664</v>
      </c>
      <c r="G3361" s="66"/>
      <c r="H3361" s="66"/>
      <c r="I3361" s="90" t="s">
        <v>1879</v>
      </c>
    </row>
    <row r="3362" spans="1:9" ht="28.5">
      <c r="A3362" s="64" t="s">
        <v>872</v>
      </c>
      <c r="B3362" s="64" t="s">
        <v>1880</v>
      </c>
      <c r="C3362" s="64" t="s">
        <v>1687</v>
      </c>
      <c r="D3362" s="66"/>
      <c r="E3362" s="66"/>
      <c r="F3362" s="66"/>
      <c r="G3362" s="66"/>
      <c r="H3362" s="66"/>
      <c r="I3362" s="90" t="s">
        <v>1881</v>
      </c>
    </row>
    <row r="3363" spans="1:9" ht="14.25">
      <c r="A3363" s="64" t="s">
        <v>6049</v>
      </c>
      <c r="B3363" s="64" t="s">
        <v>5836</v>
      </c>
      <c r="C3363" s="64" t="s">
        <v>1678</v>
      </c>
      <c r="D3363" s="64">
        <v>20</v>
      </c>
      <c r="E3363" s="66"/>
      <c r="F3363" s="64" t="s">
        <v>1664</v>
      </c>
      <c r="G3363" s="64" t="s">
        <v>1664</v>
      </c>
      <c r="H3363" s="66"/>
      <c r="I3363" s="90" t="s">
        <v>5837</v>
      </c>
    </row>
    <row r="3364" spans="1:9" ht="14.25">
      <c r="A3364" s="64" t="s">
        <v>6049</v>
      </c>
      <c r="B3364" s="64" t="s">
        <v>6050</v>
      </c>
      <c r="C3364" s="64" t="s">
        <v>1951</v>
      </c>
      <c r="D3364" s="64">
        <v>200</v>
      </c>
      <c r="E3364" s="66"/>
      <c r="F3364" s="66"/>
      <c r="G3364" s="66"/>
      <c r="H3364" s="66"/>
      <c r="I3364" s="90" t="s">
        <v>6051</v>
      </c>
    </row>
    <row r="3365" spans="1:9" ht="14.25">
      <c r="A3365" s="64" t="s">
        <v>6049</v>
      </c>
      <c r="B3365" s="64" t="s">
        <v>2634</v>
      </c>
      <c r="C3365" s="64" t="s">
        <v>1731</v>
      </c>
      <c r="D3365" s="91">
        <v>1000</v>
      </c>
      <c r="E3365" s="66"/>
      <c r="F3365" s="66"/>
      <c r="G3365" s="66"/>
      <c r="H3365" s="66"/>
      <c r="I3365" s="90" t="s">
        <v>6052</v>
      </c>
    </row>
    <row r="3366" spans="1:9" ht="14.25">
      <c r="A3366" s="64" t="s">
        <v>6049</v>
      </c>
      <c r="B3366" s="64" t="s">
        <v>2636</v>
      </c>
      <c r="C3366" s="64" t="s">
        <v>1723</v>
      </c>
      <c r="D3366" s="66"/>
      <c r="E3366" s="66"/>
      <c r="F3366" s="64" t="s">
        <v>1664</v>
      </c>
      <c r="G3366" s="66"/>
      <c r="H3366" s="66"/>
      <c r="I3366" s="90" t="s">
        <v>2637</v>
      </c>
    </row>
    <row r="3367" spans="1:9" ht="28.5">
      <c r="A3367" s="64" t="s">
        <v>6049</v>
      </c>
      <c r="B3367" s="64" t="s">
        <v>2638</v>
      </c>
      <c r="C3367" s="64" t="s">
        <v>1723</v>
      </c>
      <c r="D3367" s="66"/>
      <c r="E3367" s="66"/>
      <c r="F3367" s="66"/>
      <c r="G3367" s="66"/>
      <c r="H3367" s="66"/>
      <c r="I3367" s="90" t="s">
        <v>2639</v>
      </c>
    </row>
    <row r="3368" spans="1:9" ht="28.5">
      <c r="A3368" s="64" t="s">
        <v>6049</v>
      </c>
      <c r="B3368" s="64" t="s">
        <v>2640</v>
      </c>
      <c r="C3368" s="64" t="s">
        <v>2641</v>
      </c>
      <c r="D3368" s="64">
        <v>100</v>
      </c>
      <c r="E3368" s="66"/>
      <c r="F3368" s="66"/>
      <c r="G3368" s="66"/>
      <c r="H3368" s="66"/>
      <c r="I3368" s="90" t="s">
        <v>2642</v>
      </c>
    </row>
    <row r="3369" spans="1:9" ht="14.25">
      <c r="A3369" s="64" t="s">
        <v>6053</v>
      </c>
      <c r="B3369" s="64" t="s">
        <v>5909</v>
      </c>
      <c r="C3369" s="64" t="s">
        <v>1678</v>
      </c>
      <c r="D3369" s="64">
        <v>20</v>
      </c>
      <c r="E3369" s="66"/>
      <c r="F3369" s="64" t="s">
        <v>1664</v>
      </c>
      <c r="G3369" s="64" t="s">
        <v>1664</v>
      </c>
      <c r="H3369" s="66"/>
      <c r="I3369" s="90" t="s">
        <v>6054</v>
      </c>
    </row>
    <row r="3370" spans="1:9" ht="14.25">
      <c r="A3370" s="64" t="s">
        <v>6053</v>
      </c>
      <c r="B3370" s="64" t="s">
        <v>6055</v>
      </c>
      <c r="C3370" s="64" t="s">
        <v>1951</v>
      </c>
      <c r="D3370" s="64">
        <v>200</v>
      </c>
      <c r="E3370" s="66"/>
      <c r="F3370" s="66"/>
      <c r="G3370" s="66"/>
      <c r="H3370" s="66"/>
      <c r="I3370" s="90" t="s">
        <v>6056</v>
      </c>
    </row>
    <row r="3371" spans="1:9" ht="14.25">
      <c r="A3371" s="64" t="s">
        <v>6053</v>
      </c>
      <c r="B3371" s="64" t="s">
        <v>2634</v>
      </c>
      <c r="C3371" s="64" t="s">
        <v>1731</v>
      </c>
      <c r="D3371" s="91">
        <v>1000</v>
      </c>
      <c r="E3371" s="66"/>
      <c r="F3371" s="66"/>
      <c r="G3371" s="66"/>
      <c r="H3371" s="66"/>
      <c r="I3371" s="90" t="s">
        <v>6057</v>
      </c>
    </row>
    <row r="3372" spans="1:9" ht="14.25">
      <c r="A3372" s="64" t="s">
        <v>6053</v>
      </c>
      <c r="B3372" s="64" t="s">
        <v>2636</v>
      </c>
      <c r="C3372" s="64" t="s">
        <v>1723</v>
      </c>
      <c r="D3372" s="66"/>
      <c r="E3372" s="66"/>
      <c r="F3372" s="64" t="s">
        <v>1664</v>
      </c>
      <c r="G3372" s="66"/>
      <c r="H3372" s="66"/>
      <c r="I3372" s="90" t="s">
        <v>2637</v>
      </c>
    </row>
    <row r="3373" spans="1:9" ht="28.5">
      <c r="A3373" s="64" t="s">
        <v>6053</v>
      </c>
      <c r="B3373" s="64" t="s">
        <v>2638</v>
      </c>
      <c r="C3373" s="64" t="s">
        <v>1723</v>
      </c>
      <c r="D3373" s="66"/>
      <c r="E3373" s="66"/>
      <c r="F3373" s="66"/>
      <c r="G3373" s="66"/>
      <c r="H3373" s="66"/>
      <c r="I3373" s="90" t="s">
        <v>2639</v>
      </c>
    </row>
    <row r="3374" spans="1:9" ht="28.5">
      <c r="A3374" s="64" t="s">
        <v>6053</v>
      </c>
      <c r="B3374" s="64" t="s">
        <v>2640</v>
      </c>
      <c r="C3374" s="64" t="s">
        <v>2641</v>
      </c>
      <c r="D3374" s="64">
        <v>100</v>
      </c>
      <c r="E3374" s="66"/>
      <c r="F3374" s="66"/>
      <c r="G3374" s="66"/>
      <c r="H3374" s="66"/>
      <c r="I3374" s="90" t="s">
        <v>2642</v>
      </c>
    </row>
    <row r="3375" spans="1:9" ht="14.25">
      <c r="A3375" s="64" t="s">
        <v>6058</v>
      </c>
      <c r="B3375" s="64" t="s">
        <v>5834</v>
      </c>
      <c r="C3375" s="64" t="s">
        <v>1678</v>
      </c>
      <c r="D3375" s="64">
        <v>20</v>
      </c>
      <c r="E3375" s="66"/>
      <c r="F3375" s="64" t="s">
        <v>1664</v>
      </c>
      <c r="G3375" s="64" t="s">
        <v>1664</v>
      </c>
      <c r="H3375" s="66"/>
      <c r="I3375" s="90" t="s">
        <v>6059</v>
      </c>
    </row>
    <row r="3376" spans="1:9" ht="14.25">
      <c r="A3376" s="64" t="s">
        <v>6058</v>
      </c>
      <c r="B3376" s="64" t="s">
        <v>6060</v>
      </c>
      <c r="C3376" s="64" t="s">
        <v>1951</v>
      </c>
      <c r="D3376" s="64">
        <v>200</v>
      </c>
      <c r="E3376" s="66"/>
      <c r="F3376" s="66"/>
      <c r="G3376" s="66"/>
      <c r="H3376" s="66"/>
      <c r="I3376" s="90" t="s">
        <v>6061</v>
      </c>
    </row>
    <row r="3377" spans="1:9" ht="14.25">
      <c r="A3377" s="64" t="s">
        <v>6058</v>
      </c>
      <c r="B3377" s="64" t="s">
        <v>2634</v>
      </c>
      <c r="C3377" s="64" t="s">
        <v>1731</v>
      </c>
      <c r="D3377" s="91">
        <v>1000</v>
      </c>
      <c r="E3377" s="66"/>
      <c r="F3377" s="66"/>
      <c r="G3377" s="66"/>
      <c r="H3377" s="66"/>
      <c r="I3377" s="90" t="s">
        <v>6062</v>
      </c>
    </row>
    <row r="3378" spans="1:9" ht="14.25">
      <c r="A3378" s="64" t="s">
        <v>6058</v>
      </c>
      <c r="B3378" s="64" t="s">
        <v>2636</v>
      </c>
      <c r="C3378" s="64" t="s">
        <v>1723</v>
      </c>
      <c r="D3378" s="66"/>
      <c r="E3378" s="66"/>
      <c r="F3378" s="64" t="s">
        <v>1664</v>
      </c>
      <c r="G3378" s="66"/>
      <c r="H3378" s="66"/>
      <c r="I3378" s="90" t="s">
        <v>2637</v>
      </c>
    </row>
    <row r="3379" spans="1:9" ht="28.5">
      <c r="A3379" s="64" t="s">
        <v>6058</v>
      </c>
      <c r="B3379" s="64" t="s">
        <v>2638</v>
      </c>
      <c r="C3379" s="64" t="s">
        <v>1723</v>
      </c>
      <c r="D3379" s="66"/>
      <c r="E3379" s="66"/>
      <c r="F3379" s="66"/>
      <c r="G3379" s="66"/>
      <c r="H3379" s="66"/>
      <c r="I3379" s="90" t="s">
        <v>2639</v>
      </c>
    </row>
    <row r="3380" spans="1:9" ht="28.5">
      <c r="A3380" s="64" t="s">
        <v>6058</v>
      </c>
      <c r="B3380" s="64" t="s">
        <v>2640</v>
      </c>
      <c r="C3380" s="64" t="s">
        <v>2641</v>
      </c>
      <c r="D3380" s="64">
        <v>100</v>
      </c>
      <c r="E3380" s="66"/>
      <c r="F3380" s="66"/>
      <c r="G3380" s="66"/>
      <c r="H3380" s="66"/>
      <c r="I3380" s="90" t="s">
        <v>2642</v>
      </c>
    </row>
    <row r="3381" spans="1:9" ht="14.25">
      <c r="A3381" s="64" t="s">
        <v>6063</v>
      </c>
      <c r="B3381" s="64" t="s">
        <v>1913</v>
      </c>
      <c r="C3381" s="64" t="s">
        <v>1678</v>
      </c>
      <c r="D3381" s="64">
        <v>20</v>
      </c>
      <c r="E3381" s="66"/>
      <c r="F3381" s="64" t="s">
        <v>1664</v>
      </c>
      <c r="G3381" s="64" t="s">
        <v>1664</v>
      </c>
      <c r="H3381" s="66"/>
      <c r="I3381" s="90" t="s">
        <v>1915</v>
      </c>
    </row>
    <row r="3382" spans="1:9" ht="14.25">
      <c r="A3382" s="64" t="s">
        <v>6063</v>
      </c>
      <c r="B3382" s="64" t="s">
        <v>6064</v>
      </c>
      <c r="C3382" s="64" t="s">
        <v>1951</v>
      </c>
      <c r="D3382" s="64">
        <v>200</v>
      </c>
      <c r="E3382" s="66"/>
      <c r="F3382" s="66"/>
      <c r="G3382" s="66"/>
      <c r="H3382" s="66"/>
      <c r="I3382" s="90" t="s">
        <v>6065</v>
      </c>
    </row>
    <row r="3383" spans="1:9" ht="14.25">
      <c r="A3383" s="64" t="s">
        <v>6063</v>
      </c>
      <c r="B3383" s="64" t="s">
        <v>2634</v>
      </c>
      <c r="C3383" s="64" t="s">
        <v>1731</v>
      </c>
      <c r="D3383" s="91">
        <v>1000</v>
      </c>
      <c r="E3383" s="66"/>
      <c r="F3383" s="66"/>
      <c r="G3383" s="66"/>
      <c r="H3383" s="66"/>
      <c r="I3383" s="90" t="s">
        <v>6066</v>
      </c>
    </row>
    <row r="3384" spans="1:9" ht="14.25">
      <c r="A3384" s="64" t="s">
        <v>6063</v>
      </c>
      <c r="B3384" s="64" t="s">
        <v>2636</v>
      </c>
      <c r="C3384" s="64" t="s">
        <v>1723</v>
      </c>
      <c r="D3384" s="66"/>
      <c r="E3384" s="66"/>
      <c r="F3384" s="64" t="s">
        <v>1664</v>
      </c>
      <c r="G3384" s="66"/>
      <c r="H3384" s="66"/>
      <c r="I3384" s="90" t="s">
        <v>2637</v>
      </c>
    </row>
    <row r="3385" spans="1:9" ht="28.5">
      <c r="A3385" s="64" t="s">
        <v>6063</v>
      </c>
      <c r="B3385" s="64" t="s">
        <v>2638</v>
      </c>
      <c r="C3385" s="64" t="s">
        <v>1723</v>
      </c>
      <c r="D3385" s="66"/>
      <c r="E3385" s="66"/>
      <c r="F3385" s="66"/>
      <c r="G3385" s="66"/>
      <c r="H3385" s="66"/>
      <c r="I3385" s="90" t="s">
        <v>2639</v>
      </c>
    </row>
    <row r="3386" spans="1:9" ht="28.5">
      <c r="A3386" s="64" t="s">
        <v>6063</v>
      </c>
      <c r="B3386" s="64" t="s">
        <v>2640</v>
      </c>
      <c r="C3386" s="64" t="s">
        <v>2641</v>
      </c>
      <c r="D3386" s="64">
        <v>100</v>
      </c>
      <c r="E3386" s="66"/>
      <c r="F3386" s="66"/>
      <c r="G3386" s="66"/>
      <c r="H3386" s="66"/>
      <c r="I3386" s="90" t="s">
        <v>2642</v>
      </c>
    </row>
    <row r="3387" spans="1:9" ht="14.25">
      <c r="A3387" s="64" t="s">
        <v>762</v>
      </c>
      <c r="B3387" s="64" t="s">
        <v>2753</v>
      </c>
      <c r="C3387" s="64" t="s">
        <v>1663</v>
      </c>
      <c r="D3387" s="64">
        <v>36</v>
      </c>
      <c r="E3387" s="66"/>
      <c r="F3387" s="64" t="s">
        <v>1664</v>
      </c>
      <c r="G3387" s="64" t="s">
        <v>1664</v>
      </c>
      <c r="H3387" s="66"/>
      <c r="I3387" s="90" t="s">
        <v>2754</v>
      </c>
    </row>
    <row r="3388" spans="1:9" ht="28.5">
      <c r="A3388" s="64" t="s">
        <v>762</v>
      </c>
      <c r="B3388" s="64" t="s">
        <v>2755</v>
      </c>
      <c r="C3388" s="64" t="s">
        <v>2931</v>
      </c>
      <c r="D3388" s="64">
        <v>400</v>
      </c>
      <c r="E3388" s="66"/>
      <c r="F3388" s="66"/>
      <c r="G3388" s="66"/>
      <c r="H3388" s="66"/>
      <c r="I3388" s="90" t="s">
        <v>2756</v>
      </c>
    </row>
    <row r="3389" spans="1:9" ht="42.75">
      <c r="A3389" s="64" t="s">
        <v>762</v>
      </c>
      <c r="B3389" s="64" t="s">
        <v>6067</v>
      </c>
      <c r="C3389" s="64" t="s">
        <v>2931</v>
      </c>
      <c r="D3389" s="64">
        <v>400</v>
      </c>
      <c r="E3389" s="66"/>
      <c r="F3389" s="66"/>
      <c r="G3389" s="66"/>
      <c r="H3389" s="66"/>
      <c r="I3389" s="90" t="s">
        <v>6068</v>
      </c>
    </row>
    <row r="3390" spans="1:9" ht="14.25">
      <c r="A3390" s="64" t="s">
        <v>762</v>
      </c>
      <c r="B3390" s="64" t="s">
        <v>6069</v>
      </c>
      <c r="C3390" s="64" t="s">
        <v>1678</v>
      </c>
      <c r="D3390" s="64">
        <v>20</v>
      </c>
      <c r="E3390" s="66"/>
      <c r="F3390" s="64" t="s">
        <v>1664</v>
      </c>
      <c r="G3390" s="66"/>
      <c r="H3390" s="64" t="s">
        <v>1664</v>
      </c>
      <c r="I3390" s="90" t="s">
        <v>6070</v>
      </c>
    </row>
    <row r="3391" spans="1:9" ht="14.25">
      <c r="A3391" s="64" t="s">
        <v>762</v>
      </c>
      <c r="B3391" s="64" t="s">
        <v>6071</v>
      </c>
      <c r="C3391" s="64" t="s">
        <v>1678</v>
      </c>
      <c r="D3391" s="64">
        <v>20</v>
      </c>
      <c r="E3391" s="66"/>
      <c r="F3391" s="66"/>
      <c r="G3391" s="66"/>
      <c r="H3391" s="64" t="s">
        <v>1664</v>
      </c>
      <c r="I3391" s="90" t="s">
        <v>6072</v>
      </c>
    </row>
    <row r="3392" spans="1:9" ht="14.25">
      <c r="A3392" s="64" t="s">
        <v>762</v>
      </c>
      <c r="B3392" s="64" t="s">
        <v>6073</v>
      </c>
      <c r="C3392" s="64" t="s">
        <v>1667</v>
      </c>
      <c r="D3392" s="64">
        <v>40</v>
      </c>
      <c r="E3392" s="66"/>
      <c r="F3392" s="66"/>
      <c r="G3392" s="66"/>
      <c r="H3392" s="66"/>
      <c r="I3392" s="90" t="s">
        <v>6074</v>
      </c>
    </row>
    <row r="3393" spans="1:9" ht="14.25">
      <c r="A3393" s="64" t="s">
        <v>762</v>
      </c>
      <c r="B3393" s="64" t="s">
        <v>6075</v>
      </c>
      <c r="C3393" s="64" t="s">
        <v>1678</v>
      </c>
      <c r="D3393" s="64">
        <v>20</v>
      </c>
      <c r="E3393" s="66"/>
      <c r="F3393" s="66"/>
      <c r="G3393" s="66"/>
      <c r="H3393" s="64" t="s">
        <v>1664</v>
      </c>
      <c r="I3393" s="90" t="s">
        <v>6076</v>
      </c>
    </row>
    <row r="3394" spans="1:9" ht="14.25">
      <c r="A3394" s="64" t="s">
        <v>762</v>
      </c>
      <c r="B3394" s="64" t="s">
        <v>6077</v>
      </c>
      <c r="C3394" s="64" t="s">
        <v>1678</v>
      </c>
      <c r="D3394" s="64">
        <v>20</v>
      </c>
      <c r="E3394" s="66"/>
      <c r="F3394" s="66"/>
      <c r="G3394" s="66"/>
      <c r="H3394" s="64" t="s">
        <v>1664</v>
      </c>
      <c r="I3394" s="90" t="s">
        <v>6078</v>
      </c>
    </row>
    <row r="3395" spans="1:9" ht="14.25">
      <c r="A3395" s="64" t="s">
        <v>762</v>
      </c>
      <c r="B3395" s="64" t="s">
        <v>6079</v>
      </c>
      <c r="C3395" s="64" t="s">
        <v>1861</v>
      </c>
      <c r="D3395" s="91">
        <v>5000</v>
      </c>
      <c r="E3395" s="66"/>
      <c r="F3395" s="66"/>
      <c r="G3395" s="66"/>
      <c r="H3395" s="66"/>
      <c r="I3395" s="90" t="s">
        <v>6080</v>
      </c>
    </row>
    <row r="3396" spans="1:9" ht="14.25">
      <c r="A3396" s="64" t="s">
        <v>762</v>
      </c>
      <c r="B3396" s="64" t="s">
        <v>2996</v>
      </c>
      <c r="C3396" s="64" t="s">
        <v>1678</v>
      </c>
      <c r="D3396" s="64">
        <v>20</v>
      </c>
      <c r="E3396" s="66"/>
      <c r="F3396" s="66"/>
      <c r="G3396" s="66"/>
      <c r="H3396" s="64" t="s">
        <v>1664</v>
      </c>
      <c r="I3396" s="90" t="s">
        <v>2998</v>
      </c>
    </row>
    <row r="3397" spans="1:9" ht="14.25">
      <c r="A3397" s="64" t="s">
        <v>762</v>
      </c>
      <c r="B3397" s="64" t="s">
        <v>2999</v>
      </c>
      <c r="C3397" s="64" t="s">
        <v>1678</v>
      </c>
      <c r="D3397" s="64">
        <v>20</v>
      </c>
      <c r="E3397" s="66"/>
      <c r="F3397" s="66"/>
      <c r="G3397" s="66"/>
      <c r="H3397" s="64" t="s">
        <v>1664</v>
      </c>
      <c r="I3397" s="90" t="s">
        <v>3000</v>
      </c>
    </row>
    <row r="3398" spans="1:9" ht="14.25">
      <c r="A3398" s="64" t="s">
        <v>762</v>
      </c>
      <c r="B3398" s="64" t="s">
        <v>2904</v>
      </c>
      <c r="C3398" s="64" t="s">
        <v>1663</v>
      </c>
      <c r="D3398" s="64">
        <v>36</v>
      </c>
      <c r="E3398" s="66"/>
      <c r="F3398" s="66"/>
      <c r="G3398" s="66"/>
      <c r="H3398" s="64" t="s">
        <v>1664</v>
      </c>
      <c r="I3398" s="90" t="s">
        <v>2906</v>
      </c>
    </row>
    <row r="3399" spans="1:9" ht="28.5">
      <c r="A3399" s="64" t="s">
        <v>762</v>
      </c>
      <c r="B3399" s="64" t="s">
        <v>2909</v>
      </c>
      <c r="C3399" s="64" t="s">
        <v>1667</v>
      </c>
      <c r="D3399" s="64">
        <v>40</v>
      </c>
      <c r="E3399" s="66"/>
      <c r="F3399" s="64" t="s">
        <v>1664</v>
      </c>
      <c r="G3399" s="66"/>
      <c r="H3399" s="66"/>
      <c r="I3399" s="90" t="s">
        <v>2910</v>
      </c>
    </row>
    <row r="3400" spans="1:9" ht="28.5">
      <c r="A3400" s="64" t="s">
        <v>762</v>
      </c>
      <c r="B3400" s="64" t="s">
        <v>6085</v>
      </c>
      <c r="C3400" s="64" t="s">
        <v>1667</v>
      </c>
      <c r="D3400" s="64">
        <v>40</v>
      </c>
      <c r="E3400" s="66"/>
      <c r="F3400" s="64" t="s">
        <v>1664</v>
      </c>
      <c r="G3400" s="66"/>
      <c r="H3400" s="66"/>
      <c r="I3400" s="90" t="s">
        <v>6088</v>
      </c>
    </row>
    <row r="3401" spans="1:9" ht="28.5">
      <c r="A3401" s="64" t="s">
        <v>762</v>
      </c>
      <c r="B3401" s="64" t="s">
        <v>6089</v>
      </c>
      <c r="C3401" s="64" t="s">
        <v>1678</v>
      </c>
      <c r="D3401" s="64">
        <v>20</v>
      </c>
      <c r="E3401" s="66"/>
      <c r="F3401" s="66"/>
      <c r="G3401" s="66"/>
      <c r="H3401" s="66"/>
      <c r="I3401" s="90" t="s">
        <v>6090</v>
      </c>
    </row>
    <row r="3402" spans="1:9" ht="14.25">
      <c r="A3402" s="64" t="s">
        <v>762</v>
      </c>
      <c r="B3402" s="64" t="s">
        <v>3051</v>
      </c>
      <c r="C3402" s="64" t="s">
        <v>1678</v>
      </c>
      <c r="D3402" s="64">
        <v>20</v>
      </c>
      <c r="E3402" s="66"/>
      <c r="F3402" s="66"/>
      <c r="G3402" s="66"/>
      <c r="H3402" s="64" t="s">
        <v>1664</v>
      </c>
      <c r="I3402" s="90" t="s">
        <v>6091</v>
      </c>
    </row>
    <row r="3403" spans="1:9" ht="28.5">
      <c r="A3403" s="64" t="s">
        <v>762</v>
      </c>
      <c r="B3403" s="64" t="s">
        <v>6092</v>
      </c>
      <c r="C3403" s="64" t="s">
        <v>1678</v>
      </c>
      <c r="D3403" s="64">
        <v>20</v>
      </c>
      <c r="E3403" s="66"/>
      <c r="F3403" s="66"/>
      <c r="G3403" s="66"/>
      <c r="H3403" s="66"/>
      <c r="I3403" s="90" t="s">
        <v>6094</v>
      </c>
    </row>
    <row r="3404" spans="1:9" ht="28.5">
      <c r="A3404" s="64" t="s">
        <v>762</v>
      </c>
      <c r="B3404" s="64" t="s">
        <v>6097</v>
      </c>
      <c r="C3404" s="64" t="s">
        <v>1951</v>
      </c>
      <c r="D3404" s="64">
        <v>200</v>
      </c>
      <c r="E3404" s="66"/>
      <c r="F3404" s="66"/>
      <c r="G3404" s="66"/>
      <c r="H3404" s="66"/>
      <c r="I3404" s="90" t="s">
        <v>6098</v>
      </c>
    </row>
    <row r="3405" spans="1:9" ht="28.5">
      <c r="A3405" s="64" t="s">
        <v>762</v>
      </c>
      <c r="B3405" s="64" t="s">
        <v>1686</v>
      </c>
      <c r="C3405" s="64" t="s">
        <v>1687</v>
      </c>
      <c r="D3405" s="66"/>
      <c r="E3405" s="66"/>
      <c r="F3405" s="66"/>
      <c r="G3405" s="66"/>
      <c r="H3405" s="66"/>
      <c r="I3405" s="90" t="s">
        <v>1688</v>
      </c>
    </row>
    <row r="3406" spans="1:9" ht="28.5">
      <c r="A3406" s="64" t="s">
        <v>762</v>
      </c>
      <c r="B3406" s="64" t="s">
        <v>1689</v>
      </c>
      <c r="C3406" s="64" t="s">
        <v>1687</v>
      </c>
      <c r="D3406" s="66"/>
      <c r="E3406" s="66"/>
      <c r="F3406" s="66"/>
      <c r="G3406" s="66"/>
      <c r="H3406" s="66"/>
      <c r="I3406" s="90" t="s">
        <v>1690</v>
      </c>
    </row>
    <row r="3407" spans="1:9" ht="28.5">
      <c r="A3407" s="64" t="s">
        <v>762</v>
      </c>
      <c r="B3407" s="64" t="s">
        <v>5722</v>
      </c>
      <c r="C3407" s="64" t="s">
        <v>2612</v>
      </c>
      <c r="D3407" s="66"/>
      <c r="E3407" s="66"/>
      <c r="F3407" s="66"/>
      <c r="G3407" s="66"/>
      <c r="H3407" s="66"/>
      <c r="I3407" s="90" t="s">
        <v>5723</v>
      </c>
    </row>
    <row r="3408" spans="1:9" ht="28.5">
      <c r="A3408" s="64" t="s">
        <v>762</v>
      </c>
      <c r="B3408" s="64" t="s">
        <v>6104</v>
      </c>
      <c r="C3408" s="64" t="s">
        <v>1667</v>
      </c>
      <c r="D3408" s="64">
        <v>40</v>
      </c>
      <c r="E3408" s="66"/>
      <c r="F3408" s="66"/>
      <c r="G3408" s="66"/>
      <c r="H3408" s="66"/>
      <c r="I3408" s="90" t="s">
        <v>6105</v>
      </c>
    </row>
    <row r="3409" spans="1:9" ht="14.25">
      <c r="A3409" s="64" t="s">
        <v>762</v>
      </c>
      <c r="B3409" s="64" t="s">
        <v>6106</v>
      </c>
      <c r="C3409" s="64" t="s">
        <v>1678</v>
      </c>
      <c r="D3409" s="64">
        <v>20</v>
      </c>
      <c r="E3409" s="66"/>
      <c r="F3409" s="66"/>
      <c r="G3409" s="66"/>
      <c r="H3409" s="66"/>
      <c r="I3409" s="90" t="s">
        <v>6107</v>
      </c>
    </row>
    <row r="3410" spans="1:9" ht="14.25">
      <c r="A3410" s="64" t="s">
        <v>762</v>
      </c>
      <c r="B3410" s="64" t="s">
        <v>6108</v>
      </c>
      <c r="C3410" s="64" t="s">
        <v>1678</v>
      </c>
      <c r="D3410" s="64">
        <v>20</v>
      </c>
      <c r="E3410" s="66"/>
      <c r="F3410" s="66"/>
      <c r="G3410" s="66"/>
      <c r="H3410" s="64" t="s">
        <v>1664</v>
      </c>
      <c r="I3410" s="90" t="s">
        <v>6110</v>
      </c>
    </row>
    <row r="3411" spans="1:9" ht="14.25">
      <c r="A3411" s="64" t="s">
        <v>762</v>
      </c>
      <c r="B3411" s="64" t="s">
        <v>6111</v>
      </c>
      <c r="C3411" s="64" t="s">
        <v>1667</v>
      </c>
      <c r="D3411" s="64">
        <v>40</v>
      </c>
      <c r="E3411" s="66"/>
      <c r="F3411" s="66"/>
      <c r="G3411" s="66"/>
      <c r="H3411" s="64" t="s">
        <v>1664</v>
      </c>
      <c r="I3411" s="90" t="s">
        <v>6112</v>
      </c>
    </row>
    <row r="3412" spans="1:9" ht="14.25">
      <c r="A3412" s="64" t="s">
        <v>762</v>
      </c>
      <c r="B3412" s="64" t="s">
        <v>6113</v>
      </c>
      <c r="C3412" s="64" t="s">
        <v>1667</v>
      </c>
      <c r="D3412" s="64">
        <v>40</v>
      </c>
      <c r="E3412" s="66"/>
      <c r="F3412" s="66"/>
      <c r="G3412" s="66"/>
      <c r="H3412" s="64" t="s">
        <v>1664</v>
      </c>
      <c r="I3412" s="90" t="s">
        <v>6114</v>
      </c>
    </row>
    <row r="3413" spans="1:9" ht="28.5">
      <c r="A3413" s="64" t="s">
        <v>762</v>
      </c>
      <c r="B3413" s="64" t="s">
        <v>6115</v>
      </c>
      <c r="C3413" s="64" t="s">
        <v>1687</v>
      </c>
      <c r="D3413" s="66"/>
      <c r="E3413" s="66"/>
      <c r="F3413" s="66"/>
      <c r="G3413" s="66"/>
      <c r="H3413" s="66"/>
      <c r="I3413" s="90" t="s">
        <v>6116</v>
      </c>
    </row>
    <row r="3414" spans="1:9" ht="14.25">
      <c r="A3414" s="64" t="s">
        <v>762</v>
      </c>
      <c r="B3414" s="64" t="s">
        <v>6117</v>
      </c>
      <c r="C3414" s="64" t="s">
        <v>1711</v>
      </c>
      <c r="D3414" s="66"/>
      <c r="E3414" s="66"/>
      <c r="F3414" s="66"/>
      <c r="G3414" s="66"/>
      <c r="H3414" s="66"/>
      <c r="I3414" s="90" t="s">
        <v>6118</v>
      </c>
    </row>
    <row r="3415" spans="1:9" ht="28.5">
      <c r="A3415" s="64" t="s">
        <v>762</v>
      </c>
      <c r="B3415" s="64" t="s">
        <v>4076</v>
      </c>
      <c r="C3415" s="64" t="s">
        <v>1723</v>
      </c>
      <c r="D3415" s="66"/>
      <c r="E3415" s="66"/>
      <c r="F3415" s="66"/>
      <c r="G3415" s="66"/>
      <c r="H3415" s="66"/>
      <c r="I3415" s="90" t="s">
        <v>6119</v>
      </c>
    </row>
    <row r="3416" spans="1:9" ht="14.25">
      <c r="A3416" s="64" t="s">
        <v>762</v>
      </c>
      <c r="B3416" s="64" t="s">
        <v>6120</v>
      </c>
      <c r="C3416" s="64" t="s">
        <v>1723</v>
      </c>
      <c r="D3416" s="66"/>
      <c r="E3416" s="66"/>
      <c r="F3416" s="66"/>
      <c r="G3416" s="66"/>
      <c r="H3416" s="66"/>
      <c r="I3416" s="90" t="s">
        <v>6121</v>
      </c>
    </row>
    <row r="3417" spans="1:9" ht="28.5">
      <c r="A3417" s="64" t="s">
        <v>762</v>
      </c>
      <c r="B3417" s="64" t="s">
        <v>6122</v>
      </c>
      <c r="C3417" s="64" t="s">
        <v>1667</v>
      </c>
      <c r="D3417" s="64">
        <v>40</v>
      </c>
      <c r="E3417" s="66"/>
      <c r="F3417" s="66"/>
      <c r="G3417" s="66"/>
      <c r="H3417" s="66"/>
      <c r="I3417" s="90" t="s">
        <v>6123</v>
      </c>
    </row>
    <row r="3418" spans="1:9" ht="57">
      <c r="A3418" s="64" t="s">
        <v>762</v>
      </c>
      <c r="B3418" s="64" t="s">
        <v>6125</v>
      </c>
      <c r="C3418" s="64" t="s">
        <v>1663</v>
      </c>
      <c r="D3418" s="64">
        <v>36</v>
      </c>
      <c r="E3418" s="66"/>
      <c r="F3418" s="66"/>
      <c r="G3418" s="66"/>
      <c r="H3418" s="64" t="s">
        <v>1664</v>
      </c>
      <c r="I3418" s="90" t="s">
        <v>6126</v>
      </c>
    </row>
    <row r="3419" spans="1:9" ht="28.5">
      <c r="A3419" s="64" t="s">
        <v>762</v>
      </c>
      <c r="B3419" s="64" t="s">
        <v>6127</v>
      </c>
      <c r="C3419" s="64" t="s">
        <v>1667</v>
      </c>
      <c r="D3419" s="64">
        <v>40</v>
      </c>
      <c r="E3419" s="66"/>
      <c r="F3419" s="66"/>
      <c r="G3419" s="66"/>
      <c r="H3419" s="66"/>
      <c r="I3419" s="90" t="s">
        <v>6128</v>
      </c>
    </row>
    <row r="3420" spans="1:9" ht="28.5">
      <c r="A3420" s="64" t="s">
        <v>762</v>
      </c>
      <c r="B3420" s="64" t="s">
        <v>1981</v>
      </c>
      <c r="C3420" s="64" t="s">
        <v>1982</v>
      </c>
      <c r="D3420" s="64">
        <v>8</v>
      </c>
      <c r="E3420" s="66"/>
      <c r="F3420" s="66"/>
      <c r="G3420" s="66"/>
      <c r="H3420" s="64" t="s">
        <v>1664</v>
      </c>
      <c r="I3420" s="90" t="s">
        <v>6130</v>
      </c>
    </row>
    <row r="3421" spans="1:9" ht="28.5">
      <c r="A3421" s="64" t="s">
        <v>762</v>
      </c>
      <c r="B3421" s="64" t="s">
        <v>1937</v>
      </c>
      <c r="C3421" s="64" t="s">
        <v>1663</v>
      </c>
      <c r="D3421" s="64">
        <v>36</v>
      </c>
      <c r="E3421" s="66"/>
      <c r="F3421" s="66"/>
      <c r="G3421" s="66"/>
      <c r="H3421" s="64" t="s">
        <v>1664</v>
      </c>
      <c r="I3421" s="90" t="s">
        <v>6131</v>
      </c>
    </row>
    <row r="3422" spans="1:9" ht="28.5">
      <c r="A3422" s="64" t="s">
        <v>762</v>
      </c>
      <c r="B3422" s="64" t="s">
        <v>1945</v>
      </c>
      <c r="C3422" s="64" t="s">
        <v>1663</v>
      </c>
      <c r="D3422" s="64">
        <v>36</v>
      </c>
      <c r="E3422" s="66"/>
      <c r="F3422" s="66"/>
      <c r="G3422" s="66"/>
      <c r="H3422" s="64" t="s">
        <v>1664</v>
      </c>
      <c r="I3422" s="90" t="s">
        <v>6132</v>
      </c>
    </row>
    <row r="3423" spans="1:9" ht="28.5">
      <c r="A3423" s="64" t="s">
        <v>762</v>
      </c>
      <c r="B3423" s="64" t="s">
        <v>1948</v>
      </c>
      <c r="C3423" s="64" t="s">
        <v>1667</v>
      </c>
      <c r="D3423" s="64">
        <v>40</v>
      </c>
      <c r="E3423" s="66"/>
      <c r="F3423" s="66"/>
      <c r="G3423" s="66"/>
      <c r="H3423" s="66"/>
      <c r="I3423" s="90" t="s">
        <v>6133</v>
      </c>
    </row>
    <row r="3424" spans="1:9" ht="28.5">
      <c r="A3424" s="64" t="s">
        <v>762</v>
      </c>
      <c r="B3424" s="64" t="s">
        <v>1955</v>
      </c>
      <c r="C3424" s="64" t="s">
        <v>1692</v>
      </c>
      <c r="D3424" s="64">
        <v>300</v>
      </c>
      <c r="E3424" s="66"/>
      <c r="F3424" s="66"/>
      <c r="G3424" s="66"/>
      <c r="H3424" s="66"/>
      <c r="I3424" s="90" t="s">
        <v>6134</v>
      </c>
    </row>
    <row r="3425" spans="1:9" ht="28.5">
      <c r="A3425" s="64" t="s">
        <v>762</v>
      </c>
      <c r="B3425" s="64" t="s">
        <v>6135</v>
      </c>
      <c r="C3425" s="64" t="s">
        <v>1840</v>
      </c>
      <c r="D3425" s="64">
        <v>32</v>
      </c>
      <c r="E3425" s="66"/>
      <c r="F3425" s="66"/>
      <c r="G3425" s="66"/>
      <c r="H3425" s="66"/>
      <c r="I3425" s="90" t="s">
        <v>6136</v>
      </c>
    </row>
    <row r="3426" spans="1:9" ht="28.5">
      <c r="A3426" s="64" t="s">
        <v>762</v>
      </c>
      <c r="B3426" s="64" t="s">
        <v>1973</v>
      </c>
      <c r="C3426" s="64" t="s">
        <v>1700</v>
      </c>
      <c r="D3426" s="64">
        <v>4</v>
      </c>
      <c r="E3426" s="66"/>
      <c r="F3426" s="66"/>
      <c r="G3426" s="66"/>
      <c r="H3426" s="64" t="s">
        <v>1664</v>
      </c>
      <c r="I3426" s="90" t="s">
        <v>6137</v>
      </c>
    </row>
    <row r="3427" spans="1:9" ht="14.25">
      <c r="A3427" s="64" t="s">
        <v>762</v>
      </c>
      <c r="B3427" s="64" t="s">
        <v>6139</v>
      </c>
      <c r="C3427" s="64" t="s">
        <v>1678</v>
      </c>
      <c r="D3427" s="64">
        <v>20</v>
      </c>
      <c r="E3427" s="66"/>
      <c r="F3427" s="66"/>
      <c r="G3427" s="66"/>
      <c r="H3427" s="66"/>
      <c r="I3427" s="90" t="s">
        <v>6140</v>
      </c>
    </row>
    <row r="3428" spans="1:9" ht="14.25">
      <c r="A3428" s="64" t="s">
        <v>762</v>
      </c>
      <c r="B3428" s="64" t="s">
        <v>6141</v>
      </c>
      <c r="C3428" s="64" t="s">
        <v>1861</v>
      </c>
      <c r="D3428" s="91">
        <v>5000</v>
      </c>
      <c r="E3428" s="66"/>
      <c r="F3428" s="66"/>
      <c r="G3428" s="66"/>
      <c r="H3428" s="66"/>
      <c r="I3428" s="90" t="s">
        <v>6142</v>
      </c>
    </row>
    <row r="3429" spans="1:9" ht="28.5">
      <c r="A3429" s="64" t="s">
        <v>762</v>
      </c>
      <c r="B3429" s="64" t="s">
        <v>6143</v>
      </c>
      <c r="C3429" s="64" t="s">
        <v>1663</v>
      </c>
      <c r="D3429" s="64">
        <v>36</v>
      </c>
      <c r="E3429" s="66"/>
      <c r="F3429" s="66"/>
      <c r="G3429" s="66"/>
      <c r="H3429" s="64" t="s">
        <v>1664</v>
      </c>
      <c r="I3429" s="90" t="s">
        <v>6144</v>
      </c>
    </row>
    <row r="3430" spans="1:9" ht="28.5">
      <c r="A3430" s="64" t="s">
        <v>762</v>
      </c>
      <c r="B3430" s="64" t="s">
        <v>6145</v>
      </c>
      <c r="C3430" s="64" t="s">
        <v>1678</v>
      </c>
      <c r="D3430" s="64">
        <v>20</v>
      </c>
      <c r="E3430" s="66"/>
      <c r="F3430" s="66"/>
      <c r="G3430" s="66"/>
      <c r="H3430" s="66"/>
      <c r="I3430" s="90" t="s">
        <v>6146</v>
      </c>
    </row>
    <row r="3431" spans="1:9" ht="28.5">
      <c r="A3431" s="64" t="s">
        <v>762</v>
      </c>
      <c r="B3431" s="64" t="s">
        <v>6147</v>
      </c>
      <c r="C3431" s="64" t="s">
        <v>1951</v>
      </c>
      <c r="D3431" s="64">
        <v>200</v>
      </c>
      <c r="E3431" s="66"/>
      <c r="F3431" s="66"/>
      <c r="G3431" s="66"/>
      <c r="H3431" s="66"/>
      <c r="I3431" s="90" t="s">
        <v>6148</v>
      </c>
    </row>
    <row r="3432" spans="1:9" ht="42.75">
      <c r="A3432" s="64" t="s">
        <v>762</v>
      </c>
      <c r="B3432" s="64" t="s">
        <v>2980</v>
      </c>
      <c r="C3432" s="64" t="s">
        <v>1663</v>
      </c>
      <c r="D3432" s="64">
        <v>36</v>
      </c>
      <c r="E3432" s="66"/>
      <c r="F3432" s="66"/>
      <c r="G3432" s="66"/>
      <c r="H3432" s="64" t="s">
        <v>1664</v>
      </c>
      <c r="I3432" s="90" t="s">
        <v>6149</v>
      </c>
    </row>
    <row r="3433" spans="1:9" ht="28.5">
      <c r="A3433" s="64" t="s">
        <v>762</v>
      </c>
      <c r="B3433" s="64" t="s">
        <v>2982</v>
      </c>
      <c r="C3433" s="64" t="s">
        <v>1667</v>
      </c>
      <c r="D3433" s="64">
        <v>40</v>
      </c>
      <c r="E3433" s="66"/>
      <c r="F3433" s="66"/>
      <c r="G3433" s="66"/>
      <c r="H3433" s="66"/>
      <c r="I3433" s="90" t="s">
        <v>2983</v>
      </c>
    </row>
    <row r="3434" spans="1:9" ht="28.5">
      <c r="A3434" s="64" t="s">
        <v>762</v>
      </c>
      <c r="B3434" s="64" t="s">
        <v>6150</v>
      </c>
      <c r="C3434" s="64" t="s">
        <v>1697</v>
      </c>
      <c r="D3434" s="64">
        <v>3</v>
      </c>
      <c r="E3434" s="66"/>
      <c r="F3434" s="66"/>
      <c r="G3434" s="66"/>
      <c r="H3434" s="64" t="s">
        <v>1664</v>
      </c>
      <c r="I3434" s="90" t="s">
        <v>6151</v>
      </c>
    </row>
    <row r="3435" spans="1:9" ht="28.5">
      <c r="A3435" s="64" t="s">
        <v>762</v>
      </c>
      <c r="B3435" s="64" t="s">
        <v>3245</v>
      </c>
      <c r="C3435" s="64" t="s">
        <v>2028</v>
      </c>
      <c r="D3435" s="64">
        <v>28</v>
      </c>
      <c r="E3435" s="64">
        <v>2</v>
      </c>
      <c r="F3435" s="66"/>
      <c r="G3435" s="66"/>
      <c r="H3435" s="66"/>
      <c r="I3435" s="90" t="s">
        <v>6152</v>
      </c>
    </row>
    <row r="3436" spans="1:9" ht="14.25">
      <c r="A3436" s="64" t="s">
        <v>762</v>
      </c>
      <c r="B3436" s="64" t="s">
        <v>3247</v>
      </c>
      <c r="C3436" s="64" t="s">
        <v>2028</v>
      </c>
      <c r="D3436" s="64">
        <v>28</v>
      </c>
      <c r="E3436" s="64">
        <v>2</v>
      </c>
      <c r="F3436" s="66"/>
      <c r="G3436" s="66"/>
      <c r="H3436" s="66"/>
      <c r="I3436" s="90" t="s">
        <v>3248</v>
      </c>
    </row>
    <row r="3437" spans="1:9" ht="14.25">
      <c r="A3437" s="64" t="s">
        <v>762</v>
      </c>
      <c r="B3437" s="64" t="s">
        <v>6153</v>
      </c>
      <c r="C3437" s="64" t="s">
        <v>1687</v>
      </c>
      <c r="D3437" s="66"/>
      <c r="E3437" s="66"/>
      <c r="F3437" s="66"/>
      <c r="G3437" s="66"/>
      <c r="H3437" s="66"/>
      <c r="I3437" s="90" t="s">
        <v>6154</v>
      </c>
    </row>
    <row r="3438" spans="1:9" ht="28.5">
      <c r="A3438" s="64" t="s">
        <v>762</v>
      </c>
      <c r="B3438" s="64" t="s">
        <v>2984</v>
      </c>
      <c r="C3438" s="64" t="s">
        <v>1663</v>
      </c>
      <c r="D3438" s="64">
        <v>36</v>
      </c>
      <c r="E3438" s="66"/>
      <c r="F3438" s="66"/>
      <c r="G3438" s="66"/>
      <c r="H3438" s="64" t="s">
        <v>1664</v>
      </c>
      <c r="I3438" s="90" t="s">
        <v>6155</v>
      </c>
    </row>
    <row r="3439" spans="1:9" ht="28.5">
      <c r="A3439" s="64" t="s">
        <v>762</v>
      </c>
      <c r="B3439" s="64" t="s">
        <v>2986</v>
      </c>
      <c r="C3439" s="64" t="s">
        <v>1667</v>
      </c>
      <c r="D3439" s="64">
        <v>40</v>
      </c>
      <c r="E3439" s="66"/>
      <c r="F3439" s="66"/>
      <c r="G3439" s="66"/>
      <c r="H3439" s="66"/>
      <c r="I3439" s="90" t="s">
        <v>2987</v>
      </c>
    </row>
    <row r="3440" spans="1:9" ht="28.5">
      <c r="A3440" s="64" t="s">
        <v>762</v>
      </c>
      <c r="B3440" s="64" t="s">
        <v>3411</v>
      </c>
      <c r="C3440" s="64" t="s">
        <v>1697</v>
      </c>
      <c r="D3440" s="64">
        <v>3</v>
      </c>
      <c r="E3440" s="66"/>
      <c r="F3440" s="66"/>
      <c r="G3440" s="66"/>
      <c r="H3440" s="64" t="s">
        <v>1664</v>
      </c>
      <c r="I3440" s="90" t="s">
        <v>6156</v>
      </c>
    </row>
    <row r="3441" spans="1:9" ht="28.5">
      <c r="A3441" s="64" t="s">
        <v>762</v>
      </c>
      <c r="B3441" s="64" t="s">
        <v>3405</v>
      </c>
      <c r="C3441" s="64" t="s">
        <v>2028</v>
      </c>
      <c r="D3441" s="64">
        <v>28</v>
      </c>
      <c r="E3441" s="64">
        <v>2</v>
      </c>
      <c r="F3441" s="66"/>
      <c r="G3441" s="66"/>
      <c r="H3441" s="66"/>
      <c r="I3441" s="90" t="s">
        <v>6157</v>
      </c>
    </row>
    <row r="3442" spans="1:9" ht="14.25">
      <c r="A3442" s="64" t="s">
        <v>762</v>
      </c>
      <c r="B3442" s="64" t="s">
        <v>3407</v>
      </c>
      <c r="C3442" s="64" t="s">
        <v>2028</v>
      </c>
      <c r="D3442" s="64">
        <v>28</v>
      </c>
      <c r="E3442" s="64">
        <v>2</v>
      </c>
      <c r="F3442" s="66"/>
      <c r="G3442" s="66"/>
      <c r="H3442" s="66"/>
      <c r="I3442" s="90" t="s">
        <v>3410</v>
      </c>
    </row>
    <row r="3443" spans="1:9" ht="28.5">
      <c r="A3443" s="64" t="s">
        <v>762</v>
      </c>
      <c r="B3443" s="64" t="s">
        <v>2888</v>
      </c>
      <c r="C3443" s="64" t="s">
        <v>1678</v>
      </c>
      <c r="D3443" s="64">
        <v>20</v>
      </c>
      <c r="E3443" s="66"/>
      <c r="F3443" s="66"/>
      <c r="G3443" s="66"/>
      <c r="H3443" s="64" t="s">
        <v>1664</v>
      </c>
      <c r="I3443" s="90" t="s">
        <v>6158</v>
      </c>
    </row>
    <row r="3444" spans="1:9" ht="57">
      <c r="A3444" s="64" t="s">
        <v>762</v>
      </c>
      <c r="B3444" s="64" t="s">
        <v>6159</v>
      </c>
      <c r="C3444" s="64" t="s">
        <v>1663</v>
      </c>
      <c r="D3444" s="64">
        <v>36</v>
      </c>
      <c r="E3444" s="66"/>
      <c r="F3444" s="66"/>
      <c r="G3444" s="66"/>
      <c r="H3444" s="64" t="s">
        <v>1664</v>
      </c>
      <c r="I3444" s="90" t="s">
        <v>6163</v>
      </c>
    </row>
    <row r="3445" spans="1:9" ht="28.5">
      <c r="A3445" s="64" t="s">
        <v>762</v>
      </c>
      <c r="B3445" s="64" t="s">
        <v>6164</v>
      </c>
      <c r="C3445" s="64" t="s">
        <v>1667</v>
      </c>
      <c r="D3445" s="64">
        <v>40</v>
      </c>
      <c r="E3445" s="66"/>
      <c r="F3445" s="66"/>
      <c r="G3445" s="66"/>
      <c r="H3445" s="66"/>
      <c r="I3445" s="90" t="s">
        <v>6165</v>
      </c>
    </row>
    <row r="3446" spans="1:9" ht="28.5">
      <c r="A3446" s="64" t="s">
        <v>762</v>
      </c>
      <c r="B3446" s="64" t="s">
        <v>1990</v>
      </c>
      <c r="C3446" s="64" t="s">
        <v>1663</v>
      </c>
      <c r="D3446" s="64">
        <v>36</v>
      </c>
      <c r="E3446" s="66"/>
      <c r="F3446" s="66"/>
      <c r="G3446" s="66"/>
      <c r="H3446" s="64" t="s">
        <v>1664</v>
      </c>
      <c r="I3446" s="90" t="s">
        <v>6166</v>
      </c>
    </row>
    <row r="3447" spans="1:9" ht="28.5">
      <c r="A3447" s="64" t="s">
        <v>762</v>
      </c>
      <c r="B3447" s="64" t="s">
        <v>2017</v>
      </c>
      <c r="C3447" s="64" t="s">
        <v>1982</v>
      </c>
      <c r="D3447" s="64">
        <v>8</v>
      </c>
      <c r="E3447" s="66"/>
      <c r="F3447" s="66"/>
      <c r="G3447" s="66"/>
      <c r="H3447" s="64" t="s">
        <v>1664</v>
      </c>
      <c r="I3447" s="90" t="s">
        <v>6167</v>
      </c>
    </row>
    <row r="3448" spans="1:9" ht="28.5">
      <c r="A3448" s="64" t="s">
        <v>762</v>
      </c>
      <c r="B3448" s="64" t="s">
        <v>1997</v>
      </c>
      <c r="C3448" s="64" t="s">
        <v>1663</v>
      </c>
      <c r="D3448" s="64">
        <v>36</v>
      </c>
      <c r="E3448" s="66"/>
      <c r="F3448" s="66"/>
      <c r="G3448" s="66"/>
      <c r="H3448" s="64" t="s">
        <v>1664</v>
      </c>
      <c r="I3448" s="90" t="s">
        <v>6168</v>
      </c>
    </row>
    <row r="3449" spans="1:9" ht="28.5">
      <c r="A3449" s="64" t="s">
        <v>762</v>
      </c>
      <c r="B3449" s="64" t="s">
        <v>1999</v>
      </c>
      <c r="C3449" s="64" t="s">
        <v>1667</v>
      </c>
      <c r="D3449" s="64">
        <v>40</v>
      </c>
      <c r="E3449" s="66"/>
      <c r="F3449" s="66"/>
      <c r="G3449" s="66"/>
      <c r="H3449" s="66"/>
      <c r="I3449" s="90" t="s">
        <v>6169</v>
      </c>
    </row>
    <row r="3450" spans="1:9" ht="28.5">
      <c r="A3450" s="64" t="s">
        <v>762</v>
      </c>
      <c r="B3450" s="64" t="s">
        <v>2005</v>
      </c>
      <c r="C3450" s="64" t="s">
        <v>1692</v>
      </c>
      <c r="D3450" s="64">
        <v>300</v>
      </c>
      <c r="E3450" s="66"/>
      <c r="F3450" s="66"/>
      <c r="G3450" s="66"/>
      <c r="H3450" s="66"/>
      <c r="I3450" s="90" t="s">
        <v>6171</v>
      </c>
    </row>
    <row r="3451" spans="1:9" ht="28.5">
      <c r="A3451" s="64" t="s">
        <v>762</v>
      </c>
      <c r="B3451" s="64" t="s">
        <v>6172</v>
      </c>
      <c r="C3451" s="64" t="s">
        <v>1840</v>
      </c>
      <c r="D3451" s="64">
        <v>32</v>
      </c>
      <c r="E3451" s="66"/>
      <c r="F3451" s="66"/>
      <c r="G3451" s="66"/>
      <c r="H3451" s="66"/>
      <c r="I3451" s="90" t="s">
        <v>6173</v>
      </c>
    </row>
    <row r="3452" spans="1:9" ht="28.5">
      <c r="A3452" s="64" t="s">
        <v>762</v>
      </c>
      <c r="B3452" s="64" t="s">
        <v>2013</v>
      </c>
      <c r="C3452" s="64" t="s">
        <v>1700</v>
      </c>
      <c r="D3452" s="64">
        <v>4</v>
      </c>
      <c r="E3452" s="66"/>
      <c r="F3452" s="66"/>
      <c r="G3452" s="66"/>
      <c r="H3452" s="64" t="s">
        <v>1664</v>
      </c>
      <c r="I3452" s="90" t="s">
        <v>6174</v>
      </c>
    </row>
    <row r="3453" spans="1:9" ht="14.25">
      <c r="A3453" s="64" t="s">
        <v>762</v>
      </c>
      <c r="B3453" s="64" t="s">
        <v>6175</v>
      </c>
      <c r="C3453" s="64" t="s">
        <v>1861</v>
      </c>
      <c r="D3453" s="91">
        <v>5000</v>
      </c>
      <c r="E3453" s="66"/>
      <c r="F3453" s="66"/>
      <c r="G3453" s="66"/>
      <c r="H3453" s="66"/>
      <c r="I3453" s="90" t="s">
        <v>6176</v>
      </c>
    </row>
    <row r="3454" spans="1:9" ht="28.5">
      <c r="A3454" s="64" t="s">
        <v>762</v>
      </c>
      <c r="B3454" s="64" t="s">
        <v>3013</v>
      </c>
      <c r="C3454" s="64" t="s">
        <v>1663</v>
      </c>
      <c r="D3454" s="64">
        <v>36</v>
      </c>
      <c r="E3454" s="66"/>
      <c r="F3454" s="66"/>
      <c r="G3454" s="66"/>
      <c r="H3454" s="64" t="s">
        <v>1664</v>
      </c>
      <c r="I3454" s="90" t="s">
        <v>6177</v>
      </c>
    </row>
    <row r="3455" spans="1:9" ht="28.5">
      <c r="A3455" s="64" t="s">
        <v>762</v>
      </c>
      <c r="B3455" s="64" t="s">
        <v>3015</v>
      </c>
      <c r="C3455" s="64" t="s">
        <v>1678</v>
      </c>
      <c r="D3455" s="64">
        <v>20</v>
      </c>
      <c r="E3455" s="66"/>
      <c r="F3455" s="66"/>
      <c r="G3455" s="66"/>
      <c r="H3455" s="66"/>
      <c r="I3455" s="90" t="s">
        <v>3016</v>
      </c>
    </row>
    <row r="3456" spans="1:9" ht="28.5">
      <c r="A3456" s="64" t="s">
        <v>762</v>
      </c>
      <c r="B3456" s="64" t="s">
        <v>3018</v>
      </c>
      <c r="C3456" s="64" t="s">
        <v>1951</v>
      </c>
      <c r="D3456" s="64">
        <v>200</v>
      </c>
      <c r="E3456" s="66"/>
      <c r="F3456" s="66"/>
      <c r="G3456" s="66"/>
      <c r="H3456" s="66"/>
      <c r="I3456" s="90" t="s">
        <v>3019</v>
      </c>
    </row>
    <row r="3457" spans="1:9" ht="28.5">
      <c r="A3457" s="64" t="s">
        <v>762</v>
      </c>
      <c r="B3457" s="64" t="s">
        <v>6178</v>
      </c>
      <c r="C3457" s="64" t="s">
        <v>1745</v>
      </c>
      <c r="D3457" s="64">
        <v>1</v>
      </c>
      <c r="E3457" s="66"/>
      <c r="F3457" s="66"/>
      <c r="G3457" s="66"/>
      <c r="H3457" s="66"/>
      <c r="I3457" s="90" t="s">
        <v>6179</v>
      </c>
    </row>
    <row r="3458" spans="1:9" ht="28.5">
      <c r="A3458" s="64" t="s">
        <v>762</v>
      </c>
      <c r="B3458" s="64" t="s">
        <v>6180</v>
      </c>
      <c r="C3458" s="64" t="s">
        <v>1745</v>
      </c>
      <c r="D3458" s="64">
        <v>1</v>
      </c>
      <c r="E3458" s="66"/>
      <c r="F3458" s="66"/>
      <c r="G3458" s="66"/>
      <c r="H3458" s="66"/>
      <c r="I3458" s="90" t="s">
        <v>6181</v>
      </c>
    </row>
    <row r="3459" spans="1:9" ht="28.5">
      <c r="A3459" s="64" t="s">
        <v>762</v>
      </c>
      <c r="B3459" s="64" t="s">
        <v>6182</v>
      </c>
      <c r="C3459" s="64" t="s">
        <v>2686</v>
      </c>
      <c r="D3459" s="64">
        <v>500</v>
      </c>
      <c r="E3459" s="66"/>
      <c r="F3459" s="66"/>
      <c r="G3459" s="66"/>
      <c r="H3459" s="66"/>
      <c r="I3459" s="90" t="s">
        <v>6183</v>
      </c>
    </row>
    <row r="3460" spans="1:9" ht="28.5">
      <c r="A3460" s="64" t="s">
        <v>762</v>
      </c>
      <c r="B3460" s="64" t="s">
        <v>3024</v>
      </c>
      <c r="C3460" s="64" t="s">
        <v>1663</v>
      </c>
      <c r="D3460" s="64">
        <v>36</v>
      </c>
      <c r="E3460" s="66"/>
      <c r="F3460" s="66"/>
      <c r="G3460" s="66"/>
      <c r="H3460" s="64" t="s">
        <v>1664</v>
      </c>
      <c r="I3460" s="90" t="s">
        <v>6184</v>
      </c>
    </row>
    <row r="3461" spans="1:9" ht="28.5">
      <c r="A3461" s="64" t="s">
        <v>762</v>
      </c>
      <c r="B3461" s="64" t="s">
        <v>3028</v>
      </c>
      <c r="C3461" s="64" t="s">
        <v>1667</v>
      </c>
      <c r="D3461" s="64">
        <v>40</v>
      </c>
      <c r="E3461" s="66"/>
      <c r="F3461" s="66"/>
      <c r="G3461" s="66"/>
      <c r="H3461" s="66"/>
      <c r="I3461" s="90" t="s">
        <v>3030</v>
      </c>
    </row>
    <row r="3462" spans="1:9" ht="28.5">
      <c r="A3462" s="64" t="s">
        <v>762</v>
      </c>
      <c r="B3462" s="64" t="s">
        <v>3031</v>
      </c>
      <c r="C3462" s="64" t="s">
        <v>1663</v>
      </c>
      <c r="D3462" s="64">
        <v>36</v>
      </c>
      <c r="E3462" s="66"/>
      <c r="F3462" s="66"/>
      <c r="G3462" s="66"/>
      <c r="H3462" s="64" t="s">
        <v>1664</v>
      </c>
      <c r="I3462" s="90" t="s">
        <v>6185</v>
      </c>
    </row>
    <row r="3463" spans="1:9" ht="28.5">
      <c r="A3463" s="64" t="s">
        <v>762</v>
      </c>
      <c r="B3463" s="64" t="s">
        <v>3033</v>
      </c>
      <c r="C3463" s="64" t="s">
        <v>1667</v>
      </c>
      <c r="D3463" s="64">
        <v>40</v>
      </c>
      <c r="E3463" s="66"/>
      <c r="F3463" s="66"/>
      <c r="G3463" s="66"/>
      <c r="H3463" s="66"/>
      <c r="I3463" s="90" t="s">
        <v>3034</v>
      </c>
    </row>
    <row r="3464" spans="1:9" ht="14.25">
      <c r="A3464" s="64" t="s">
        <v>762</v>
      </c>
      <c r="B3464" s="64" t="s">
        <v>4355</v>
      </c>
      <c r="C3464" s="64" t="s">
        <v>1663</v>
      </c>
      <c r="D3464" s="64">
        <v>36</v>
      </c>
      <c r="E3464" s="66"/>
      <c r="F3464" s="66"/>
      <c r="G3464" s="66"/>
      <c r="H3464" s="64" t="s">
        <v>1664</v>
      </c>
      <c r="I3464" s="90" t="s">
        <v>4358</v>
      </c>
    </row>
    <row r="3465" spans="1:9" ht="14.25">
      <c r="A3465" s="64" t="s">
        <v>762</v>
      </c>
      <c r="B3465" s="64" t="s">
        <v>4093</v>
      </c>
      <c r="C3465" s="64" t="s">
        <v>1663</v>
      </c>
      <c r="D3465" s="64">
        <v>36</v>
      </c>
      <c r="E3465" s="66"/>
      <c r="F3465" s="66"/>
      <c r="G3465" s="66"/>
      <c r="H3465" s="64" t="s">
        <v>1664</v>
      </c>
      <c r="I3465" s="90" t="s">
        <v>4094</v>
      </c>
    </row>
    <row r="3466" spans="1:9" ht="28.5">
      <c r="A3466" s="64" t="s">
        <v>762</v>
      </c>
      <c r="B3466" s="64" t="s">
        <v>4095</v>
      </c>
      <c r="C3466" s="64" t="s">
        <v>1667</v>
      </c>
      <c r="D3466" s="64">
        <v>40</v>
      </c>
      <c r="E3466" s="66"/>
      <c r="F3466" s="66"/>
      <c r="G3466" s="66"/>
      <c r="H3466" s="66"/>
      <c r="I3466" s="90" t="s">
        <v>4096</v>
      </c>
    </row>
    <row r="3467" spans="1:9" ht="42.75">
      <c r="A3467" s="64" t="s">
        <v>762</v>
      </c>
      <c r="B3467" s="64" t="s">
        <v>6186</v>
      </c>
      <c r="C3467" s="64" t="s">
        <v>1697</v>
      </c>
      <c r="D3467" s="64">
        <v>3</v>
      </c>
      <c r="E3467" s="66"/>
      <c r="F3467" s="66"/>
      <c r="G3467" s="66"/>
      <c r="H3467" s="64" t="s">
        <v>1664</v>
      </c>
      <c r="I3467" s="90" t="s">
        <v>6187</v>
      </c>
    </row>
    <row r="3468" spans="1:9" ht="28.5">
      <c r="A3468" s="64" t="s">
        <v>762</v>
      </c>
      <c r="B3468" s="64" t="s">
        <v>6188</v>
      </c>
      <c r="C3468" s="64" t="s">
        <v>2028</v>
      </c>
      <c r="D3468" s="64">
        <v>28</v>
      </c>
      <c r="E3468" s="64">
        <v>2</v>
      </c>
      <c r="F3468" s="66"/>
      <c r="G3468" s="66"/>
      <c r="H3468" s="66"/>
      <c r="I3468" s="90" t="s">
        <v>6189</v>
      </c>
    </row>
    <row r="3469" spans="1:9" ht="14.25">
      <c r="A3469" s="64" t="s">
        <v>762</v>
      </c>
      <c r="B3469" s="64" t="s">
        <v>6190</v>
      </c>
      <c r="C3469" s="64" t="s">
        <v>2028</v>
      </c>
      <c r="D3469" s="64">
        <v>28</v>
      </c>
      <c r="E3469" s="64">
        <v>2</v>
      </c>
      <c r="F3469" s="66"/>
      <c r="G3469" s="66"/>
      <c r="H3469" s="66"/>
      <c r="I3469" s="90" t="s">
        <v>6191</v>
      </c>
    </row>
    <row r="3470" spans="1:9" ht="28.5">
      <c r="A3470" s="64" t="s">
        <v>762</v>
      </c>
      <c r="B3470" s="64" t="s">
        <v>6192</v>
      </c>
      <c r="C3470" s="64" t="s">
        <v>1711</v>
      </c>
      <c r="D3470" s="66"/>
      <c r="E3470" s="66"/>
      <c r="F3470" s="66"/>
      <c r="G3470" s="66"/>
      <c r="H3470" s="66"/>
      <c r="I3470" s="90" t="s">
        <v>6193</v>
      </c>
    </row>
    <row r="3471" spans="1:9" ht="14.25">
      <c r="A3471" s="64" t="s">
        <v>762</v>
      </c>
      <c r="B3471" s="64" t="s">
        <v>6194</v>
      </c>
      <c r="C3471" s="64" t="s">
        <v>1711</v>
      </c>
      <c r="D3471" s="66"/>
      <c r="E3471" s="66"/>
      <c r="F3471" s="66"/>
      <c r="G3471" s="66"/>
      <c r="H3471" s="66"/>
      <c r="I3471" s="90" t="s">
        <v>6195</v>
      </c>
    </row>
    <row r="3472" spans="1:9" ht="28.5">
      <c r="A3472" s="64" t="s">
        <v>762</v>
      </c>
      <c r="B3472" s="64" t="s">
        <v>6196</v>
      </c>
      <c r="C3472" s="64" t="s">
        <v>1711</v>
      </c>
      <c r="D3472" s="66"/>
      <c r="E3472" s="66"/>
      <c r="F3472" s="66"/>
      <c r="G3472" s="66"/>
      <c r="H3472" s="66"/>
      <c r="I3472" s="90" t="s">
        <v>6197</v>
      </c>
    </row>
    <row r="3473" spans="1:9" ht="42.75">
      <c r="A3473" s="64" t="s">
        <v>762</v>
      </c>
      <c r="B3473" s="64" t="s">
        <v>6198</v>
      </c>
      <c r="C3473" s="64" t="s">
        <v>1697</v>
      </c>
      <c r="D3473" s="64">
        <v>3</v>
      </c>
      <c r="E3473" s="66"/>
      <c r="F3473" s="66"/>
      <c r="G3473" s="66"/>
      <c r="H3473" s="64" t="s">
        <v>1664</v>
      </c>
      <c r="I3473" s="90" t="s">
        <v>6199</v>
      </c>
    </row>
    <row r="3474" spans="1:9" ht="28.5">
      <c r="A3474" s="64" t="s">
        <v>762</v>
      </c>
      <c r="B3474" s="64" t="s">
        <v>6200</v>
      </c>
      <c r="C3474" s="64" t="s">
        <v>1745</v>
      </c>
      <c r="D3474" s="64">
        <v>1</v>
      </c>
      <c r="E3474" s="66"/>
      <c r="F3474" s="66"/>
      <c r="G3474" s="66"/>
      <c r="H3474" s="66"/>
      <c r="I3474" s="90" t="s">
        <v>6201</v>
      </c>
    </row>
    <row r="3475" spans="1:9" ht="28.5">
      <c r="A3475" s="64" t="s">
        <v>762</v>
      </c>
      <c r="B3475" s="64" t="s">
        <v>6202</v>
      </c>
      <c r="C3475" s="64" t="s">
        <v>1745</v>
      </c>
      <c r="D3475" s="64">
        <v>1</v>
      </c>
      <c r="E3475" s="66"/>
      <c r="F3475" s="66"/>
      <c r="G3475" s="66"/>
      <c r="H3475" s="66"/>
      <c r="I3475" s="90" t="s">
        <v>6203</v>
      </c>
    </row>
    <row r="3476" spans="1:9" ht="28.5">
      <c r="A3476" s="64" t="s">
        <v>762</v>
      </c>
      <c r="B3476" s="64" t="s">
        <v>6204</v>
      </c>
      <c r="C3476" s="64" t="s">
        <v>1745</v>
      </c>
      <c r="D3476" s="64">
        <v>1</v>
      </c>
      <c r="E3476" s="66"/>
      <c r="F3476" s="66"/>
      <c r="G3476" s="66"/>
      <c r="H3476" s="66"/>
      <c r="I3476" s="90" t="s">
        <v>6205</v>
      </c>
    </row>
    <row r="3477" spans="1:9" ht="28.5">
      <c r="A3477" s="64" t="s">
        <v>762</v>
      </c>
      <c r="B3477" s="64" t="s">
        <v>6206</v>
      </c>
      <c r="C3477" s="64" t="s">
        <v>1745</v>
      </c>
      <c r="D3477" s="64">
        <v>1</v>
      </c>
      <c r="E3477" s="66"/>
      <c r="F3477" s="66"/>
      <c r="G3477" s="66"/>
      <c r="H3477" s="66"/>
      <c r="I3477" s="90" t="s">
        <v>6207</v>
      </c>
    </row>
    <row r="3478" spans="1:9" ht="28.5">
      <c r="A3478" s="64" t="s">
        <v>762</v>
      </c>
      <c r="B3478" s="64" t="s">
        <v>6208</v>
      </c>
      <c r="C3478" s="64" t="s">
        <v>1745</v>
      </c>
      <c r="D3478" s="64">
        <v>1</v>
      </c>
      <c r="E3478" s="66"/>
      <c r="F3478" s="66"/>
      <c r="G3478" s="66"/>
      <c r="H3478" s="66"/>
      <c r="I3478" s="90" t="s">
        <v>6209</v>
      </c>
    </row>
    <row r="3479" spans="1:9" ht="28.5">
      <c r="A3479" s="64" t="s">
        <v>762</v>
      </c>
      <c r="B3479" s="64" t="s">
        <v>2821</v>
      </c>
      <c r="C3479" s="64" t="s">
        <v>1678</v>
      </c>
      <c r="D3479" s="64">
        <v>20</v>
      </c>
      <c r="E3479" s="66"/>
      <c r="F3479" s="66"/>
      <c r="G3479" s="66"/>
      <c r="H3479" s="64" t="s">
        <v>1664</v>
      </c>
      <c r="I3479" s="90" t="s">
        <v>6210</v>
      </c>
    </row>
    <row r="3480" spans="1:9" ht="28.5">
      <c r="A3480" s="64" t="s">
        <v>762</v>
      </c>
      <c r="B3480" s="64" t="s">
        <v>6211</v>
      </c>
      <c r="C3480" s="64" t="s">
        <v>1663</v>
      </c>
      <c r="D3480" s="64">
        <v>36</v>
      </c>
      <c r="E3480" s="66"/>
      <c r="F3480" s="66"/>
      <c r="G3480" s="66"/>
      <c r="H3480" s="64" t="s">
        <v>1664</v>
      </c>
      <c r="I3480" s="90" t="s">
        <v>6212</v>
      </c>
    </row>
    <row r="3481" spans="1:9" ht="28.5">
      <c r="A3481" s="64" t="s">
        <v>762</v>
      </c>
      <c r="B3481" s="64" t="s">
        <v>6213</v>
      </c>
      <c r="C3481" s="64" t="s">
        <v>1667</v>
      </c>
      <c r="D3481" s="64">
        <v>40</v>
      </c>
      <c r="E3481" s="66"/>
      <c r="F3481" s="66"/>
      <c r="G3481" s="66"/>
      <c r="H3481" s="66"/>
      <c r="I3481" s="90" t="s">
        <v>6214</v>
      </c>
    </row>
    <row r="3482" spans="1:9" ht="14.25">
      <c r="A3482" s="64" t="s">
        <v>762</v>
      </c>
      <c r="B3482" s="64" t="s">
        <v>6215</v>
      </c>
      <c r="C3482" s="64" t="s">
        <v>1731</v>
      </c>
      <c r="D3482" s="91">
        <v>1000</v>
      </c>
      <c r="E3482" s="66"/>
      <c r="F3482" s="66"/>
      <c r="G3482" s="66"/>
      <c r="H3482" s="66"/>
      <c r="I3482" s="90" t="s">
        <v>6216</v>
      </c>
    </row>
    <row r="3483" spans="1:9" ht="14.25">
      <c r="A3483" s="64" t="s">
        <v>762</v>
      </c>
      <c r="B3483" s="64" t="s">
        <v>6217</v>
      </c>
      <c r="C3483" s="64" t="s">
        <v>2686</v>
      </c>
      <c r="D3483" s="64">
        <v>500</v>
      </c>
      <c r="E3483" s="66"/>
      <c r="F3483" s="66"/>
      <c r="G3483" s="66"/>
      <c r="H3483" s="66"/>
      <c r="I3483" s="90" t="s">
        <v>6218</v>
      </c>
    </row>
    <row r="3484" spans="1:9" ht="14.25">
      <c r="A3484" s="64" t="s">
        <v>762</v>
      </c>
      <c r="B3484" s="64" t="s">
        <v>6219</v>
      </c>
      <c r="C3484" s="64" t="s">
        <v>2686</v>
      </c>
      <c r="D3484" s="64">
        <v>500</v>
      </c>
      <c r="E3484" s="66"/>
      <c r="F3484" s="66"/>
      <c r="G3484" s="66"/>
      <c r="H3484" s="66"/>
      <c r="I3484" s="90" t="s">
        <v>6220</v>
      </c>
    </row>
    <row r="3485" spans="1:9" ht="14.25">
      <c r="A3485" s="64" t="s">
        <v>762</v>
      </c>
      <c r="B3485" s="64" t="s">
        <v>6221</v>
      </c>
      <c r="C3485" s="64" t="s">
        <v>1745</v>
      </c>
      <c r="D3485" s="64">
        <v>1</v>
      </c>
      <c r="E3485" s="66"/>
      <c r="F3485" s="66"/>
      <c r="G3485" s="66"/>
      <c r="H3485" s="66"/>
      <c r="I3485" s="90" t="s">
        <v>6222</v>
      </c>
    </row>
    <row r="3486" spans="1:9" ht="14.25">
      <c r="A3486" s="64" t="s">
        <v>762</v>
      </c>
      <c r="B3486" s="64" t="s">
        <v>6223</v>
      </c>
      <c r="C3486" s="64" t="s">
        <v>2686</v>
      </c>
      <c r="D3486" s="64">
        <v>500</v>
      </c>
      <c r="E3486" s="66"/>
      <c r="F3486" s="66"/>
      <c r="G3486" s="66"/>
      <c r="H3486" s="66"/>
      <c r="I3486" s="90" t="s">
        <v>6224</v>
      </c>
    </row>
    <row r="3487" spans="1:9" ht="14.25">
      <c r="A3487" s="64" t="s">
        <v>762</v>
      </c>
      <c r="B3487" s="64" t="s">
        <v>6225</v>
      </c>
      <c r="C3487" s="64" t="s">
        <v>2686</v>
      </c>
      <c r="D3487" s="64">
        <v>500</v>
      </c>
      <c r="E3487" s="66"/>
      <c r="F3487" s="66"/>
      <c r="G3487" s="66"/>
      <c r="H3487" s="66"/>
      <c r="I3487" s="90" t="s">
        <v>6227</v>
      </c>
    </row>
    <row r="3488" spans="1:9" ht="14.25">
      <c r="A3488" s="64" t="s">
        <v>762</v>
      </c>
      <c r="B3488" s="64" t="s">
        <v>6228</v>
      </c>
      <c r="C3488" s="64" t="s">
        <v>2686</v>
      </c>
      <c r="D3488" s="64">
        <v>500</v>
      </c>
      <c r="E3488" s="66"/>
      <c r="F3488" s="66"/>
      <c r="G3488" s="66"/>
      <c r="H3488" s="66"/>
      <c r="I3488" s="90" t="s">
        <v>6230</v>
      </c>
    </row>
    <row r="3489" spans="1:9" ht="28.5">
      <c r="A3489" s="64" t="s">
        <v>762</v>
      </c>
      <c r="B3489" s="64" t="s">
        <v>6231</v>
      </c>
      <c r="C3489" s="64" t="s">
        <v>1745</v>
      </c>
      <c r="D3489" s="64">
        <v>1</v>
      </c>
      <c r="E3489" s="66"/>
      <c r="F3489" s="66"/>
      <c r="G3489" s="66"/>
      <c r="H3489" s="66"/>
      <c r="I3489" s="90" t="s">
        <v>6232</v>
      </c>
    </row>
    <row r="3490" spans="1:9" ht="28.5">
      <c r="A3490" s="64" t="s">
        <v>762</v>
      </c>
      <c r="B3490" s="64" t="s">
        <v>3077</v>
      </c>
      <c r="C3490" s="64" t="s">
        <v>1678</v>
      </c>
      <c r="D3490" s="64">
        <v>20</v>
      </c>
      <c r="E3490" s="66"/>
      <c r="F3490" s="66"/>
      <c r="G3490" s="66"/>
      <c r="H3490" s="66"/>
      <c r="I3490" s="90" t="s">
        <v>6233</v>
      </c>
    </row>
    <row r="3491" spans="1:9" ht="14.25">
      <c r="A3491" s="64" t="s">
        <v>762</v>
      </c>
      <c r="B3491" s="64" t="s">
        <v>3020</v>
      </c>
      <c r="C3491" s="64" t="s">
        <v>1678</v>
      </c>
      <c r="D3491" s="64">
        <v>20</v>
      </c>
      <c r="E3491" s="66"/>
      <c r="F3491" s="66"/>
      <c r="G3491" s="66"/>
      <c r="H3491" s="64" t="s">
        <v>1664</v>
      </c>
      <c r="I3491" s="90" t="s">
        <v>5708</v>
      </c>
    </row>
    <row r="3492" spans="1:9" ht="28.5">
      <c r="A3492" s="64" t="s">
        <v>762</v>
      </c>
      <c r="B3492" s="64" t="s">
        <v>6234</v>
      </c>
      <c r="C3492" s="64" t="s">
        <v>1663</v>
      </c>
      <c r="D3492" s="64">
        <v>36</v>
      </c>
      <c r="E3492" s="66"/>
      <c r="F3492" s="66"/>
      <c r="G3492" s="66"/>
      <c r="H3492" s="64" t="s">
        <v>1664</v>
      </c>
      <c r="I3492" s="90" t="s">
        <v>6235</v>
      </c>
    </row>
    <row r="3493" spans="1:9" ht="14.25">
      <c r="A3493" s="64" t="s">
        <v>762</v>
      </c>
      <c r="B3493" s="64" t="s">
        <v>6236</v>
      </c>
      <c r="C3493" s="64" t="s">
        <v>2641</v>
      </c>
      <c r="D3493" s="64">
        <v>100</v>
      </c>
      <c r="E3493" s="66"/>
      <c r="F3493" s="66"/>
      <c r="G3493" s="66"/>
      <c r="H3493" s="66"/>
      <c r="I3493" s="90" t="s">
        <v>6237</v>
      </c>
    </row>
    <row r="3494" spans="1:9" ht="28.5">
      <c r="A3494" s="64" t="s">
        <v>762</v>
      </c>
      <c r="B3494" s="64" t="s">
        <v>5244</v>
      </c>
      <c r="C3494" s="64" t="s">
        <v>1678</v>
      </c>
      <c r="D3494" s="64">
        <v>20</v>
      </c>
      <c r="E3494" s="66"/>
      <c r="F3494" s="66"/>
      <c r="G3494" s="66"/>
      <c r="H3494" s="64" t="s">
        <v>1664</v>
      </c>
      <c r="I3494" s="90" t="s">
        <v>6238</v>
      </c>
    </row>
    <row r="3495" spans="1:9" ht="28.5">
      <c r="A3495" s="64" t="s">
        <v>762</v>
      </c>
      <c r="B3495" s="64" t="s">
        <v>6239</v>
      </c>
      <c r="C3495" s="64" t="s">
        <v>1697</v>
      </c>
      <c r="D3495" s="64">
        <v>3</v>
      </c>
      <c r="E3495" s="66"/>
      <c r="F3495" s="66"/>
      <c r="G3495" s="66"/>
      <c r="H3495" s="64" t="s">
        <v>1664</v>
      </c>
      <c r="I3495" s="90" t="s">
        <v>2466</v>
      </c>
    </row>
    <row r="3496" spans="1:9" ht="14.25">
      <c r="A3496" s="64" t="s">
        <v>762</v>
      </c>
      <c r="B3496" s="64" t="s">
        <v>6241</v>
      </c>
      <c r="C3496" s="64" t="s">
        <v>2028</v>
      </c>
      <c r="D3496" s="64">
        <v>28</v>
      </c>
      <c r="E3496" s="64">
        <v>2</v>
      </c>
      <c r="F3496" s="66"/>
      <c r="G3496" s="66"/>
      <c r="H3496" s="66"/>
      <c r="I3496" s="90" t="s">
        <v>6242</v>
      </c>
    </row>
    <row r="3497" spans="1:9" ht="14.25">
      <c r="A3497" s="64" t="s">
        <v>762</v>
      </c>
      <c r="B3497" s="64" t="s">
        <v>6244</v>
      </c>
      <c r="C3497" s="64" t="s">
        <v>2028</v>
      </c>
      <c r="D3497" s="64">
        <v>28</v>
      </c>
      <c r="E3497" s="64">
        <v>2</v>
      </c>
      <c r="F3497" s="66"/>
      <c r="G3497" s="66"/>
      <c r="H3497" s="66"/>
      <c r="I3497" s="90" t="s">
        <v>6245</v>
      </c>
    </row>
    <row r="3498" spans="1:9" ht="28.5">
      <c r="A3498" s="64" t="s">
        <v>762</v>
      </c>
      <c r="B3498" s="64" t="s">
        <v>6246</v>
      </c>
      <c r="C3498" s="64" t="s">
        <v>2686</v>
      </c>
      <c r="D3498" s="64">
        <v>500</v>
      </c>
      <c r="E3498" s="66"/>
      <c r="F3498" s="66"/>
      <c r="G3498" s="66"/>
      <c r="H3498" s="66"/>
      <c r="I3498" s="90" t="s">
        <v>6247</v>
      </c>
    </row>
    <row r="3499" spans="1:9" ht="14.25">
      <c r="A3499" s="64" t="s">
        <v>762</v>
      </c>
      <c r="B3499" s="64" t="s">
        <v>6248</v>
      </c>
      <c r="C3499" s="64" t="s">
        <v>2686</v>
      </c>
      <c r="D3499" s="64">
        <v>500</v>
      </c>
      <c r="E3499" s="66"/>
      <c r="F3499" s="66"/>
      <c r="G3499" s="66"/>
      <c r="H3499" s="66"/>
      <c r="I3499" s="90" t="s">
        <v>6249</v>
      </c>
    </row>
    <row r="3500" spans="1:9" ht="42.75">
      <c r="A3500" s="64" t="s">
        <v>762</v>
      </c>
      <c r="B3500" s="64" t="s">
        <v>6250</v>
      </c>
      <c r="C3500" s="64" t="s">
        <v>1678</v>
      </c>
      <c r="D3500" s="64">
        <v>20</v>
      </c>
      <c r="E3500" s="66"/>
      <c r="F3500" s="66"/>
      <c r="G3500" s="66"/>
      <c r="H3500" s="64" t="s">
        <v>1664</v>
      </c>
      <c r="I3500" s="90" t="s">
        <v>6251</v>
      </c>
    </row>
    <row r="3501" spans="1:9" ht="42.75">
      <c r="A3501" s="64" t="s">
        <v>762</v>
      </c>
      <c r="B3501" s="64" t="s">
        <v>6252</v>
      </c>
      <c r="C3501" s="64" t="s">
        <v>1861</v>
      </c>
      <c r="D3501" s="91">
        <v>5000</v>
      </c>
      <c r="E3501" s="66"/>
      <c r="F3501" s="66"/>
      <c r="G3501" s="66"/>
      <c r="H3501" s="66"/>
      <c r="I3501" s="90" t="s">
        <v>6253</v>
      </c>
    </row>
    <row r="3502" spans="1:9" ht="57">
      <c r="A3502" s="64" t="s">
        <v>762</v>
      </c>
      <c r="B3502" s="64" t="s">
        <v>6254</v>
      </c>
      <c r="C3502" s="64" t="s">
        <v>1687</v>
      </c>
      <c r="D3502" s="66"/>
      <c r="E3502" s="66"/>
      <c r="F3502" s="66"/>
      <c r="G3502" s="66"/>
      <c r="H3502" s="66"/>
      <c r="I3502" s="90" t="s">
        <v>6255</v>
      </c>
    </row>
    <row r="3503" spans="1:9" ht="14.25">
      <c r="A3503" s="64" t="s">
        <v>762</v>
      </c>
      <c r="B3503" s="64" t="s">
        <v>6256</v>
      </c>
      <c r="C3503" s="64" t="s">
        <v>1678</v>
      </c>
      <c r="D3503" s="64">
        <v>20</v>
      </c>
      <c r="E3503" s="66"/>
      <c r="F3503" s="66"/>
      <c r="G3503" s="66"/>
      <c r="H3503" s="64" t="s">
        <v>1664</v>
      </c>
      <c r="I3503" s="90" t="s">
        <v>6257</v>
      </c>
    </row>
    <row r="3504" spans="1:9" ht="14.25">
      <c r="A3504" s="64" t="s">
        <v>762</v>
      </c>
      <c r="B3504" s="64" t="s">
        <v>3403</v>
      </c>
      <c r="C3504" s="64" t="s">
        <v>1687</v>
      </c>
      <c r="D3504" s="66"/>
      <c r="E3504" s="66"/>
      <c r="F3504" s="66"/>
      <c r="G3504" s="66"/>
      <c r="H3504" s="66"/>
      <c r="I3504" s="90" t="s">
        <v>6258</v>
      </c>
    </row>
    <row r="3505" spans="1:9" ht="42.75">
      <c r="A3505" s="64" t="s">
        <v>762</v>
      </c>
      <c r="B3505" s="64" t="s">
        <v>6259</v>
      </c>
      <c r="C3505" s="64" t="s">
        <v>1711</v>
      </c>
      <c r="D3505" s="66"/>
      <c r="E3505" s="66"/>
      <c r="F3505" s="66"/>
      <c r="G3505" s="66"/>
      <c r="H3505" s="66"/>
      <c r="I3505" s="90" t="s">
        <v>6260</v>
      </c>
    </row>
    <row r="3506" spans="1:9" ht="14.25">
      <c r="A3506" s="64" t="s">
        <v>762</v>
      </c>
      <c r="B3506" s="64" t="s">
        <v>6261</v>
      </c>
      <c r="C3506" s="64" t="s">
        <v>1687</v>
      </c>
      <c r="D3506" s="66"/>
      <c r="E3506" s="66"/>
      <c r="F3506" s="66"/>
      <c r="G3506" s="66"/>
      <c r="H3506" s="66"/>
      <c r="I3506" s="90" t="s">
        <v>6262</v>
      </c>
    </row>
    <row r="3507" spans="1:9" ht="14.25">
      <c r="A3507" s="64" t="s">
        <v>762</v>
      </c>
      <c r="B3507" s="64" t="s">
        <v>6263</v>
      </c>
      <c r="C3507" s="64" t="s">
        <v>1678</v>
      </c>
      <c r="D3507" s="64">
        <v>20</v>
      </c>
      <c r="E3507" s="66"/>
      <c r="F3507" s="66"/>
      <c r="G3507" s="66"/>
      <c r="H3507" s="66"/>
      <c r="I3507" s="90" t="s">
        <v>6264</v>
      </c>
    </row>
    <row r="3508" spans="1:9" ht="14.25">
      <c r="A3508" s="64" t="s">
        <v>762</v>
      </c>
      <c r="B3508" s="64" t="s">
        <v>6265</v>
      </c>
      <c r="C3508" s="64" t="s">
        <v>1687</v>
      </c>
      <c r="D3508" s="66"/>
      <c r="E3508" s="66"/>
      <c r="F3508" s="66"/>
      <c r="G3508" s="66"/>
      <c r="H3508" s="66"/>
      <c r="I3508" s="90" t="s">
        <v>6266</v>
      </c>
    </row>
    <row r="3509" spans="1:9" ht="28.5">
      <c r="A3509" s="64" t="s">
        <v>762</v>
      </c>
      <c r="B3509" s="64" t="s">
        <v>6267</v>
      </c>
      <c r="C3509" s="64" t="s">
        <v>1687</v>
      </c>
      <c r="D3509" s="66"/>
      <c r="E3509" s="66"/>
      <c r="F3509" s="66"/>
      <c r="G3509" s="66"/>
      <c r="H3509" s="66"/>
      <c r="I3509" s="90" t="s">
        <v>6268</v>
      </c>
    </row>
    <row r="3510" spans="1:9" ht="28.5">
      <c r="A3510" s="64" t="s">
        <v>762</v>
      </c>
      <c r="B3510" s="64" t="s">
        <v>6269</v>
      </c>
      <c r="C3510" s="64" t="s">
        <v>1697</v>
      </c>
      <c r="D3510" s="64">
        <v>3</v>
      </c>
      <c r="E3510" s="66"/>
      <c r="F3510" s="66"/>
      <c r="G3510" s="66"/>
      <c r="H3510" s="64" t="s">
        <v>1664</v>
      </c>
      <c r="I3510" s="90" t="s">
        <v>2466</v>
      </c>
    </row>
    <row r="3511" spans="1:9" ht="57">
      <c r="A3511" s="64" t="s">
        <v>762</v>
      </c>
      <c r="B3511" s="64" t="s">
        <v>6270</v>
      </c>
      <c r="C3511" s="64" t="s">
        <v>2028</v>
      </c>
      <c r="D3511" s="64">
        <v>28</v>
      </c>
      <c r="E3511" s="64">
        <v>2</v>
      </c>
      <c r="F3511" s="66"/>
      <c r="G3511" s="66"/>
      <c r="H3511" s="66"/>
      <c r="I3511" s="90" t="s">
        <v>6271</v>
      </c>
    </row>
    <row r="3512" spans="1:9" ht="14.25">
      <c r="A3512" s="64" t="s">
        <v>762</v>
      </c>
      <c r="B3512" s="64" t="s">
        <v>6272</v>
      </c>
      <c r="C3512" s="64" t="s">
        <v>2028</v>
      </c>
      <c r="D3512" s="64">
        <v>28</v>
      </c>
      <c r="E3512" s="64">
        <v>2</v>
      </c>
      <c r="F3512" s="66"/>
      <c r="G3512" s="66"/>
      <c r="H3512" s="66"/>
      <c r="I3512" s="90" t="s">
        <v>6273</v>
      </c>
    </row>
    <row r="3513" spans="1:9" ht="28.5">
      <c r="A3513" s="64" t="s">
        <v>762</v>
      </c>
      <c r="B3513" s="64" t="s">
        <v>6274</v>
      </c>
      <c r="C3513" s="64" t="s">
        <v>1697</v>
      </c>
      <c r="D3513" s="64">
        <v>3</v>
      </c>
      <c r="E3513" s="66"/>
      <c r="F3513" s="66"/>
      <c r="G3513" s="66"/>
      <c r="H3513" s="64" t="s">
        <v>1664</v>
      </c>
      <c r="I3513" s="90" t="s">
        <v>6275</v>
      </c>
    </row>
    <row r="3514" spans="1:9" ht="14.25">
      <c r="A3514" s="64" t="s">
        <v>762</v>
      </c>
      <c r="B3514" s="64" t="s">
        <v>6276</v>
      </c>
      <c r="C3514" s="64" t="s">
        <v>2028</v>
      </c>
      <c r="D3514" s="64">
        <v>28</v>
      </c>
      <c r="E3514" s="64">
        <v>2</v>
      </c>
      <c r="F3514" s="66"/>
      <c r="G3514" s="66"/>
      <c r="H3514" s="66"/>
      <c r="I3514" s="90" t="s">
        <v>6277</v>
      </c>
    </row>
    <row r="3515" spans="1:9" ht="14.25">
      <c r="A3515" s="64" t="s">
        <v>762</v>
      </c>
      <c r="B3515" s="64" t="s">
        <v>6278</v>
      </c>
      <c r="C3515" s="64" t="s">
        <v>2028</v>
      </c>
      <c r="D3515" s="64">
        <v>28</v>
      </c>
      <c r="E3515" s="64">
        <v>2</v>
      </c>
      <c r="F3515" s="66"/>
      <c r="G3515" s="66"/>
      <c r="H3515" s="66"/>
      <c r="I3515" s="90" t="s">
        <v>6279</v>
      </c>
    </row>
    <row r="3516" spans="1:9" ht="28.5">
      <c r="A3516" s="64" t="s">
        <v>762</v>
      </c>
      <c r="B3516" s="64" t="s">
        <v>6280</v>
      </c>
      <c r="C3516" s="64" t="s">
        <v>1663</v>
      </c>
      <c r="D3516" s="64">
        <v>36</v>
      </c>
      <c r="E3516" s="66"/>
      <c r="F3516" s="66"/>
      <c r="G3516" s="66"/>
      <c r="H3516" s="64" t="s">
        <v>1664</v>
      </c>
      <c r="I3516" s="90" t="s">
        <v>6281</v>
      </c>
    </row>
    <row r="3517" spans="1:9" ht="14.25">
      <c r="A3517" s="64" t="s">
        <v>762</v>
      </c>
      <c r="B3517" s="64" t="s">
        <v>6282</v>
      </c>
      <c r="C3517" s="64" t="s">
        <v>2641</v>
      </c>
      <c r="D3517" s="64">
        <v>100</v>
      </c>
      <c r="E3517" s="66"/>
      <c r="F3517" s="66"/>
      <c r="G3517" s="66"/>
      <c r="H3517" s="66"/>
      <c r="I3517" s="90" t="s">
        <v>6283</v>
      </c>
    </row>
    <row r="3518" spans="1:9" ht="28.5">
      <c r="A3518" s="64" t="s">
        <v>762</v>
      </c>
      <c r="B3518" s="64" t="s">
        <v>6284</v>
      </c>
      <c r="C3518" s="64" t="s">
        <v>1663</v>
      </c>
      <c r="D3518" s="64">
        <v>36</v>
      </c>
      <c r="E3518" s="66"/>
      <c r="F3518" s="66"/>
      <c r="G3518" s="66"/>
      <c r="H3518" s="64" t="s">
        <v>1664</v>
      </c>
      <c r="I3518" s="90" t="s">
        <v>6285</v>
      </c>
    </row>
    <row r="3519" spans="1:9" ht="14.25">
      <c r="A3519" s="64" t="s">
        <v>762</v>
      </c>
      <c r="B3519" s="64" t="s">
        <v>2640</v>
      </c>
      <c r="C3519" s="64" t="s">
        <v>2641</v>
      </c>
      <c r="D3519" s="64">
        <v>100</v>
      </c>
      <c r="E3519" s="66"/>
      <c r="F3519" s="66"/>
      <c r="G3519" s="66"/>
      <c r="H3519" s="66"/>
      <c r="I3519" s="90" t="s">
        <v>6286</v>
      </c>
    </row>
    <row r="3520" spans="1:9" ht="42.75">
      <c r="A3520" s="64" t="s">
        <v>762</v>
      </c>
      <c r="B3520" s="64" t="s">
        <v>6287</v>
      </c>
      <c r="C3520" s="64" t="s">
        <v>1731</v>
      </c>
      <c r="D3520" s="91">
        <v>1000</v>
      </c>
      <c r="E3520" s="66"/>
      <c r="F3520" s="66"/>
      <c r="G3520" s="66"/>
      <c r="H3520" s="66"/>
      <c r="I3520" s="90" t="s">
        <v>6288</v>
      </c>
    </row>
    <row r="3521" spans="1:9" ht="14.25">
      <c r="A3521" s="64" t="s">
        <v>762</v>
      </c>
      <c r="B3521" s="64" t="s">
        <v>1860</v>
      </c>
      <c r="C3521" s="64" t="s">
        <v>2931</v>
      </c>
      <c r="D3521" s="64">
        <v>400</v>
      </c>
      <c r="E3521" s="66"/>
      <c r="F3521" s="66"/>
      <c r="G3521" s="66"/>
      <c r="H3521" s="66"/>
      <c r="I3521" s="90" t="s">
        <v>6289</v>
      </c>
    </row>
    <row r="3522" spans="1:9" ht="42.75">
      <c r="A3522" s="64" t="s">
        <v>762</v>
      </c>
      <c r="B3522" s="64" t="s">
        <v>5762</v>
      </c>
      <c r="C3522" s="64" t="s">
        <v>1692</v>
      </c>
      <c r="D3522" s="64">
        <v>300</v>
      </c>
      <c r="E3522" s="66"/>
      <c r="F3522" s="66"/>
      <c r="G3522" s="66"/>
      <c r="H3522" s="66"/>
      <c r="I3522" s="90" t="s">
        <v>5763</v>
      </c>
    </row>
    <row r="3523" spans="1:9" ht="42.75">
      <c r="A3523" s="64" t="s">
        <v>762</v>
      </c>
      <c r="B3523" s="64" t="s">
        <v>1710</v>
      </c>
      <c r="C3523" s="64" t="s">
        <v>1711</v>
      </c>
      <c r="D3523" s="66"/>
      <c r="E3523" s="66"/>
      <c r="F3523" s="66"/>
      <c r="G3523" s="66"/>
      <c r="H3523" s="64" t="s">
        <v>1664</v>
      </c>
      <c r="I3523" s="90" t="s">
        <v>6291</v>
      </c>
    </row>
    <row r="3524" spans="1:9" ht="28.5">
      <c r="A3524" s="64" t="s">
        <v>762</v>
      </c>
      <c r="B3524" s="64" t="s">
        <v>1873</v>
      </c>
      <c r="C3524" s="64" t="s">
        <v>1711</v>
      </c>
      <c r="D3524" s="66"/>
      <c r="E3524" s="66"/>
      <c r="F3524" s="64" t="s">
        <v>1664</v>
      </c>
      <c r="G3524" s="66"/>
      <c r="H3524" s="64" t="s">
        <v>1664</v>
      </c>
      <c r="I3524" s="90" t="s">
        <v>6292</v>
      </c>
    </row>
    <row r="3525" spans="1:9" ht="14.25">
      <c r="A3525" s="64" t="s">
        <v>762</v>
      </c>
      <c r="B3525" s="64" t="s">
        <v>1876</v>
      </c>
      <c r="C3525" s="64" t="s">
        <v>1716</v>
      </c>
      <c r="D3525" s="66"/>
      <c r="E3525" s="66"/>
      <c r="F3525" s="66"/>
      <c r="G3525" s="66"/>
      <c r="H3525" s="64" t="s">
        <v>1664</v>
      </c>
      <c r="I3525" s="90" t="s">
        <v>1877</v>
      </c>
    </row>
    <row r="3526" spans="1:9" ht="14.25">
      <c r="A3526" s="64" t="s">
        <v>762</v>
      </c>
      <c r="B3526" s="64" t="s">
        <v>1878</v>
      </c>
      <c r="C3526" s="64" t="s">
        <v>1687</v>
      </c>
      <c r="D3526" s="66"/>
      <c r="E3526" s="66"/>
      <c r="F3526" s="64" t="s">
        <v>1664</v>
      </c>
      <c r="G3526" s="66"/>
      <c r="H3526" s="66"/>
      <c r="I3526" s="90" t="s">
        <v>1879</v>
      </c>
    </row>
    <row r="3527" spans="1:9" ht="28.5">
      <c r="A3527" s="64" t="s">
        <v>762</v>
      </c>
      <c r="B3527" s="64" t="s">
        <v>1880</v>
      </c>
      <c r="C3527" s="64" t="s">
        <v>1687</v>
      </c>
      <c r="D3527" s="66"/>
      <c r="E3527" s="66"/>
      <c r="F3527" s="66"/>
      <c r="G3527" s="66"/>
      <c r="H3527" s="66"/>
      <c r="I3527" s="90" t="s">
        <v>1881</v>
      </c>
    </row>
    <row r="3528" spans="1:9" ht="14.25">
      <c r="A3528" s="64" t="s">
        <v>768</v>
      </c>
      <c r="B3528" s="64" t="s">
        <v>6293</v>
      </c>
      <c r="C3528" s="64" t="s">
        <v>1663</v>
      </c>
      <c r="D3528" s="64">
        <v>36</v>
      </c>
      <c r="E3528" s="66"/>
      <c r="F3528" s="64" t="s">
        <v>1664</v>
      </c>
      <c r="G3528" s="64" t="s">
        <v>1664</v>
      </c>
      <c r="H3528" s="66"/>
      <c r="I3528" s="90" t="s">
        <v>6294</v>
      </c>
    </row>
    <row r="3529" spans="1:9" ht="28.5">
      <c r="A3529" s="64" t="s">
        <v>768</v>
      </c>
      <c r="B3529" s="64" t="s">
        <v>6295</v>
      </c>
      <c r="C3529" s="64" t="s">
        <v>2931</v>
      </c>
      <c r="D3529" s="64">
        <v>400</v>
      </c>
      <c r="E3529" s="66"/>
      <c r="F3529" s="66"/>
      <c r="G3529" s="66"/>
      <c r="H3529" s="66"/>
      <c r="I3529" s="90" t="s">
        <v>6296</v>
      </c>
    </row>
    <row r="3530" spans="1:9" ht="28.5">
      <c r="A3530" s="64" t="s">
        <v>768</v>
      </c>
      <c r="B3530" s="64" t="s">
        <v>1686</v>
      </c>
      <c r="C3530" s="64" t="s">
        <v>1687</v>
      </c>
      <c r="D3530" s="66"/>
      <c r="E3530" s="66"/>
      <c r="F3530" s="66"/>
      <c r="G3530" s="66"/>
      <c r="H3530" s="66"/>
      <c r="I3530" s="90" t="s">
        <v>1688</v>
      </c>
    </row>
    <row r="3531" spans="1:9" ht="28.5">
      <c r="A3531" s="64" t="s">
        <v>768</v>
      </c>
      <c r="B3531" s="64" t="s">
        <v>1689</v>
      </c>
      <c r="C3531" s="64" t="s">
        <v>1687</v>
      </c>
      <c r="D3531" s="66"/>
      <c r="E3531" s="66"/>
      <c r="F3531" s="66"/>
      <c r="G3531" s="66"/>
      <c r="H3531" s="66"/>
      <c r="I3531" s="90" t="s">
        <v>1690</v>
      </c>
    </row>
    <row r="3532" spans="1:9" ht="28.5">
      <c r="A3532" s="64" t="s">
        <v>768</v>
      </c>
      <c r="B3532" s="64" t="s">
        <v>5722</v>
      </c>
      <c r="C3532" s="64" t="s">
        <v>2612</v>
      </c>
      <c r="D3532" s="66"/>
      <c r="E3532" s="66"/>
      <c r="F3532" s="66"/>
      <c r="G3532" s="66"/>
      <c r="H3532" s="66"/>
      <c r="I3532" s="90" t="s">
        <v>5723</v>
      </c>
    </row>
    <row r="3533" spans="1:9" ht="14.25">
      <c r="A3533" s="64" t="s">
        <v>768</v>
      </c>
      <c r="B3533" s="64" t="s">
        <v>2753</v>
      </c>
      <c r="C3533" s="64" t="s">
        <v>1663</v>
      </c>
      <c r="D3533" s="64">
        <v>36</v>
      </c>
      <c r="E3533" s="66"/>
      <c r="F3533" s="64" t="s">
        <v>1664</v>
      </c>
      <c r="G3533" s="66"/>
      <c r="H3533" s="64" t="s">
        <v>1664</v>
      </c>
      <c r="I3533" s="90" t="s">
        <v>2754</v>
      </c>
    </row>
    <row r="3534" spans="1:9" ht="28.5">
      <c r="A3534" s="64" t="s">
        <v>768</v>
      </c>
      <c r="B3534" s="64" t="s">
        <v>2755</v>
      </c>
      <c r="C3534" s="64" t="s">
        <v>2931</v>
      </c>
      <c r="D3534" s="64">
        <v>400</v>
      </c>
      <c r="E3534" s="66"/>
      <c r="F3534" s="66"/>
      <c r="G3534" s="66"/>
      <c r="H3534" s="66"/>
      <c r="I3534" s="90" t="s">
        <v>2756</v>
      </c>
    </row>
    <row r="3535" spans="1:9" ht="14.25">
      <c r="A3535" s="64" t="s">
        <v>768</v>
      </c>
      <c r="B3535" s="64" t="s">
        <v>6069</v>
      </c>
      <c r="C3535" s="64" t="s">
        <v>1678</v>
      </c>
      <c r="D3535" s="64">
        <v>20</v>
      </c>
      <c r="E3535" s="66"/>
      <c r="F3535" s="64" t="s">
        <v>1664</v>
      </c>
      <c r="G3535" s="66"/>
      <c r="H3535" s="66"/>
      <c r="I3535" s="90" t="s">
        <v>6070</v>
      </c>
    </row>
    <row r="3536" spans="1:9" ht="14.25">
      <c r="A3536" s="64" t="s">
        <v>768</v>
      </c>
      <c r="B3536" s="64" t="s">
        <v>6071</v>
      </c>
      <c r="C3536" s="64" t="s">
        <v>1678</v>
      </c>
      <c r="D3536" s="64">
        <v>20</v>
      </c>
      <c r="E3536" s="66"/>
      <c r="F3536" s="66"/>
      <c r="G3536" s="66"/>
      <c r="H3536" s="66"/>
      <c r="I3536" s="90" t="s">
        <v>6072</v>
      </c>
    </row>
    <row r="3537" spans="1:9" ht="14.25">
      <c r="A3537" s="64" t="s">
        <v>768</v>
      </c>
      <c r="B3537" s="64" t="s">
        <v>6075</v>
      </c>
      <c r="C3537" s="64" t="s">
        <v>1678</v>
      </c>
      <c r="D3537" s="64">
        <v>20</v>
      </c>
      <c r="E3537" s="66"/>
      <c r="F3537" s="66"/>
      <c r="G3537" s="66"/>
      <c r="H3537" s="66"/>
      <c r="I3537" s="90" t="s">
        <v>6076</v>
      </c>
    </row>
    <row r="3538" spans="1:9" ht="14.25">
      <c r="A3538" s="64" t="s">
        <v>768</v>
      </c>
      <c r="B3538" s="64" t="s">
        <v>6077</v>
      </c>
      <c r="C3538" s="64" t="s">
        <v>1678</v>
      </c>
      <c r="D3538" s="64">
        <v>20</v>
      </c>
      <c r="E3538" s="66"/>
      <c r="F3538" s="66"/>
      <c r="G3538" s="66"/>
      <c r="H3538" s="66"/>
      <c r="I3538" s="90" t="s">
        <v>6078</v>
      </c>
    </row>
    <row r="3539" spans="1:9" ht="14.25">
      <c r="A3539" s="64" t="s">
        <v>768</v>
      </c>
      <c r="B3539" s="64" t="s">
        <v>4004</v>
      </c>
      <c r="C3539" s="64" t="s">
        <v>1663</v>
      </c>
      <c r="D3539" s="64">
        <v>36</v>
      </c>
      <c r="E3539" s="66"/>
      <c r="F3539" s="66"/>
      <c r="G3539" s="66"/>
      <c r="H3539" s="64" t="s">
        <v>1664</v>
      </c>
      <c r="I3539" s="90" t="s">
        <v>4005</v>
      </c>
    </row>
    <row r="3540" spans="1:9" ht="14.25">
      <c r="A3540" s="64" t="s">
        <v>768</v>
      </c>
      <c r="B3540" s="64" t="s">
        <v>2917</v>
      </c>
      <c r="C3540" s="64" t="s">
        <v>1663</v>
      </c>
      <c r="D3540" s="64">
        <v>36</v>
      </c>
      <c r="E3540" s="66"/>
      <c r="F3540" s="66"/>
      <c r="G3540" s="66"/>
      <c r="H3540" s="64" t="s">
        <v>1664</v>
      </c>
      <c r="I3540" s="90" t="s">
        <v>2918</v>
      </c>
    </row>
    <row r="3541" spans="1:9" ht="14.25">
      <c r="A3541" s="64" t="s">
        <v>768</v>
      </c>
      <c r="B3541" s="64" t="s">
        <v>6301</v>
      </c>
      <c r="C3541" s="64" t="s">
        <v>1678</v>
      </c>
      <c r="D3541" s="64">
        <v>20</v>
      </c>
      <c r="E3541" s="66"/>
      <c r="F3541" s="64" t="s">
        <v>1664</v>
      </c>
      <c r="G3541" s="66"/>
      <c r="H3541" s="64" t="s">
        <v>1664</v>
      </c>
      <c r="I3541" s="90" t="s">
        <v>6302</v>
      </c>
    </row>
    <row r="3542" spans="1:9" ht="28.5">
      <c r="A3542" s="64" t="s">
        <v>768</v>
      </c>
      <c r="B3542" s="64" t="s">
        <v>6104</v>
      </c>
      <c r="C3542" s="64" t="s">
        <v>1667</v>
      </c>
      <c r="D3542" s="64">
        <v>40</v>
      </c>
      <c r="E3542" s="66"/>
      <c r="F3542" s="66"/>
      <c r="G3542" s="66"/>
      <c r="H3542" s="66"/>
      <c r="I3542" s="90" t="s">
        <v>6105</v>
      </c>
    </row>
    <row r="3543" spans="1:9" ht="14.25">
      <c r="A3543" s="64" t="s">
        <v>768</v>
      </c>
      <c r="B3543" s="64" t="s">
        <v>6108</v>
      </c>
      <c r="C3543" s="64" t="s">
        <v>1678</v>
      </c>
      <c r="D3543" s="64">
        <v>20</v>
      </c>
      <c r="E3543" s="66"/>
      <c r="F3543" s="66"/>
      <c r="G3543" s="66"/>
      <c r="H3543" s="66"/>
      <c r="I3543" s="90" t="s">
        <v>6304</v>
      </c>
    </row>
    <row r="3544" spans="1:9" ht="14.25">
      <c r="A3544" s="64" t="s">
        <v>768</v>
      </c>
      <c r="B3544" s="64" t="s">
        <v>6111</v>
      </c>
      <c r="C3544" s="64" t="s">
        <v>1667</v>
      </c>
      <c r="D3544" s="64">
        <v>40</v>
      </c>
      <c r="E3544" s="66"/>
      <c r="F3544" s="66"/>
      <c r="G3544" s="66"/>
      <c r="H3544" s="66"/>
      <c r="I3544" s="90" t="s">
        <v>6112</v>
      </c>
    </row>
    <row r="3545" spans="1:9" ht="14.25">
      <c r="A3545" s="64" t="s">
        <v>768</v>
      </c>
      <c r="B3545" s="64" t="s">
        <v>6113</v>
      </c>
      <c r="C3545" s="64" t="s">
        <v>1667</v>
      </c>
      <c r="D3545" s="64">
        <v>40</v>
      </c>
      <c r="E3545" s="66"/>
      <c r="F3545" s="66"/>
      <c r="G3545" s="66"/>
      <c r="H3545" s="66"/>
      <c r="I3545" s="90" t="s">
        <v>6114</v>
      </c>
    </row>
    <row r="3546" spans="1:9" ht="28.5">
      <c r="A3546" s="64" t="s">
        <v>768</v>
      </c>
      <c r="B3546" s="64" t="s">
        <v>6306</v>
      </c>
      <c r="C3546" s="64" t="s">
        <v>1667</v>
      </c>
      <c r="D3546" s="64">
        <v>40</v>
      </c>
      <c r="E3546" s="66"/>
      <c r="F3546" s="66"/>
      <c r="G3546" s="66"/>
      <c r="H3546" s="66"/>
      <c r="I3546" s="90" t="s">
        <v>6307</v>
      </c>
    </row>
    <row r="3547" spans="1:9" ht="28.5">
      <c r="A3547" s="64" t="s">
        <v>768</v>
      </c>
      <c r="B3547" s="64" t="s">
        <v>6308</v>
      </c>
      <c r="C3547" s="64" t="s">
        <v>1667</v>
      </c>
      <c r="D3547" s="64">
        <v>40</v>
      </c>
      <c r="E3547" s="66"/>
      <c r="F3547" s="66"/>
      <c r="G3547" s="66"/>
      <c r="H3547" s="66"/>
      <c r="I3547" s="90" t="s">
        <v>6309</v>
      </c>
    </row>
    <row r="3548" spans="1:9" ht="28.5">
      <c r="A3548" s="64" t="s">
        <v>768</v>
      </c>
      <c r="B3548" s="64" t="s">
        <v>4076</v>
      </c>
      <c r="C3548" s="64" t="s">
        <v>1723</v>
      </c>
      <c r="D3548" s="66"/>
      <c r="E3548" s="66"/>
      <c r="F3548" s="66"/>
      <c r="G3548" s="66"/>
      <c r="H3548" s="66"/>
      <c r="I3548" s="90" t="s">
        <v>6119</v>
      </c>
    </row>
    <row r="3549" spans="1:9" ht="28.5">
      <c r="A3549" s="64" t="s">
        <v>768</v>
      </c>
      <c r="B3549" s="64" t="s">
        <v>6139</v>
      </c>
      <c r="C3549" s="64" t="s">
        <v>1667</v>
      </c>
      <c r="D3549" s="64">
        <v>40</v>
      </c>
      <c r="E3549" s="66"/>
      <c r="F3549" s="66"/>
      <c r="G3549" s="66"/>
      <c r="H3549" s="66"/>
      <c r="I3549" s="90" t="s">
        <v>6311</v>
      </c>
    </row>
    <row r="3550" spans="1:9" ht="28.5">
      <c r="A3550" s="64" t="s">
        <v>768</v>
      </c>
      <c r="B3550" s="64" t="s">
        <v>6122</v>
      </c>
      <c r="C3550" s="64" t="s">
        <v>1667</v>
      </c>
      <c r="D3550" s="64">
        <v>40</v>
      </c>
      <c r="E3550" s="66"/>
      <c r="F3550" s="66"/>
      <c r="G3550" s="66"/>
      <c r="H3550" s="66"/>
      <c r="I3550" s="90" t="s">
        <v>6123</v>
      </c>
    </row>
    <row r="3551" spans="1:9" ht="28.5">
      <c r="A3551" s="64" t="s">
        <v>768</v>
      </c>
      <c r="B3551" s="64" t="s">
        <v>2821</v>
      </c>
      <c r="C3551" s="64" t="s">
        <v>1678</v>
      </c>
      <c r="D3551" s="64">
        <v>20</v>
      </c>
      <c r="E3551" s="66"/>
      <c r="F3551" s="66"/>
      <c r="G3551" s="66"/>
      <c r="H3551" s="66"/>
      <c r="I3551" s="90" t="s">
        <v>6210</v>
      </c>
    </row>
    <row r="3552" spans="1:9" ht="14.25">
      <c r="A3552" s="64" t="s">
        <v>768</v>
      </c>
      <c r="B3552" s="64" t="s">
        <v>6215</v>
      </c>
      <c r="C3552" s="64" t="s">
        <v>1731</v>
      </c>
      <c r="D3552" s="91">
        <v>1000</v>
      </c>
      <c r="E3552" s="66"/>
      <c r="F3552" s="66"/>
      <c r="G3552" s="66"/>
      <c r="H3552" s="66"/>
      <c r="I3552" s="90" t="s">
        <v>6216</v>
      </c>
    </row>
    <row r="3553" spans="1:9" ht="28.5">
      <c r="A3553" s="64" t="s">
        <v>768</v>
      </c>
      <c r="B3553" s="64" t="s">
        <v>6213</v>
      </c>
      <c r="C3553" s="64" t="s">
        <v>1667</v>
      </c>
      <c r="D3553" s="64">
        <v>40</v>
      </c>
      <c r="E3553" s="66"/>
      <c r="F3553" s="66"/>
      <c r="G3553" s="66"/>
      <c r="H3553" s="66"/>
      <c r="I3553" s="90" t="s">
        <v>6214</v>
      </c>
    </row>
    <row r="3554" spans="1:9" ht="28.5">
      <c r="A3554" s="64" t="s">
        <v>768</v>
      </c>
      <c r="B3554" s="64" t="s">
        <v>6211</v>
      </c>
      <c r="C3554" s="64" t="s">
        <v>1663</v>
      </c>
      <c r="D3554" s="64">
        <v>36</v>
      </c>
      <c r="E3554" s="66"/>
      <c r="F3554" s="66"/>
      <c r="G3554" s="66"/>
      <c r="H3554" s="64" t="s">
        <v>1664</v>
      </c>
      <c r="I3554" s="90" t="s">
        <v>6312</v>
      </c>
    </row>
    <row r="3555" spans="1:9" ht="14.25">
      <c r="A3555" s="64" t="s">
        <v>768</v>
      </c>
      <c r="B3555" s="64" t="s">
        <v>6217</v>
      </c>
      <c r="C3555" s="64" t="s">
        <v>2686</v>
      </c>
      <c r="D3555" s="64">
        <v>500</v>
      </c>
      <c r="E3555" s="66"/>
      <c r="F3555" s="66"/>
      <c r="G3555" s="66"/>
      <c r="H3555" s="66"/>
      <c r="I3555" s="90" t="s">
        <v>6218</v>
      </c>
    </row>
    <row r="3556" spans="1:9" ht="14.25">
      <c r="A3556" s="64" t="s">
        <v>768</v>
      </c>
      <c r="B3556" s="64" t="s">
        <v>6219</v>
      </c>
      <c r="C3556" s="64" t="s">
        <v>2686</v>
      </c>
      <c r="D3556" s="64">
        <v>500</v>
      </c>
      <c r="E3556" s="66"/>
      <c r="F3556" s="66"/>
      <c r="G3556" s="66"/>
      <c r="H3556" s="66"/>
      <c r="I3556" s="90" t="s">
        <v>6220</v>
      </c>
    </row>
    <row r="3557" spans="1:9" ht="14.25">
      <c r="A3557" s="64" t="s">
        <v>768</v>
      </c>
      <c r="B3557" s="64" t="s">
        <v>6221</v>
      </c>
      <c r="C3557" s="64" t="s">
        <v>1745</v>
      </c>
      <c r="D3557" s="64">
        <v>1</v>
      </c>
      <c r="E3557" s="66"/>
      <c r="F3557" s="66"/>
      <c r="G3557" s="66"/>
      <c r="H3557" s="66"/>
      <c r="I3557" s="90" t="s">
        <v>6222</v>
      </c>
    </row>
    <row r="3558" spans="1:9" ht="14.25">
      <c r="A3558" s="64" t="s">
        <v>768</v>
      </c>
      <c r="B3558" s="64" t="s">
        <v>6223</v>
      </c>
      <c r="C3558" s="64" t="s">
        <v>2686</v>
      </c>
      <c r="D3558" s="64">
        <v>500</v>
      </c>
      <c r="E3558" s="66"/>
      <c r="F3558" s="66"/>
      <c r="G3558" s="66"/>
      <c r="H3558" s="66"/>
      <c r="I3558" s="90" t="s">
        <v>6224</v>
      </c>
    </row>
    <row r="3559" spans="1:9" ht="14.25">
      <c r="A3559" s="64" t="s">
        <v>768</v>
      </c>
      <c r="B3559" s="64" t="s">
        <v>6225</v>
      </c>
      <c r="C3559" s="64" t="s">
        <v>2686</v>
      </c>
      <c r="D3559" s="64">
        <v>500</v>
      </c>
      <c r="E3559" s="66"/>
      <c r="F3559" s="66"/>
      <c r="G3559" s="66"/>
      <c r="H3559" s="66"/>
      <c r="I3559" s="90" t="s">
        <v>6227</v>
      </c>
    </row>
    <row r="3560" spans="1:9" ht="14.25">
      <c r="A3560" s="64" t="s">
        <v>768</v>
      </c>
      <c r="B3560" s="64" t="s">
        <v>6228</v>
      </c>
      <c r="C3560" s="64" t="s">
        <v>2686</v>
      </c>
      <c r="D3560" s="64">
        <v>500</v>
      </c>
      <c r="E3560" s="66"/>
      <c r="F3560" s="66"/>
      <c r="G3560" s="66"/>
      <c r="H3560" s="66"/>
      <c r="I3560" s="90" t="s">
        <v>6230</v>
      </c>
    </row>
    <row r="3561" spans="1:9" ht="28.5">
      <c r="A3561" s="64" t="s">
        <v>768</v>
      </c>
      <c r="B3561" s="64" t="s">
        <v>6231</v>
      </c>
      <c r="C3561" s="64" t="s">
        <v>1745</v>
      </c>
      <c r="D3561" s="64">
        <v>1</v>
      </c>
      <c r="E3561" s="66"/>
      <c r="F3561" s="66"/>
      <c r="G3561" s="66"/>
      <c r="H3561" s="66"/>
      <c r="I3561" s="90" t="s">
        <v>6232</v>
      </c>
    </row>
    <row r="3562" spans="1:9" ht="28.5">
      <c r="A3562" s="64" t="s">
        <v>768</v>
      </c>
      <c r="B3562" s="64" t="s">
        <v>3077</v>
      </c>
      <c r="C3562" s="64" t="s">
        <v>1678</v>
      </c>
      <c r="D3562" s="64">
        <v>20</v>
      </c>
      <c r="E3562" s="66"/>
      <c r="F3562" s="66"/>
      <c r="G3562" s="66"/>
      <c r="H3562" s="66"/>
      <c r="I3562" s="90" t="s">
        <v>6233</v>
      </c>
    </row>
    <row r="3563" spans="1:9" ht="28.5">
      <c r="A3563" s="64" t="s">
        <v>768</v>
      </c>
      <c r="B3563" s="64" t="s">
        <v>5244</v>
      </c>
      <c r="C3563" s="64" t="s">
        <v>1678</v>
      </c>
      <c r="D3563" s="64">
        <v>20</v>
      </c>
      <c r="E3563" s="66"/>
      <c r="F3563" s="66"/>
      <c r="G3563" s="66"/>
      <c r="H3563" s="66"/>
      <c r="I3563" s="90" t="s">
        <v>6238</v>
      </c>
    </row>
    <row r="3564" spans="1:9" ht="28.5">
      <c r="A3564" s="64" t="s">
        <v>768</v>
      </c>
      <c r="B3564" s="64" t="s">
        <v>6246</v>
      </c>
      <c r="C3564" s="64" t="s">
        <v>2686</v>
      </c>
      <c r="D3564" s="64">
        <v>500</v>
      </c>
      <c r="E3564" s="66"/>
      <c r="F3564" s="66"/>
      <c r="G3564" s="66"/>
      <c r="H3564" s="66"/>
      <c r="I3564" s="90" t="s">
        <v>6247</v>
      </c>
    </row>
    <row r="3565" spans="1:9" ht="14.25">
      <c r="A3565" s="64" t="s">
        <v>768</v>
      </c>
      <c r="B3565" s="64" t="s">
        <v>6248</v>
      </c>
      <c r="C3565" s="64" t="s">
        <v>2686</v>
      </c>
      <c r="D3565" s="64">
        <v>500</v>
      </c>
      <c r="E3565" s="66"/>
      <c r="F3565" s="66"/>
      <c r="G3565" s="66"/>
      <c r="H3565" s="66"/>
      <c r="I3565" s="90" t="s">
        <v>6249</v>
      </c>
    </row>
    <row r="3566" spans="1:9" ht="42.75">
      <c r="A3566" s="64" t="s">
        <v>768</v>
      </c>
      <c r="B3566" s="64" t="s">
        <v>6250</v>
      </c>
      <c r="C3566" s="64" t="s">
        <v>1678</v>
      </c>
      <c r="D3566" s="64">
        <v>20</v>
      </c>
      <c r="E3566" s="66"/>
      <c r="F3566" s="66"/>
      <c r="G3566" s="66"/>
      <c r="H3566" s="66"/>
      <c r="I3566" s="90" t="s">
        <v>6316</v>
      </c>
    </row>
    <row r="3567" spans="1:9" ht="28.5">
      <c r="A3567" s="64" t="s">
        <v>768</v>
      </c>
      <c r="B3567" s="64" t="s">
        <v>6317</v>
      </c>
      <c r="C3567" s="64" t="s">
        <v>1667</v>
      </c>
      <c r="D3567" s="64">
        <v>40</v>
      </c>
      <c r="E3567" s="66"/>
      <c r="F3567" s="64" t="s">
        <v>1664</v>
      </c>
      <c r="G3567" s="66"/>
      <c r="H3567" s="66"/>
      <c r="I3567" s="90" t="s">
        <v>6318</v>
      </c>
    </row>
    <row r="3568" spans="1:9" ht="42.75">
      <c r="A3568" s="64" t="s">
        <v>768</v>
      </c>
      <c r="B3568" s="64" t="s">
        <v>6252</v>
      </c>
      <c r="C3568" s="64" t="s">
        <v>1861</v>
      </c>
      <c r="D3568" s="91">
        <v>5000</v>
      </c>
      <c r="E3568" s="66"/>
      <c r="F3568" s="66"/>
      <c r="G3568" s="66"/>
      <c r="H3568" s="66"/>
      <c r="I3568" s="90" t="s">
        <v>6253</v>
      </c>
    </row>
    <row r="3569" spans="1:9" ht="57">
      <c r="A3569" s="64" t="s">
        <v>768</v>
      </c>
      <c r="B3569" s="64" t="s">
        <v>6254</v>
      </c>
      <c r="C3569" s="64" t="s">
        <v>1687</v>
      </c>
      <c r="D3569" s="66"/>
      <c r="E3569" s="66"/>
      <c r="F3569" s="66"/>
      <c r="G3569" s="66"/>
      <c r="H3569" s="66"/>
      <c r="I3569" s="90" t="s">
        <v>6255</v>
      </c>
    </row>
    <row r="3570" spans="1:9" ht="14.25">
      <c r="A3570" s="64" t="s">
        <v>768</v>
      </c>
      <c r="B3570" s="64" t="s">
        <v>6256</v>
      </c>
      <c r="C3570" s="64" t="s">
        <v>1678</v>
      </c>
      <c r="D3570" s="64">
        <v>20</v>
      </c>
      <c r="E3570" s="66"/>
      <c r="F3570" s="66"/>
      <c r="G3570" s="66"/>
      <c r="H3570" s="66"/>
      <c r="I3570" s="90" t="s">
        <v>6257</v>
      </c>
    </row>
    <row r="3571" spans="1:9" ht="42.75">
      <c r="A3571" s="64" t="s">
        <v>768</v>
      </c>
      <c r="B3571" s="64" t="s">
        <v>6259</v>
      </c>
      <c r="C3571" s="64" t="s">
        <v>1711</v>
      </c>
      <c r="D3571" s="66"/>
      <c r="E3571" s="66"/>
      <c r="F3571" s="66"/>
      <c r="G3571" s="66"/>
      <c r="H3571" s="66"/>
      <c r="I3571" s="90" t="s">
        <v>6260</v>
      </c>
    </row>
    <row r="3572" spans="1:9" ht="14.25">
      <c r="A3572" s="64" t="s">
        <v>768</v>
      </c>
      <c r="B3572" s="64" t="s">
        <v>6263</v>
      </c>
      <c r="C3572" s="64" t="s">
        <v>1678</v>
      </c>
      <c r="D3572" s="64">
        <v>20</v>
      </c>
      <c r="E3572" s="66"/>
      <c r="F3572" s="66"/>
      <c r="G3572" s="66"/>
      <c r="H3572" s="66"/>
      <c r="I3572" s="90" t="s">
        <v>6264</v>
      </c>
    </row>
    <row r="3573" spans="1:9" ht="14.25">
      <c r="A3573" s="64" t="s">
        <v>768</v>
      </c>
      <c r="B3573" s="64" t="s">
        <v>5713</v>
      </c>
      <c r="C3573" s="64" t="s">
        <v>1663</v>
      </c>
      <c r="D3573" s="64">
        <v>36</v>
      </c>
      <c r="E3573" s="66"/>
      <c r="F3573" s="66"/>
      <c r="G3573" s="66"/>
      <c r="H3573" s="64" t="s">
        <v>1664</v>
      </c>
      <c r="I3573" s="90" t="s">
        <v>5714</v>
      </c>
    </row>
    <row r="3574" spans="1:9" ht="28.5">
      <c r="A3574" s="64" t="s">
        <v>768</v>
      </c>
      <c r="B3574" s="64" t="s">
        <v>6320</v>
      </c>
      <c r="C3574" s="64" t="s">
        <v>1663</v>
      </c>
      <c r="D3574" s="64">
        <v>36</v>
      </c>
      <c r="E3574" s="66"/>
      <c r="F3574" s="66"/>
      <c r="G3574" s="66"/>
      <c r="H3574" s="64" t="s">
        <v>1664</v>
      </c>
      <c r="I3574" s="90" t="s">
        <v>6322</v>
      </c>
    </row>
    <row r="3575" spans="1:9" ht="28.5">
      <c r="A3575" s="64" t="s">
        <v>768</v>
      </c>
      <c r="B3575" s="64" t="s">
        <v>6323</v>
      </c>
      <c r="C3575" s="64" t="s">
        <v>2641</v>
      </c>
      <c r="D3575" s="64">
        <v>100</v>
      </c>
      <c r="E3575" s="66"/>
      <c r="F3575" s="66"/>
      <c r="G3575" s="66"/>
      <c r="H3575" s="66"/>
      <c r="I3575" s="90" t="s">
        <v>6324</v>
      </c>
    </row>
    <row r="3576" spans="1:9" ht="42.75">
      <c r="A3576" s="64" t="s">
        <v>768</v>
      </c>
      <c r="B3576" s="64" t="s">
        <v>6287</v>
      </c>
      <c r="C3576" s="64" t="s">
        <v>1731</v>
      </c>
      <c r="D3576" s="91">
        <v>1000</v>
      </c>
      <c r="E3576" s="66"/>
      <c r="F3576" s="66"/>
      <c r="G3576" s="66"/>
      <c r="H3576" s="66"/>
      <c r="I3576" s="90" t="s">
        <v>6288</v>
      </c>
    </row>
    <row r="3577" spans="1:9" ht="42.75">
      <c r="A3577" s="64" t="s">
        <v>768</v>
      </c>
      <c r="B3577" s="64" t="s">
        <v>5762</v>
      </c>
      <c r="C3577" s="64" t="s">
        <v>1692</v>
      </c>
      <c r="D3577" s="64">
        <v>300</v>
      </c>
      <c r="E3577" s="66"/>
      <c r="F3577" s="66"/>
      <c r="G3577" s="66"/>
      <c r="H3577" s="66"/>
      <c r="I3577" s="90" t="s">
        <v>5763</v>
      </c>
    </row>
    <row r="3578" spans="1:9" ht="28.5">
      <c r="A3578" s="64" t="s">
        <v>768</v>
      </c>
      <c r="B3578" s="64" t="s">
        <v>1873</v>
      </c>
      <c r="C3578" s="64" t="s">
        <v>1711</v>
      </c>
      <c r="D3578" s="66"/>
      <c r="E3578" s="66"/>
      <c r="F3578" s="64" t="s">
        <v>1664</v>
      </c>
      <c r="G3578" s="66"/>
      <c r="H3578" s="64" t="s">
        <v>1664</v>
      </c>
      <c r="I3578" s="90" t="s">
        <v>2704</v>
      </c>
    </row>
    <row r="3579" spans="1:9" ht="14.25">
      <c r="A3579" s="64" t="s">
        <v>768</v>
      </c>
      <c r="B3579" s="64" t="s">
        <v>1876</v>
      </c>
      <c r="C3579" s="64" t="s">
        <v>1716</v>
      </c>
      <c r="D3579" s="66"/>
      <c r="E3579" s="66"/>
      <c r="F3579" s="66"/>
      <c r="G3579" s="66"/>
      <c r="H3579" s="64" t="s">
        <v>1664</v>
      </c>
      <c r="I3579" s="90" t="s">
        <v>1877</v>
      </c>
    </row>
    <row r="3580" spans="1:9" ht="14.25">
      <c r="A3580" s="64" t="s">
        <v>768</v>
      </c>
      <c r="B3580" s="64" t="s">
        <v>1878</v>
      </c>
      <c r="C3580" s="64" t="s">
        <v>1687</v>
      </c>
      <c r="D3580" s="66"/>
      <c r="E3580" s="66"/>
      <c r="F3580" s="64" t="s">
        <v>1664</v>
      </c>
      <c r="G3580" s="66"/>
      <c r="H3580" s="66"/>
      <c r="I3580" s="90" t="s">
        <v>1879</v>
      </c>
    </row>
    <row r="3581" spans="1:9" ht="28.5">
      <c r="A3581" s="64" t="s">
        <v>768</v>
      </c>
      <c r="B3581" s="64" t="s">
        <v>1880</v>
      </c>
      <c r="C3581" s="64" t="s">
        <v>1687</v>
      </c>
      <c r="D3581" s="66"/>
      <c r="E3581" s="66"/>
      <c r="F3581" s="66"/>
      <c r="G3581" s="66"/>
      <c r="H3581" s="66"/>
      <c r="I3581" s="90" t="s">
        <v>1881</v>
      </c>
    </row>
    <row r="3582" spans="1:9" ht="14.25">
      <c r="A3582" s="64" t="s">
        <v>6328</v>
      </c>
      <c r="B3582" s="64" t="s">
        <v>6301</v>
      </c>
      <c r="C3582" s="64" t="s">
        <v>1678</v>
      </c>
      <c r="D3582" s="64">
        <v>20</v>
      </c>
      <c r="E3582" s="66"/>
      <c r="F3582" s="64" t="s">
        <v>1664</v>
      </c>
      <c r="G3582" s="64" t="s">
        <v>1664</v>
      </c>
      <c r="H3582" s="66"/>
      <c r="I3582" s="90" t="s">
        <v>6302</v>
      </c>
    </row>
    <row r="3583" spans="1:9" ht="14.25">
      <c r="A3583" s="64" t="s">
        <v>6328</v>
      </c>
      <c r="B3583" s="64" t="s">
        <v>6330</v>
      </c>
      <c r="C3583" s="64" t="s">
        <v>1951</v>
      </c>
      <c r="D3583" s="64">
        <v>200</v>
      </c>
      <c r="E3583" s="66"/>
      <c r="F3583" s="66"/>
      <c r="G3583" s="66"/>
      <c r="H3583" s="66"/>
      <c r="I3583" s="90" t="s">
        <v>6331</v>
      </c>
    </row>
    <row r="3584" spans="1:9" ht="14.25">
      <c r="A3584" s="64" t="s">
        <v>6328</v>
      </c>
      <c r="B3584" s="64" t="s">
        <v>2634</v>
      </c>
      <c r="C3584" s="64" t="s">
        <v>1731</v>
      </c>
      <c r="D3584" s="91">
        <v>1000</v>
      </c>
      <c r="E3584" s="66"/>
      <c r="F3584" s="66"/>
      <c r="G3584" s="66"/>
      <c r="H3584" s="66"/>
      <c r="I3584" s="90" t="s">
        <v>6333</v>
      </c>
    </row>
    <row r="3585" spans="1:9" ht="14.25">
      <c r="A3585" s="64" t="s">
        <v>6328</v>
      </c>
      <c r="B3585" s="64" t="s">
        <v>2636</v>
      </c>
      <c r="C3585" s="64" t="s">
        <v>1723</v>
      </c>
      <c r="D3585" s="66"/>
      <c r="E3585" s="66"/>
      <c r="F3585" s="64" t="s">
        <v>1664</v>
      </c>
      <c r="G3585" s="66"/>
      <c r="H3585" s="66"/>
      <c r="I3585" s="90" t="s">
        <v>2637</v>
      </c>
    </row>
    <row r="3586" spans="1:9" ht="28.5">
      <c r="A3586" s="64" t="s">
        <v>6328</v>
      </c>
      <c r="B3586" s="64" t="s">
        <v>2638</v>
      </c>
      <c r="C3586" s="64" t="s">
        <v>1723</v>
      </c>
      <c r="D3586" s="66"/>
      <c r="E3586" s="66"/>
      <c r="F3586" s="66"/>
      <c r="G3586" s="66"/>
      <c r="H3586" s="66"/>
      <c r="I3586" s="90" t="s">
        <v>2639</v>
      </c>
    </row>
    <row r="3587" spans="1:9" ht="28.5">
      <c r="A3587" s="64" t="s">
        <v>6328</v>
      </c>
      <c r="B3587" s="64" t="s">
        <v>2640</v>
      </c>
      <c r="C3587" s="64" t="s">
        <v>2641</v>
      </c>
      <c r="D3587" s="64">
        <v>100</v>
      </c>
      <c r="E3587" s="66"/>
      <c r="F3587" s="66"/>
      <c r="G3587" s="66"/>
      <c r="H3587" s="66"/>
      <c r="I3587" s="90" t="s">
        <v>2642</v>
      </c>
    </row>
    <row r="3588" spans="1:9" ht="28.5">
      <c r="A3588" s="64" t="s">
        <v>6334</v>
      </c>
      <c r="B3588" s="64" t="s">
        <v>6335</v>
      </c>
      <c r="C3588" s="64" t="s">
        <v>1663</v>
      </c>
      <c r="D3588" s="64">
        <v>36</v>
      </c>
      <c r="E3588" s="66"/>
      <c r="F3588" s="64" t="s">
        <v>1664</v>
      </c>
      <c r="G3588" s="64" t="s">
        <v>1664</v>
      </c>
      <c r="H3588" s="66"/>
      <c r="I3588" s="90" t="s">
        <v>6336</v>
      </c>
    </row>
    <row r="3589" spans="1:9" ht="14.25">
      <c r="A3589" s="64" t="s">
        <v>6334</v>
      </c>
      <c r="B3589" s="64" t="s">
        <v>6337</v>
      </c>
      <c r="C3589" s="64" t="s">
        <v>2931</v>
      </c>
      <c r="D3589" s="64">
        <v>400</v>
      </c>
      <c r="E3589" s="66"/>
      <c r="F3589" s="66"/>
      <c r="G3589" s="66"/>
      <c r="H3589" s="66"/>
      <c r="I3589" s="90" t="s">
        <v>6338</v>
      </c>
    </row>
    <row r="3590" spans="1:9" ht="28.5">
      <c r="A3590" s="64" t="s">
        <v>6334</v>
      </c>
      <c r="B3590" s="64" t="s">
        <v>2681</v>
      </c>
      <c r="C3590" s="64" t="s">
        <v>1678</v>
      </c>
      <c r="D3590" s="64">
        <v>20</v>
      </c>
      <c r="E3590" s="66"/>
      <c r="F3590" s="64" t="s">
        <v>1664</v>
      </c>
      <c r="G3590" s="66"/>
      <c r="H3590" s="64" t="s">
        <v>1664</v>
      </c>
      <c r="I3590" s="90" t="s">
        <v>6340</v>
      </c>
    </row>
    <row r="3591" spans="1:9" ht="28.5">
      <c r="A3591" s="64" t="s">
        <v>6334</v>
      </c>
      <c r="B3591" s="64" t="s">
        <v>2683</v>
      </c>
      <c r="C3591" s="64" t="s">
        <v>1678</v>
      </c>
      <c r="D3591" s="64">
        <v>20</v>
      </c>
      <c r="E3591" s="66"/>
      <c r="F3591" s="66"/>
      <c r="G3591" s="66"/>
      <c r="H3591" s="64" t="s">
        <v>1664</v>
      </c>
      <c r="I3591" s="90" t="s">
        <v>6341</v>
      </c>
    </row>
    <row r="3592" spans="1:9" ht="14.25">
      <c r="A3592" s="64" t="s">
        <v>6334</v>
      </c>
      <c r="B3592" s="64" t="s">
        <v>2685</v>
      </c>
      <c r="C3592" s="64" t="s">
        <v>2686</v>
      </c>
      <c r="D3592" s="64">
        <v>500</v>
      </c>
      <c r="E3592" s="66"/>
      <c r="F3592" s="66"/>
      <c r="G3592" s="66"/>
      <c r="H3592" s="66"/>
      <c r="I3592" s="90" t="s">
        <v>2687</v>
      </c>
    </row>
    <row r="3593" spans="1:9" ht="14.25">
      <c r="A3593" s="64" t="s">
        <v>6334</v>
      </c>
      <c r="B3593" s="64" t="s">
        <v>2688</v>
      </c>
      <c r="C3593" s="64" t="s">
        <v>1678</v>
      </c>
      <c r="D3593" s="64">
        <v>20</v>
      </c>
      <c r="E3593" s="66"/>
      <c r="F3593" s="66"/>
      <c r="G3593" s="66"/>
      <c r="H3593" s="64" t="s">
        <v>1664</v>
      </c>
      <c r="I3593" s="90" t="s">
        <v>2689</v>
      </c>
    </row>
    <row r="3594" spans="1:9" ht="14.25">
      <c r="A3594" s="64" t="s">
        <v>6334</v>
      </c>
      <c r="B3594" s="64" t="s">
        <v>2690</v>
      </c>
      <c r="C3594" s="64" t="s">
        <v>1678</v>
      </c>
      <c r="D3594" s="64">
        <v>20</v>
      </c>
      <c r="E3594" s="66"/>
      <c r="F3594" s="66"/>
      <c r="G3594" s="66"/>
      <c r="H3594" s="64" t="s">
        <v>1664</v>
      </c>
      <c r="I3594" s="90" t="s">
        <v>6342</v>
      </c>
    </row>
    <row r="3595" spans="1:9" ht="14.25">
      <c r="A3595" s="64" t="s">
        <v>6334</v>
      </c>
      <c r="B3595" s="64" t="s">
        <v>6343</v>
      </c>
      <c r="C3595" s="64" t="s">
        <v>1678</v>
      </c>
      <c r="D3595" s="64">
        <v>20</v>
      </c>
      <c r="E3595" s="66"/>
      <c r="F3595" s="66"/>
      <c r="G3595" s="66"/>
      <c r="H3595" s="66"/>
      <c r="I3595" s="90" t="s">
        <v>6346</v>
      </c>
    </row>
    <row r="3596" spans="1:9" ht="14.25">
      <c r="A3596" s="64" t="s">
        <v>6334</v>
      </c>
      <c r="B3596" s="64" t="s">
        <v>2692</v>
      </c>
      <c r="C3596" s="64" t="s">
        <v>2686</v>
      </c>
      <c r="D3596" s="64">
        <v>500</v>
      </c>
      <c r="E3596" s="66"/>
      <c r="F3596" s="66"/>
      <c r="G3596" s="66"/>
      <c r="H3596" s="66"/>
      <c r="I3596" s="90" t="s">
        <v>2693</v>
      </c>
    </row>
    <row r="3597" spans="1:9" ht="28.5">
      <c r="A3597" s="64" t="s">
        <v>6334</v>
      </c>
      <c r="B3597" s="64" t="s">
        <v>1686</v>
      </c>
      <c r="C3597" s="64" t="s">
        <v>1687</v>
      </c>
      <c r="D3597" s="66"/>
      <c r="E3597" s="66"/>
      <c r="F3597" s="66"/>
      <c r="G3597" s="66"/>
      <c r="H3597" s="66"/>
      <c r="I3597" s="90" t="s">
        <v>1688</v>
      </c>
    </row>
    <row r="3598" spans="1:9" ht="28.5">
      <c r="A3598" s="64" t="s">
        <v>6334</v>
      </c>
      <c r="B3598" s="64" t="s">
        <v>1689</v>
      </c>
      <c r="C3598" s="64" t="s">
        <v>1687</v>
      </c>
      <c r="D3598" s="66"/>
      <c r="E3598" s="66"/>
      <c r="F3598" s="66"/>
      <c r="G3598" s="66"/>
      <c r="H3598" s="66"/>
      <c r="I3598" s="90" t="s">
        <v>1690</v>
      </c>
    </row>
    <row r="3599" spans="1:9" ht="28.5">
      <c r="A3599" s="64" t="s">
        <v>6334</v>
      </c>
      <c r="B3599" s="64" t="s">
        <v>5722</v>
      </c>
      <c r="C3599" s="64" t="s">
        <v>2612</v>
      </c>
      <c r="D3599" s="66"/>
      <c r="E3599" s="66"/>
      <c r="F3599" s="66"/>
      <c r="G3599" s="66"/>
      <c r="H3599" s="66"/>
      <c r="I3599" s="90" t="s">
        <v>5723</v>
      </c>
    </row>
    <row r="3600" spans="1:9" ht="14.25">
      <c r="A3600" s="64" t="s">
        <v>6334</v>
      </c>
      <c r="B3600" s="64" t="s">
        <v>2753</v>
      </c>
      <c r="C3600" s="64" t="s">
        <v>1663</v>
      </c>
      <c r="D3600" s="64">
        <v>36</v>
      </c>
      <c r="E3600" s="66"/>
      <c r="F3600" s="64" t="s">
        <v>1664</v>
      </c>
      <c r="G3600" s="66"/>
      <c r="H3600" s="64" t="s">
        <v>1664</v>
      </c>
      <c r="I3600" s="90" t="s">
        <v>2754</v>
      </c>
    </row>
    <row r="3601" spans="1:9" ht="28.5">
      <c r="A3601" s="64" t="s">
        <v>6334</v>
      </c>
      <c r="B3601" s="64" t="s">
        <v>2755</v>
      </c>
      <c r="C3601" s="64" t="s">
        <v>1667</v>
      </c>
      <c r="D3601" s="64">
        <v>40</v>
      </c>
      <c r="E3601" s="66"/>
      <c r="F3601" s="66"/>
      <c r="G3601" s="66"/>
      <c r="H3601" s="66"/>
      <c r="I3601" s="90" t="s">
        <v>2756</v>
      </c>
    </row>
    <row r="3602" spans="1:9" ht="14.25">
      <c r="A3602" s="64" t="s">
        <v>6334</v>
      </c>
      <c r="B3602" s="64" t="s">
        <v>4004</v>
      </c>
      <c r="C3602" s="64" t="s">
        <v>1663</v>
      </c>
      <c r="D3602" s="64">
        <v>36</v>
      </c>
      <c r="E3602" s="66"/>
      <c r="F3602" s="66"/>
      <c r="G3602" s="66"/>
      <c r="H3602" s="64" t="s">
        <v>1664</v>
      </c>
      <c r="I3602" s="90" t="s">
        <v>4005</v>
      </c>
    </row>
    <row r="3603" spans="1:9" ht="14.25">
      <c r="A3603" s="64" t="s">
        <v>6334</v>
      </c>
      <c r="B3603" s="64" t="s">
        <v>2917</v>
      </c>
      <c r="C3603" s="64" t="s">
        <v>1663</v>
      </c>
      <c r="D3603" s="64">
        <v>36</v>
      </c>
      <c r="E3603" s="66"/>
      <c r="F3603" s="66"/>
      <c r="G3603" s="66"/>
      <c r="H3603" s="64" t="s">
        <v>1664</v>
      </c>
      <c r="I3603" s="90" t="s">
        <v>2918</v>
      </c>
    </row>
    <row r="3604" spans="1:9" ht="28.5">
      <c r="A3604" s="64" t="s">
        <v>6334</v>
      </c>
      <c r="B3604" s="64" t="s">
        <v>2696</v>
      </c>
      <c r="C3604" s="64" t="s">
        <v>1663</v>
      </c>
      <c r="D3604" s="64">
        <v>36</v>
      </c>
      <c r="E3604" s="66"/>
      <c r="F3604" s="66"/>
      <c r="G3604" s="66"/>
      <c r="H3604" s="64" t="s">
        <v>1664</v>
      </c>
      <c r="I3604" s="90" t="s">
        <v>6359</v>
      </c>
    </row>
    <row r="3605" spans="1:9" ht="28.5">
      <c r="A3605" s="64" t="s">
        <v>6334</v>
      </c>
      <c r="B3605" s="64" t="s">
        <v>2698</v>
      </c>
      <c r="C3605" s="64" t="s">
        <v>1663</v>
      </c>
      <c r="D3605" s="64">
        <v>36</v>
      </c>
      <c r="E3605" s="66"/>
      <c r="F3605" s="66"/>
      <c r="G3605" s="66"/>
      <c r="H3605" s="64" t="s">
        <v>1664</v>
      </c>
      <c r="I3605" s="90" t="s">
        <v>6362</v>
      </c>
    </row>
    <row r="3606" spans="1:9" ht="28.5">
      <c r="A3606" s="64" t="s">
        <v>6334</v>
      </c>
      <c r="B3606" s="64" t="s">
        <v>2700</v>
      </c>
      <c r="C3606" s="64" t="s">
        <v>1667</v>
      </c>
      <c r="D3606" s="64">
        <v>40</v>
      </c>
      <c r="E3606" s="66"/>
      <c r="F3606" s="66"/>
      <c r="G3606" s="66"/>
      <c r="H3606" s="66"/>
      <c r="I3606" s="90" t="s">
        <v>6366</v>
      </c>
    </row>
    <row r="3607" spans="1:9" ht="14.25">
      <c r="A3607" s="64" t="s">
        <v>6334</v>
      </c>
      <c r="B3607" s="64" t="s">
        <v>2702</v>
      </c>
      <c r="C3607" s="64" t="s">
        <v>1692</v>
      </c>
      <c r="D3607" s="64">
        <v>300</v>
      </c>
      <c r="E3607" s="66"/>
      <c r="F3607" s="66"/>
      <c r="G3607" s="66"/>
      <c r="H3607" s="66"/>
      <c r="I3607" s="90" t="s">
        <v>2703</v>
      </c>
    </row>
    <row r="3608" spans="1:9" ht="42.75">
      <c r="A3608" s="64" t="s">
        <v>6334</v>
      </c>
      <c r="B3608" s="64" t="s">
        <v>5762</v>
      </c>
      <c r="C3608" s="64" t="s">
        <v>1692</v>
      </c>
      <c r="D3608" s="64">
        <v>300</v>
      </c>
      <c r="E3608" s="66"/>
      <c r="F3608" s="66"/>
      <c r="G3608" s="66"/>
      <c r="H3608" s="66"/>
      <c r="I3608" s="90" t="s">
        <v>5763</v>
      </c>
    </row>
    <row r="3609" spans="1:9" ht="28.5">
      <c r="A3609" s="64" t="s">
        <v>6334</v>
      </c>
      <c r="B3609" s="64" t="s">
        <v>1873</v>
      </c>
      <c r="C3609" s="64" t="s">
        <v>1711</v>
      </c>
      <c r="D3609" s="66"/>
      <c r="E3609" s="66"/>
      <c r="F3609" s="64" t="s">
        <v>1664</v>
      </c>
      <c r="G3609" s="66"/>
      <c r="H3609" s="64" t="s">
        <v>1664</v>
      </c>
      <c r="I3609" s="90" t="s">
        <v>2704</v>
      </c>
    </row>
    <row r="3610" spans="1:9" ht="14.25">
      <c r="A3610" s="64" t="s">
        <v>6334</v>
      </c>
      <c r="B3610" s="64" t="s">
        <v>1876</v>
      </c>
      <c r="C3610" s="64" t="s">
        <v>1716</v>
      </c>
      <c r="D3610" s="66"/>
      <c r="E3610" s="66"/>
      <c r="F3610" s="66"/>
      <c r="G3610" s="66"/>
      <c r="H3610" s="64" t="s">
        <v>1664</v>
      </c>
      <c r="I3610" s="90" t="s">
        <v>1877</v>
      </c>
    </row>
    <row r="3611" spans="1:9" ht="14.25">
      <c r="A3611" s="64" t="s">
        <v>6334</v>
      </c>
      <c r="B3611" s="64" t="s">
        <v>1878</v>
      </c>
      <c r="C3611" s="64" t="s">
        <v>1687</v>
      </c>
      <c r="D3611" s="66"/>
      <c r="E3611" s="66"/>
      <c r="F3611" s="64" t="s">
        <v>1664</v>
      </c>
      <c r="G3611" s="66"/>
      <c r="H3611" s="66"/>
      <c r="I3611" s="90" t="s">
        <v>1879</v>
      </c>
    </row>
    <row r="3612" spans="1:9" ht="28.5">
      <c r="A3612" s="64" t="s">
        <v>6334</v>
      </c>
      <c r="B3612" s="64" t="s">
        <v>1880</v>
      </c>
      <c r="C3612" s="64" t="s">
        <v>1687</v>
      </c>
      <c r="D3612" s="66"/>
      <c r="E3612" s="66"/>
      <c r="F3612" s="66"/>
      <c r="G3612" s="66"/>
      <c r="H3612" s="66"/>
      <c r="I3612" s="90" t="s">
        <v>1881</v>
      </c>
    </row>
    <row r="3613" spans="1:9" ht="14.25">
      <c r="A3613" s="64" t="s">
        <v>6372</v>
      </c>
      <c r="B3613" s="64" t="s">
        <v>6250</v>
      </c>
      <c r="C3613" s="64" t="s">
        <v>1678</v>
      </c>
      <c r="D3613" s="64">
        <v>20</v>
      </c>
      <c r="E3613" s="66"/>
      <c r="F3613" s="64" t="s">
        <v>1664</v>
      </c>
      <c r="G3613" s="64" t="s">
        <v>1664</v>
      </c>
      <c r="H3613" s="66"/>
      <c r="I3613" s="90" t="s">
        <v>6373</v>
      </c>
    </row>
    <row r="3614" spans="1:9" ht="14.25">
      <c r="A3614" s="64" t="s">
        <v>6372</v>
      </c>
      <c r="B3614" s="64" t="s">
        <v>6375</v>
      </c>
      <c r="C3614" s="64" t="s">
        <v>1951</v>
      </c>
      <c r="D3614" s="64">
        <v>200</v>
      </c>
      <c r="E3614" s="66"/>
      <c r="F3614" s="66"/>
      <c r="G3614" s="66"/>
      <c r="H3614" s="66"/>
      <c r="I3614" s="90" t="s">
        <v>6376</v>
      </c>
    </row>
    <row r="3615" spans="1:9" ht="14.25">
      <c r="A3615" s="64" t="s">
        <v>6372</v>
      </c>
      <c r="B3615" s="64" t="s">
        <v>2634</v>
      </c>
      <c r="C3615" s="64" t="s">
        <v>1731</v>
      </c>
      <c r="D3615" s="91">
        <v>1000</v>
      </c>
      <c r="E3615" s="66"/>
      <c r="F3615" s="66"/>
      <c r="G3615" s="66"/>
      <c r="H3615" s="66"/>
      <c r="I3615" s="90" t="s">
        <v>6377</v>
      </c>
    </row>
    <row r="3616" spans="1:9" ht="14.25">
      <c r="A3616" s="64" t="s">
        <v>6372</v>
      </c>
      <c r="B3616" s="64" t="s">
        <v>2636</v>
      </c>
      <c r="C3616" s="64" t="s">
        <v>1723</v>
      </c>
      <c r="D3616" s="66"/>
      <c r="E3616" s="66"/>
      <c r="F3616" s="64" t="s">
        <v>1664</v>
      </c>
      <c r="G3616" s="66"/>
      <c r="H3616" s="66"/>
      <c r="I3616" s="90" t="s">
        <v>2637</v>
      </c>
    </row>
    <row r="3617" spans="1:9" ht="28.5">
      <c r="A3617" s="64" t="s">
        <v>6372</v>
      </c>
      <c r="B3617" s="64" t="s">
        <v>2638</v>
      </c>
      <c r="C3617" s="64" t="s">
        <v>1723</v>
      </c>
      <c r="D3617" s="66"/>
      <c r="E3617" s="66"/>
      <c r="F3617" s="66"/>
      <c r="G3617" s="66"/>
      <c r="H3617" s="66"/>
      <c r="I3617" s="90" t="s">
        <v>2639</v>
      </c>
    </row>
    <row r="3618" spans="1:9" ht="28.5">
      <c r="A3618" s="64" t="s">
        <v>6372</v>
      </c>
      <c r="B3618" s="64" t="s">
        <v>2640</v>
      </c>
      <c r="C3618" s="64" t="s">
        <v>2641</v>
      </c>
      <c r="D3618" s="64">
        <v>100</v>
      </c>
      <c r="E3618" s="66"/>
      <c r="F3618" s="66"/>
      <c r="G3618" s="66"/>
      <c r="H3618" s="66"/>
      <c r="I3618" s="90" t="s">
        <v>2642</v>
      </c>
    </row>
    <row r="3619" spans="1:9" ht="14.25">
      <c r="A3619" s="64" t="s">
        <v>6383</v>
      </c>
      <c r="B3619" s="64" t="s">
        <v>6075</v>
      </c>
      <c r="C3619" s="64" t="s">
        <v>1678</v>
      </c>
      <c r="D3619" s="64">
        <v>20</v>
      </c>
      <c r="E3619" s="66"/>
      <c r="F3619" s="64" t="s">
        <v>1664</v>
      </c>
      <c r="G3619" s="64" t="s">
        <v>1664</v>
      </c>
      <c r="H3619" s="66"/>
      <c r="I3619" s="90" t="s">
        <v>6076</v>
      </c>
    </row>
    <row r="3620" spans="1:9" ht="14.25">
      <c r="A3620" s="64" t="s">
        <v>6383</v>
      </c>
      <c r="B3620" s="64" t="s">
        <v>6386</v>
      </c>
      <c r="C3620" s="64" t="s">
        <v>1951</v>
      </c>
      <c r="D3620" s="64">
        <v>200</v>
      </c>
      <c r="E3620" s="66"/>
      <c r="F3620" s="66"/>
      <c r="G3620" s="66"/>
      <c r="H3620" s="66"/>
      <c r="I3620" s="90" t="s">
        <v>6388</v>
      </c>
    </row>
    <row r="3621" spans="1:9" ht="14.25">
      <c r="A3621" s="64" t="s">
        <v>6383</v>
      </c>
      <c r="B3621" s="64" t="s">
        <v>2634</v>
      </c>
      <c r="C3621" s="64" t="s">
        <v>1731</v>
      </c>
      <c r="D3621" s="91">
        <v>1000</v>
      </c>
      <c r="E3621" s="66"/>
      <c r="F3621" s="66"/>
      <c r="G3621" s="66"/>
      <c r="H3621" s="66"/>
      <c r="I3621" s="90" t="s">
        <v>6391</v>
      </c>
    </row>
    <row r="3622" spans="1:9" ht="14.25">
      <c r="A3622" s="64" t="s">
        <v>6383</v>
      </c>
      <c r="B3622" s="64" t="s">
        <v>2636</v>
      </c>
      <c r="C3622" s="64" t="s">
        <v>1723</v>
      </c>
      <c r="D3622" s="66"/>
      <c r="E3622" s="66"/>
      <c r="F3622" s="64" t="s">
        <v>1664</v>
      </c>
      <c r="G3622" s="66"/>
      <c r="H3622" s="66"/>
      <c r="I3622" s="90" t="s">
        <v>2637</v>
      </c>
    </row>
    <row r="3623" spans="1:9" ht="28.5">
      <c r="A3623" s="64" t="s">
        <v>6383</v>
      </c>
      <c r="B3623" s="64" t="s">
        <v>2638</v>
      </c>
      <c r="C3623" s="64" t="s">
        <v>1723</v>
      </c>
      <c r="D3623" s="66"/>
      <c r="E3623" s="66"/>
      <c r="F3623" s="66"/>
      <c r="G3623" s="66"/>
      <c r="H3623" s="66"/>
      <c r="I3623" s="90" t="s">
        <v>2639</v>
      </c>
    </row>
    <row r="3624" spans="1:9" ht="28.5">
      <c r="A3624" s="64" t="s">
        <v>6383</v>
      </c>
      <c r="B3624" s="64" t="s">
        <v>2640</v>
      </c>
      <c r="C3624" s="64" t="s">
        <v>2641</v>
      </c>
      <c r="D3624" s="64">
        <v>100</v>
      </c>
      <c r="E3624" s="66"/>
      <c r="F3624" s="66"/>
      <c r="G3624" s="66"/>
      <c r="H3624" s="66"/>
      <c r="I3624" s="90" t="s">
        <v>2642</v>
      </c>
    </row>
    <row r="3625" spans="1:9" ht="14.25">
      <c r="A3625" s="64" t="s">
        <v>6394</v>
      </c>
      <c r="B3625" s="64" t="s">
        <v>6256</v>
      </c>
      <c r="C3625" s="64" t="s">
        <v>1678</v>
      </c>
      <c r="D3625" s="64">
        <v>20</v>
      </c>
      <c r="E3625" s="66"/>
      <c r="F3625" s="64" t="s">
        <v>1664</v>
      </c>
      <c r="G3625" s="64" t="s">
        <v>1664</v>
      </c>
      <c r="H3625" s="66"/>
      <c r="I3625" s="90" t="s">
        <v>6396</v>
      </c>
    </row>
    <row r="3626" spans="1:9" ht="14.25">
      <c r="A3626" s="64" t="s">
        <v>6394</v>
      </c>
      <c r="B3626" s="64" t="s">
        <v>6397</v>
      </c>
      <c r="C3626" s="64" t="s">
        <v>1951</v>
      </c>
      <c r="D3626" s="64">
        <v>200</v>
      </c>
      <c r="E3626" s="66"/>
      <c r="F3626" s="66"/>
      <c r="G3626" s="66"/>
      <c r="H3626" s="66"/>
      <c r="I3626" s="90" t="s">
        <v>6398</v>
      </c>
    </row>
    <row r="3627" spans="1:9" ht="14.25">
      <c r="A3627" s="64" t="s">
        <v>6394</v>
      </c>
      <c r="B3627" s="64" t="s">
        <v>2634</v>
      </c>
      <c r="C3627" s="64" t="s">
        <v>1731</v>
      </c>
      <c r="D3627" s="91">
        <v>1000</v>
      </c>
      <c r="E3627" s="66"/>
      <c r="F3627" s="66"/>
      <c r="G3627" s="66"/>
      <c r="H3627" s="66"/>
      <c r="I3627" s="90" t="s">
        <v>6400</v>
      </c>
    </row>
    <row r="3628" spans="1:9" ht="14.25">
      <c r="A3628" s="64" t="s">
        <v>6394</v>
      </c>
      <c r="B3628" s="64" t="s">
        <v>2636</v>
      </c>
      <c r="C3628" s="64" t="s">
        <v>1723</v>
      </c>
      <c r="D3628" s="66"/>
      <c r="E3628" s="66"/>
      <c r="F3628" s="64" t="s">
        <v>1664</v>
      </c>
      <c r="G3628" s="66"/>
      <c r="H3628" s="66"/>
      <c r="I3628" s="90" t="s">
        <v>2637</v>
      </c>
    </row>
    <row r="3629" spans="1:9" ht="28.5">
      <c r="A3629" s="64" t="s">
        <v>6394</v>
      </c>
      <c r="B3629" s="64" t="s">
        <v>2638</v>
      </c>
      <c r="C3629" s="64" t="s">
        <v>1723</v>
      </c>
      <c r="D3629" s="66"/>
      <c r="E3629" s="66"/>
      <c r="F3629" s="66"/>
      <c r="G3629" s="66"/>
      <c r="H3629" s="66"/>
      <c r="I3629" s="90" t="s">
        <v>2639</v>
      </c>
    </row>
    <row r="3630" spans="1:9" ht="28.5">
      <c r="A3630" s="64" t="s">
        <v>6394</v>
      </c>
      <c r="B3630" s="64" t="s">
        <v>2640</v>
      </c>
      <c r="C3630" s="64" t="s">
        <v>2641</v>
      </c>
      <c r="D3630" s="64">
        <v>100</v>
      </c>
      <c r="E3630" s="66"/>
      <c r="F3630" s="66"/>
      <c r="G3630" s="66"/>
      <c r="H3630" s="66"/>
      <c r="I3630" s="90" t="s">
        <v>2642</v>
      </c>
    </row>
    <row r="3631" spans="1:9" ht="14.25">
      <c r="A3631" s="64" t="s">
        <v>6402</v>
      </c>
      <c r="B3631" s="64" t="s">
        <v>6108</v>
      </c>
      <c r="C3631" s="64" t="s">
        <v>1678</v>
      </c>
      <c r="D3631" s="64">
        <v>20</v>
      </c>
      <c r="E3631" s="66"/>
      <c r="F3631" s="64" t="s">
        <v>1664</v>
      </c>
      <c r="G3631" s="64" t="s">
        <v>1664</v>
      </c>
      <c r="H3631" s="66"/>
      <c r="I3631" s="90" t="s">
        <v>6110</v>
      </c>
    </row>
    <row r="3632" spans="1:9" ht="14.25">
      <c r="A3632" s="64" t="s">
        <v>6402</v>
      </c>
      <c r="B3632" s="64" t="s">
        <v>6405</v>
      </c>
      <c r="C3632" s="64" t="s">
        <v>1951</v>
      </c>
      <c r="D3632" s="64">
        <v>200</v>
      </c>
      <c r="E3632" s="66"/>
      <c r="F3632" s="66"/>
      <c r="G3632" s="66"/>
      <c r="H3632" s="66"/>
      <c r="I3632" s="90" t="s">
        <v>6407</v>
      </c>
    </row>
    <row r="3633" spans="1:9" ht="14.25">
      <c r="A3633" s="64" t="s">
        <v>6402</v>
      </c>
      <c r="B3633" s="64" t="s">
        <v>2634</v>
      </c>
      <c r="C3633" s="64" t="s">
        <v>1731</v>
      </c>
      <c r="D3633" s="91">
        <v>1000</v>
      </c>
      <c r="E3633" s="66"/>
      <c r="F3633" s="66"/>
      <c r="G3633" s="66"/>
      <c r="H3633" s="66"/>
      <c r="I3633" s="90" t="s">
        <v>6408</v>
      </c>
    </row>
    <row r="3634" spans="1:9" ht="14.25">
      <c r="A3634" s="64" t="s">
        <v>6402</v>
      </c>
      <c r="B3634" s="64" t="s">
        <v>2636</v>
      </c>
      <c r="C3634" s="64" t="s">
        <v>1723</v>
      </c>
      <c r="D3634" s="66"/>
      <c r="E3634" s="66"/>
      <c r="F3634" s="64" t="s">
        <v>1664</v>
      </c>
      <c r="G3634" s="66"/>
      <c r="H3634" s="66"/>
      <c r="I3634" s="90" t="s">
        <v>2637</v>
      </c>
    </row>
    <row r="3635" spans="1:9" ht="28.5">
      <c r="A3635" s="64" t="s">
        <v>6402</v>
      </c>
      <c r="B3635" s="64" t="s">
        <v>2638</v>
      </c>
      <c r="C3635" s="64" t="s">
        <v>1723</v>
      </c>
      <c r="D3635" s="66"/>
      <c r="E3635" s="66"/>
      <c r="F3635" s="66"/>
      <c r="G3635" s="66"/>
      <c r="H3635" s="66"/>
      <c r="I3635" s="90" t="s">
        <v>2639</v>
      </c>
    </row>
    <row r="3636" spans="1:9" ht="28.5">
      <c r="A3636" s="64" t="s">
        <v>6402</v>
      </c>
      <c r="B3636" s="64" t="s">
        <v>2640</v>
      </c>
      <c r="C3636" s="64" t="s">
        <v>2641</v>
      </c>
      <c r="D3636" s="64">
        <v>100</v>
      </c>
      <c r="E3636" s="66"/>
      <c r="F3636" s="66"/>
      <c r="G3636" s="66"/>
      <c r="H3636" s="66"/>
      <c r="I3636" s="90" t="s">
        <v>2642</v>
      </c>
    </row>
    <row r="3637" spans="1:9" ht="14.25">
      <c r="A3637" s="64" t="s">
        <v>6410</v>
      </c>
      <c r="B3637" s="64" t="s">
        <v>6111</v>
      </c>
      <c r="C3637" s="64" t="s">
        <v>1667</v>
      </c>
      <c r="D3637" s="64">
        <v>40</v>
      </c>
      <c r="E3637" s="66"/>
      <c r="F3637" s="64" t="s">
        <v>1664</v>
      </c>
      <c r="G3637" s="64" t="s">
        <v>1664</v>
      </c>
      <c r="H3637" s="66"/>
      <c r="I3637" s="90" t="s">
        <v>6112</v>
      </c>
    </row>
    <row r="3638" spans="1:9" ht="14.25">
      <c r="A3638" s="64" t="s">
        <v>6410</v>
      </c>
      <c r="B3638" s="64" t="s">
        <v>6411</v>
      </c>
      <c r="C3638" s="64" t="s">
        <v>1951</v>
      </c>
      <c r="D3638" s="64">
        <v>200</v>
      </c>
      <c r="E3638" s="66"/>
      <c r="F3638" s="66"/>
      <c r="G3638" s="66"/>
      <c r="H3638" s="66"/>
      <c r="I3638" s="90" t="s">
        <v>6412</v>
      </c>
    </row>
    <row r="3639" spans="1:9" ht="14.25">
      <c r="A3639" s="64" t="s">
        <v>6410</v>
      </c>
      <c r="B3639" s="64" t="s">
        <v>2634</v>
      </c>
      <c r="C3639" s="64" t="s">
        <v>1731</v>
      </c>
      <c r="D3639" s="91">
        <v>1000</v>
      </c>
      <c r="E3639" s="66"/>
      <c r="F3639" s="66"/>
      <c r="G3639" s="66"/>
      <c r="H3639" s="66"/>
      <c r="I3639" s="90" t="s">
        <v>6413</v>
      </c>
    </row>
    <row r="3640" spans="1:9" ht="14.25">
      <c r="A3640" s="64" t="s">
        <v>6410</v>
      </c>
      <c r="B3640" s="64" t="s">
        <v>2636</v>
      </c>
      <c r="C3640" s="64" t="s">
        <v>1723</v>
      </c>
      <c r="D3640" s="66"/>
      <c r="E3640" s="66"/>
      <c r="F3640" s="64" t="s">
        <v>1664</v>
      </c>
      <c r="G3640" s="66"/>
      <c r="H3640" s="66"/>
      <c r="I3640" s="90" t="s">
        <v>2637</v>
      </c>
    </row>
    <row r="3641" spans="1:9" ht="28.5">
      <c r="A3641" s="64" t="s">
        <v>6410</v>
      </c>
      <c r="B3641" s="64" t="s">
        <v>2638</v>
      </c>
      <c r="C3641" s="64" t="s">
        <v>1723</v>
      </c>
      <c r="D3641" s="66"/>
      <c r="E3641" s="66"/>
      <c r="F3641" s="66"/>
      <c r="G3641" s="66"/>
      <c r="H3641" s="66"/>
      <c r="I3641" s="90" t="s">
        <v>2639</v>
      </c>
    </row>
    <row r="3642" spans="1:9" ht="28.5">
      <c r="A3642" s="64" t="s">
        <v>6410</v>
      </c>
      <c r="B3642" s="64" t="s">
        <v>2640</v>
      </c>
      <c r="C3642" s="64" t="s">
        <v>2641</v>
      </c>
      <c r="D3642" s="64">
        <v>100</v>
      </c>
      <c r="E3642" s="66"/>
      <c r="F3642" s="66"/>
      <c r="G3642" s="66"/>
      <c r="H3642" s="66"/>
      <c r="I3642" s="90" t="s">
        <v>2642</v>
      </c>
    </row>
    <row r="3643" spans="1:9" ht="14.25">
      <c r="A3643" s="64" t="s">
        <v>6416</v>
      </c>
      <c r="B3643" s="64" t="s">
        <v>6075</v>
      </c>
      <c r="C3643" s="64" t="s">
        <v>1678</v>
      </c>
      <c r="D3643" s="64">
        <v>20</v>
      </c>
      <c r="E3643" s="66"/>
      <c r="F3643" s="64" t="s">
        <v>1664</v>
      </c>
      <c r="G3643" s="64" t="s">
        <v>1664</v>
      </c>
      <c r="H3643" s="64" t="s">
        <v>1664</v>
      </c>
      <c r="I3643" s="90" t="s">
        <v>6076</v>
      </c>
    </row>
    <row r="3644" spans="1:9" ht="14.25">
      <c r="A3644" s="64" t="s">
        <v>6416</v>
      </c>
      <c r="B3644" s="64" t="s">
        <v>6077</v>
      </c>
      <c r="C3644" s="64" t="s">
        <v>1678</v>
      </c>
      <c r="D3644" s="64">
        <v>20</v>
      </c>
      <c r="E3644" s="66"/>
      <c r="F3644" s="64" t="s">
        <v>1664</v>
      </c>
      <c r="G3644" s="64" t="s">
        <v>1664</v>
      </c>
      <c r="H3644" s="66"/>
      <c r="I3644" s="90" t="s">
        <v>6078</v>
      </c>
    </row>
    <row r="3645" spans="1:9" ht="14.25">
      <c r="A3645" s="64" t="s">
        <v>6416</v>
      </c>
      <c r="B3645" s="64" t="s">
        <v>6417</v>
      </c>
      <c r="C3645" s="64" t="s">
        <v>1951</v>
      </c>
      <c r="D3645" s="64">
        <v>200</v>
      </c>
      <c r="E3645" s="66"/>
      <c r="F3645" s="66"/>
      <c r="G3645" s="66"/>
      <c r="H3645" s="66"/>
      <c r="I3645" s="90" t="s">
        <v>6418</v>
      </c>
    </row>
    <row r="3646" spans="1:9" ht="14.25">
      <c r="A3646" s="64" t="s">
        <v>6416</v>
      </c>
      <c r="B3646" s="64" t="s">
        <v>2634</v>
      </c>
      <c r="C3646" s="64" t="s">
        <v>1731</v>
      </c>
      <c r="D3646" s="91">
        <v>1000</v>
      </c>
      <c r="E3646" s="66"/>
      <c r="F3646" s="66"/>
      <c r="G3646" s="66"/>
      <c r="H3646" s="66"/>
      <c r="I3646" s="90" t="s">
        <v>6419</v>
      </c>
    </row>
    <row r="3647" spans="1:9" ht="14.25">
      <c r="A3647" s="64" t="s">
        <v>6416</v>
      </c>
      <c r="B3647" s="64" t="s">
        <v>2636</v>
      </c>
      <c r="C3647" s="64" t="s">
        <v>1723</v>
      </c>
      <c r="D3647" s="66"/>
      <c r="E3647" s="66"/>
      <c r="F3647" s="64" t="s">
        <v>1664</v>
      </c>
      <c r="G3647" s="66"/>
      <c r="H3647" s="66"/>
      <c r="I3647" s="90" t="s">
        <v>2637</v>
      </c>
    </row>
    <row r="3648" spans="1:9" ht="28.5">
      <c r="A3648" s="64" t="s">
        <v>6416</v>
      </c>
      <c r="B3648" s="64" t="s">
        <v>2638</v>
      </c>
      <c r="C3648" s="64" t="s">
        <v>1723</v>
      </c>
      <c r="D3648" s="66"/>
      <c r="E3648" s="66"/>
      <c r="F3648" s="66"/>
      <c r="G3648" s="66"/>
      <c r="H3648" s="66"/>
      <c r="I3648" s="90" t="s">
        <v>2639</v>
      </c>
    </row>
    <row r="3649" spans="1:9" ht="28.5">
      <c r="A3649" s="64" t="s">
        <v>6416</v>
      </c>
      <c r="B3649" s="64" t="s">
        <v>2640</v>
      </c>
      <c r="C3649" s="64" t="s">
        <v>2641</v>
      </c>
      <c r="D3649" s="64">
        <v>100</v>
      </c>
      <c r="E3649" s="66"/>
      <c r="F3649" s="66"/>
      <c r="G3649" s="66"/>
      <c r="H3649" s="66"/>
      <c r="I3649" s="90" t="s">
        <v>2642</v>
      </c>
    </row>
    <row r="3650" spans="1:9" ht="14.25">
      <c r="A3650" s="64" t="s">
        <v>6425</v>
      </c>
      <c r="B3650" s="64" t="s">
        <v>6111</v>
      </c>
      <c r="C3650" s="64" t="s">
        <v>1667</v>
      </c>
      <c r="D3650" s="64">
        <v>40</v>
      </c>
      <c r="E3650" s="66"/>
      <c r="F3650" s="64" t="s">
        <v>1664</v>
      </c>
      <c r="G3650" s="64" t="s">
        <v>1664</v>
      </c>
      <c r="H3650" s="64" t="s">
        <v>1664</v>
      </c>
      <c r="I3650" s="90" t="s">
        <v>6112</v>
      </c>
    </row>
    <row r="3651" spans="1:9" ht="14.25">
      <c r="A3651" s="64" t="s">
        <v>6425</v>
      </c>
      <c r="B3651" s="64" t="s">
        <v>6113</v>
      </c>
      <c r="C3651" s="64" t="s">
        <v>1667</v>
      </c>
      <c r="D3651" s="64">
        <v>40</v>
      </c>
      <c r="E3651" s="66"/>
      <c r="F3651" s="64" t="s">
        <v>1664</v>
      </c>
      <c r="G3651" s="64" t="s">
        <v>1664</v>
      </c>
      <c r="H3651" s="66"/>
      <c r="I3651" s="90" t="s">
        <v>6114</v>
      </c>
    </row>
    <row r="3652" spans="1:9" ht="14.25">
      <c r="A3652" s="64" t="s">
        <v>6425</v>
      </c>
      <c r="B3652" s="64" t="s">
        <v>6431</v>
      </c>
      <c r="C3652" s="64" t="s">
        <v>1951</v>
      </c>
      <c r="D3652" s="64">
        <v>200</v>
      </c>
      <c r="E3652" s="66"/>
      <c r="F3652" s="66"/>
      <c r="G3652" s="66"/>
      <c r="H3652" s="66"/>
      <c r="I3652" s="90" t="s">
        <v>6432</v>
      </c>
    </row>
    <row r="3653" spans="1:9" ht="14.25">
      <c r="A3653" s="64" t="s">
        <v>6425</v>
      </c>
      <c r="B3653" s="64" t="s">
        <v>2634</v>
      </c>
      <c r="C3653" s="64" t="s">
        <v>1731</v>
      </c>
      <c r="D3653" s="91">
        <v>1000</v>
      </c>
      <c r="E3653" s="66"/>
      <c r="F3653" s="66"/>
      <c r="G3653" s="66"/>
      <c r="H3653" s="66"/>
      <c r="I3653" s="90" t="s">
        <v>6434</v>
      </c>
    </row>
    <row r="3654" spans="1:9" ht="14.25">
      <c r="A3654" s="64" t="s">
        <v>6425</v>
      </c>
      <c r="B3654" s="64" t="s">
        <v>2636</v>
      </c>
      <c r="C3654" s="64" t="s">
        <v>1723</v>
      </c>
      <c r="D3654" s="66"/>
      <c r="E3654" s="66"/>
      <c r="F3654" s="64" t="s">
        <v>1664</v>
      </c>
      <c r="G3654" s="66"/>
      <c r="H3654" s="66"/>
      <c r="I3654" s="90" t="s">
        <v>2637</v>
      </c>
    </row>
    <row r="3655" spans="1:9" ht="28.5">
      <c r="A3655" s="64" t="s">
        <v>6425</v>
      </c>
      <c r="B3655" s="64" t="s">
        <v>2638</v>
      </c>
      <c r="C3655" s="64" t="s">
        <v>1723</v>
      </c>
      <c r="D3655" s="66"/>
      <c r="E3655" s="66"/>
      <c r="F3655" s="66"/>
      <c r="G3655" s="66"/>
      <c r="H3655" s="66"/>
      <c r="I3655" s="90" t="s">
        <v>2639</v>
      </c>
    </row>
    <row r="3656" spans="1:9" ht="28.5">
      <c r="A3656" s="64" t="s">
        <v>6425</v>
      </c>
      <c r="B3656" s="64" t="s">
        <v>2640</v>
      </c>
      <c r="C3656" s="64" t="s">
        <v>2641</v>
      </c>
      <c r="D3656" s="64">
        <v>100</v>
      </c>
      <c r="E3656" s="66"/>
      <c r="F3656" s="66"/>
      <c r="G3656" s="66"/>
      <c r="H3656" s="66"/>
      <c r="I3656" s="90" t="s">
        <v>2642</v>
      </c>
    </row>
    <row r="3657" spans="1:9" ht="14.25">
      <c r="A3657" s="64" t="s">
        <v>6438</v>
      </c>
      <c r="B3657" s="64" t="s">
        <v>6069</v>
      </c>
      <c r="C3657" s="64" t="s">
        <v>1678</v>
      </c>
      <c r="D3657" s="64">
        <v>20</v>
      </c>
      <c r="E3657" s="66"/>
      <c r="F3657" s="64" t="s">
        <v>1664</v>
      </c>
      <c r="G3657" s="64" t="s">
        <v>1664</v>
      </c>
      <c r="H3657" s="64" t="s">
        <v>1664</v>
      </c>
      <c r="I3657" s="90" t="s">
        <v>6070</v>
      </c>
    </row>
    <row r="3658" spans="1:9" ht="14.25">
      <c r="A3658" s="64" t="s">
        <v>6438</v>
      </c>
      <c r="B3658" s="64" t="s">
        <v>6071</v>
      </c>
      <c r="C3658" s="64" t="s">
        <v>1678</v>
      </c>
      <c r="D3658" s="64">
        <v>20</v>
      </c>
      <c r="E3658" s="66"/>
      <c r="F3658" s="64" t="s">
        <v>1664</v>
      </c>
      <c r="G3658" s="64" t="s">
        <v>1664</v>
      </c>
      <c r="H3658" s="66"/>
      <c r="I3658" s="90" t="s">
        <v>6072</v>
      </c>
    </row>
    <row r="3659" spans="1:9" ht="14.25">
      <c r="A3659" s="64" t="s">
        <v>6438</v>
      </c>
      <c r="B3659" s="64" t="s">
        <v>6443</v>
      </c>
      <c r="C3659" s="64" t="s">
        <v>1951</v>
      </c>
      <c r="D3659" s="64">
        <v>200</v>
      </c>
      <c r="E3659" s="66"/>
      <c r="F3659" s="66"/>
      <c r="G3659" s="66"/>
      <c r="H3659" s="66"/>
      <c r="I3659" s="90" t="s">
        <v>6445</v>
      </c>
    </row>
    <row r="3660" spans="1:9" ht="14.25">
      <c r="A3660" s="64" t="s">
        <v>6438</v>
      </c>
      <c r="B3660" s="64" t="s">
        <v>2634</v>
      </c>
      <c r="C3660" s="64" t="s">
        <v>1731</v>
      </c>
      <c r="D3660" s="91">
        <v>1000</v>
      </c>
      <c r="E3660" s="66"/>
      <c r="F3660" s="66"/>
      <c r="G3660" s="66"/>
      <c r="H3660" s="66"/>
      <c r="I3660" s="90" t="s">
        <v>6448</v>
      </c>
    </row>
    <row r="3661" spans="1:9" ht="14.25">
      <c r="A3661" s="64" t="s">
        <v>6438</v>
      </c>
      <c r="B3661" s="64" t="s">
        <v>2636</v>
      </c>
      <c r="C3661" s="64" t="s">
        <v>1723</v>
      </c>
      <c r="D3661" s="66"/>
      <c r="E3661" s="66"/>
      <c r="F3661" s="64" t="s">
        <v>1664</v>
      </c>
      <c r="G3661" s="66"/>
      <c r="H3661" s="66"/>
      <c r="I3661" s="90" t="s">
        <v>2637</v>
      </c>
    </row>
    <row r="3662" spans="1:9" ht="28.5">
      <c r="A3662" s="64" t="s">
        <v>6438</v>
      </c>
      <c r="B3662" s="64" t="s">
        <v>2638</v>
      </c>
      <c r="C3662" s="64" t="s">
        <v>1723</v>
      </c>
      <c r="D3662" s="66"/>
      <c r="E3662" s="66"/>
      <c r="F3662" s="66"/>
      <c r="G3662" s="66"/>
      <c r="H3662" s="66"/>
      <c r="I3662" s="90" t="s">
        <v>2639</v>
      </c>
    </row>
    <row r="3663" spans="1:9" ht="28.5">
      <c r="A3663" s="64" t="s">
        <v>6438</v>
      </c>
      <c r="B3663" s="64" t="s">
        <v>2640</v>
      </c>
      <c r="C3663" s="64" t="s">
        <v>2641</v>
      </c>
      <c r="D3663" s="64">
        <v>100</v>
      </c>
      <c r="E3663" s="66"/>
      <c r="F3663" s="66"/>
      <c r="G3663" s="66"/>
      <c r="H3663" s="66"/>
      <c r="I3663" s="90" t="s">
        <v>2642</v>
      </c>
    </row>
    <row r="3664" spans="1:9" ht="14.25">
      <c r="A3664" s="64" t="s">
        <v>6453</v>
      </c>
      <c r="B3664" s="64" t="s">
        <v>6069</v>
      </c>
      <c r="C3664" s="64" t="s">
        <v>1678</v>
      </c>
      <c r="D3664" s="64">
        <v>20</v>
      </c>
      <c r="E3664" s="66"/>
      <c r="F3664" s="64" t="s">
        <v>1664</v>
      </c>
      <c r="G3664" s="64" t="s">
        <v>1664</v>
      </c>
      <c r="H3664" s="66"/>
      <c r="I3664" s="90" t="s">
        <v>6070</v>
      </c>
    </row>
    <row r="3665" spans="1:9" ht="14.25">
      <c r="A3665" s="64" t="s">
        <v>6453</v>
      </c>
      <c r="B3665" s="64" t="s">
        <v>6454</v>
      </c>
      <c r="C3665" s="64" t="s">
        <v>1951</v>
      </c>
      <c r="D3665" s="64">
        <v>200</v>
      </c>
      <c r="E3665" s="66"/>
      <c r="F3665" s="66"/>
      <c r="G3665" s="66"/>
      <c r="H3665" s="66"/>
      <c r="I3665" s="90" t="s">
        <v>6455</v>
      </c>
    </row>
    <row r="3666" spans="1:9" ht="14.25">
      <c r="A3666" s="64" t="s">
        <v>6453</v>
      </c>
      <c r="B3666" s="64" t="s">
        <v>2634</v>
      </c>
      <c r="C3666" s="64" t="s">
        <v>1731</v>
      </c>
      <c r="D3666" s="91">
        <v>1000</v>
      </c>
      <c r="E3666" s="66"/>
      <c r="F3666" s="66"/>
      <c r="G3666" s="66"/>
      <c r="H3666" s="66"/>
      <c r="I3666" s="90" t="s">
        <v>6456</v>
      </c>
    </row>
    <row r="3667" spans="1:9" ht="14.25">
      <c r="A3667" s="64" t="s">
        <v>6453</v>
      </c>
      <c r="B3667" s="64" t="s">
        <v>2636</v>
      </c>
      <c r="C3667" s="64" t="s">
        <v>1723</v>
      </c>
      <c r="D3667" s="66"/>
      <c r="E3667" s="66"/>
      <c r="F3667" s="64" t="s">
        <v>1664</v>
      </c>
      <c r="G3667" s="66"/>
      <c r="H3667" s="66"/>
      <c r="I3667" s="90" t="s">
        <v>2637</v>
      </c>
    </row>
    <row r="3668" spans="1:9" ht="28.5">
      <c r="A3668" s="64" t="s">
        <v>6453</v>
      </c>
      <c r="B3668" s="64" t="s">
        <v>2638</v>
      </c>
      <c r="C3668" s="64" t="s">
        <v>1723</v>
      </c>
      <c r="D3668" s="66"/>
      <c r="E3668" s="66"/>
      <c r="F3668" s="66"/>
      <c r="G3668" s="66"/>
      <c r="H3668" s="66"/>
      <c r="I3668" s="90" t="s">
        <v>2639</v>
      </c>
    </row>
    <row r="3669" spans="1:9" ht="28.5">
      <c r="A3669" s="64" t="s">
        <v>6453</v>
      </c>
      <c r="B3669" s="64" t="s">
        <v>2640</v>
      </c>
      <c r="C3669" s="64" t="s">
        <v>2641</v>
      </c>
      <c r="D3669" s="64">
        <v>100</v>
      </c>
      <c r="E3669" s="66"/>
      <c r="F3669" s="66"/>
      <c r="G3669" s="66"/>
      <c r="H3669" s="66"/>
      <c r="I3669" s="90" t="s">
        <v>2642</v>
      </c>
    </row>
    <row r="3670" spans="1:9" ht="14.25">
      <c r="A3670" s="64" t="s">
        <v>6459</v>
      </c>
      <c r="B3670" s="64" t="s">
        <v>2747</v>
      </c>
      <c r="C3670" s="64" t="s">
        <v>1663</v>
      </c>
      <c r="D3670" s="64">
        <v>36</v>
      </c>
      <c r="E3670" s="66"/>
      <c r="F3670" s="64" t="s">
        <v>1664</v>
      </c>
      <c r="G3670" s="64" t="s">
        <v>1664</v>
      </c>
      <c r="H3670" s="64" t="s">
        <v>1664</v>
      </c>
      <c r="I3670" s="90" t="s">
        <v>2748</v>
      </c>
    </row>
    <row r="3671" spans="1:9" ht="28.5">
      <c r="A3671" s="64" t="s">
        <v>6459</v>
      </c>
      <c r="B3671" s="64" t="s">
        <v>2749</v>
      </c>
      <c r="C3671" s="64" t="s">
        <v>1667</v>
      </c>
      <c r="D3671" s="64">
        <v>40</v>
      </c>
      <c r="E3671" s="66"/>
      <c r="F3671" s="66"/>
      <c r="G3671" s="66"/>
      <c r="H3671" s="66"/>
      <c r="I3671" s="90" t="s">
        <v>2751</v>
      </c>
    </row>
    <row r="3672" spans="1:9" ht="14.25">
      <c r="A3672" s="64" t="s">
        <v>6459</v>
      </c>
      <c r="B3672" s="64" t="s">
        <v>5024</v>
      </c>
      <c r="C3672" s="64" t="s">
        <v>1678</v>
      </c>
      <c r="D3672" s="64">
        <v>20</v>
      </c>
      <c r="E3672" s="66"/>
      <c r="F3672" s="64" t="s">
        <v>1664</v>
      </c>
      <c r="G3672" s="64" t="s">
        <v>1664</v>
      </c>
      <c r="H3672" s="64" t="s">
        <v>1664</v>
      </c>
      <c r="I3672" s="90" t="s">
        <v>5026</v>
      </c>
    </row>
    <row r="3673" spans="1:9" ht="28.5">
      <c r="A3673" s="64" t="s">
        <v>6459</v>
      </c>
      <c r="B3673" s="64" t="s">
        <v>1686</v>
      </c>
      <c r="C3673" s="64" t="s">
        <v>1687</v>
      </c>
      <c r="D3673" s="66"/>
      <c r="E3673" s="66"/>
      <c r="F3673" s="66"/>
      <c r="G3673" s="66"/>
      <c r="H3673" s="66"/>
      <c r="I3673" s="90" t="s">
        <v>1688</v>
      </c>
    </row>
    <row r="3674" spans="1:9" ht="28.5">
      <c r="A3674" s="64" t="s">
        <v>6459</v>
      </c>
      <c r="B3674" s="64" t="s">
        <v>1689</v>
      </c>
      <c r="C3674" s="64" t="s">
        <v>1687</v>
      </c>
      <c r="D3674" s="66"/>
      <c r="E3674" s="66"/>
      <c r="F3674" s="66"/>
      <c r="G3674" s="66"/>
      <c r="H3674" s="66"/>
      <c r="I3674" s="90" t="s">
        <v>1690</v>
      </c>
    </row>
    <row r="3675" spans="1:9" ht="28.5">
      <c r="A3675" s="64" t="s">
        <v>6459</v>
      </c>
      <c r="B3675" s="64" t="s">
        <v>6463</v>
      </c>
      <c r="C3675" s="64" t="s">
        <v>1745</v>
      </c>
      <c r="D3675" s="64">
        <v>1</v>
      </c>
      <c r="E3675" s="66"/>
      <c r="F3675" s="66"/>
      <c r="G3675" s="66"/>
      <c r="H3675" s="66"/>
      <c r="I3675" s="90" t="s">
        <v>6464</v>
      </c>
    </row>
    <row r="3676" spans="1:9" ht="14.25">
      <c r="A3676" s="64" t="s">
        <v>6459</v>
      </c>
      <c r="B3676" s="64" t="s">
        <v>1873</v>
      </c>
      <c r="C3676" s="64" t="s">
        <v>1711</v>
      </c>
      <c r="D3676" s="66"/>
      <c r="E3676" s="66"/>
      <c r="F3676" s="64" t="s">
        <v>1664</v>
      </c>
      <c r="G3676" s="66"/>
      <c r="H3676" s="64" t="s">
        <v>1664</v>
      </c>
      <c r="I3676" s="90" t="s">
        <v>2318</v>
      </c>
    </row>
    <row r="3677" spans="1:9" ht="14.25">
      <c r="A3677" s="64" t="s">
        <v>6459</v>
      </c>
      <c r="B3677" s="64" t="s">
        <v>1876</v>
      </c>
      <c r="C3677" s="64" t="s">
        <v>1716</v>
      </c>
      <c r="D3677" s="66"/>
      <c r="E3677" s="66"/>
      <c r="F3677" s="66"/>
      <c r="G3677" s="66"/>
      <c r="H3677" s="64" t="s">
        <v>1664</v>
      </c>
      <c r="I3677" s="90" t="s">
        <v>1877</v>
      </c>
    </row>
    <row r="3678" spans="1:9" ht="14.25">
      <c r="A3678" s="64" t="s">
        <v>6459</v>
      </c>
      <c r="B3678" s="64" t="s">
        <v>1878</v>
      </c>
      <c r="C3678" s="64" t="s">
        <v>1687</v>
      </c>
      <c r="D3678" s="66"/>
      <c r="E3678" s="66"/>
      <c r="F3678" s="64" t="s">
        <v>1664</v>
      </c>
      <c r="G3678" s="66"/>
      <c r="H3678" s="66"/>
      <c r="I3678" s="90" t="s">
        <v>1879</v>
      </c>
    </row>
    <row r="3679" spans="1:9" ht="28.5">
      <c r="A3679" s="64" t="s">
        <v>6459</v>
      </c>
      <c r="B3679" s="64" t="s">
        <v>1880</v>
      </c>
      <c r="C3679" s="64" t="s">
        <v>1687</v>
      </c>
      <c r="D3679" s="66"/>
      <c r="E3679" s="66"/>
      <c r="F3679" s="66"/>
      <c r="G3679" s="66"/>
      <c r="H3679" s="66"/>
      <c r="I3679" s="90" t="s">
        <v>1881</v>
      </c>
    </row>
    <row r="3680" spans="1:9" ht="14.25">
      <c r="A3680" s="64" t="s">
        <v>6468</v>
      </c>
      <c r="B3680" s="64" t="s">
        <v>6469</v>
      </c>
      <c r="C3680" s="64" t="s">
        <v>1663</v>
      </c>
      <c r="D3680" s="64">
        <v>36</v>
      </c>
      <c r="E3680" s="66"/>
      <c r="F3680" s="64" t="s">
        <v>1664</v>
      </c>
      <c r="G3680" s="64" t="s">
        <v>1664</v>
      </c>
      <c r="H3680" s="66"/>
      <c r="I3680" s="90" t="s">
        <v>6470</v>
      </c>
    </row>
    <row r="3681" spans="1:9" ht="14.25">
      <c r="A3681" s="64" t="s">
        <v>6468</v>
      </c>
      <c r="B3681" s="64" t="s">
        <v>6471</v>
      </c>
      <c r="C3681" s="64" t="s">
        <v>1667</v>
      </c>
      <c r="D3681" s="64">
        <v>40</v>
      </c>
      <c r="E3681" s="66"/>
      <c r="F3681" s="66"/>
      <c r="G3681" s="66"/>
      <c r="H3681" s="66"/>
      <c r="I3681" s="90" t="s">
        <v>6472</v>
      </c>
    </row>
    <row r="3682" spans="1:9" ht="28.5">
      <c r="A3682" s="64" t="s">
        <v>6468</v>
      </c>
      <c r="B3682" s="64" t="s">
        <v>2681</v>
      </c>
      <c r="C3682" s="64" t="s">
        <v>1678</v>
      </c>
      <c r="D3682" s="64">
        <v>20</v>
      </c>
      <c r="E3682" s="66"/>
      <c r="F3682" s="64" t="s">
        <v>1664</v>
      </c>
      <c r="G3682" s="66"/>
      <c r="H3682" s="64" t="s">
        <v>1664</v>
      </c>
      <c r="I3682" s="90" t="s">
        <v>6475</v>
      </c>
    </row>
    <row r="3683" spans="1:9" ht="14.25">
      <c r="A3683" s="64" t="s">
        <v>6468</v>
      </c>
      <c r="B3683" s="64" t="s">
        <v>2683</v>
      </c>
      <c r="C3683" s="64" t="s">
        <v>1678</v>
      </c>
      <c r="D3683" s="64">
        <v>20</v>
      </c>
      <c r="E3683" s="66"/>
      <c r="F3683" s="66"/>
      <c r="G3683" s="66"/>
      <c r="H3683" s="64" t="s">
        <v>1664</v>
      </c>
      <c r="I3683" s="90" t="s">
        <v>2684</v>
      </c>
    </row>
    <row r="3684" spans="1:9" ht="14.25">
      <c r="A3684" s="64" t="s">
        <v>6468</v>
      </c>
      <c r="B3684" s="64" t="s">
        <v>2685</v>
      </c>
      <c r="C3684" s="64" t="s">
        <v>2686</v>
      </c>
      <c r="D3684" s="64">
        <v>500</v>
      </c>
      <c r="E3684" s="66"/>
      <c r="F3684" s="66"/>
      <c r="G3684" s="66"/>
      <c r="H3684" s="66"/>
      <c r="I3684" s="90" t="s">
        <v>2687</v>
      </c>
    </row>
    <row r="3685" spans="1:9" ht="14.25">
      <c r="A3685" s="64" t="s">
        <v>6468</v>
      </c>
      <c r="B3685" s="64" t="s">
        <v>2688</v>
      </c>
      <c r="C3685" s="64" t="s">
        <v>1678</v>
      </c>
      <c r="D3685" s="64">
        <v>20</v>
      </c>
      <c r="E3685" s="66"/>
      <c r="F3685" s="66"/>
      <c r="G3685" s="66"/>
      <c r="H3685" s="64" t="s">
        <v>1664</v>
      </c>
      <c r="I3685" s="90" t="s">
        <v>2689</v>
      </c>
    </row>
    <row r="3686" spans="1:9" ht="14.25">
      <c r="A3686" s="64" t="s">
        <v>6468</v>
      </c>
      <c r="B3686" s="64" t="s">
        <v>2690</v>
      </c>
      <c r="C3686" s="64" t="s">
        <v>1678</v>
      </c>
      <c r="D3686" s="64">
        <v>20</v>
      </c>
      <c r="E3686" s="66"/>
      <c r="F3686" s="66"/>
      <c r="G3686" s="66"/>
      <c r="H3686" s="64" t="s">
        <v>1664</v>
      </c>
      <c r="I3686" s="90" t="s">
        <v>2691</v>
      </c>
    </row>
    <row r="3687" spans="1:9" ht="14.25">
      <c r="A3687" s="64" t="s">
        <v>6468</v>
      </c>
      <c r="B3687" s="64" t="s">
        <v>2692</v>
      </c>
      <c r="C3687" s="64" t="s">
        <v>2686</v>
      </c>
      <c r="D3687" s="64">
        <v>500</v>
      </c>
      <c r="E3687" s="66"/>
      <c r="F3687" s="66"/>
      <c r="G3687" s="66"/>
      <c r="H3687" s="66"/>
      <c r="I3687" s="90" t="s">
        <v>2693</v>
      </c>
    </row>
    <row r="3688" spans="1:9" ht="28.5">
      <c r="A3688" s="64" t="s">
        <v>6468</v>
      </c>
      <c r="B3688" s="64" t="s">
        <v>1686</v>
      </c>
      <c r="C3688" s="64" t="s">
        <v>1687</v>
      </c>
      <c r="D3688" s="66"/>
      <c r="E3688" s="66"/>
      <c r="F3688" s="66"/>
      <c r="G3688" s="66"/>
      <c r="H3688" s="66"/>
      <c r="I3688" s="90" t="s">
        <v>1688</v>
      </c>
    </row>
    <row r="3689" spans="1:9" ht="28.5">
      <c r="A3689" s="64" t="s">
        <v>6468</v>
      </c>
      <c r="B3689" s="64" t="s">
        <v>1689</v>
      </c>
      <c r="C3689" s="64" t="s">
        <v>1687</v>
      </c>
      <c r="D3689" s="66"/>
      <c r="E3689" s="66"/>
      <c r="F3689" s="66"/>
      <c r="G3689" s="66"/>
      <c r="H3689" s="66"/>
      <c r="I3689" s="90" t="s">
        <v>1690</v>
      </c>
    </row>
    <row r="3690" spans="1:9" ht="28.5">
      <c r="A3690" s="64" t="s">
        <v>6468</v>
      </c>
      <c r="B3690" s="64" t="s">
        <v>2747</v>
      </c>
      <c r="C3690" s="64" t="s">
        <v>1663</v>
      </c>
      <c r="D3690" s="64">
        <v>36</v>
      </c>
      <c r="E3690" s="66"/>
      <c r="F3690" s="66"/>
      <c r="G3690" s="66"/>
      <c r="H3690" s="64" t="s">
        <v>1664</v>
      </c>
      <c r="I3690" s="90" t="s">
        <v>6478</v>
      </c>
    </row>
    <row r="3691" spans="1:9" ht="28.5">
      <c r="A3691" s="64" t="s">
        <v>6468</v>
      </c>
      <c r="B3691" s="64" t="s">
        <v>2749</v>
      </c>
      <c r="C3691" s="64" t="s">
        <v>1667</v>
      </c>
      <c r="D3691" s="64">
        <v>40</v>
      </c>
      <c r="E3691" s="66"/>
      <c r="F3691" s="66"/>
      <c r="G3691" s="66"/>
      <c r="H3691" s="66"/>
      <c r="I3691" s="90" t="s">
        <v>2751</v>
      </c>
    </row>
    <row r="3692" spans="1:9" ht="28.5">
      <c r="A3692" s="64" t="s">
        <v>6468</v>
      </c>
      <c r="B3692" s="64" t="s">
        <v>2696</v>
      </c>
      <c r="C3692" s="64" t="s">
        <v>1663</v>
      </c>
      <c r="D3692" s="64">
        <v>36</v>
      </c>
      <c r="E3692" s="66"/>
      <c r="F3692" s="66"/>
      <c r="G3692" s="66"/>
      <c r="H3692" s="64" t="s">
        <v>1664</v>
      </c>
      <c r="I3692" s="90" t="s">
        <v>6479</v>
      </c>
    </row>
    <row r="3693" spans="1:9" ht="28.5">
      <c r="A3693" s="64" t="s">
        <v>6468</v>
      </c>
      <c r="B3693" s="64" t="s">
        <v>2698</v>
      </c>
      <c r="C3693" s="64" t="s">
        <v>1663</v>
      </c>
      <c r="D3693" s="64">
        <v>36</v>
      </c>
      <c r="E3693" s="66"/>
      <c r="F3693" s="66"/>
      <c r="G3693" s="66"/>
      <c r="H3693" s="64" t="s">
        <v>1664</v>
      </c>
      <c r="I3693" s="90" t="s">
        <v>6480</v>
      </c>
    </row>
    <row r="3694" spans="1:9" ht="28.5">
      <c r="A3694" s="64" t="s">
        <v>6468</v>
      </c>
      <c r="B3694" s="64" t="s">
        <v>2700</v>
      </c>
      <c r="C3694" s="64" t="s">
        <v>1667</v>
      </c>
      <c r="D3694" s="64">
        <v>40</v>
      </c>
      <c r="E3694" s="66"/>
      <c r="F3694" s="66"/>
      <c r="G3694" s="66"/>
      <c r="H3694" s="66"/>
      <c r="I3694" s="90" t="s">
        <v>2701</v>
      </c>
    </row>
    <row r="3695" spans="1:9" ht="14.25">
      <c r="A3695" s="64" t="s">
        <v>6468</v>
      </c>
      <c r="B3695" s="64" t="s">
        <v>2702</v>
      </c>
      <c r="C3695" s="64" t="s">
        <v>1692</v>
      </c>
      <c r="D3695" s="64">
        <v>300</v>
      </c>
      <c r="E3695" s="66"/>
      <c r="F3695" s="66"/>
      <c r="G3695" s="66"/>
      <c r="H3695" s="66"/>
      <c r="I3695" s="90" t="s">
        <v>2703</v>
      </c>
    </row>
    <row r="3696" spans="1:9" ht="28.5">
      <c r="A3696" s="64" t="s">
        <v>6468</v>
      </c>
      <c r="B3696" s="64" t="s">
        <v>1873</v>
      </c>
      <c r="C3696" s="64" t="s">
        <v>1711</v>
      </c>
      <c r="D3696" s="66"/>
      <c r="E3696" s="66"/>
      <c r="F3696" s="64" t="s">
        <v>1664</v>
      </c>
      <c r="G3696" s="66"/>
      <c r="H3696" s="64" t="s">
        <v>1664</v>
      </c>
      <c r="I3696" s="90" t="s">
        <v>2704</v>
      </c>
    </row>
    <row r="3697" spans="1:9" ht="14.25">
      <c r="A3697" s="64" t="s">
        <v>6468</v>
      </c>
      <c r="B3697" s="64" t="s">
        <v>1876</v>
      </c>
      <c r="C3697" s="64" t="s">
        <v>1716</v>
      </c>
      <c r="D3697" s="66"/>
      <c r="E3697" s="66"/>
      <c r="F3697" s="66"/>
      <c r="G3697" s="66"/>
      <c r="H3697" s="64" t="s">
        <v>1664</v>
      </c>
      <c r="I3697" s="90" t="s">
        <v>1877</v>
      </c>
    </row>
    <row r="3698" spans="1:9" ht="14.25">
      <c r="A3698" s="64" t="s">
        <v>6468</v>
      </c>
      <c r="B3698" s="64" t="s">
        <v>1878</v>
      </c>
      <c r="C3698" s="64" t="s">
        <v>1687</v>
      </c>
      <c r="D3698" s="66"/>
      <c r="E3698" s="66"/>
      <c r="F3698" s="64" t="s">
        <v>1664</v>
      </c>
      <c r="G3698" s="66"/>
      <c r="H3698" s="66"/>
      <c r="I3698" s="90" t="s">
        <v>1879</v>
      </c>
    </row>
    <row r="3699" spans="1:9" ht="28.5">
      <c r="A3699" s="64" t="s">
        <v>6468</v>
      </c>
      <c r="B3699" s="64" t="s">
        <v>1880</v>
      </c>
      <c r="C3699" s="64" t="s">
        <v>1687</v>
      </c>
      <c r="D3699" s="66"/>
      <c r="E3699" s="66"/>
      <c r="F3699" s="66"/>
      <c r="G3699" s="66"/>
      <c r="H3699" s="66"/>
      <c r="I3699" s="90" t="s">
        <v>1881</v>
      </c>
    </row>
    <row r="3700" spans="1:9" ht="42.75">
      <c r="A3700" s="64" t="s">
        <v>6481</v>
      </c>
      <c r="B3700" s="64" t="s">
        <v>6482</v>
      </c>
      <c r="C3700" s="64" t="s">
        <v>1678</v>
      </c>
      <c r="D3700" s="64">
        <v>20</v>
      </c>
      <c r="E3700" s="66"/>
      <c r="F3700" s="64" t="s">
        <v>1664</v>
      </c>
      <c r="G3700" s="64" t="s">
        <v>1664</v>
      </c>
      <c r="H3700" s="66"/>
      <c r="I3700" s="90" t="s">
        <v>6483</v>
      </c>
    </row>
    <row r="3701" spans="1:9" ht="14.25">
      <c r="A3701" s="64" t="s">
        <v>6481</v>
      </c>
      <c r="B3701" s="64" t="s">
        <v>6484</v>
      </c>
      <c r="C3701" s="64" t="s">
        <v>1951</v>
      </c>
      <c r="D3701" s="64">
        <v>200</v>
      </c>
      <c r="E3701" s="66"/>
      <c r="F3701" s="66"/>
      <c r="G3701" s="66"/>
      <c r="H3701" s="66"/>
      <c r="I3701" s="90" t="s">
        <v>6485</v>
      </c>
    </row>
    <row r="3702" spans="1:9" ht="14.25">
      <c r="A3702" s="64" t="s">
        <v>6481</v>
      </c>
      <c r="B3702" s="64" t="s">
        <v>2634</v>
      </c>
      <c r="C3702" s="64" t="s">
        <v>1731</v>
      </c>
      <c r="D3702" s="91">
        <v>1000</v>
      </c>
      <c r="E3702" s="66"/>
      <c r="F3702" s="66"/>
      <c r="G3702" s="66"/>
      <c r="H3702" s="66"/>
      <c r="I3702" s="90" t="s">
        <v>6486</v>
      </c>
    </row>
    <row r="3703" spans="1:9" ht="14.25">
      <c r="A3703" s="64" t="s">
        <v>6481</v>
      </c>
      <c r="B3703" s="64" t="s">
        <v>2636</v>
      </c>
      <c r="C3703" s="64" t="s">
        <v>1723</v>
      </c>
      <c r="D3703" s="66"/>
      <c r="E3703" s="66"/>
      <c r="F3703" s="64" t="s">
        <v>1664</v>
      </c>
      <c r="G3703" s="66"/>
      <c r="H3703" s="66"/>
      <c r="I3703" s="90" t="s">
        <v>2637</v>
      </c>
    </row>
    <row r="3704" spans="1:9" ht="28.5">
      <c r="A3704" s="64" t="s">
        <v>6481</v>
      </c>
      <c r="B3704" s="64" t="s">
        <v>2638</v>
      </c>
      <c r="C3704" s="64" t="s">
        <v>1723</v>
      </c>
      <c r="D3704" s="66"/>
      <c r="E3704" s="66"/>
      <c r="F3704" s="66"/>
      <c r="G3704" s="66"/>
      <c r="H3704" s="66"/>
      <c r="I3704" s="90" t="s">
        <v>2639</v>
      </c>
    </row>
    <row r="3705" spans="1:9" ht="28.5">
      <c r="A3705" s="64" t="s">
        <v>6481</v>
      </c>
      <c r="B3705" s="64" t="s">
        <v>2640</v>
      </c>
      <c r="C3705" s="64" t="s">
        <v>2641</v>
      </c>
      <c r="D3705" s="64">
        <v>100</v>
      </c>
      <c r="E3705" s="66"/>
      <c r="F3705" s="66"/>
      <c r="G3705" s="66"/>
      <c r="H3705" s="66"/>
      <c r="I3705" s="90" t="s">
        <v>2642</v>
      </c>
    </row>
    <row r="3706" spans="1:9" ht="14.25">
      <c r="A3706" s="64" t="s">
        <v>6487</v>
      </c>
      <c r="B3706" s="64" t="s">
        <v>6488</v>
      </c>
      <c r="C3706" s="64" t="s">
        <v>1663</v>
      </c>
      <c r="D3706" s="64">
        <v>36</v>
      </c>
      <c r="E3706" s="66"/>
      <c r="F3706" s="64" t="s">
        <v>1664</v>
      </c>
      <c r="G3706" s="64" t="s">
        <v>1664</v>
      </c>
      <c r="H3706" s="66"/>
      <c r="I3706" s="90" t="s">
        <v>6489</v>
      </c>
    </row>
    <row r="3707" spans="1:9" ht="28.5">
      <c r="A3707" s="64" t="s">
        <v>6487</v>
      </c>
      <c r="B3707" s="64" t="s">
        <v>6490</v>
      </c>
      <c r="C3707" s="64" t="s">
        <v>1667</v>
      </c>
      <c r="D3707" s="64">
        <v>40</v>
      </c>
      <c r="E3707" s="66"/>
      <c r="F3707" s="66"/>
      <c r="G3707" s="66"/>
      <c r="H3707" s="66"/>
      <c r="I3707" s="90" t="s">
        <v>6491</v>
      </c>
    </row>
    <row r="3708" spans="1:9" ht="28.5">
      <c r="A3708" s="64" t="s">
        <v>6487</v>
      </c>
      <c r="B3708" s="64" t="s">
        <v>6492</v>
      </c>
      <c r="C3708" s="64" t="s">
        <v>1951</v>
      </c>
      <c r="D3708" s="64">
        <v>200</v>
      </c>
      <c r="E3708" s="66"/>
      <c r="F3708" s="66"/>
      <c r="G3708" s="66"/>
      <c r="H3708" s="66"/>
      <c r="I3708" s="90" t="s">
        <v>6493</v>
      </c>
    </row>
    <row r="3709" spans="1:9" ht="14.25">
      <c r="A3709" s="64" t="s">
        <v>6487</v>
      </c>
      <c r="B3709" s="64" t="s">
        <v>6494</v>
      </c>
      <c r="C3709" s="64" t="s">
        <v>1678</v>
      </c>
      <c r="D3709" s="64">
        <v>20</v>
      </c>
      <c r="E3709" s="66"/>
      <c r="F3709" s="66"/>
      <c r="G3709" s="66"/>
      <c r="H3709" s="64" t="s">
        <v>1664</v>
      </c>
      <c r="I3709" s="90" t="s">
        <v>6495</v>
      </c>
    </row>
    <row r="3710" spans="1:9" ht="14.25">
      <c r="A3710" s="64" t="s">
        <v>6487</v>
      </c>
      <c r="B3710" s="64" t="s">
        <v>6496</v>
      </c>
      <c r="C3710" s="64" t="s">
        <v>1754</v>
      </c>
      <c r="D3710" s="64">
        <v>80</v>
      </c>
      <c r="E3710" s="66"/>
      <c r="F3710" s="66"/>
      <c r="G3710" s="66"/>
      <c r="H3710" s="64" t="s">
        <v>1664</v>
      </c>
      <c r="I3710" s="90" t="s">
        <v>6497</v>
      </c>
    </row>
    <row r="3711" spans="1:9" ht="14.25">
      <c r="A3711" s="64" t="s">
        <v>6487</v>
      </c>
      <c r="B3711" s="64" t="s">
        <v>2634</v>
      </c>
      <c r="C3711" s="64" t="s">
        <v>1731</v>
      </c>
      <c r="D3711" s="91">
        <v>1000</v>
      </c>
      <c r="E3711" s="66"/>
      <c r="F3711" s="66"/>
      <c r="G3711" s="66"/>
      <c r="H3711" s="66"/>
      <c r="I3711" s="90" t="s">
        <v>6498</v>
      </c>
    </row>
    <row r="3712" spans="1:9" ht="14.25">
      <c r="A3712" s="64" t="s">
        <v>6487</v>
      </c>
      <c r="B3712" s="64" t="s">
        <v>1860</v>
      </c>
      <c r="C3712" s="64" t="s">
        <v>1861</v>
      </c>
      <c r="D3712" s="91">
        <v>5000</v>
      </c>
      <c r="E3712" s="66"/>
      <c r="F3712" s="66"/>
      <c r="G3712" s="66"/>
      <c r="H3712" s="66"/>
      <c r="I3712" s="90" t="s">
        <v>6499</v>
      </c>
    </row>
    <row r="3713" spans="1:9" ht="28.5">
      <c r="A3713" s="64" t="s">
        <v>6487</v>
      </c>
      <c r="B3713" s="64" t="s">
        <v>1686</v>
      </c>
      <c r="C3713" s="64" t="s">
        <v>1687</v>
      </c>
      <c r="D3713" s="66"/>
      <c r="E3713" s="66"/>
      <c r="F3713" s="66"/>
      <c r="G3713" s="66"/>
      <c r="H3713" s="66"/>
      <c r="I3713" s="90" t="s">
        <v>1688</v>
      </c>
    </row>
    <row r="3714" spans="1:9" ht="28.5">
      <c r="A3714" s="64" t="s">
        <v>6487</v>
      </c>
      <c r="B3714" s="64" t="s">
        <v>1689</v>
      </c>
      <c r="C3714" s="64" t="s">
        <v>1687</v>
      </c>
      <c r="D3714" s="66"/>
      <c r="E3714" s="66"/>
      <c r="F3714" s="66"/>
      <c r="G3714" s="66"/>
      <c r="H3714" s="66"/>
      <c r="I3714" s="90" t="s">
        <v>1690</v>
      </c>
    </row>
    <row r="3715" spans="1:9" ht="28.5">
      <c r="A3715" s="64" t="s">
        <v>6487</v>
      </c>
      <c r="B3715" s="64" t="s">
        <v>1710</v>
      </c>
      <c r="C3715" s="64" t="s">
        <v>1711</v>
      </c>
      <c r="D3715" s="66"/>
      <c r="E3715" s="66"/>
      <c r="F3715" s="66"/>
      <c r="G3715" s="66"/>
      <c r="H3715" s="64" t="s">
        <v>1664</v>
      </c>
      <c r="I3715" s="90" t="s">
        <v>6500</v>
      </c>
    </row>
    <row r="3716" spans="1:9" ht="14.25">
      <c r="A3716" s="64" t="s">
        <v>6487</v>
      </c>
      <c r="B3716" s="64" t="s">
        <v>1873</v>
      </c>
      <c r="C3716" s="64" t="s">
        <v>1711</v>
      </c>
      <c r="D3716" s="66"/>
      <c r="E3716" s="66"/>
      <c r="F3716" s="66"/>
      <c r="G3716" s="66"/>
      <c r="H3716" s="64" t="s">
        <v>1664</v>
      </c>
      <c r="I3716" s="90" t="s">
        <v>6501</v>
      </c>
    </row>
    <row r="3717" spans="1:9" ht="14.25">
      <c r="A3717" s="64" t="s">
        <v>6487</v>
      </c>
      <c r="B3717" s="64" t="s">
        <v>1876</v>
      </c>
      <c r="C3717" s="64" t="s">
        <v>1716</v>
      </c>
      <c r="D3717" s="66"/>
      <c r="E3717" s="66"/>
      <c r="F3717" s="66"/>
      <c r="G3717" s="66"/>
      <c r="H3717" s="64" t="s">
        <v>1664</v>
      </c>
      <c r="I3717" s="90" t="s">
        <v>1877</v>
      </c>
    </row>
    <row r="3718" spans="1:9" ht="14.25">
      <c r="A3718" s="64" t="s">
        <v>6487</v>
      </c>
      <c r="B3718" s="64" t="s">
        <v>1878</v>
      </c>
      <c r="C3718" s="64" t="s">
        <v>1687</v>
      </c>
      <c r="D3718" s="66"/>
      <c r="E3718" s="66"/>
      <c r="F3718" s="64" t="s">
        <v>1664</v>
      </c>
      <c r="G3718" s="66"/>
      <c r="H3718" s="66"/>
      <c r="I3718" s="90" t="s">
        <v>1879</v>
      </c>
    </row>
    <row r="3719" spans="1:9" ht="28.5">
      <c r="A3719" s="64" t="s">
        <v>6487</v>
      </c>
      <c r="B3719" s="64" t="s">
        <v>1880</v>
      </c>
      <c r="C3719" s="64" t="s">
        <v>1687</v>
      </c>
      <c r="D3719" s="66"/>
      <c r="E3719" s="66"/>
      <c r="F3719" s="66"/>
      <c r="G3719" s="66"/>
      <c r="H3719" s="66"/>
      <c r="I3719" s="90" t="s">
        <v>1881</v>
      </c>
    </row>
    <row r="3720" spans="1:9" ht="14.25">
      <c r="A3720" s="64" t="s">
        <v>6502</v>
      </c>
      <c r="B3720" s="64" t="s">
        <v>6503</v>
      </c>
      <c r="C3720" s="64" t="s">
        <v>1663</v>
      </c>
      <c r="D3720" s="64">
        <v>36</v>
      </c>
      <c r="E3720" s="66"/>
      <c r="F3720" s="64" t="s">
        <v>1664</v>
      </c>
      <c r="G3720" s="64" t="s">
        <v>1664</v>
      </c>
      <c r="H3720" s="66"/>
      <c r="I3720" s="90" t="s">
        <v>6504</v>
      </c>
    </row>
    <row r="3721" spans="1:9" ht="14.25">
      <c r="A3721" s="64" t="s">
        <v>6502</v>
      </c>
      <c r="B3721" s="64" t="s">
        <v>6505</v>
      </c>
      <c r="C3721" s="64" t="s">
        <v>1667</v>
      </c>
      <c r="D3721" s="64">
        <v>40</v>
      </c>
      <c r="E3721" s="66"/>
      <c r="F3721" s="66"/>
      <c r="G3721" s="66"/>
      <c r="H3721" s="66"/>
      <c r="I3721" s="90" t="s">
        <v>6506</v>
      </c>
    </row>
    <row r="3722" spans="1:9" ht="14.25">
      <c r="A3722" s="64" t="s">
        <v>6502</v>
      </c>
      <c r="B3722" s="64" t="s">
        <v>6488</v>
      </c>
      <c r="C3722" s="64" t="s">
        <v>1663</v>
      </c>
      <c r="D3722" s="64">
        <v>36</v>
      </c>
      <c r="E3722" s="66"/>
      <c r="F3722" s="64" t="s">
        <v>1664</v>
      </c>
      <c r="G3722" s="66"/>
      <c r="H3722" s="64" t="s">
        <v>1664</v>
      </c>
      <c r="I3722" s="90" t="s">
        <v>6489</v>
      </c>
    </row>
    <row r="3723" spans="1:9" ht="14.25">
      <c r="A3723" s="64" t="s">
        <v>6502</v>
      </c>
      <c r="B3723" s="64" t="s">
        <v>6490</v>
      </c>
      <c r="C3723" s="64" t="s">
        <v>1667</v>
      </c>
      <c r="D3723" s="64">
        <v>40</v>
      </c>
      <c r="E3723" s="66"/>
      <c r="F3723" s="66"/>
      <c r="G3723" s="66"/>
      <c r="H3723" s="66"/>
      <c r="I3723" s="90" t="s">
        <v>6507</v>
      </c>
    </row>
    <row r="3724" spans="1:9" ht="14.25">
      <c r="A3724" s="64" t="s">
        <v>6502</v>
      </c>
      <c r="B3724" s="64" t="s">
        <v>2747</v>
      </c>
      <c r="C3724" s="64" t="s">
        <v>1663</v>
      </c>
      <c r="D3724" s="64">
        <v>36</v>
      </c>
      <c r="E3724" s="66"/>
      <c r="F3724" s="66"/>
      <c r="G3724" s="66"/>
      <c r="H3724" s="64" t="s">
        <v>1664</v>
      </c>
      <c r="I3724" s="90" t="s">
        <v>2748</v>
      </c>
    </row>
    <row r="3725" spans="1:9" ht="28.5">
      <c r="A3725" s="64" t="s">
        <v>6502</v>
      </c>
      <c r="B3725" s="64" t="s">
        <v>2749</v>
      </c>
      <c r="C3725" s="64" t="s">
        <v>1667</v>
      </c>
      <c r="D3725" s="64">
        <v>40</v>
      </c>
      <c r="E3725" s="66"/>
      <c r="F3725" s="66"/>
      <c r="G3725" s="66"/>
      <c r="H3725" s="66"/>
      <c r="I3725" s="90" t="s">
        <v>2751</v>
      </c>
    </row>
    <row r="3726" spans="1:9" ht="14.25">
      <c r="A3726" s="64" t="s">
        <v>6502</v>
      </c>
      <c r="B3726" s="64" t="s">
        <v>6508</v>
      </c>
      <c r="C3726" s="64" t="s">
        <v>1678</v>
      </c>
      <c r="D3726" s="64">
        <v>20</v>
      </c>
      <c r="E3726" s="66"/>
      <c r="F3726" s="66"/>
      <c r="G3726" s="66"/>
      <c r="H3726" s="64" t="s">
        <v>1664</v>
      </c>
      <c r="I3726" s="90" t="s">
        <v>6509</v>
      </c>
    </row>
    <row r="3727" spans="1:9" ht="14.25">
      <c r="A3727" s="64" t="s">
        <v>6502</v>
      </c>
      <c r="B3727" s="64" t="s">
        <v>2330</v>
      </c>
      <c r="C3727" s="64" t="s">
        <v>1687</v>
      </c>
      <c r="D3727" s="66"/>
      <c r="E3727" s="66"/>
      <c r="F3727" s="66"/>
      <c r="G3727" s="66"/>
      <c r="H3727" s="66"/>
      <c r="I3727" s="90" t="s">
        <v>6510</v>
      </c>
    </row>
    <row r="3728" spans="1:9" ht="14.25">
      <c r="A3728" s="64" t="s">
        <v>6502</v>
      </c>
      <c r="B3728" s="64" t="s">
        <v>1860</v>
      </c>
      <c r="C3728" s="64" t="s">
        <v>1861</v>
      </c>
      <c r="D3728" s="91">
        <v>5000</v>
      </c>
      <c r="E3728" s="66"/>
      <c r="F3728" s="66"/>
      <c r="G3728" s="66"/>
      <c r="H3728" s="66"/>
      <c r="I3728" s="90" t="s">
        <v>6511</v>
      </c>
    </row>
    <row r="3729" spans="1:9" ht="14.25">
      <c r="A3729" s="64" t="s">
        <v>6502</v>
      </c>
      <c r="B3729" s="64" t="s">
        <v>6512</v>
      </c>
      <c r="C3729" s="64" t="s">
        <v>1861</v>
      </c>
      <c r="D3729" s="91">
        <v>5000</v>
      </c>
      <c r="E3729" s="66"/>
      <c r="F3729" s="66"/>
      <c r="G3729" s="66"/>
      <c r="H3729" s="66"/>
      <c r="I3729" s="90" t="s">
        <v>6513</v>
      </c>
    </row>
    <row r="3730" spans="1:9" ht="14.25">
      <c r="A3730" s="64" t="s">
        <v>6502</v>
      </c>
      <c r="B3730" s="64" t="s">
        <v>6514</v>
      </c>
      <c r="C3730" s="64" t="s">
        <v>1951</v>
      </c>
      <c r="D3730" s="64">
        <v>200</v>
      </c>
      <c r="E3730" s="66"/>
      <c r="F3730" s="66"/>
      <c r="G3730" s="66"/>
      <c r="H3730" s="66"/>
      <c r="I3730" s="90" t="s">
        <v>6515</v>
      </c>
    </row>
    <row r="3731" spans="1:9" ht="28.5">
      <c r="A3731" s="64" t="s">
        <v>6502</v>
      </c>
      <c r="B3731" s="64" t="s">
        <v>6516</v>
      </c>
      <c r="C3731" s="64" t="s">
        <v>2686</v>
      </c>
      <c r="D3731" s="64">
        <v>500</v>
      </c>
      <c r="E3731" s="66"/>
      <c r="F3731" s="66"/>
      <c r="G3731" s="66"/>
      <c r="H3731" s="66"/>
      <c r="I3731" s="90" t="s">
        <v>6517</v>
      </c>
    </row>
    <row r="3732" spans="1:9" ht="28.5">
      <c r="A3732" s="64" t="s">
        <v>6502</v>
      </c>
      <c r="B3732" s="64" t="s">
        <v>1689</v>
      </c>
      <c r="C3732" s="64" t="s">
        <v>1687</v>
      </c>
      <c r="D3732" s="66"/>
      <c r="E3732" s="66"/>
      <c r="F3732" s="66"/>
      <c r="G3732" s="66"/>
      <c r="H3732" s="66"/>
      <c r="I3732" s="90" t="s">
        <v>1690</v>
      </c>
    </row>
    <row r="3733" spans="1:9" ht="14.25">
      <c r="A3733" s="64" t="s">
        <v>6502</v>
      </c>
      <c r="B3733" s="64" t="s">
        <v>1873</v>
      </c>
      <c r="C3733" s="64" t="s">
        <v>1711</v>
      </c>
      <c r="D3733" s="66"/>
      <c r="E3733" s="66"/>
      <c r="F3733" s="66"/>
      <c r="G3733" s="66"/>
      <c r="H3733" s="64" t="s">
        <v>1664</v>
      </c>
      <c r="I3733" s="90" t="s">
        <v>6501</v>
      </c>
    </row>
    <row r="3734" spans="1:9" ht="14.25">
      <c r="A3734" s="64" t="s">
        <v>6502</v>
      </c>
      <c r="B3734" s="64" t="s">
        <v>1876</v>
      </c>
      <c r="C3734" s="64" t="s">
        <v>1716</v>
      </c>
      <c r="D3734" s="66"/>
      <c r="E3734" s="66"/>
      <c r="F3734" s="66"/>
      <c r="G3734" s="66"/>
      <c r="H3734" s="64" t="s">
        <v>1664</v>
      </c>
      <c r="I3734" s="90" t="s">
        <v>1877</v>
      </c>
    </row>
    <row r="3735" spans="1:9" ht="14.25">
      <c r="A3735" s="64" t="s">
        <v>6502</v>
      </c>
      <c r="B3735" s="64" t="s">
        <v>1878</v>
      </c>
      <c r="C3735" s="64" t="s">
        <v>1687</v>
      </c>
      <c r="D3735" s="66"/>
      <c r="E3735" s="66"/>
      <c r="F3735" s="64" t="s">
        <v>1664</v>
      </c>
      <c r="G3735" s="66"/>
      <c r="H3735" s="66"/>
      <c r="I3735" s="90" t="s">
        <v>1879</v>
      </c>
    </row>
    <row r="3736" spans="1:9" ht="28.5">
      <c r="A3736" s="64" t="s">
        <v>6502</v>
      </c>
      <c r="B3736" s="64" t="s">
        <v>1880</v>
      </c>
      <c r="C3736" s="64" t="s">
        <v>1687</v>
      </c>
      <c r="D3736" s="66"/>
      <c r="E3736" s="66"/>
      <c r="F3736" s="66"/>
      <c r="G3736" s="66"/>
      <c r="H3736" s="66"/>
      <c r="I3736" s="90" t="s">
        <v>1881</v>
      </c>
    </row>
    <row r="3737" spans="1:9" ht="14.25">
      <c r="A3737" s="64" t="s">
        <v>6518</v>
      </c>
      <c r="B3737" s="64" t="s">
        <v>6496</v>
      </c>
      <c r="C3737" s="64" t="s">
        <v>1754</v>
      </c>
      <c r="D3737" s="64">
        <v>80</v>
      </c>
      <c r="E3737" s="66"/>
      <c r="F3737" s="64" t="s">
        <v>1664</v>
      </c>
      <c r="G3737" s="64" t="s">
        <v>1664</v>
      </c>
      <c r="H3737" s="66"/>
      <c r="I3737" s="90" t="s">
        <v>6497</v>
      </c>
    </row>
    <row r="3738" spans="1:9" ht="14.25">
      <c r="A3738" s="64" t="s">
        <v>6518</v>
      </c>
      <c r="B3738" s="64" t="s">
        <v>6518</v>
      </c>
      <c r="C3738" s="64" t="s">
        <v>1951</v>
      </c>
      <c r="D3738" s="64">
        <v>200</v>
      </c>
      <c r="E3738" s="66"/>
      <c r="F3738" s="66"/>
      <c r="G3738" s="66"/>
      <c r="H3738" s="66"/>
      <c r="I3738" s="90" t="s">
        <v>6519</v>
      </c>
    </row>
    <row r="3739" spans="1:9" ht="14.25">
      <c r="A3739" s="64" t="s">
        <v>6518</v>
      </c>
      <c r="B3739" s="64" t="s">
        <v>2634</v>
      </c>
      <c r="C3739" s="64" t="s">
        <v>1731</v>
      </c>
      <c r="D3739" s="91">
        <v>1000</v>
      </c>
      <c r="E3739" s="66"/>
      <c r="F3739" s="66"/>
      <c r="G3739" s="66"/>
      <c r="H3739" s="66"/>
      <c r="I3739" s="90" t="s">
        <v>6520</v>
      </c>
    </row>
    <row r="3740" spans="1:9" ht="14.25">
      <c r="A3740" s="64" t="s">
        <v>6518</v>
      </c>
      <c r="B3740" s="64" t="s">
        <v>2636</v>
      </c>
      <c r="C3740" s="64" t="s">
        <v>1723</v>
      </c>
      <c r="D3740" s="66"/>
      <c r="E3740" s="66"/>
      <c r="F3740" s="64" t="s">
        <v>1664</v>
      </c>
      <c r="G3740" s="66"/>
      <c r="H3740" s="66"/>
      <c r="I3740" s="90" t="s">
        <v>2637</v>
      </c>
    </row>
    <row r="3741" spans="1:9" ht="28.5">
      <c r="A3741" s="64" t="s">
        <v>6518</v>
      </c>
      <c r="B3741" s="64" t="s">
        <v>2638</v>
      </c>
      <c r="C3741" s="64" t="s">
        <v>1723</v>
      </c>
      <c r="D3741" s="66"/>
      <c r="E3741" s="66"/>
      <c r="F3741" s="66"/>
      <c r="G3741" s="66"/>
      <c r="H3741" s="66"/>
      <c r="I3741" s="90" t="s">
        <v>2639</v>
      </c>
    </row>
    <row r="3742" spans="1:9" ht="28.5">
      <c r="A3742" s="64" t="s">
        <v>6518</v>
      </c>
      <c r="B3742" s="64" t="s">
        <v>2640</v>
      </c>
      <c r="C3742" s="64" t="s">
        <v>2641</v>
      </c>
      <c r="D3742" s="64">
        <v>100</v>
      </c>
      <c r="E3742" s="66"/>
      <c r="F3742" s="66"/>
      <c r="G3742" s="66"/>
      <c r="H3742" s="66"/>
      <c r="I3742" s="90" t="s">
        <v>2642</v>
      </c>
    </row>
    <row r="3743" spans="1:9" ht="14.25">
      <c r="A3743" s="64" t="s">
        <v>6521</v>
      </c>
      <c r="B3743" s="64" t="s">
        <v>6494</v>
      </c>
      <c r="C3743" s="64" t="s">
        <v>1678</v>
      </c>
      <c r="D3743" s="64">
        <v>20</v>
      </c>
      <c r="E3743" s="66"/>
      <c r="F3743" s="64" t="s">
        <v>1664</v>
      </c>
      <c r="G3743" s="64" t="s">
        <v>1664</v>
      </c>
      <c r="H3743" s="66"/>
      <c r="I3743" s="90" t="s">
        <v>6522</v>
      </c>
    </row>
    <row r="3744" spans="1:9" ht="28.5">
      <c r="A3744" s="64" t="s">
        <v>6521</v>
      </c>
      <c r="B3744" s="64" t="s">
        <v>6523</v>
      </c>
      <c r="C3744" s="64" t="s">
        <v>1951</v>
      </c>
      <c r="D3744" s="64">
        <v>200</v>
      </c>
      <c r="E3744" s="66"/>
      <c r="F3744" s="66"/>
      <c r="G3744" s="66"/>
      <c r="H3744" s="66"/>
      <c r="I3744" s="90" t="s">
        <v>6524</v>
      </c>
    </row>
    <row r="3745" spans="1:9" ht="14.25">
      <c r="A3745" s="64" t="s">
        <v>6521</v>
      </c>
      <c r="B3745" s="64" t="s">
        <v>2634</v>
      </c>
      <c r="C3745" s="64" t="s">
        <v>1731</v>
      </c>
      <c r="D3745" s="91">
        <v>1000</v>
      </c>
      <c r="E3745" s="66"/>
      <c r="F3745" s="66"/>
      <c r="G3745" s="66"/>
      <c r="H3745" s="66"/>
      <c r="I3745" s="90" t="s">
        <v>6525</v>
      </c>
    </row>
    <row r="3746" spans="1:9" ht="14.25">
      <c r="A3746" s="64" t="s">
        <v>6521</v>
      </c>
      <c r="B3746" s="64" t="s">
        <v>2636</v>
      </c>
      <c r="C3746" s="64" t="s">
        <v>1723</v>
      </c>
      <c r="D3746" s="66"/>
      <c r="E3746" s="66"/>
      <c r="F3746" s="64" t="s">
        <v>1664</v>
      </c>
      <c r="G3746" s="66"/>
      <c r="H3746" s="66"/>
      <c r="I3746" s="90" t="s">
        <v>2637</v>
      </c>
    </row>
    <row r="3747" spans="1:9" ht="28.5">
      <c r="A3747" s="64" t="s">
        <v>6521</v>
      </c>
      <c r="B3747" s="64" t="s">
        <v>2638</v>
      </c>
      <c r="C3747" s="64" t="s">
        <v>1723</v>
      </c>
      <c r="D3747" s="66"/>
      <c r="E3747" s="66"/>
      <c r="F3747" s="66"/>
      <c r="G3747" s="66"/>
      <c r="H3747" s="66"/>
      <c r="I3747" s="90" t="s">
        <v>2639</v>
      </c>
    </row>
    <row r="3748" spans="1:9" ht="28.5">
      <c r="A3748" s="64" t="s">
        <v>6521</v>
      </c>
      <c r="B3748" s="64" t="s">
        <v>2640</v>
      </c>
      <c r="C3748" s="64" t="s">
        <v>2641</v>
      </c>
      <c r="D3748" s="64">
        <v>100</v>
      </c>
      <c r="E3748" s="66"/>
      <c r="F3748" s="66"/>
      <c r="G3748" s="66"/>
      <c r="H3748" s="66"/>
      <c r="I3748" s="90" t="s">
        <v>2642</v>
      </c>
    </row>
    <row r="3749" spans="1:9" ht="14.25">
      <c r="A3749" s="64" t="s">
        <v>6530</v>
      </c>
      <c r="B3749" s="64" t="s">
        <v>6531</v>
      </c>
      <c r="C3749" s="64" t="s">
        <v>1663</v>
      </c>
      <c r="D3749" s="64">
        <v>36</v>
      </c>
      <c r="E3749" s="66"/>
      <c r="F3749" s="64" t="s">
        <v>1664</v>
      </c>
      <c r="G3749" s="64" t="s">
        <v>1664</v>
      </c>
      <c r="H3749" s="66"/>
      <c r="I3749" s="90" t="s">
        <v>6532</v>
      </c>
    </row>
    <row r="3750" spans="1:9" ht="28.5">
      <c r="A3750" s="64" t="s">
        <v>6530</v>
      </c>
      <c r="B3750" s="64" t="s">
        <v>6533</v>
      </c>
      <c r="C3750" s="64" t="s">
        <v>1667</v>
      </c>
      <c r="D3750" s="64">
        <v>40</v>
      </c>
      <c r="E3750" s="66"/>
      <c r="F3750" s="66"/>
      <c r="G3750" s="66"/>
      <c r="H3750" s="66"/>
      <c r="I3750" s="90" t="s">
        <v>6535</v>
      </c>
    </row>
    <row r="3751" spans="1:9" ht="28.5">
      <c r="A3751" s="64" t="s">
        <v>6530</v>
      </c>
      <c r="B3751" s="64" t="s">
        <v>1686</v>
      </c>
      <c r="C3751" s="64" t="s">
        <v>1687</v>
      </c>
      <c r="D3751" s="66"/>
      <c r="E3751" s="66"/>
      <c r="F3751" s="66"/>
      <c r="G3751" s="66"/>
      <c r="H3751" s="66"/>
      <c r="I3751" s="90" t="s">
        <v>1688</v>
      </c>
    </row>
    <row r="3752" spans="1:9" ht="28.5">
      <c r="A3752" s="64" t="s">
        <v>6530</v>
      </c>
      <c r="B3752" s="64" t="s">
        <v>1689</v>
      </c>
      <c r="C3752" s="64" t="s">
        <v>1687</v>
      </c>
      <c r="D3752" s="66"/>
      <c r="E3752" s="66"/>
      <c r="F3752" s="66"/>
      <c r="G3752" s="66"/>
      <c r="H3752" s="66"/>
      <c r="I3752" s="90" t="s">
        <v>1690</v>
      </c>
    </row>
    <row r="3753" spans="1:9" ht="42.75">
      <c r="A3753" s="64" t="s">
        <v>6530</v>
      </c>
      <c r="B3753" s="64" t="s">
        <v>1891</v>
      </c>
      <c r="C3753" s="64" t="s">
        <v>1687</v>
      </c>
      <c r="D3753" s="66"/>
      <c r="E3753" s="66"/>
      <c r="F3753" s="66"/>
      <c r="G3753" s="66"/>
      <c r="H3753" s="66"/>
      <c r="I3753" s="90" t="s">
        <v>1892</v>
      </c>
    </row>
    <row r="3754" spans="1:9" ht="14.25">
      <c r="A3754" s="64" t="s">
        <v>6530</v>
      </c>
      <c r="B3754" s="64" t="s">
        <v>1673</v>
      </c>
      <c r="C3754" s="64" t="s">
        <v>1663</v>
      </c>
      <c r="D3754" s="64">
        <v>36</v>
      </c>
      <c r="E3754" s="66"/>
      <c r="F3754" s="66"/>
      <c r="G3754" s="66"/>
      <c r="H3754" s="64" t="s">
        <v>1664</v>
      </c>
      <c r="I3754" s="90" t="s">
        <v>1920</v>
      </c>
    </row>
    <row r="3755" spans="1:9" ht="14.25">
      <c r="A3755" s="64" t="s">
        <v>6530</v>
      </c>
      <c r="B3755" s="64" t="s">
        <v>1913</v>
      </c>
      <c r="C3755" s="64" t="s">
        <v>1678</v>
      </c>
      <c r="D3755" s="64">
        <v>20</v>
      </c>
      <c r="E3755" s="66"/>
      <c r="F3755" s="66"/>
      <c r="G3755" s="66"/>
      <c r="H3755" s="64" t="s">
        <v>1664</v>
      </c>
      <c r="I3755" s="90" t="s">
        <v>1915</v>
      </c>
    </row>
    <row r="3756" spans="1:9" ht="28.5">
      <c r="A3756" s="64" t="s">
        <v>6530</v>
      </c>
      <c r="B3756" s="64" t="s">
        <v>1684</v>
      </c>
      <c r="C3756" s="64" t="s">
        <v>1678</v>
      </c>
      <c r="D3756" s="64">
        <v>20</v>
      </c>
      <c r="E3756" s="66"/>
      <c r="F3756" s="66"/>
      <c r="G3756" s="66"/>
      <c r="H3756" s="64" t="s">
        <v>1664</v>
      </c>
      <c r="I3756" s="90" t="s">
        <v>1922</v>
      </c>
    </row>
    <row r="3757" spans="1:9" ht="14.25">
      <c r="A3757" s="64" t="s">
        <v>6530</v>
      </c>
      <c r="B3757" s="64" t="s">
        <v>3203</v>
      </c>
      <c r="C3757" s="64" t="s">
        <v>1678</v>
      </c>
      <c r="D3757" s="64">
        <v>20</v>
      </c>
      <c r="E3757" s="66"/>
      <c r="F3757" s="64" t="s">
        <v>1664</v>
      </c>
      <c r="G3757" s="66"/>
      <c r="H3757" s="64" t="s">
        <v>1664</v>
      </c>
      <c r="I3757" s="90" t="s">
        <v>3621</v>
      </c>
    </row>
    <row r="3758" spans="1:9" ht="28.5">
      <c r="A3758" s="64" t="s">
        <v>6530</v>
      </c>
      <c r="B3758" s="64" t="s">
        <v>3207</v>
      </c>
      <c r="C3758" s="64" t="s">
        <v>1678</v>
      </c>
      <c r="D3758" s="64">
        <v>20</v>
      </c>
      <c r="E3758" s="66"/>
      <c r="F3758" s="66"/>
      <c r="G3758" s="66"/>
      <c r="H3758" s="64" t="s">
        <v>1664</v>
      </c>
      <c r="I3758" s="90" t="s">
        <v>3622</v>
      </c>
    </row>
    <row r="3759" spans="1:9" ht="14.25">
      <c r="A3759" s="64" t="s">
        <v>6530</v>
      </c>
      <c r="B3759" s="64" t="s">
        <v>3209</v>
      </c>
      <c r="C3759" s="64" t="s">
        <v>1678</v>
      </c>
      <c r="D3759" s="64">
        <v>20</v>
      </c>
      <c r="E3759" s="66"/>
      <c r="F3759" s="66"/>
      <c r="G3759" s="66"/>
      <c r="H3759" s="64" t="s">
        <v>1664</v>
      </c>
      <c r="I3759" s="90" t="s">
        <v>3212</v>
      </c>
    </row>
    <row r="3760" spans="1:9" ht="42.75">
      <c r="A3760" s="64" t="s">
        <v>6530</v>
      </c>
      <c r="B3760" s="64" t="s">
        <v>6541</v>
      </c>
      <c r="C3760" s="64" t="s">
        <v>1745</v>
      </c>
      <c r="D3760" s="64">
        <v>1</v>
      </c>
      <c r="E3760" s="66"/>
      <c r="F3760" s="66"/>
      <c r="G3760" s="66"/>
      <c r="H3760" s="66"/>
      <c r="I3760" s="90" t="s">
        <v>6542</v>
      </c>
    </row>
    <row r="3761" spans="1:9" ht="14.25">
      <c r="A3761" s="64" t="s">
        <v>6530</v>
      </c>
      <c r="B3761" s="64" t="s">
        <v>5024</v>
      </c>
      <c r="C3761" s="64" t="s">
        <v>1678</v>
      </c>
      <c r="D3761" s="64">
        <v>20</v>
      </c>
      <c r="E3761" s="66"/>
      <c r="F3761" s="66"/>
      <c r="G3761" s="66"/>
      <c r="H3761" s="64" t="s">
        <v>1664</v>
      </c>
      <c r="I3761" s="90" t="s">
        <v>5026</v>
      </c>
    </row>
    <row r="3762" spans="1:9" ht="28.5">
      <c r="A3762" s="64" t="s">
        <v>6530</v>
      </c>
      <c r="B3762" s="64" t="s">
        <v>3221</v>
      </c>
      <c r="C3762" s="64" t="s">
        <v>1663</v>
      </c>
      <c r="D3762" s="64">
        <v>36</v>
      </c>
      <c r="E3762" s="66"/>
      <c r="F3762" s="66"/>
      <c r="G3762" s="66"/>
      <c r="H3762" s="64" t="s">
        <v>1664</v>
      </c>
      <c r="I3762" s="90" t="s">
        <v>3224</v>
      </c>
    </row>
    <row r="3763" spans="1:9" ht="28.5">
      <c r="A3763" s="64" t="s">
        <v>6530</v>
      </c>
      <c r="B3763" s="64" t="s">
        <v>5832</v>
      </c>
      <c r="C3763" s="64" t="s">
        <v>1667</v>
      </c>
      <c r="D3763" s="64">
        <v>40</v>
      </c>
      <c r="E3763" s="66"/>
      <c r="F3763" s="66"/>
      <c r="G3763" s="66"/>
      <c r="H3763" s="66"/>
      <c r="I3763" s="90" t="s">
        <v>5833</v>
      </c>
    </row>
    <row r="3764" spans="1:9" ht="28.5">
      <c r="A3764" s="64" t="s">
        <v>6530</v>
      </c>
      <c r="B3764" s="64" t="s">
        <v>1662</v>
      </c>
      <c r="C3764" s="64" t="s">
        <v>1663</v>
      </c>
      <c r="D3764" s="64">
        <v>36</v>
      </c>
      <c r="E3764" s="66"/>
      <c r="F3764" s="64" t="s">
        <v>1664</v>
      </c>
      <c r="G3764" s="66"/>
      <c r="H3764" s="64" t="s">
        <v>1664</v>
      </c>
      <c r="I3764" s="90" t="s">
        <v>3236</v>
      </c>
    </row>
    <row r="3765" spans="1:9" ht="14.25">
      <c r="A3765" s="64" t="s">
        <v>6530</v>
      </c>
      <c r="B3765" s="64" t="s">
        <v>1666</v>
      </c>
      <c r="C3765" s="64" t="s">
        <v>1667</v>
      </c>
      <c r="D3765" s="64">
        <v>40</v>
      </c>
      <c r="E3765" s="66"/>
      <c r="F3765" s="66"/>
      <c r="G3765" s="66"/>
      <c r="H3765" s="66"/>
      <c r="I3765" s="90" t="s">
        <v>6543</v>
      </c>
    </row>
    <row r="3766" spans="1:9" ht="28.5">
      <c r="A3766" s="64" t="s">
        <v>6530</v>
      </c>
      <c r="B3766" s="64" t="s">
        <v>1691</v>
      </c>
      <c r="C3766" s="64" t="s">
        <v>1692</v>
      </c>
      <c r="D3766" s="64">
        <v>300</v>
      </c>
      <c r="E3766" s="66"/>
      <c r="F3766" s="66"/>
      <c r="G3766" s="66"/>
      <c r="H3766" s="66"/>
      <c r="I3766" s="90" t="s">
        <v>3228</v>
      </c>
    </row>
    <row r="3767" spans="1:9" ht="28.5">
      <c r="A3767" s="64" t="s">
        <v>6530</v>
      </c>
      <c r="B3767" s="64" t="s">
        <v>1715</v>
      </c>
      <c r="C3767" s="64" t="s">
        <v>1716</v>
      </c>
      <c r="D3767" s="66"/>
      <c r="E3767" s="66"/>
      <c r="F3767" s="66"/>
      <c r="G3767" s="66"/>
      <c r="H3767" s="66"/>
      <c r="I3767" s="90" t="s">
        <v>1717</v>
      </c>
    </row>
    <row r="3768" spans="1:9" ht="14.25">
      <c r="A3768" s="64" t="s">
        <v>6530</v>
      </c>
      <c r="B3768" s="64" t="s">
        <v>2538</v>
      </c>
      <c r="C3768" s="64" t="s">
        <v>1663</v>
      </c>
      <c r="D3768" s="64">
        <v>36</v>
      </c>
      <c r="E3768" s="66"/>
      <c r="F3768" s="66"/>
      <c r="G3768" s="66"/>
      <c r="H3768" s="64" t="s">
        <v>1664</v>
      </c>
      <c r="I3768" s="90" t="s">
        <v>4523</v>
      </c>
    </row>
    <row r="3769" spans="1:9" ht="14.25">
      <c r="A3769" s="64" t="s">
        <v>6530</v>
      </c>
      <c r="B3769" s="64" t="s">
        <v>2542</v>
      </c>
      <c r="C3769" s="64" t="s">
        <v>1663</v>
      </c>
      <c r="D3769" s="64">
        <v>36</v>
      </c>
      <c r="E3769" s="66"/>
      <c r="F3769" s="66"/>
      <c r="G3769" s="66"/>
      <c r="H3769" s="64" t="s">
        <v>1664</v>
      </c>
      <c r="I3769" s="90" t="s">
        <v>5357</v>
      </c>
    </row>
    <row r="3770" spans="1:9" ht="14.25">
      <c r="A3770" s="64" t="s">
        <v>6530</v>
      </c>
      <c r="B3770" s="64" t="s">
        <v>2546</v>
      </c>
      <c r="C3770" s="64" t="s">
        <v>1728</v>
      </c>
      <c r="D3770" s="91">
        <v>2000</v>
      </c>
      <c r="E3770" s="66"/>
      <c r="F3770" s="66"/>
      <c r="G3770" s="66"/>
      <c r="H3770" s="66"/>
      <c r="I3770" s="90" t="s">
        <v>5374</v>
      </c>
    </row>
    <row r="3771" spans="1:9" ht="42.75">
      <c r="A3771" s="64" t="s">
        <v>6530</v>
      </c>
      <c r="B3771" s="64" t="s">
        <v>6544</v>
      </c>
      <c r="C3771" s="64" t="s">
        <v>1754</v>
      </c>
      <c r="D3771" s="64">
        <v>80</v>
      </c>
      <c r="E3771" s="66"/>
      <c r="F3771" s="66"/>
      <c r="G3771" s="66"/>
      <c r="H3771" s="66"/>
      <c r="I3771" s="90" t="s">
        <v>6545</v>
      </c>
    </row>
    <row r="3772" spans="1:9" ht="14.25">
      <c r="A3772" s="64" t="s">
        <v>6530</v>
      </c>
      <c r="B3772" s="64" t="s">
        <v>3592</v>
      </c>
      <c r="C3772" s="64" t="s">
        <v>1663</v>
      </c>
      <c r="D3772" s="64">
        <v>36</v>
      </c>
      <c r="E3772" s="66"/>
      <c r="F3772" s="66"/>
      <c r="G3772" s="66"/>
      <c r="H3772" s="64" t="s">
        <v>1664</v>
      </c>
      <c r="I3772" s="90" t="s">
        <v>3594</v>
      </c>
    </row>
    <row r="3773" spans="1:9" ht="14.25">
      <c r="A3773" s="64" t="s">
        <v>6530</v>
      </c>
      <c r="B3773" s="64" t="s">
        <v>2552</v>
      </c>
      <c r="C3773" s="64" t="s">
        <v>1663</v>
      </c>
      <c r="D3773" s="64">
        <v>36</v>
      </c>
      <c r="E3773" s="66"/>
      <c r="F3773" s="66"/>
      <c r="G3773" s="66"/>
      <c r="H3773" s="64" t="s">
        <v>1664</v>
      </c>
      <c r="I3773" s="90" t="s">
        <v>1741</v>
      </c>
    </row>
    <row r="3774" spans="1:9" ht="14.25">
      <c r="A3774" s="64" t="s">
        <v>6530</v>
      </c>
      <c r="B3774" s="64" t="s">
        <v>2869</v>
      </c>
      <c r="C3774" s="64" t="s">
        <v>1731</v>
      </c>
      <c r="D3774" s="91">
        <v>1000</v>
      </c>
      <c r="E3774" s="66"/>
      <c r="F3774" s="66"/>
      <c r="G3774" s="66"/>
      <c r="H3774" s="66"/>
      <c r="I3774" s="90" t="s">
        <v>2870</v>
      </c>
    </row>
    <row r="3775" spans="1:9" ht="28.5">
      <c r="A3775" s="64" t="s">
        <v>6530</v>
      </c>
      <c r="B3775" s="64" t="s">
        <v>1708</v>
      </c>
      <c r="C3775" s="64" t="s">
        <v>1731</v>
      </c>
      <c r="D3775" s="91">
        <v>1000</v>
      </c>
      <c r="E3775" s="66"/>
      <c r="F3775" s="66"/>
      <c r="G3775" s="66"/>
      <c r="H3775" s="66"/>
      <c r="I3775" s="90" t="s">
        <v>2868</v>
      </c>
    </row>
    <row r="3776" spans="1:9" ht="14.25">
      <c r="A3776" s="64" t="s">
        <v>6530</v>
      </c>
      <c r="B3776" s="64" t="s">
        <v>2871</v>
      </c>
      <c r="C3776" s="64" t="s">
        <v>1667</v>
      </c>
      <c r="D3776" s="64">
        <v>40</v>
      </c>
      <c r="E3776" s="66"/>
      <c r="F3776" s="66"/>
      <c r="G3776" s="66"/>
      <c r="H3776" s="64" t="s">
        <v>1664</v>
      </c>
      <c r="I3776" s="90" t="s">
        <v>2872</v>
      </c>
    </row>
    <row r="3777" spans="1:9" ht="14.25">
      <c r="A3777" s="64" t="s">
        <v>6530</v>
      </c>
      <c r="B3777" s="64" t="s">
        <v>1704</v>
      </c>
      <c r="C3777" s="64" t="s">
        <v>1700</v>
      </c>
      <c r="D3777" s="64">
        <v>4</v>
      </c>
      <c r="E3777" s="66"/>
      <c r="F3777" s="66"/>
      <c r="G3777" s="66"/>
      <c r="H3777" s="64" t="s">
        <v>1664</v>
      </c>
      <c r="I3777" s="90" t="s">
        <v>3237</v>
      </c>
    </row>
    <row r="3778" spans="1:9" ht="14.25">
      <c r="A3778" s="64" t="s">
        <v>6530</v>
      </c>
      <c r="B3778" s="64" t="s">
        <v>5408</v>
      </c>
      <c r="C3778" s="64" t="s">
        <v>1982</v>
      </c>
      <c r="D3778" s="64">
        <v>8</v>
      </c>
      <c r="E3778" s="66"/>
      <c r="F3778" s="66"/>
      <c r="G3778" s="66"/>
      <c r="H3778" s="64" t="s">
        <v>1664</v>
      </c>
      <c r="I3778" s="90" t="s">
        <v>5409</v>
      </c>
    </row>
    <row r="3779" spans="1:9" ht="14.25">
      <c r="A3779" s="64" t="s">
        <v>6530</v>
      </c>
      <c r="B3779" s="64" t="s">
        <v>6547</v>
      </c>
      <c r="C3779" s="64" t="s">
        <v>1678</v>
      </c>
      <c r="D3779" s="64">
        <v>20</v>
      </c>
      <c r="E3779" s="66"/>
      <c r="F3779" s="66"/>
      <c r="G3779" s="66"/>
      <c r="H3779" s="66"/>
      <c r="I3779" s="90" t="s">
        <v>6549</v>
      </c>
    </row>
    <row r="3780" spans="1:9" ht="14.25">
      <c r="A3780" s="64" t="s">
        <v>6530</v>
      </c>
      <c r="B3780" s="64" t="s">
        <v>6551</v>
      </c>
      <c r="C3780" s="64" t="s">
        <v>1678</v>
      </c>
      <c r="D3780" s="64">
        <v>20</v>
      </c>
      <c r="E3780" s="66"/>
      <c r="F3780" s="66"/>
      <c r="G3780" s="66"/>
      <c r="H3780" s="66"/>
      <c r="I3780" s="90" t="s">
        <v>6552</v>
      </c>
    </row>
    <row r="3781" spans="1:9" ht="99.75">
      <c r="A3781" s="64" t="s">
        <v>6530</v>
      </c>
      <c r="B3781" s="64" t="s">
        <v>3256</v>
      </c>
      <c r="C3781" s="64" t="s">
        <v>1663</v>
      </c>
      <c r="D3781" s="64">
        <v>36</v>
      </c>
      <c r="E3781" s="66"/>
      <c r="F3781" s="66"/>
      <c r="G3781" s="66"/>
      <c r="H3781" s="64" t="s">
        <v>1664</v>
      </c>
      <c r="I3781" s="90" t="s">
        <v>6554</v>
      </c>
    </row>
    <row r="3782" spans="1:9" ht="28.5">
      <c r="A3782" s="64" t="s">
        <v>6530</v>
      </c>
      <c r="B3782" s="64" t="s">
        <v>6556</v>
      </c>
      <c r="C3782" s="64" t="s">
        <v>1667</v>
      </c>
      <c r="D3782" s="64">
        <v>40</v>
      </c>
      <c r="E3782" s="66"/>
      <c r="F3782" s="66"/>
      <c r="G3782" s="66"/>
      <c r="H3782" s="66"/>
      <c r="I3782" s="90" t="s">
        <v>6557</v>
      </c>
    </row>
    <row r="3783" spans="1:9" ht="99.75">
      <c r="A3783" s="64" t="s">
        <v>6530</v>
      </c>
      <c r="B3783" s="64" t="s">
        <v>3275</v>
      </c>
      <c r="C3783" s="64" t="s">
        <v>1663</v>
      </c>
      <c r="D3783" s="64">
        <v>36</v>
      </c>
      <c r="E3783" s="66"/>
      <c r="F3783" s="66"/>
      <c r="G3783" s="66"/>
      <c r="H3783" s="64" t="s">
        <v>1664</v>
      </c>
      <c r="I3783" s="90" t="s">
        <v>6560</v>
      </c>
    </row>
    <row r="3784" spans="1:9" ht="28.5">
      <c r="A3784" s="64" t="s">
        <v>6530</v>
      </c>
      <c r="B3784" s="64" t="s">
        <v>3277</v>
      </c>
      <c r="C3784" s="64" t="s">
        <v>1667</v>
      </c>
      <c r="D3784" s="64">
        <v>40</v>
      </c>
      <c r="E3784" s="66"/>
      <c r="F3784" s="66"/>
      <c r="G3784" s="66"/>
      <c r="H3784" s="66"/>
      <c r="I3784" s="90" t="s">
        <v>6561</v>
      </c>
    </row>
    <row r="3785" spans="1:9" ht="57">
      <c r="A3785" s="64" t="s">
        <v>6530</v>
      </c>
      <c r="B3785" s="64" t="s">
        <v>6562</v>
      </c>
      <c r="C3785" s="64" t="s">
        <v>1667</v>
      </c>
      <c r="D3785" s="64">
        <v>40</v>
      </c>
      <c r="E3785" s="66"/>
      <c r="F3785" s="66"/>
      <c r="G3785" s="66"/>
      <c r="H3785" s="66"/>
      <c r="I3785" s="90" t="s">
        <v>6563</v>
      </c>
    </row>
    <row r="3786" spans="1:9" ht="28.5">
      <c r="A3786" s="64" t="s">
        <v>6530</v>
      </c>
      <c r="B3786" s="64" t="s">
        <v>3273</v>
      </c>
      <c r="C3786" s="64" t="s">
        <v>1700</v>
      </c>
      <c r="D3786" s="64">
        <v>4</v>
      </c>
      <c r="E3786" s="66"/>
      <c r="F3786" s="66"/>
      <c r="G3786" s="66"/>
      <c r="H3786" s="64" t="s">
        <v>1664</v>
      </c>
      <c r="I3786" s="90" t="s">
        <v>6565</v>
      </c>
    </row>
    <row r="3787" spans="1:9" ht="28.5">
      <c r="A3787" s="64" t="s">
        <v>6530</v>
      </c>
      <c r="B3787" s="64" t="s">
        <v>2347</v>
      </c>
      <c r="C3787" s="64" t="s">
        <v>1697</v>
      </c>
      <c r="D3787" s="64">
        <v>3</v>
      </c>
      <c r="E3787" s="66"/>
      <c r="F3787" s="66"/>
      <c r="G3787" s="66"/>
      <c r="H3787" s="64" t="s">
        <v>1664</v>
      </c>
      <c r="I3787" s="90" t="s">
        <v>2466</v>
      </c>
    </row>
    <row r="3788" spans="1:9" ht="28.5">
      <c r="A3788" s="64" t="s">
        <v>6530</v>
      </c>
      <c r="B3788" s="64" t="s">
        <v>3245</v>
      </c>
      <c r="C3788" s="64" t="s">
        <v>2028</v>
      </c>
      <c r="D3788" s="64">
        <v>28</v>
      </c>
      <c r="E3788" s="64">
        <v>2</v>
      </c>
      <c r="F3788" s="66"/>
      <c r="G3788" s="66"/>
      <c r="H3788" s="66"/>
      <c r="I3788" s="90" t="s">
        <v>3246</v>
      </c>
    </row>
    <row r="3789" spans="1:9" ht="14.25">
      <c r="A3789" s="64" t="s">
        <v>6530</v>
      </c>
      <c r="B3789" s="64" t="s">
        <v>3247</v>
      </c>
      <c r="C3789" s="64" t="s">
        <v>2028</v>
      </c>
      <c r="D3789" s="64">
        <v>28</v>
      </c>
      <c r="E3789" s="64">
        <v>2</v>
      </c>
      <c r="F3789" s="66"/>
      <c r="G3789" s="66"/>
      <c r="H3789" s="66"/>
      <c r="I3789" s="90" t="s">
        <v>3248</v>
      </c>
    </row>
    <row r="3790" spans="1:9" ht="14.25">
      <c r="A3790" s="64" t="s">
        <v>6530</v>
      </c>
      <c r="B3790" s="64" t="s">
        <v>3772</v>
      </c>
      <c r="C3790" s="64" t="s">
        <v>1678</v>
      </c>
      <c r="D3790" s="64">
        <v>20</v>
      </c>
      <c r="E3790" s="66"/>
      <c r="F3790" s="64" t="s">
        <v>1664</v>
      </c>
      <c r="G3790" s="66"/>
      <c r="H3790" s="66"/>
      <c r="I3790" s="90" t="s">
        <v>6566</v>
      </c>
    </row>
    <row r="3791" spans="1:9" ht="28.5">
      <c r="A3791" s="64" t="s">
        <v>6530</v>
      </c>
      <c r="B3791" s="64" t="s">
        <v>3779</v>
      </c>
      <c r="C3791" s="64" t="s">
        <v>1678</v>
      </c>
      <c r="D3791" s="64">
        <v>20</v>
      </c>
      <c r="E3791" s="66"/>
      <c r="F3791" s="66"/>
      <c r="G3791" s="66"/>
      <c r="H3791" s="66"/>
      <c r="I3791" s="90" t="s">
        <v>6567</v>
      </c>
    </row>
    <row r="3792" spans="1:9" ht="14.25">
      <c r="A3792" s="64" t="s">
        <v>6530</v>
      </c>
      <c r="B3792" s="64" t="s">
        <v>2996</v>
      </c>
      <c r="C3792" s="64" t="s">
        <v>1678</v>
      </c>
      <c r="D3792" s="64">
        <v>20</v>
      </c>
      <c r="E3792" s="66"/>
      <c r="F3792" s="66"/>
      <c r="G3792" s="66"/>
      <c r="H3792" s="64" t="s">
        <v>1664</v>
      </c>
      <c r="I3792" s="90" t="s">
        <v>2998</v>
      </c>
    </row>
    <row r="3793" spans="1:9" ht="28.5">
      <c r="A3793" s="64" t="s">
        <v>6530</v>
      </c>
      <c r="B3793" s="64" t="s">
        <v>2999</v>
      </c>
      <c r="C3793" s="64" t="s">
        <v>1678</v>
      </c>
      <c r="D3793" s="64">
        <v>20</v>
      </c>
      <c r="E3793" s="66"/>
      <c r="F3793" s="66"/>
      <c r="G3793" s="66"/>
      <c r="H3793" s="64" t="s">
        <v>1664</v>
      </c>
      <c r="I3793" s="90" t="s">
        <v>3253</v>
      </c>
    </row>
    <row r="3794" spans="1:9" ht="28.5">
      <c r="A3794" s="64" t="s">
        <v>6530</v>
      </c>
      <c r="B3794" s="64" t="s">
        <v>3254</v>
      </c>
      <c r="C3794" s="64" t="s">
        <v>1663</v>
      </c>
      <c r="D3794" s="64">
        <v>36</v>
      </c>
      <c r="E3794" s="66"/>
      <c r="F3794" s="66"/>
      <c r="G3794" s="66"/>
      <c r="H3794" s="64" t="s">
        <v>1664</v>
      </c>
      <c r="I3794" s="90" t="s">
        <v>3255</v>
      </c>
    </row>
    <row r="3795" spans="1:9" ht="14.25">
      <c r="A3795" s="64" t="s">
        <v>6530</v>
      </c>
      <c r="B3795" s="64" t="s">
        <v>4432</v>
      </c>
      <c r="C3795" s="64" t="s">
        <v>1663</v>
      </c>
      <c r="D3795" s="64">
        <v>36</v>
      </c>
      <c r="E3795" s="66"/>
      <c r="F3795" s="66"/>
      <c r="G3795" s="66"/>
      <c r="H3795" s="64" t="s">
        <v>1664</v>
      </c>
      <c r="I3795" s="90" t="s">
        <v>4433</v>
      </c>
    </row>
    <row r="3796" spans="1:9" ht="28.5">
      <c r="A3796" s="64" t="s">
        <v>6530</v>
      </c>
      <c r="B3796" s="64" t="s">
        <v>6571</v>
      </c>
      <c r="C3796" s="64" t="s">
        <v>2028</v>
      </c>
      <c r="D3796" s="64">
        <v>28</v>
      </c>
      <c r="E3796" s="64">
        <v>2</v>
      </c>
      <c r="F3796" s="66"/>
      <c r="G3796" s="66"/>
      <c r="H3796" s="66"/>
      <c r="I3796" s="90" t="s">
        <v>6573</v>
      </c>
    </row>
    <row r="3797" spans="1:9" ht="14.25">
      <c r="A3797" s="64" t="s">
        <v>6530</v>
      </c>
      <c r="B3797" s="64" t="s">
        <v>6574</v>
      </c>
      <c r="C3797" s="64" t="s">
        <v>2028</v>
      </c>
      <c r="D3797" s="64">
        <v>28</v>
      </c>
      <c r="E3797" s="64">
        <v>2</v>
      </c>
      <c r="F3797" s="66"/>
      <c r="G3797" s="66"/>
      <c r="H3797" s="66"/>
      <c r="I3797" s="90" t="s">
        <v>6575</v>
      </c>
    </row>
    <row r="3798" spans="1:9" ht="14.25">
      <c r="A3798" s="64" t="s">
        <v>6530</v>
      </c>
      <c r="B3798" s="64" t="s">
        <v>6576</v>
      </c>
      <c r="C3798" s="64" t="s">
        <v>2028</v>
      </c>
      <c r="D3798" s="64">
        <v>28</v>
      </c>
      <c r="E3798" s="64">
        <v>2</v>
      </c>
      <c r="F3798" s="66"/>
      <c r="G3798" s="66"/>
      <c r="H3798" s="66"/>
      <c r="I3798" s="90" t="s">
        <v>6577</v>
      </c>
    </row>
    <row r="3799" spans="1:9" ht="28.5">
      <c r="A3799" s="64" t="s">
        <v>6530</v>
      </c>
      <c r="B3799" s="64" t="s">
        <v>6578</v>
      </c>
      <c r="C3799" s="64" t="s">
        <v>1678</v>
      </c>
      <c r="D3799" s="64">
        <v>20</v>
      </c>
      <c r="E3799" s="66"/>
      <c r="F3799" s="66"/>
      <c r="G3799" s="66"/>
      <c r="H3799" s="64" t="s">
        <v>1664</v>
      </c>
      <c r="I3799" s="90" t="s">
        <v>6579</v>
      </c>
    </row>
    <row r="3800" spans="1:9" ht="28.5">
      <c r="A3800" s="64" t="s">
        <v>6530</v>
      </c>
      <c r="B3800" s="64" t="s">
        <v>6580</v>
      </c>
      <c r="C3800" s="64" t="s">
        <v>1678</v>
      </c>
      <c r="D3800" s="64">
        <v>20</v>
      </c>
      <c r="E3800" s="66"/>
      <c r="F3800" s="66"/>
      <c r="G3800" s="66"/>
      <c r="H3800" s="64" t="s">
        <v>1664</v>
      </c>
      <c r="I3800" s="90" t="s">
        <v>6581</v>
      </c>
    </row>
    <row r="3801" spans="1:9" ht="28.5">
      <c r="A3801" s="64" t="s">
        <v>6530</v>
      </c>
      <c r="B3801" s="64" t="s">
        <v>6582</v>
      </c>
      <c r="C3801" s="64" t="s">
        <v>1663</v>
      </c>
      <c r="D3801" s="64">
        <v>36</v>
      </c>
      <c r="E3801" s="66"/>
      <c r="F3801" s="66"/>
      <c r="G3801" s="66"/>
      <c r="H3801" s="64" t="s">
        <v>1664</v>
      </c>
      <c r="I3801" s="90" t="s">
        <v>6583</v>
      </c>
    </row>
    <row r="3802" spans="1:9" ht="28.5">
      <c r="A3802" s="64" t="s">
        <v>6530</v>
      </c>
      <c r="B3802" s="64" t="s">
        <v>6584</v>
      </c>
      <c r="C3802" s="64" t="s">
        <v>1697</v>
      </c>
      <c r="D3802" s="64">
        <v>3</v>
      </c>
      <c r="E3802" s="66"/>
      <c r="F3802" s="66"/>
      <c r="G3802" s="66"/>
      <c r="H3802" s="64" t="s">
        <v>1664</v>
      </c>
      <c r="I3802" s="90" t="s">
        <v>6585</v>
      </c>
    </row>
    <row r="3803" spans="1:9" ht="28.5">
      <c r="A3803" s="64" t="s">
        <v>6530</v>
      </c>
      <c r="B3803" s="64" t="s">
        <v>1710</v>
      </c>
      <c r="C3803" s="64" t="s">
        <v>1711</v>
      </c>
      <c r="D3803" s="66"/>
      <c r="E3803" s="66"/>
      <c r="F3803" s="66"/>
      <c r="G3803" s="66"/>
      <c r="H3803" s="64" t="s">
        <v>1664</v>
      </c>
      <c r="I3803" s="90" t="s">
        <v>3493</v>
      </c>
    </row>
    <row r="3804" spans="1:9" ht="14.25">
      <c r="A3804" s="64" t="s">
        <v>6530</v>
      </c>
      <c r="B3804" s="64" t="s">
        <v>1873</v>
      </c>
      <c r="C3804" s="64" t="s">
        <v>1711</v>
      </c>
      <c r="D3804" s="66"/>
      <c r="E3804" s="66"/>
      <c r="F3804" s="66"/>
      <c r="G3804" s="66"/>
      <c r="H3804" s="64" t="s">
        <v>1664</v>
      </c>
      <c r="I3804" s="90" t="s">
        <v>2318</v>
      </c>
    </row>
    <row r="3805" spans="1:9" ht="14.25">
      <c r="A3805" s="64" t="s">
        <v>6530</v>
      </c>
      <c r="B3805" s="64" t="s">
        <v>6586</v>
      </c>
      <c r="C3805" s="64" t="s">
        <v>1678</v>
      </c>
      <c r="D3805" s="64">
        <v>20</v>
      </c>
      <c r="E3805" s="66"/>
      <c r="F3805" s="66"/>
      <c r="G3805" s="66"/>
      <c r="H3805" s="64" t="s">
        <v>1664</v>
      </c>
      <c r="I3805" s="90" t="s">
        <v>6587</v>
      </c>
    </row>
    <row r="3806" spans="1:9" ht="28.5">
      <c r="A3806" s="64" t="s">
        <v>6530</v>
      </c>
      <c r="B3806" s="64" t="s">
        <v>6588</v>
      </c>
      <c r="C3806" s="64" t="s">
        <v>1678</v>
      </c>
      <c r="D3806" s="64">
        <v>20</v>
      </c>
      <c r="E3806" s="66"/>
      <c r="F3806" s="66"/>
      <c r="G3806" s="66"/>
      <c r="H3806" s="64" t="s">
        <v>1664</v>
      </c>
      <c r="I3806" s="90" t="s">
        <v>6589</v>
      </c>
    </row>
    <row r="3807" spans="1:9" ht="14.25">
      <c r="A3807" s="64" t="s">
        <v>6530</v>
      </c>
      <c r="B3807" s="64" t="s">
        <v>1860</v>
      </c>
      <c r="C3807" s="64" t="s">
        <v>1861</v>
      </c>
      <c r="D3807" s="91">
        <v>5000</v>
      </c>
      <c r="E3807" s="66"/>
      <c r="F3807" s="66"/>
      <c r="G3807" s="66"/>
      <c r="H3807" s="66"/>
      <c r="I3807" s="90" t="s">
        <v>3494</v>
      </c>
    </row>
    <row r="3808" spans="1:9" ht="14.25">
      <c r="A3808" s="64" t="s">
        <v>6530</v>
      </c>
      <c r="B3808" s="64" t="s">
        <v>1876</v>
      </c>
      <c r="C3808" s="64" t="s">
        <v>1716</v>
      </c>
      <c r="D3808" s="66"/>
      <c r="E3808" s="66"/>
      <c r="F3808" s="66"/>
      <c r="G3808" s="66"/>
      <c r="H3808" s="64" t="s">
        <v>1664</v>
      </c>
      <c r="I3808" s="90" t="s">
        <v>1877</v>
      </c>
    </row>
    <row r="3809" spans="1:9" ht="14.25">
      <c r="A3809" s="64" t="s">
        <v>6530</v>
      </c>
      <c r="B3809" s="64" t="s">
        <v>1878</v>
      </c>
      <c r="C3809" s="64" t="s">
        <v>1687</v>
      </c>
      <c r="D3809" s="66"/>
      <c r="E3809" s="66"/>
      <c r="F3809" s="64" t="s">
        <v>1664</v>
      </c>
      <c r="G3809" s="66"/>
      <c r="H3809" s="66"/>
      <c r="I3809" s="90" t="s">
        <v>1879</v>
      </c>
    </row>
    <row r="3810" spans="1:9" ht="28.5">
      <c r="A3810" s="64" t="s">
        <v>6530</v>
      </c>
      <c r="B3810" s="64" t="s">
        <v>1880</v>
      </c>
      <c r="C3810" s="64" t="s">
        <v>1687</v>
      </c>
      <c r="D3810" s="66"/>
      <c r="E3810" s="66"/>
      <c r="F3810" s="66"/>
      <c r="G3810" s="66"/>
      <c r="H3810" s="66"/>
      <c r="I3810" s="90" t="s">
        <v>1881</v>
      </c>
    </row>
    <row r="3811" spans="1:9" ht="28.5">
      <c r="A3811" s="64" t="s">
        <v>6591</v>
      </c>
      <c r="B3811" s="64" t="s">
        <v>6592</v>
      </c>
      <c r="C3811" s="64" t="s">
        <v>1663</v>
      </c>
      <c r="D3811" s="64">
        <v>36</v>
      </c>
      <c r="E3811" s="66"/>
      <c r="F3811" s="64" t="s">
        <v>1664</v>
      </c>
      <c r="G3811" s="64" t="s">
        <v>1664</v>
      </c>
      <c r="H3811" s="66"/>
      <c r="I3811" s="90" t="s">
        <v>6593</v>
      </c>
    </row>
    <row r="3812" spans="1:9" ht="28.5">
      <c r="A3812" s="64" t="s">
        <v>6591</v>
      </c>
      <c r="B3812" s="64" t="s">
        <v>6594</v>
      </c>
      <c r="C3812" s="64" t="s">
        <v>1667</v>
      </c>
      <c r="D3812" s="64">
        <v>40</v>
      </c>
      <c r="E3812" s="66"/>
      <c r="F3812" s="66"/>
      <c r="G3812" s="66"/>
      <c r="H3812" s="66"/>
      <c r="I3812" s="90" t="s">
        <v>6595</v>
      </c>
    </row>
    <row r="3813" spans="1:9" ht="14.25">
      <c r="A3813" s="64" t="s">
        <v>6591</v>
      </c>
      <c r="B3813" s="64" t="s">
        <v>6531</v>
      </c>
      <c r="C3813" s="64" t="s">
        <v>1663</v>
      </c>
      <c r="D3813" s="64">
        <v>36</v>
      </c>
      <c r="E3813" s="66"/>
      <c r="F3813" s="64" t="s">
        <v>1664</v>
      </c>
      <c r="G3813" s="66"/>
      <c r="H3813" s="64" t="s">
        <v>1664</v>
      </c>
      <c r="I3813" s="90" t="s">
        <v>6532</v>
      </c>
    </row>
    <row r="3814" spans="1:9" ht="28.5">
      <c r="A3814" s="64" t="s">
        <v>6591</v>
      </c>
      <c r="B3814" s="64" t="s">
        <v>6533</v>
      </c>
      <c r="C3814" s="64" t="s">
        <v>1667</v>
      </c>
      <c r="D3814" s="64">
        <v>40</v>
      </c>
      <c r="E3814" s="66"/>
      <c r="F3814" s="66"/>
      <c r="G3814" s="66"/>
      <c r="H3814" s="66"/>
      <c r="I3814" s="90" t="s">
        <v>6535</v>
      </c>
    </row>
    <row r="3815" spans="1:9" ht="14.25">
      <c r="A3815" s="64" t="s">
        <v>6591</v>
      </c>
      <c r="B3815" s="64" t="s">
        <v>6596</v>
      </c>
      <c r="C3815" s="64" t="s">
        <v>1678</v>
      </c>
      <c r="D3815" s="64">
        <v>20</v>
      </c>
      <c r="E3815" s="66"/>
      <c r="F3815" s="64" t="s">
        <v>1664</v>
      </c>
      <c r="G3815" s="66"/>
      <c r="H3815" s="64" t="s">
        <v>1664</v>
      </c>
      <c r="I3815" s="90" t="s">
        <v>6597</v>
      </c>
    </row>
    <row r="3816" spans="1:9" ht="14.25">
      <c r="A3816" s="64" t="s">
        <v>6591</v>
      </c>
      <c r="B3816" s="64" t="s">
        <v>6586</v>
      </c>
      <c r="C3816" s="64" t="s">
        <v>1678</v>
      </c>
      <c r="D3816" s="64">
        <v>20</v>
      </c>
      <c r="E3816" s="66"/>
      <c r="F3816" s="66"/>
      <c r="G3816" s="66"/>
      <c r="H3816" s="64" t="s">
        <v>1664</v>
      </c>
      <c r="I3816" s="90" t="s">
        <v>6587</v>
      </c>
    </row>
    <row r="3817" spans="1:9" ht="28.5">
      <c r="A3817" s="64" t="s">
        <v>6591</v>
      </c>
      <c r="B3817" s="64" t="s">
        <v>6588</v>
      </c>
      <c r="C3817" s="64" t="s">
        <v>1678</v>
      </c>
      <c r="D3817" s="64">
        <v>20</v>
      </c>
      <c r="E3817" s="66"/>
      <c r="F3817" s="66"/>
      <c r="G3817" s="66"/>
      <c r="H3817" s="64" t="s">
        <v>1664</v>
      </c>
      <c r="I3817" s="90" t="s">
        <v>6589</v>
      </c>
    </row>
    <row r="3818" spans="1:9" ht="28.5">
      <c r="A3818" s="64" t="s">
        <v>6591</v>
      </c>
      <c r="B3818" s="64" t="s">
        <v>4974</v>
      </c>
      <c r="C3818" s="64" t="s">
        <v>1678</v>
      </c>
      <c r="D3818" s="64">
        <v>20</v>
      </c>
      <c r="E3818" s="66"/>
      <c r="F3818" s="66"/>
      <c r="G3818" s="66"/>
      <c r="H3818" s="64" t="s">
        <v>1664</v>
      </c>
      <c r="I3818" s="90" t="s">
        <v>6602</v>
      </c>
    </row>
    <row r="3819" spans="1:9" ht="14.25">
      <c r="A3819" s="64" t="s">
        <v>6591</v>
      </c>
      <c r="B3819" s="64" t="s">
        <v>2330</v>
      </c>
      <c r="C3819" s="64" t="s">
        <v>1687</v>
      </c>
      <c r="D3819" s="66"/>
      <c r="E3819" s="66"/>
      <c r="F3819" s="66"/>
      <c r="G3819" s="66"/>
      <c r="H3819" s="66"/>
      <c r="I3819" s="90" t="s">
        <v>2331</v>
      </c>
    </row>
    <row r="3820" spans="1:9" ht="28.5">
      <c r="A3820" s="64" t="s">
        <v>6591</v>
      </c>
      <c r="B3820" s="64" t="s">
        <v>6604</v>
      </c>
      <c r="C3820" s="64" t="s">
        <v>1663</v>
      </c>
      <c r="D3820" s="64">
        <v>36</v>
      </c>
      <c r="E3820" s="66"/>
      <c r="F3820" s="66"/>
      <c r="G3820" s="66"/>
      <c r="H3820" s="64" t="s">
        <v>1664</v>
      </c>
      <c r="I3820" s="90" t="s">
        <v>6605</v>
      </c>
    </row>
    <row r="3821" spans="1:9" ht="42.75">
      <c r="A3821" s="64" t="s">
        <v>6591</v>
      </c>
      <c r="B3821" s="64" t="s">
        <v>6606</v>
      </c>
      <c r="C3821" s="64" t="s">
        <v>1667</v>
      </c>
      <c r="D3821" s="64">
        <v>40</v>
      </c>
      <c r="E3821" s="66"/>
      <c r="F3821" s="66"/>
      <c r="G3821" s="66"/>
      <c r="H3821" s="66"/>
      <c r="I3821" s="90" t="s">
        <v>6607</v>
      </c>
    </row>
    <row r="3822" spans="1:9" ht="28.5">
      <c r="A3822" s="64" t="s">
        <v>6591</v>
      </c>
      <c r="B3822" s="64" t="s">
        <v>6608</v>
      </c>
      <c r="C3822" s="64" t="s">
        <v>1663</v>
      </c>
      <c r="D3822" s="64">
        <v>36</v>
      </c>
      <c r="E3822" s="66"/>
      <c r="F3822" s="66"/>
      <c r="G3822" s="66"/>
      <c r="H3822" s="64" t="s">
        <v>1664</v>
      </c>
      <c r="I3822" s="90" t="s">
        <v>6609</v>
      </c>
    </row>
    <row r="3823" spans="1:9" ht="28.5">
      <c r="A3823" s="64" t="s">
        <v>6591</v>
      </c>
      <c r="B3823" s="64" t="s">
        <v>6610</v>
      </c>
      <c r="C3823" s="64" t="s">
        <v>1667</v>
      </c>
      <c r="D3823" s="64">
        <v>40</v>
      </c>
      <c r="E3823" s="66"/>
      <c r="F3823" s="66"/>
      <c r="G3823" s="66"/>
      <c r="H3823" s="66"/>
      <c r="I3823" s="90" t="s">
        <v>6611</v>
      </c>
    </row>
    <row r="3824" spans="1:9" ht="14.25">
      <c r="A3824" s="64" t="s">
        <v>6591</v>
      </c>
      <c r="B3824" s="64" t="s">
        <v>2634</v>
      </c>
      <c r="C3824" s="64" t="s">
        <v>1731</v>
      </c>
      <c r="D3824" s="91">
        <v>1000</v>
      </c>
      <c r="E3824" s="66"/>
      <c r="F3824" s="66"/>
      <c r="G3824" s="66"/>
      <c r="H3824" s="66"/>
      <c r="I3824" s="90" t="s">
        <v>6612</v>
      </c>
    </row>
    <row r="3825" spans="1:9" ht="14.25">
      <c r="A3825" s="64" t="s">
        <v>6591</v>
      </c>
      <c r="B3825" s="64" t="s">
        <v>2747</v>
      </c>
      <c r="C3825" s="64" t="s">
        <v>1663</v>
      </c>
      <c r="D3825" s="64">
        <v>36</v>
      </c>
      <c r="E3825" s="66"/>
      <c r="F3825" s="66"/>
      <c r="G3825" s="66"/>
      <c r="H3825" s="64" t="s">
        <v>1664</v>
      </c>
      <c r="I3825" s="90" t="s">
        <v>2748</v>
      </c>
    </row>
    <row r="3826" spans="1:9" ht="28.5">
      <c r="A3826" s="64" t="s">
        <v>6591</v>
      </c>
      <c r="B3826" s="64" t="s">
        <v>2749</v>
      </c>
      <c r="C3826" s="64" t="s">
        <v>1667</v>
      </c>
      <c r="D3826" s="64">
        <v>40</v>
      </c>
      <c r="E3826" s="66"/>
      <c r="F3826" s="66"/>
      <c r="G3826" s="66"/>
      <c r="H3826" s="66"/>
      <c r="I3826" s="90" t="s">
        <v>2751</v>
      </c>
    </row>
    <row r="3827" spans="1:9" ht="57">
      <c r="A3827" s="64" t="s">
        <v>6591</v>
      </c>
      <c r="B3827" s="64" t="s">
        <v>3214</v>
      </c>
      <c r="C3827" s="64" t="s">
        <v>1951</v>
      </c>
      <c r="D3827" s="64">
        <v>200</v>
      </c>
      <c r="E3827" s="66"/>
      <c r="F3827" s="66"/>
      <c r="G3827" s="66"/>
      <c r="H3827" s="66"/>
      <c r="I3827" s="90" t="s">
        <v>3215</v>
      </c>
    </row>
    <row r="3828" spans="1:9" ht="28.5">
      <c r="A3828" s="64" t="s">
        <v>6591</v>
      </c>
      <c r="B3828" s="64" t="s">
        <v>1689</v>
      </c>
      <c r="C3828" s="64" t="s">
        <v>1687</v>
      </c>
      <c r="D3828" s="66"/>
      <c r="E3828" s="66"/>
      <c r="F3828" s="66"/>
      <c r="G3828" s="66"/>
      <c r="H3828" s="66"/>
      <c r="I3828" s="90" t="s">
        <v>1690</v>
      </c>
    </row>
    <row r="3829" spans="1:9" ht="14.25">
      <c r="A3829" s="64" t="s">
        <v>6591</v>
      </c>
      <c r="B3829" s="64" t="s">
        <v>1873</v>
      </c>
      <c r="C3829" s="64" t="s">
        <v>1711</v>
      </c>
      <c r="D3829" s="66"/>
      <c r="E3829" s="66"/>
      <c r="F3829" s="66"/>
      <c r="G3829" s="66"/>
      <c r="H3829" s="64" t="s">
        <v>1664</v>
      </c>
      <c r="I3829" s="90" t="s">
        <v>6614</v>
      </c>
    </row>
    <row r="3830" spans="1:9" ht="14.25">
      <c r="A3830" s="64" t="s">
        <v>6591</v>
      </c>
      <c r="B3830" s="64" t="s">
        <v>1876</v>
      </c>
      <c r="C3830" s="64" t="s">
        <v>1716</v>
      </c>
      <c r="D3830" s="66"/>
      <c r="E3830" s="66"/>
      <c r="F3830" s="66"/>
      <c r="G3830" s="66"/>
      <c r="H3830" s="64" t="s">
        <v>1664</v>
      </c>
      <c r="I3830" s="90" t="s">
        <v>1877</v>
      </c>
    </row>
    <row r="3831" spans="1:9" ht="14.25">
      <c r="A3831" s="64" t="s">
        <v>6591</v>
      </c>
      <c r="B3831" s="64" t="s">
        <v>1878</v>
      </c>
      <c r="C3831" s="64" t="s">
        <v>1687</v>
      </c>
      <c r="D3831" s="66"/>
      <c r="E3831" s="66"/>
      <c r="F3831" s="64" t="s">
        <v>1664</v>
      </c>
      <c r="G3831" s="66"/>
      <c r="H3831" s="66"/>
      <c r="I3831" s="90" t="s">
        <v>1879</v>
      </c>
    </row>
    <row r="3832" spans="1:9" ht="14.25">
      <c r="A3832" s="64" t="s">
        <v>6615</v>
      </c>
      <c r="B3832" s="64" t="s">
        <v>6586</v>
      </c>
      <c r="C3832" s="64" t="s">
        <v>1678</v>
      </c>
      <c r="D3832" s="64">
        <v>20</v>
      </c>
      <c r="E3832" s="66"/>
      <c r="F3832" s="64" t="s">
        <v>1664</v>
      </c>
      <c r="G3832" s="64" t="s">
        <v>1664</v>
      </c>
      <c r="H3832" s="66"/>
      <c r="I3832" s="90" t="s">
        <v>6587</v>
      </c>
    </row>
    <row r="3833" spans="1:9" ht="28.5">
      <c r="A3833" s="64" t="s">
        <v>6615</v>
      </c>
      <c r="B3833" s="64" t="s">
        <v>6616</v>
      </c>
      <c r="C3833" s="64" t="s">
        <v>1951</v>
      </c>
      <c r="D3833" s="64">
        <v>200</v>
      </c>
      <c r="E3833" s="66"/>
      <c r="F3833" s="66"/>
      <c r="G3833" s="66"/>
      <c r="H3833" s="66"/>
      <c r="I3833" s="90" t="s">
        <v>6617</v>
      </c>
    </row>
    <row r="3834" spans="1:9" ht="14.25">
      <c r="A3834" s="64" t="s">
        <v>6615</v>
      </c>
      <c r="B3834" s="64" t="s">
        <v>2634</v>
      </c>
      <c r="C3834" s="64" t="s">
        <v>1731</v>
      </c>
      <c r="D3834" s="91">
        <v>1000</v>
      </c>
      <c r="E3834" s="66"/>
      <c r="F3834" s="66"/>
      <c r="G3834" s="66"/>
      <c r="H3834" s="66"/>
      <c r="I3834" s="90" t="s">
        <v>6618</v>
      </c>
    </row>
    <row r="3835" spans="1:9" ht="14.25">
      <c r="A3835" s="64" t="s">
        <v>6615</v>
      </c>
      <c r="B3835" s="64" t="s">
        <v>2636</v>
      </c>
      <c r="C3835" s="64" t="s">
        <v>1723</v>
      </c>
      <c r="D3835" s="66"/>
      <c r="E3835" s="66"/>
      <c r="F3835" s="64" t="s">
        <v>1664</v>
      </c>
      <c r="G3835" s="66"/>
      <c r="H3835" s="66"/>
      <c r="I3835" s="90" t="s">
        <v>2637</v>
      </c>
    </row>
    <row r="3836" spans="1:9" ht="28.5">
      <c r="A3836" s="64" t="s">
        <v>6615</v>
      </c>
      <c r="B3836" s="64" t="s">
        <v>2638</v>
      </c>
      <c r="C3836" s="64" t="s">
        <v>1723</v>
      </c>
      <c r="D3836" s="66"/>
      <c r="E3836" s="66"/>
      <c r="F3836" s="66"/>
      <c r="G3836" s="66"/>
      <c r="H3836" s="66"/>
      <c r="I3836" s="90" t="s">
        <v>2639</v>
      </c>
    </row>
    <row r="3837" spans="1:9" ht="28.5">
      <c r="A3837" s="64" t="s">
        <v>6615</v>
      </c>
      <c r="B3837" s="64" t="s">
        <v>2640</v>
      </c>
      <c r="C3837" s="64" t="s">
        <v>2641</v>
      </c>
      <c r="D3837" s="64">
        <v>100</v>
      </c>
      <c r="E3837" s="66"/>
      <c r="F3837" s="66"/>
      <c r="G3837" s="66"/>
      <c r="H3837" s="66"/>
      <c r="I3837" s="90" t="s">
        <v>2642</v>
      </c>
    </row>
    <row r="3838" spans="1:9" ht="14.25">
      <c r="A3838" s="64" t="s">
        <v>686</v>
      </c>
      <c r="B3838" s="64" t="s">
        <v>2747</v>
      </c>
      <c r="C3838" s="64" t="s">
        <v>1663</v>
      </c>
      <c r="D3838" s="64">
        <v>36</v>
      </c>
      <c r="E3838" s="66"/>
      <c r="F3838" s="64" t="s">
        <v>1664</v>
      </c>
      <c r="G3838" s="64" t="s">
        <v>1664</v>
      </c>
      <c r="H3838" s="66"/>
      <c r="I3838" s="90" t="s">
        <v>2748</v>
      </c>
    </row>
    <row r="3839" spans="1:9" ht="28.5">
      <c r="A3839" s="64" t="s">
        <v>686</v>
      </c>
      <c r="B3839" s="64" t="s">
        <v>2749</v>
      </c>
      <c r="C3839" s="64" t="s">
        <v>1667</v>
      </c>
      <c r="D3839" s="64">
        <v>40</v>
      </c>
      <c r="E3839" s="66"/>
      <c r="F3839" s="66"/>
      <c r="G3839" s="66"/>
      <c r="H3839" s="66"/>
      <c r="I3839" s="90" t="s">
        <v>2751</v>
      </c>
    </row>
    <row r="3840" spans="1:9" ht="14.25">
      <c r="A3840" s="64" t="s">
        <v>686</v>
      </c>
      <c r="B3840" s="64" t="s">
        <v>6619</v>
      </c>
      <c r="C3840" s="64" t="s">
        <v>6620</v>
      </c>
      <c r="D3840" s="64">
        <v>120</v>
      </c>
      <c r="E3840" s="66"/>
      <c r="F3840" s="66"/>
      <c r="G3840" s="66"/>
      <c r="H3840" s="66"/>
      <c r="I3840" s="90" t="s">
        <v>6621</v>
      </c>
    </row>
    <row r="3841" spans="1:9" ht="42.75">
      <c r="A3841" s="64" t="s">
        <v>686</v>
      </c>
      <c r="B3841" s="64" t="s">
        <v>6622</v>
      </c>
      <c r="C3841" s="64" t="s">
        <v>1667</v>
      </c>
      <c r="D3841" s="64">
        <v>40</v>
      </c>
      <c r="E3841" s="66"/>
      <c r="F3841" s="66"/>
      <c r="G3841" s="66"/>
      <c r="H3841" s="66"/>
      <c r="I3841" s="90" t="s">
        <v>6623</v>
      </c>
    </row>
    <row r="3842" spans="1:9" ht="28.5">
      <c r="A3842" s="64" t="s">
        <v>686</v>
      </c>
      <c r="B3842" s="64" t="s">
        <v>6624</v>
      </c>
      <c r="C3842" s="64" t="s">
        <v>1667</v>
      </c>
      <c r="D3842" s="64">
        <v>40</v>
      </c>
      <c r="E3842" s="66"/>
      <c r="F3842" s="66"/>
      <c r="G3842" s="66"/>
      <c r="H3842" s="66"/>
      <c r="I3842" s="90" t="s">
        <v>6625</v>
      </c>
    </row>
    <row r="3843" spans="1:9" ht="99.75">
      <c r="A3843" s="64" t="s">
        <v>686</v>
      </c>
      <c r="B3843" s="64" t="s">
        <v>3190</v>
      </c>
      <c r="C3843" s="64" t="s">
        <v>1663</v>
      </c>
      <c r="D3843" s="64">
        <v>36</v>
      </c>
      <c r="E3843" s="66"/>
      <c r="F3843" s="66"/>
      <c r="G3843" s="66"/>
      <c r="H3843" s="66"/>
      <c r="I3843" s="90" t="s">
        <v>3192</v>
      </c>
    </row>
    <row r="3844" spans="1:9" ht="99.75">
      <c r="A3844" s="64" t="s">
        <v>686</v>
      </c>
      <c r="B3844" s="64" t="s">
        <v>6626</v>
      </c>
      <c r="C3844" s="64" t="s">
        <v>1667</v>
      </c>
      <c r="D3844" s="64">
        <v>40</v>
      </c>
      <c r="E3844" s="66"/>
      <c r="F3844" s="66"/>
      <c r="G3844" s="66"/>
      <c r="H3844" s="66"/>
      <c r="I3844" s="90" t="s">
        <v>6628</v>
      </c>
    </row>
    <row r="3845" spans="1:9" ht="114">
      <c r="A3845" s="64" t="s">
        <v>686</v>
      </c>
      <c r="B3845" s="64" t="s">
        <v>1887</v>
      </c>
      <c r="C3845" s="64" t="s">
        <v>1663</v>
      </c>
      <c r="D3845" s="64">
        <v>36</v>
      </c>
      <c r="E3845" s="66"/>
      <c r="F3845" s="66"/>
      <c r="G3845" s="66"/>
      <c r="H3845" s="66"/>
      <c r="I3845" s="90" t="s">
        <v>1888</v>
      </c>
    </row>
    <row r="3846" spans="1:9" ht="28.5">
      <c r="A3846" s="64" t="s">
        <v>686</v>
      </c>
      <c r="B3846" s="64" t="s">
        <v>1686</v>
      </c>
      <c r="C3846" s="64" t="s">
        <v>1687</v>
      </c>
      <c r="D3846" s="66"/>
      <c r="E3846" s="66"/>
      <c r="F3846" s="66"/>
      <c r="G3846" s="66"/>
      <c r="H3846" s="66"/>
      <c r="I3846" s="90" t="s">
        <v>1688</v>
      </c>
    </row>
    <row r="3847" spans="1:9" ht="28.5">
      <c r="A3847" s="64" t="s">
        <v>686</v>
      </c>
      <c r="B3847" s="64" t="s">
        <v>1689</v>
      </c>
      <c r="C3847" s="64" t="s">
        <v>1687</v>
      </c>
      <c r="D3847" s="66"/>
      <c r="E3847" s="66"/>
      <c r="F3847" s="66"/>
      <c r="G3847" s="66"/>
      <c r="H3847" s="66"/>
      <c r="I3847" s="90" t="s">
        <v>1690</v>
      </c>
    </row>
    <row r="3848" spans="1:9" ht="42.75">
      <c r="A3848" s="64" t="s">
        <v>686</v>
      </c>
      <c r="B3848" s="64" t="s">
        <v>1891</v>
      </c>
      <c r="C3848" s="64" t="s">
        <v>1687</v>
      </c>
      <c r="D3848" s="66"/>
      <c r="E3848" s="66"/>
      <c r="F3848" s="66"/>
      <c r="G3848" s="66"/>
      <c r="H3848" s="66"/>
      <c r="I3848" s="90" t="s">
        <v>1892</v>
      </c>
    </row>
    <row r="3849" spans="1:9" ht="14.25">
      <c r="A3849" s="64" t="s">
        <v>686</v>
      </c>
      <c r="B3849" s="64" t="s">
        <v>1893</v>
      </c>
      <c r="C3849" s="64" t="s">
        <v>1687</v>
      </c>
      <c r="D3849" s="66"/>
      <c r="E3849" s="66"/>
      <c r="F3849" s="66"/>
      <c r="G3849" s="66"/>
      <c r="H3849" s="66"/>
      <c r="I3849" s="90" t="s">
        <v>1894</v>
      </c>
    </row>
    <row r="3850" spans="1:9" ht="28.5">
      <c r="A3850" s="64" t="s">
        <v>686</v>
      </c>
      <c r="B3850" s="64" t="s">
        <v>1895</v>
      </c>
      <c r="C3850" s="64" t="s">
        <v>1687</v>
      </c>
      <c r="D3850" s="66"/>
      <c r="E3850" s="66"/>
      <c r="F3850" s="66"/>
      <c r="G3850" s="66"/>
      <c r="H3850" s="66"/>
      <c r="I3850" s="90" t="s">
        <v>1896</v>
      </c>
    </row>
    <row r="3851" spans="1:9" ht="28.5">
      <c r="A3851" s="64" t="s">
        <v>686</v>
      </c>
      <c r="B3851" s="64" t="s">
        <v>1897</v>
      </c>
      <c r="C3851" s="64" t="s">
        <v>1687</v>
      </c>
      <c r="D3851" s="66"/>
      <c r="E3851" s="66"/>
      <c r="F3851" s="66"/>
      <c r="G3851" s="66"/>
      <c r="H3851" s="66"/>
      <c r="I3851" s="90" t="s">
        <v>1899</v>
      </c>
    </row>
    <row r="3852" spans="1:9" ht="28.5">
      <c r="A3852" s="64" t="s">
        <v>686</v>
      </c>
      <c r="B3852" s="64" t="s">
        <v>6630</v>
      </c>
      <c r="C3852" s="64" t="s">
        <v>1687</v>
      </c>
      <c r="D3852" s="66"/>
      <c r="E3852" s="66"/>
      <c r="F3852" s="66"/>
      <c r="G3852" s="66"/>
      <c r="H3852" s="66"/>
      <c r="I3852" s="90" t="s">
        <v>1902</v>
      </c>
    </row>
    <row r="3853" spans="1:9" ht="28.5">
      <c r="A3853" s="64" t="s">
        <v>686</v>
      </c>
      <c r="B3853" s="64" t="s">
        <v>1900</v>
      </c>
      <c r="C3853" s="64" t="s">
        <v>1687</v>
      </c>
      <c r="D3853" s="66"/>
      <c r="E3853" s="66"/>
      <c r="F3853" s="66"/>
      <c r="G3853" s="66"/>
      <c r="H3853" s="66"/>
      <c r="I3853" s="90" t="s">
        <v>6633</v>
      </c>
    </row>
    <row r="3854" spans="1:9" ht="28.5">
      <c r="A3854" s="64" t="s">
        <v>686</v>
      </c>
      <c r="B3854" s="64" t="s">
        <v>6634</v>
      </c>
      <c r="C3854" s="64" t="s">
        <v>1687</v>
      </c>
      <c r="D3854" s="66"/>
      <c r="E3854" s="66"/>
      <c r="F3854" s="66"/>
      <c r="G3854" s="66"/>
      <c r="H3854" s="66"/>
      <c r="I3854" s="90" t="s">
        <v>6635</v>
      </c>
    </row>
    <row r="3855" spans="1:9" ht="28.5">
      <c r="A3855" s="64" t="s">
        <v>686</v>
      </c>
      <c r="B3855" s="64" t="s">
        <v>6636</v>
      </c>
      <c r="C3855" s="64" t="s">
        <v>1687</v>
      </c>
      <c r="D3855" s="66"/>
      <c r="E3855" s="66"/>
      <c r="F3855" s="66"/>
      <c r="G3855" s="66"/>
      <c r="H3855" s="66"/>
      <c r="I3855" s="90" t="s">
        <v>6637</v>
      </c>
    </row>
    <row r="3856" spans="1:9" ht="42.75">
      <c r="A3856" s="64" t="s">
        <v>686</v>
      </c>
      <c r="B3856" s="64" t="s">
        <v>1903</v>
      </c>
      <c r="C3856" s="64" t="s">
        <v>1687</v>
      </c>
      <c r="D3856" s="66"/>
      <c r="E3856" s="66"/>
      <c r="F3856" s="66"/>
      <c r="G3856" s="66"/>
      <c r="H3856" s="66"/>
      <c r="I3856" s="90" t="s">
        <v>1907</v>
      </c>
    </row>
    <row r="3857" spans="1:9" ht="28.5">
      <c r="A3857" s="64" t="s">
        <v>686</v>
      </c>
      <c r="B3857" s="64" t="s">
        <v>6639</v>
      </c>
      <c r="C3857" s="64" t="s">
        <v>1687</v>
      </c>
      <c r="D3857" s="66"/>
      <c r="E3857" s="66"/>
      <c r="F3857" s="66"/>
      <c r="G3857" s="66"/>
      <c r="H3857" s="66"/>
      <c r="I3857" s="90" t="s">
        <v>6640</v>
      </c>
    </row>
    <row r="3858" spans="1:9" ht="28.5">
      <c r="A3858" s="64" t="s">
        <v>686</v>
      </c>
      <c r="B3858" s="64" t="s">
        <v>1908</v>
      </c>
      <c r="C3858" s="64" t="s">
        <v>1678</v>
      </c>
      <c r="D3858" s="64">
        <v>20</v>
      </c>
      <c r="E3858" s="66"/>
      <c r="F3858" s="66"/>
      <c r="G3858" s="66"/>
      <c r="H3858" s="64" t="s">
        <v>1664</v>
      </c>
      <c r="I3858" s="90" t="s">
        <v>1910</v>
      </c>
    </row>
    <row r="3859" spans="1:9" ht="28.5">
      <c r="A3859" s="64" t="s">
        <v>686</v>
      </c>
      <c r="B3859" s="64" t="s">
        <v>1916</v>
      </c>
      <c r="C3859" s="64" t="s">
        <v>1678</v>
      </c>
      <c r="D3859" s="64">
        <v>20</v>
      </c>
      <c r="E3859" s="66"/>
      <c r="F3859" s="64" t="s">
        <v>1664</v>
      </c>
      <c r="G3859" s="66"/>
      <c r="H3859" s="66"/>
      <c r="I3859" s="90" t="s">
        <v>6643</v>
      </c>
    </row>
    <row r="3860" spans="1:9" ht="14.25">
      <c r="A3860" s="64" t="s">
        <v>686</v>
      </c>
      <c r="B3860" s="64" t="s">
        <v>1673</v>
      </c>
      <c r="C3860" s="64" t="s">
        <v>1663</v>
      </c>
      <c r="D3860" s="64">
        <v>36</v>
      </c>
      <c r="E3860" s="66"/>
      <c r="F3860" s="66"/>
      <c r="G3860" s="66"/>
      <c r="H3860" s="64" t="s">
        <v>1664</v>
      </c>
      <c r="I3860" s="90" t="s">
        <v>1920</v>
      </c>
    </row>
    <row r="3861" spans="1:9" ht="14.25">
      <c r="A3861" s="64" t="s">
        <v>686</v>
      </c>
      <c r="B3861" s="64" t="s">
        <v>1913</v>
      </c>
      <c r="C3861" s="64" t="s">
        <v>1678</v>
      </c>
      <c r="D3861" s="64">
        <v>20</v>
      </c>
      <c r="E3861" s="66"/>
      <c r="F3861" s="66"/>
      <c r="G3861" s="66"/>
      <c r="H3861" s="64" t="s">
        <v>1664</v>
      </c>
      <c r="I3861" s="90" t="s">
        <v>1915</v>
      </c>
    </row>
    <row r="3862" spans="1:9" ht="28.5">
      <c r="A3862" s="64" t="s">
        <v>686</v>
      </c>
      <c r="B3862" s="64" t="s">
        <v>1684</v>
      </c>
      <c r="C3862" s="64" t="s">
        <v>1678</v>
      </c>
      <c r="D3862" s="64">
        <v>20</v>
      </c>
      <c r="E3862" s="66"/>
      <c r="F3862" s="66"/>
      <c r="G3862" s="66"/>
      <c r="H3862" s="64" t="s">
        <v>1664</v>
      </c>
      <c r="I3862" s="90" t="s">
        <v>1922</v>
      </c>
    </row>
    <row r="3863" spans="1:9" ht="42.75">
      <c r="A3863" s="64" t="s">
        <v>686</v>
      </c>
      <c r="B3863" s="64" t="s">
        <v>6482</v>
      </c>
      <c r="C3863" s="64" t="s">
        <v>1678</v>
      </c>
      <c r="D3863" s="64">
        <v>20</v>
      </c>
      <c r="E3863" s="66"/>
      <c r="F3863" s="66"/>
      <c r="G3863" s="66"/>
      <c r="H3863" s="64" t="s">
        <v>1664</v>
      </c>
      <c r="I3863" s="90" t="s">
        <v>6483</v>
      </c>
    </row>
    <row r="3864" spans="1:9" ht="57">
      <c r="A3864" s="64" t="s">
        <v>686</v>
      </c>
      <c r="B3864" s="64" t="s">
        <v>3214</v>
      </c>
      <c r="C3864" s="64" t="s">
        <v>1951</v>
      </c>
      <c r="D3864" s="64">
        <v>200</v>
      </c>
      <c r="E3864" s="66"/>
      <c r="F3864" s="66"/>
      <c r="G3864" s="66"/>
      <c r="H3864" s="66"/>
      <c r="I3864" s="90" t="s">
        <v>3215</v>
      </c>
    </row>
    <row r="3865" spans="1:9" ht="14.25">
      <c r="A3865" s="64" t="s">
        <v>686</v>
      </c>
      <c r="B3865" s="64" t="s">
        <v>3203</v>
      </c>
      <c r="C3865" s="64" t="s">
        <v>1678</v>
      </c>
      <c r="D3865" s="64">
        <v>20</v>
      </c>
      <c r="E3865" s="66"/>
      <c r="F3865" s="64" t="s">
        <v>1664</v>
      </c>
      <c r="G3865" s="66"/>
      <c r="H3865" s="64" t="s">
        <v>1664</v>
      </c>
      <c r="I3865" s="90" t="s">
        <v>3621</v>
      </c>
    </row>
    <row r="3866" spans="1:9" ht="28.5">
      <c r="A3866" s="64" t="s">
        <v>686</v>
      </c>
      <c r="B3866" s="64" t="s">
        <v>3207</v>
      </c>
      <c r="C3866" s="64" t="s">
        <v>1678</v>
      </c>
      <c r="D3866" s="64">
        <v>20</v>
      </c>
      <c r="E3866" s="66"/>
      <c r="F3866" s="66"/>
      <c r="G3866" s="66"/>
      <c r="H3866" s="64" t="s">
        <v>1664</v>
      </c>
      <c r="I3866" s="90" t="s">
        <v>3622</v>
      </c>
    </row>
    <row r="3867" spans="1:9" ht="14.25">
      <c r="A3867" s="64" t="s">
        <v>686</v>
      </c>
      <c r="B3867" s="64" t="s">
        <v>3209</v>
      </c>
      <c r="C3867" s="64" t="s">
        <v>1678</v>
      </c>
      <c r="D3867" s="64">
        <v>20</v>
      </c>
      <c r="E3867" s="66"/>
      <c r="F3867" s="66"/>
      <c r="G3867" s="66"/>
      <c r="H3867" s="64" t="s">
        <v>1664</v>
      </c>
      <c r="I3867" s="90" t="s">
        <v>3212</v>
      </c>
    </row>
    <row r="3868" spans="1:9" ht="57">
      <c r="A3868" s="64" t="s">
        <v>686</v>
      </c>
      <c r="B3868" s="64" t="s">
        <v>3216</v>
      </c>
      <c r="C3868" s="64" t="s">
        <v>3217</v>
      </c>
      <c r="D3868" s="64">
        <v>2</v>
      </c>
      <c r="E3868" s="66"/>
      <c r="F3868" s="66"/>
      <c r="G3868" s="66"/>
      <c r="H3868" s="66"/>
      <c r="I3868" s="90" t="s">
        <v>3220</v>
      </c>
    </row>
    <row r="3869" spans="1:9" ht="28.5">
      <c r="A3869" s="64" t="s">
        <v>686</v>
      </c>
      <c r="B3869" s="64" t="s">
        <v>6645</v>
      </c>
      <c r="C3869" s="64" t="s">
        <v>1745</v>
      </c>
      <c r="D3869" s="64">
        <v>1</v>
      </c>
      <c r="E3869" s="66"/>
      <c r="F3869" s="66"/>
      <c r="G3869" s="66"/>
      <c r="H3869" s="66"/>
      <c r="I3869" s="90" t="s">
        <v>6646</v>
      </c>
    </row>
    <row r="3870" spans="1:9" ht="42.75">
      <c r="A3870" s="64" t="s">
        <v>686</v>
      </c>
      <c r="B3870" s="64" t="s">
        <v>6541</v>
      </c>
      <c r="C3870" s="64" t="s">
        <v>1745</v>
      </c>
      <c r="D3870" s="64">
        <v>1</v>
      </c>
      <c r="E3870" s="66"/>
      <c r="F3870" s="66"/>
      <c r="G3870" s="66"/>
      <c r="H3870" s="66"/>
      <c r="I3870" s="90" t="s">
        <v>6542</v>
      </c>
    </row>
    <row r="3871" spans="1:9" ht="14.25">
      <c r="A3871" s="64" t="s">
        <v>686</v>
      </c>
      <c r="B3871" s="64" t="s">
        <v>5024</v>
      </c>
      <c r="C3871" s="64" t="s">
        <v>1678</v>
      </c>
      <c r="D3871" s="64">
        <v>20</v>
      </c>
      <c r="E3871" s="66"/>
      <c r="F3871" s="66"/>
      <c r="G3871" s="66"/>
      <c r="H3871" s="64" t="s">
        <v>1664</v>
      </c>
      <c r="I3871" s="90" t="s">
        <v>5026</v>
      </c>
    </row>
    <row r="3872" spans="1:9" ht="28.5">
      <c r="A3872" s="64" t="s">
        <v>686</v>
      </c>
      <c r="B3872" s="64" t="s">
        <v>5834</v>
      </c>
      <c r="C3872" s="64" t="s">
        <v>1678</v>
      </c>
      <c r="D3872" s="64">
        <v>20</v>
      </c>
      <c r="E3872" s="66"/>
      <c r="F3872" s="64" t="s">
        <v>1664</v>
      </c>
      <c r="G3872" s="66"/>
      <c r="H3872" s="66"/>
      <c r="I3872" s="90" t="s">
        <v>5835</v>
      </c>
    </row>
    <row r="3873" spans="1:9" ht="28.5">
      <c r="A3873" s="64" t="s">
        <v>686</v>
      </c>
      <c r="B3873" s="64" t="s">
        <v>3221</v>
      </c>
      <c r="C3873" s="64" t="s">
        <v>1663</v>
      </c>
      <c r="D3873" s="64">
        <v>36</v>
      </c>
      <c r="E3873" s="66"/>
      <c r="F3873" s="66"/>
      <c r="G3873" s="66"/>
      <c r="H3873" s="64" t="s">
        <v>1664</v>
      </c>
      <c r="I3873" s="90" t="s">
        <v>3224</v>
      </c>
    </row>
    <row r="3874" spans="1:9" ht="28.5">
      <c r="A3874" s="64" t="s">
        <v>686</v>
      </c>
      <c r="B3874" s="64" t="s">
        <v>5832</v>
      </c>
      <c r="C3874" s="64" t="s">
        <v>1667</v>
      </c>
      <c r="D3874" s="64">
        <v>40</v>
      </c>
      <c r="E3874" s="66"/>
      <c r="F3874" s="66"/>
      <c r="G3874" s="66"/>
      <c r="H3874" s="66"/>
      <c r="I3874" s="90" t="s">
        <v>5833</v>
      </c>
    </row>
    <row r="3875" spans="1:9" ht="28.5">
      <c r="A3875" s="64" t="s">
        <v>686</v>
      </c>
      <c r="B3875" s="64" t="s">
        <v>1662</v>
      </c>
      <c r="C3875" s="64" t="s">
        <v>1663</v>
      </c>
      <c r="D3875" s="64">
        <v>36</v>
      </c>
      <c r="E3875" s="66"/>
      <c r="F3875" s="64" t="s">
        <v>1664</v>
      </c>
      <c r="G3875" s="66"/>
      <c r="H3875" s="64" t="s">
        <v>1664</v>
      </c>
      <c r="I3875" s="90" t="s">
        <v>3236</v>
      </c>
    </row>
    <row r="3876" spans="1:9" ht="14.25">
      <c r="A3876" s="64" t="s">
        <v>686</v>
      </c>
      <c r="B3876" s="64" t="s">
        <v>1666</v>
      </c>
      <c r="C3876" s="64" t="s">
        <v>1667</v>
      </c>
      <c r="D3876" s="64">
        <v>40</v>
      </c>
      <c r="E3876" s="66"/>
      <c r="F3876" s="66"/>
      <c r="G3876" s="66"/>
      <c r="H3876" s="66"/>
      <c r="I3876" s="90" t="s">
        <v>1668</v>
      </c>
    </row>
    <row r="3877" spans="1:9" ht="28.5">
      <c r="A3877" s="64" t="s">
        <v>686</v>
      </c>
      <c r="B3877" s="64" t="s">
        <v>4667</v>
      </c>
      <c r="C3877" s="64" t="s">
        <v>1663</v>
      </c>
      <c r="D3877" s="64">
        <v>36</v>
      </c>
      <c r="E3877" s="66"/>
      <c r="F3877" s="66"/>
      <c r="G3877" s="66"/>
      <c r="H3877" s="64" t="s">
        <v>1664</v>
      </c>
      <c r="I3877" s="90" t="s">
        <v>6648</v>
      </c>
    </row>
    <row r="3878" spans="1:9" ht="14.25">
      <c r="A3878" s="64" t="s">
        <v>686</v>
      </c>
      <c r="B3878" s="64" t="s">
        <v>4655</v>
      </c>
      <c r="C3878" s="64" t="s">
        <v>1754</v>
      </c>
      <c r="D3878" s="64">
        <v>80</v>
      </c>
      <c r="E3878" s="66"/>
      <c r="F3878" s="66"/>
      <c r="G3878" s="66"/>
      <c r="H3878" s="64" t="s">
        <v>1664</v>
      </c>
      <c r="I3878" s="90" t="s">
        <v>4656</v>
      </c>
    </row>
    <row r="3879" spans="1:9" ht="28.5">
      <c r="A3879" s="64" t="s">
        <v>686</v>
      </c>
      <c r="B3879" s="64" t="s">
        <v>4675</v>
      </c>
      <c r="C3879" s="64" t="s">
        <v>1667</v>
      </c>
      <c r="D3879" s="64">
        <v>40</v>
      </c>
      <c r="E3879" s="66"/>
      <c r="F3879" s="66"/>
      <c r="G3879" s="66"/>
      <c r="H3879" s="66"/>
      <c r="I3879" s="90" t="s">
        <v>4676</v>
      </c>
    </row>
    <row r="3880" spans="1:9" ht="42.75">
      <c r="A3880" s="64" t="s">
        <v>686</v>
      </c>
      <c r="B3880" s="64" t="s">
        <v>6649</v>
      </c>
      <c r="C3880" s="64" t="s">
        <v>1951</v>
      </c>
      <c r="D3880" s="64">
        <v>200</v>
      </c>
      <c r="E3880" s="66"/>
      <c r="F3880" s="66"/>
      <c r="G3880" s="66"/>
      <c r="H3880" s="66"/>
      <c r="I3880" s="90" t="s">
        <v>6650</v>
      </c>
    </row>
    <row r="3881" spans="1:9" ht="28.5">
      <c r="A3881" s="64" t="s">
        <v>686</v>
      </c>
      <c r="B3881" s="64" t="s">
        <v>3163</v>
      </c>
      <c r="C3881" s="64" t="s">
        <v>1850</v>
      </c>
      <c r="D3881" s="64">
        <v>60</v>
      </c>
      <c r="E3881" s="66"/>
      <c r="F3881" s="66"/>
      <c r="G3881" s="66"/>
      <c r="H3881" s="66"/>
      <c r="I3881" s="90" t="s">
        <v>6651</v>
      </c>
    </row>
    <row r="3882" spans="1:9" ht="28.5">
      <c r="A3882" s="64" t="s">
        <v>686</v>
      </c>
      <c r="B3882" s="64" t="s">
        <v>1691</v>
      </c>
      <c r="C3882" s="64" t="s">
        <v>1692</v>
      </c>
      <c r="D3882" s="64">
        <v>300</v>
      </c>
      <c r="E3882" s="66"/>
      <c r="F3882" s="66"/>
      <c r="G3882" s="66"/>
      <c r="H3882" s="66"/>
      <c r="I3882" s="90" t="s">
        <v>3228</v>
      </c>
    </row>
    <row r="3883" spans="1:9" ht="28.5">
      <c r="A3883" s="64" t="s">
        <v>686</v>
      </c>
      <c r="B3883" s="64" t="s">
        <v>5882</v>
      </c>
      <c r="C3883" s="64" t="s">
        <v>1731</v>
      </c>
      <c r="D3883" s="91">
        <v>1000</v>
      </c>
      <c r="E3883" s="66"/>
      <c r="F3883" s="66"/>
      <c r="G3883" s="66"/>
      <c r="H3883" s="66"/>
      <c r="I3883" s="90" t="s">
        <v>5883</v>
      </c>
    </row>
    <row r="3884" spans="1:9" ht="14.25">
      <c r="A3884" s="64" t="s">
        <v>686</v>
      </c>
      <c r="B3884" s="64" t="s">
        <v>1842</v>
      </c>
      <c r="C3884" s="64" t="s">
        <v>1678</v>
      </c>
      <c r="D3884" s="64">
        <v>20</v>
      </c>
      <c r="E3884" s="66"/>
      <c r="F3884" s="66"/>
      <c r="G3884" s="66"/>
      <c r="H3884" s="66"/>
      <c r="I3884" s="90" t="s">
        <v>1843</v>
      </c>
    </row>
    <row r="3885" spans="1:9" ht="28.5">
      <c r="A3885" s="64" t="s">
        <v>686</v>
      </c>
      <c r="B3885" s="64" t="s">
        <v>1844</v>
      </c>
      <c r="C3885" s="64" t="s">
        <v>1667</v>
      </c>
      <c r="D3885" s="64">
        <v>40</v>
      </c>
      <c r="E3885" s="66"/>
      <c r="F3885" s="66"/>
      <c r="G3885" s="66"/>
      <c r="H3885" s="66"/>
      <c r="I3885" s="90" t="s">
        <v>1845</v>
      </c>
    </row>
    <row r="3886" spans="1:9" ht="28.5">
      <c r="A3886" s="64" t="s">
        <v>686</v>
      </c>
      <c r="B3886" s="64" t="s">
        <v>1715</v>
      </c>
      <c r="C3886" s="64" t="s">
        <v>1716</v>
      </c>
      <c r="D3886" s="66"/>
      <c r="E3886" s="66"/>
      <c r="F3886" s="66"/>
      <c r="G3886" s="66"/>
      <c r="H3886" s="66"/>
      <c r="I3886" s="90" t="s">
        <v>1717</v>
      </c>
    </row>
    <row r="3887" spans="1:9" ht="14.25">
      <c r="A3887" s="64" t="s">
        <v>686</v>
      </c>
      <c r="B3887" s="64" t="s">
        <v>2538</v>
      </c>
      <c r="C3887" s="64" t="s">
        <v>1663</v>
      </c>
      <c r="D3887" s="64">
        <v>36</v>
      </c>
      <c r="E3887" s="66"/>
      <c r="F3887" s="66"/>
      <c r="G3887" s="66"/>
      <c r="H3887" s="64" t="s">
        <v>1664</v>
      </c>
      <c r="I3887" s="90" t="s">
        <v>4523</v>
      </c>
    </row>
    <row r="3888" spans="1:9" ht="28.5">
      <c r="A3888" s="64" t="s">
        <v>686</v>
      </c>
      <c r="B3888" s="64" t="s">
        <v>6652</v>
      </c>
      <c r="C3888" s="64" t="s">
        <v>1951</v>
      </c>
      <c r="D3888" s="64">
        <v>200</v>
      </c>
      <c r="E3888" s="66"/>
      <c r="F3888" s="66"/>
      <c r="G3888" s="66"/>
      <c r="H3888" s="66"/>
      <c r="I3888" s="90" t="s">
        <v>6653</v>
      </c>
    </row>
    <row r="3889" spans="1:9" ht="42.75">
      <c r="A3889" s="64" t="s">
        <v>686</v>
      </c>
      <c r="B3889" s="64" t="s">
        <v>6654</v>
      </c>
      <c r="C3889" s="64" t="s">
        <v>2931</v>
      </c>
      <c r="D3889" s="64">
        <v>400</v>
      </c>
      <c r="E3889" s="66"/>
      <c r="F3889" s="66"/>
      <c r="G3889" s="66"/>
      <c r="H3889" s="66"/>
      <c r="I3889" s="90" t="s">
        <v>6655</v>
      </c>
    </row>
    <row r="3890" spans="1:9" ht="14.25">
      <c r="A3890" s="64" t="s">
        <v>686</v>
      </c>
      <c r="B3890" s="64" t="s">
        <v>2542</v>
      </c>
      <c r="C3890" s="64" t="s">
        <v>1663</v>
      </c>
      <c r="D3890" s="64">
        <v>36</v>
      </c>
      <c r="E3890" s="66"/>
      <c r="F3890" s="66"/>
      <c r="G3890" s="66"/>
      <c r="H3890" s="64" t="s">
        <v>1664</v>
      </c>
      <c r="I3890" s="90" t="s">
        <v>5357</v>
      </c>
    </row>
    <row r="3891" spans="1:9" ht="14.25">
      <c r="A3891" s="64" t="s">
        <v>686</v>
      </c>
      <c r="B3891" s="64" t="s">
        <v>2546</v>
      </c>
      <c r="C3891" s="64" t="s">
        <v>1728</v>
      </c>
      <c r="D3891" s="91">
        <v>2000</v>
      </c>
      <c r="E3891" s="66"/>
      <c r="F3891" s="66"/>
      <c r="G3891" s="66"/>
      <c r="H3891" s="66"/>
      <c r="I3891" s="90" t="s">
        <v>5374</v>
      </c>
    </row>
    <row r="3892" spans="1:9" ht="28.5">
      <c r="A3892" s="64" t="s">
        <v>686</v>
      </c>
      <c r="B3892" s="64" t="s">
        <v>6656</v>
      </c>
      <c r="C3892" s="64" t="s">
        <v>1700</v>
      </c>
      <c r="D3892" s="64">
        <v>4</v>
      </c>
      <c r="E3892" s="66"/>
      <c r="F3892" s="66"/>
      <c r="G3892" s="66"/>
      <c r="H3892" s="64" t="s">
        <v>1664</v>
      </c>
      <c r="I3892" s="90" t="s">
        <v>6657</v>
      </c>
    </row>
    <row r="3893" spans="1:9" ht="28.5">
      <c r="A3893" s="64" t="s">
        <v>686</v>
      </c>
      <c r="B3893" s="64" t="s">
        <v>6658</v>
      </c>
      <c r="C3893" s="64" t="s">
        <v>1692</v>
      </c>
      <c r="D3893" s="64">
        <v>300</v>
      </c>
      <c r="E3893" s="66"/>
      <c r="F3893" s="66"/>
      <c r="G3893" s="66"/>
      <c r="H3893" s="66"/>
      <c r="I3893" s="90" t="s">
        <v>6659</v>
      </c>
    </row>
    <row r="3894" spans="1:9" ht="14.25">
      <c r="A3894" s="64" t="s">
        <v>686</v>
      </c>
      <c r="B3894" s="64" t="s">
        <v>6660</v>
      </c>
      <c r="C3894" s="64" t="s">
        <v>1711</v>
      </c>
      <c r="D3894" s="66"/>
      <c r="E3894" s="66"/>
      <c r="F3894" s="66"/>
      <c r="G3894" s="66"/>
      <c r="H3894" s="66"/>
      <c r="I3894" s="90" t="s">
        <v>6661</v>
      </c>
    </row>
    <row r="3895" spans="1:9" ht="28.5">
      <c r="A3895" s="64" t="s">
        <v>686</v>
      </c>
      <c r="B3895" s="64" t="s">
        <v>6662</v>
      </c>
      <c r="C3895" s="64" t="s">
        <v>6663</v>
      </c>
      <c r="D3895" s="64">
        <v>8</v>
      </c>
      <c r="E3895" s="64">
        <v>2</v>
      </c>
      <c r="F3895" s="66"/>
      <c r="G3895" s="66"/>
      <c r="H3895" s="66"/>
      <c r="I3895" s="90" t="s">
        <v>6664</v>
      </c>
    </row>
    <row r="3896" spans="1:9" ht="14.25">
      <c r="A3896" s="64" t="s">
        <v>686</v>
      </c>
      <c r="B3896" s="64" t="s">
        <v>6665</v>
      </c>
      <c r="C3896" s="64" t="s">
        <v>1951</v>
      </c>
      <c r="D3896" s="64">
        <v>200</v>
      </c>
      <c r="E3896" s="66"/>
      <c r="F3896" s="66"/>
      <c r="G3896" s="66"/>
      <c r="H3896" s="66"/>
      <c r="I3896" s="90" t="s">
        <v>6666</v>
      </c>
    </row>
    <row r="3897" spans="1:9" ht="42.75">
      <c r="A3897" s="64" t="s">
        <v>686</v>
      </c>
      <c r="B3897" s="64" t="s">
        <v>1753</v>
      </c>
      <c r="C3897" s="64" t="s">
        <v>1754</v>
      </c>
      <c r="D3897" s="64">
        <v>80</v>
      </c>
      <c r="E3897" s="66"/>
      <c r="F3897" s="66"/>
      <c r="G3897" s="66"/>
      <c r="H3897" s="66"/>
      <c r="I3897" s="90" t="s">
        <v>6667</v>
      </c>
    </row>
    <row r="3898" spans="1:9" ht="42.75">
      <c r="A3898" s="64" t="s">
        <v>686</v>
      </c>
      <c r="B3898" s="64" t="s">
        <v>1756</v>
      </c>
      <c r="C3898" s="64" t="s">
        <v>1754</v>
      </c>
      <c r="D3898" s="64">
        <v>80</v>
      </c>
      <c r="E3898" s="66"/>
      <c r="F3898" s="66"/>
      <c r="G3898" s="66"/>
      <c r="H3898" s="66"/>
      <c r="I3898" s="90" t="s">
        <v>6668</v>
      </c>
    </row>
    <row r="3899" spans="1:9" ht="14.25">
      <c r="A3899" s="64" t="s">
        <v>686</v>
      </c>
      <c r="B3899" s="64" t="s">
        <v>3592</v>
      </c>
      <c r="C3899" s="64" t="s">
        <v>1663</v>
      </c>
      <c r="D3899" s="64">
        <v>36</v>
      </c>
      <c r="E3899" s="66"/>
      <c r="F3899" s="66"/>
      <c r="G3899" s="66"/>
      <c r="H3899" s="64" t="s">
        <v>1664</v>
      </c>
      <c r="I3899" s="90" t="s">
        <v>3594</v>
      </c>
    </row>
    <row r="3900" spans="1:9" ht="14.25">
      <c r="A3900" s="64" t="s">
        <v>686</v>
      </c>
      <c r="B3900" s="64" t="s">
        <v>2552</v>
      </c>
      <c r="C3900" s="64" t="s">
        <v>1663</v>
      </c>
      <c r="D3900" s="64">
        <v>36</v>
      </c>
      <c r="E3900" s="66"/>
      <c r="F3900" s="66"/>
      <c r="G3900" s="66"/>
      <c r="H3900" s="64" t="s">
        <v>1664</v>
      </c>
      <c r="I3900" s="90" t="s">
        <v>1741</v>
      </c>
    </row>
    <row r="3901" spans="1:9" ht="28.5">
      <c r="A3901" s="64" t="s">
        <v>686</v>
      </c>
      <c r="B3901" s="64" t="s">
        <v>5163</v>
      </c>
      <c r="C3901" s="64" t="s">
        <v>1678</v>
      </c>
      <c r="D3901" s="64">
        <v>20</v>
      </c>
      <c r="E3901" s="66"/>
      <c r="F3901" s="66"/>
      <c r="G3901" s="66"/>
      <c r="H3901" s="64" t="s">
        <v>1664</v>
      </c>
      <c r="I3901" s="90" t="s">
        <v>5165</v>
      </c>
    </row>
    <row r="3902" spans="1:9" ht="14.25">
      <c r="A3902" s="64" t="s">
        <v>686</v>
      </c>
      <c r="B3902" s="64" t="s">
        <v>2869</v>
      </c>
      <c r="C3902" s="64" t="s">
        <v>1731</v>
      </c>
      <c r="D3902" s="91">
        <v>1000</v>
      </c>
      <c r="E3902" s="66"/>
      <c r="F3902" s="66"/>
      <c r="G3902" s="66"/>
      <c r="H3902" s="66"/>
      <c r="I3902" s="90" t="s">
        <v>2870</v>
      </c>
    </row>
    <row r="3903" spans="1:9" ht="28.5">
      <c r="A3903" s="64" t="s">
        <v>686</v>
      </c>
      <c r="B3903" s="64" t="s">
        <v>1708</v>
      </c>
      <c r="C3903" s="64" t="s">
        <v>1731</v>
      </c>
      <c r="D3903" s="91">
        <v>1000</v>
      </c>
      <c r="E3903" s="66"/>
      <c r="F3903" s="66"/>
      <c r="G3903" s="66"/>
      <c r="H3903" s="66"/>
      <c r="I3903" s="90" t="s">
        <v>2868</v>
      </c>
    </row>
    <row r="3904" spans="1:9" ht="14.25">
      <c r="A3904" s="64" t="s">
        <v>686</v>
      </c>
      <c r="B3904" s="64" t="s">
        <v>2871</v>
      </c>
      <c r="C3904" s="64" t="s">
        <v>1667</v>
      </c>
      <c r="D3904" s="64">
        <v>40</v>
      </c>
      <c r="E3904" s="66"/>
      <c r="F3904" s="66"/>
      <c r="G3904" s="66"/>
      <c r="H3904" s="64" t="s">
        <v>1664</v>
      </c>
      <c r="I3904" s="90" t="s">
        <v>2872</v>
      </c>
    </row>
    <row r="3905" spans="1:9" ht="14.25">
      <c r="A3905" s="64" t="s">
        <v>686</v>
      </c>
      <c r="B3905" s="64" t="s">
        <v>1702</v>
      </c>
      <c r="C3905" s="64" t="s">
        <v>1700</v>
      </c>
      <c r="D3905" s="64">
        <v>4</v>
      </c>
      <c r="E3905" s="66"/>
      <c r="F3905" s="66"/>
      <c r="G3905" s="66"/>
      <c r="H3905" s="64" t="s">
        <v>1664</v>
      </c>
      <c r="I3905" s="90" t="s">
        <v>6669</v>
      </c>
    </row>
    <row r="3906" spans="1:9" ht="14.25">
      <c r="A3906" s="64" t="s">
        <v>686</v>
      </c>
      <c r="B3906" s="64" t="s">
        <v>5408</v>
      </c>
      <c r="C3906" s="64" t="s">
        <v>1982</v>
      </c>
      <c r="D3906" s="64">
        <v>8</v>
      </c>
      <c r="E3906" s="66"/>
      <c r="F3906" s="66"/>
      <c r="G3906" s="66"/>
      <c r="H3906" s="64" t="s">
        <v>1664</v>
      </c>
      <c r="I3906" s="90" t="s">
        <v>5409</v>
      </c>
    </row>
    <row r="3907" spans="1:9" ht="14.25">
      <c r="A3907" s="64" t="s">
        <v>686</v>
      </c>
      <c r="B3907" s="64" t="s">
        <v>6547</v>
      </c>
      <c r="C3907" s="64" t="s">
        <v>1678</v>
      </c>
      <c r="D3907" s="64">
        <v>20</v>
      </c>
      <c r="E3907" s="66"/>
      <c r="F3907" s="66"/>
      <c r="G3907" s="66"/>
      <c r="H3907" s="66"/>
      <c r="I3907" s="90" t="s">
        <v>6549</v>
      </c>
    </row>
    <row r="3908" spans="1:9" ht="14.25">
      <c r="A3908" s="64" t="s">
        <v>686</v>
      </c>
      <c r="B3908" s="64" t="s">
        <v>6551</v>
      </c>
      <c r="C3908" s="64" t="s">
        <v>1678</v>
      </c>
      <c r="D3908" s="64">
        <v>20</v>
      </c>
      <c r="E3908" s="66"/>
      <c r="F3908" s="66"/>
      <c r="G3908" s="66"/>
      <c r="H3908" s="66"/>
      <c r="I3908" s="90" t="s">
        <v>6552</v>
      </c>
    </row>
    <row r="3909" spans="1:9" ht="28.5">
      <c r="A3909" s="64" t="s">
        <v>686</v>
      </c>
      <c r="B3909" s="64" t="s">
        <v>6673</v>
      </c>
      <c r="C3909" s="64" t="s">
        <v>1678</v>
      </c>
      <c r="D3909" s="64">
        <v>20</v>
      </c>
      <c r="E3909" s="66"/>
      <c r="F3909" s="66"/>
      <c r="G3909" s="66"/>
      <c r="H3909" s="66"/>
      <c r="I3909" s="90" t="s">
        <v>6675</v>
      </c>
    </row>
    <row r="3910" spans="1:9" ht="28.5">
      <c r="A3910" s="64" t="s">
        <v>686</v>
      </c>
      <c r="B3910" s="64" t="s">
        <v>6676</v>
      </c>
      <c r="C3910" s="64" t="s">
        <v>1678</v>
      </c>
      <c r="D3910" s="64">
        <v>20</v>
      </c>
      <c r="E3910" s="66"/>
      <c r="F3910" s="64" t="s">
        <v>1664</v>
      </c>
      <c r="G3910" s="66"/>
      <c r="H3910" s="66"/>
      <c r="I3910" s="90" t="s">
        <v>6677</v>
      </c>
    </row>
    <row r="3911" spans="1:9" ht="99.75">
      <c r="A3911" s="64" t="s">
        <v>686</v>
      </c>
      <c r="B3911" s="64" t="s">
        <v>3256</v>
      </c>
      <c r="C3911" s="64" t="s">
        <v>1663</v>
      </c>
      <c r="D3911" s="64">
        <v>36</v>
      </c>
      <c r="E3911" s="66"/>
      <c r="F3911" s="66"/>
      <c r="G3911" s="66"/>
      <c r="H3911" s="64" t="s">
        <v>1664</v>
      </c>
      <c r="I3911" s="90" t="s">
        <v>6554</v>
      </c>
    </row>
    <row r="3912" spans="1:9" ht="28.5">
      <c r="A3912" s="64" t="s">
        <v>686</v>
      </c>
      <c r="B3912" s="64" t="s">
        <v>6556</v>
      </c>
      <c r="C3912" s="64" t="s">
        <v>1667</v>
      </c>
      <c r="D3912" s="64">
        <v>40</v>
      </c>
      <c r="E3912" s="66"/>
      <c r="F3912" s="66"/>
      <c r="G3912" s="66"/>
      <c r="H3912" s="66"/>
      <c r="I3912" s="90" t="s">
        <v>6557</v>
      </c>
    </row>
    <row r="3913" spans="1:9" ht="99.75">
      <c r="A3913" s="64" t="s">
        <v>686</v>
      </c>
      <c r="B3913" s="64" t="s">
        <v>3275</v>
      </c>
      <c r="C3913" s="64" t="s">
        <v>1663</v>
      </c>
      <c r="D3913" s="64">
        <v>36</v>
      </c>
      <c r="E3913" s="66"/>
      <c r="F3913" s="66"/>
      <c r="G3913" s="66"/>
      <c r="H3913" s="64" t="s">
        <v>1664</v>
      </c>
      <c r="I3913" s="90" t="s">
        <v>6560</v>
      </c>
    </row>
    <row r="3914" spans="1:9" ht="28.5">
      <c r="A3914" s="64" t="s">
        <v>686</v>
      </c>
      <c r="B3914" s="64" t="s">
        <v>3277</v>
      </c>
      <c r="C3914" s="64" t="s">
        <v>1667</v>
      </c>
      <c r="D3914" s="64">
        <v>40</v>
      </c>
      <c r="E3914" s="66"/>
      <c r="F3914" s="66"/>
      <c r="G3914" s="66"/>
      <c r="H3914" s="66"/>
      <c r="I3914" s="90" t="s">
        <v>6681</v>
      </c>
    </row>
    <row r="3915" spans="1:9" ht="42.75">
      <c r="A3915" s="64" t="s">
        <v>686</v>
      </c>
      <c r="B3915" s="64" t="s">
        <v>6682</v>
      </c>
      <c r="C3915" s="64" t="s">
        <v>1951</v>
      </c>
      <c r="D3915" s="64">
        <v>200</v>
      </c>
      <c r="E3915" s="66"/>
      <c r="F3915" s="66"/>
      <c r="G3915" s="66"/>
      <c r="H3915" s="66"/>
      <c r="I3915" s="90" t="s">
        <v>6683</v>
      </c>
    </row>
    <row r="3916" spans="1:9" ht="28.5">
      <c r="A3916" s="64" t="s">
        <v>686</v>
      </c>
      <c r="B3916" s="64" t="s">
        <v>3259</v>
      </c>
      <c r="C3916" s="64" t="s">
        <v>1850</v>
      </c>
      <c r="D3916" s="64">
        <v>60</v>
      </c>
      <c r="E3916" s="66"/>
      <c r="F3916" s="66"/>
      <c r="G3916" s="66"/>
      <c r="H3916" s="66"/>
      <c r="I3916" s="90" t="s">
        <v>6684</v>
      </c>
    </row>
    <row r="3917" spans="1:9" ht="28.5">
      <c r="A3917" s="64" t="s">
        <v>686</v>
      </c>
      <c r="B3917" s="64" t="s">
        <v>3261</v>
      </c>
      <c r="C3917" s="64" t="s">
        <v>1692</v>
      </c>
      <c r="D3917" s="64">
        <v>300</v>
      </c>
      <c r="E3917" s="66"/>
      <c r="F3917" s="66"/>
      <c r="G3917" s="66"/>
      <c r="H3917" s="66"/>
      <c r="I3917" s="90" t="s">
        <v>6685</v>
      </c>
    </row>
    <row r="3918" spans="1:9" ht="28.5">
      <c r="A3918" s="64" t="s">
        <v>686</v>
      </c>
      <c r="B3918" s="64" t="s">
        <v>3263</v>
      </c>
      <c r="C3918" s="64" t="s">
        <v>1692</v>
      </c>
      <c r="D3918" s="64">
        <v>300</v>
      </c>
      <c r="E3918" s="66"/>
      <c r="F3918" s="66"/>
      <c r="G3918" s="66"/>
      <c r="H3918" s="66"/>
      <c r="I3918" s="90" t="s">
        <v>6686</v>
      </c>
    </row>
    <row r="3919" spans="1:9" ht="28.5">
      <c r="A3919" s="64" t="s">
        <v>686</v>
      </c>
      <c r="B3919" s="64" t="s">
        <v>3265</v>
      </c>
      <c r="C3919" s="64" t="s">
        <v>1692</v>
      </c>
      <c r="D3919" s="64">
        <v>300</v>
      </c>
      <c r="E3919" s="66"/>
      <c r="F3919" s="66"/>
      <c r="G3919" s="66"/>
      <c r="H3919" s="66"/>
      <c r="I3919" s="90" t="s">
        <v>6689</v>
      </c>
    </row>
    <row r="3920" spans="1:9" ht="28.5">
      <c r="A3920" s="64" t="s">
        <v>686</v>
      </c>
      <c r="B3920" s="64" t="s">
        <v>3270</v>
      </c>
      <c r="C3920" s="64" t="s">
        <v>1667</v>
      </c>
      <c r="D3920" s="64">
        <v>40</v>
      </c>
      <c r="E3920" s="66"/>
      <c r="F3920" s="66"/>
      <c r="G3920" s="66"/>
      <c r="H3920" s="64" t="s">
        <v>1664</v>
      </c>
      <c r="I3920" s="90" t="s">
        <v>6691</v>
      </c>
    </row>
    <row r="3921" spans="1:9" ht="57">
      <c r="A3921" s="64" t="s">
        <v>686</v>
      </c>
      <c r="B3921" s="64" t="s">
        <v>6562</v>
      </c>
      <c r="C3921" s="64" t="s">
        <v>1951</v>
      </c>
      <c r="D3921" s="64">
        <v>200</v>
      </c>
      <c r="E3921" s="66"/>
      <c r="F3921" s="66"/>
      <c r="G3921" s="66"/>
      <c r="H3921" s="66"/>
      <c r="I3921" s="90" t="s">
        <v>6692</v>
      </c>
    </row>
    <row r="3922" spans="1:9" ht="28.5">
      <c r="A3922" s="64" t="s">
        <v>686</v>
      </c>
      <c r="B3922" s="64" t="s">
        <v>3273</v>
      </c>
      <c r="C3922" s="64" t="s">
        <v>1700</v>
      </c>
      <c r="D3922" s="64">
        <v>4</v>
      </c>
      <c r="E3922" s="66"/>
      <c r="F3922" s="66"/>
      <c r="G3922" s="66"/>
      <c r="H3922" s="64" t="s">
        <v>1664</v>
      </c>
      <c r="I3922" s="90" t="s">
        <v>6565</v>
      </c>
    </row>
    <row r="3923" spans="1:9" ht="71.25">
      <c r="A3923" s="64" t="s">
        <v>686</v>
      </c>
      <c r="B3923" s="64" t="s">
        <v>1704</v>
      </c>
      <c r="C3923" s="64" t="s">
        <v>1700</v>
      </c>
      <c r="D3923" s="64">
        <v>4</v>
      </c>
      <c r="E3923" s="66"/>
      <c r="F3923" s="66"/>
      <c r="G3923" s="66"/>
      <c r="H3923" s="64" t="s">
        <v>1664</v>
      </c>
      <c r="I3923" s="90" t="s">
        <v>6696</v>
      </c>
    </row>
    <row r="3924" spans="1:9" ht="71.25">
      <c r="A3924" s="64" t="s">
        <v>686</v>
      </c>
      <c r="B3924" s="64" t="s">
        <v>3279</v>
      </c>
      <c r="C3924" s="64" t="s">
        <v>1700</v>
      </c>
      <c r="D3924" s="64">
        <v>4</v>
      </c>
      <c r="E3924" s="66"/>
      <c r="F3924" s="66"/>
      <c r="G3924" s="66"/>
      <c r="H3924" s="64" t="s">
        <v>1664</v>
      </c>
      <c r="I3924" s="90" t="s">
        <v>6697</v>
      </c>
    </row>
    <row r="3925" spans="1:9" ht="85.5">
      <c r="A3925" s="64" t="s">
        <v>686</v>
      </c>
      <c r="B3925" s="64" t="s">
        <v>6699</v>
      </c>
      <c r="C3925" s="64" t="s">
        <v>1745</v>
      </c>
      <c r="D3925" s="64">
        <v>1</v>
      </c>
      <c r="E3925" s="66"/>
      <c r="F3925" s="66"/>
      <c r="G3925" s="66"/>
      <c r="H3925" s="66"/>
      <c r="I3925" s="90" t="s">
        <v>6700</v>
      </c>
    </row>
    <row r="3926" spans="1:9" ht="14.25">
      <c r="A3926" s="64" t="s">
        <v>686</v>
      </c>
      <c r="B3926" s="64" t="s">
        <v>2021</v>
      </c>
      <c r="C3926" s="64" t="s">
        <v>1667</v>
      </c>
      <c r="D3926" s="64">
        <v>40</v>
      </c>
      <c r="E3926" s="66"/>
      <c r="F3926" s="66"/>
      <c r="G3926" s="66"/>
      <c r="H3926" s="66"/>
      <c r="I3926" s="90" t="s">
        <v>2022</v>
      </c>
    </row>
    <row r="3927" spans="1:9" ht="14.25">
      <c r="A3927" s="64" t="s">
        <v>686</v>
      </c>
      <c r="B3927" s="64" t="s">
        <v>2023</v>
      </c>
      <c r="C3927" s="64" t="s">
        <v>1667</v>
      </c>
      <c r="D3927" s="64">
        <v>40</v>
      </c>
      <c r="E3927" s="66"/>
      <c r="F3927" s="66"/>
      <c r="G3927" s="66"/>
      <c r="H3927" s="66"/>
      <c r="I3927" s="90" t="s">
        <v>2024</v>
      </c>
    </row>
    <row r="3928" spans="1:9" ht="14.25">
      <c r="A3928" s="64" t="s">
        <v>686</v>
      </c>
      <c r="B3928" s="64" t="s">
        <v>2459</v>
      </c>
      <c r="C3928" s="64" t="s">
        <v>1678</v>
      </c>
      <c r="D3928" s="64">
        <v>20</v>
      </c>
      <c r="E3928" s="66"/>
      <c r="F3928" s="66"/>
      <c r="G3928" s="66"/>
      <c r="H3928" s="64" t="s">
        <v>1664</v>
      </c>
      <c r="I3928" s="90" t="s">
        <v>2461</v>
      </c>
    </row>
    <row r="3929" spans="1:9" ht="28.5">
      <c r="A3929" s="64" t="s">
        <v>686</v>
      </c>
      <c r="B3929" s="64" t="s">
        <v>2347</v>
      </c>
      <c r="C3929" s="64" t="s">
        <v>1697</v>
      </c>
      <c r="D3929" s="64">
        <v>3</v>
      </c>
      <c r="E3929" s="66"/>
      <c r="F3929" s="66"/>
      <c r="G3929" s="66"/>
      <c r="H3929" s="64" t="s">
        <v>1664</v>
      </c>
      <c r="I3929" s="90" t="s">
        <v>2466</v>
      </c>
    </row>
    <row r="3930" spans="1:9" ht="156.75">
      <c r="A3930" s="64" t="s">
        <v>686</v>
      </c>
      <c r="B3930" s="64" t="s">
        <v>3238</v>
      </c>
      <c r="C3930" s="64" t="s">
        <v>2028</v>
      </c>
      <c r="D3930" s="64">
        <v>28</v>
      </c>
      <c r="E3930" s="64">
        <v>2</v>
      </c>
      <c r="F3930" s="66"/>
      <c r="G3930" s="66"/>
      <c r="H3930" s="66"/>
      <c r="I3930" s="90" t="s">
        <v>3239</v>
      </c>
    </row>
    <row r="3931" spans="1:9" ht="14.25">
      <c r="A3931" s="64" t="s">
        <v>686</v>
      </c>
      <c r="B3931" s="64" t="s">
        <v>3241</v>
      </c>
      <c r="C3931" s="64" t="s">
        <v>2028</v>
      </c>
      <c r="D3931" s="64">
        <v>28</v>
      </c>
      <c r="E3931" s="64">
        <v>2</v>
      </c>
      <c r="F3931" s="66"/>
      <c r="G3931" s="66"/>
      <c r="H3931" s="66"/>
      <c r="I3931" s="90" t="s">
        <v>3244</v>
      </c>
    </row>
    <row r="3932" spans="1:9" ht="28.5">
      <c r="A3932" s="64" t="s">
        <v>686</v>
      </c>
      <c r="B3932" s="64" t="s">
        <v>3245</v>
      </c>
      <c r="C3932" s="64" t="s">
        <v>2028</v>
      </c>
      <c r="D3932" s="64">
        <v>28</v>
      </c>
      <c r="E3932" s="64">
        <v>2</v>
      </c>
      <c r="F3932" s="66"/>
      <c r="G3932" s="66"/>
      <c r="H3932" s="66"/>
      <c r="I3932" s="90" t="s">
        <v>3246</v>
      </c>
    </row>
    <row r="3933" spans="1:9" ht="14.25">
      <c r="A3933" s="64" t="s">
        <v>686</v>
      </c>
      <c r="B3933" s="64" t="s">
        <v>3247</v>
      </c>
      <c r="C3933" s="64" t="s">
        <v>2028</v>
      </c>
      <c r="D3933" s="64">
        <v>28</v>
      </c>
      <c r="E3933" s="64">
        <v>2</v>
      </c>
      <c r="F3933" s="66"/>
      <c r="G3933" s="66"/>
      <c r="H3933" s="66"/>
      <c r="I3933" s="90" t="s">
        <v>3248</v>
      </c>
    </row>
    <row r="3934" spans="1:9" ht="57">
      <c r="A3934" s="64" t="s">
        <v>686</v>
      </c>
      <c r="B3934" s="64" t="s">
        <v>6704</v>
      </c>
      <c r="C3934" s="64" t="s">
        <v>2028</v>
      </c>
      <c r="D3934" s="64">
        <v>28</v>
      </c>
      <c r="E3934" s="64">
        <v>2</v>
      </c>
      <c r="F3934" s="66"/>
      <c r="G3934" s="66"/>
      <c r="H3934" s="66"/>
      <c r="I3934" s="90" t="s">
        <v>6705</v>
      </c>
    </row>
    <row r="3935" spans="1:9" ht="14.25">
      <c r="A3935" s="64" t="s">
        <v>686</v>
      </c>
      <c r="B3935" s="64" t="s">
        <v>6706</v>
      </c>
      <c r="C3935" s="64" t="s">
        <v>2028</v>
      </c>
      <c r="D3935" s="64">
        <v>28</v>
      </c>
      <c r="E3935" s="64">
        <v>2</v>
      </c>
      <c r="F3935" s="66"/>
      <c r="G3935" s="66"/>
      <c r="H3935" s="66"/>
      <c r="I3935" s="90" t="s">
        <v>6707</v>
      </c>
    </row>
    <row r="3936" spans="1:9" ht="42.75">
      <c r="A3936" s="64" t="s">
        <v>686</v>
      </c>
      <c r="B3936" s="64" t="s">
        <v>6708</v>
      </c>
      <c r="C3936" s="64" t="s">
        <v>2028</v>
      </c>
      <c r="D3936" s="64">
        <v>28</v>
      </c>
      <c r="E3936" s="64">
        <v>2</v>
      </c>
      <c r="F3936" s="66"/>
      <c r="G3936" s="66"/>
      <c r="H3936" s="66"/>
      <c r="I3936" s="90" t="s">
        <v>6709</v>
      </c>
    </row>
    <row r="3937" spans="1:9" ht="14.25">
      <c r="A3937" s="64" t="s">
        <v>686</v>
      </c>
      <c r="B3937" s="64" t="s">
        <v>6710</v>
      </c>
      <c r="C3937" s="64" t="s">
        <v>2028</v>
      </c>
      <c r="D3937" s="64">
        <v>28</v>
      </c>
      <c r="E3937" s="64">
        <v>2</v>
      </c>
      <c r="F3937" s="66"/>
      <c r="G3937" s="66"/>
      <c r="H3937" s="66"/>
      <c r="I3937" s="90" t="s">
        <v>6711</v>
      </c>
    </row>
    <row r="3938" spans="1:9" ht="42.75">
      <c r="A3938" s="64" t="s">
        <v>686</v>
      </c>
      <c r="B3938" s="64" t="s">
        <v>6713</v>
      </c>
      <c r="C3938" s="64" t="s">
        <v>2028</v>
      </c>
      <c r="D3938" s="64">
        <v>28</v>
      </c>
      <c r="E3938" s="64">
        <v>2</v>
      </c>
      <c r="F3938" s="66"/>
      <c r="G3938" s="66"/>
      <c r="H3938" s="66"/>
      <c r="I3938" s="90" t="s">
        <v>6717</v>
      </c>
    </row>
    <row r="3939" spans="1:9" ht="14.25">
      <c r="A3939" s="64" t="s">
        <v>686</v>
      </c>
      <c r="B3939" s="64" t="s">
        <v>6718</v>
      </c>
      <c r="C3939" s="64" t="s">
        <v>2028</v>
      </c>
      <c r="D3939" s="64">
        <v>28</v>
      </c>
      <c r="E3939" s="64">
        <v>2</v>
      </c>
      <c r="F3939" s="66"/>
      <c r="G3939" s="66"/>
      <c r="H3939" s="66"/>
      <c r="I3939" s="90" t="s">
        <v>6719</v>
      </c>
    </row>
    <row r="3940" spans="1:9" ht="14.25">
      <c r="A3940" s="64" t="s">
        <v>686</v>
      </c>
      <c r="B3940" s="64" t="s">
        <v>6720</v>
      </c>
      <c r="C3940" s="64" t="s">
        <v>2028</v>
      </c>
      <c r="D3940" s="64">
        <v>28</v>
      </c>
      <c r="E3940" s="64">
        <v>2</v>
      </c>
      <c r="F3940" s="66"/>
      <c r="G3940" s="66"/>
      <c r="H3940" s="66"/>
      <c r="I3940" s="90" t="s">
        <v>6722</v>
      </c>
    </row>
    <row r="3941" spans="1:9" ht="14.25">
      <c r="A3941" s="64" t="s">
        <v>686</v>
      </c>
      <c r="B3941" s="64" t="s">
        <v>6723</v>
      </c>
      <c r="C3941" s="64" t="s">
        <v>2028</v>
      </c>
      <c r="D3941" s="64">
        <v>28</v>
      </c>
      <c r="E3941" s="64">
        <v>2</v>
      </c>
      <c r="F3941" s="66"/>
      <c r="G3941" s="66"/>
      <c r="H3941" s="66"/>
      <c r="I3941" s="90" t="s">
        <v>6724</v>
      </c>
    </row>
    <row r="3942" spans="1:9" ht="14.25">
      <c r="A3942" s="64" t="s">
        <v>686</v>
      </c>
      <c r="B3942" s="64" t="s">
        <v>3772</v>
      </c>
      <c r="C3942" s="64" t="s">
        <v>1678</v>
      </c>
      <c r="D3942" s="64">
        <v>20</v>
      </c>
      <c r="E3942" s="66"/>
      <c r="F3942" s="64" t="s">
        <v>1664</v>
      </c>
      <c r="G3942" s="66"/>
      <c r="H3942" s="64" t="s">
        <v>1664</v>
      </c>
      <c r="I3942" s="90" t="s">
        <v>6566</v>
      </c>
    </row>
    <row r="3943" spans="1:9" ht="28.5">
      <c r="A3943" s="64" t="s">
        <v>686</v>
      </c>
      <c r="B3943" s="64" t="s">
        <v>3779</v>
      </c>
      <c r="C3943" s="64" t="s">
        <v>1678</v>
      </c>
      <c r="D3943" s="64">
        <v>20</v>
      </c>
      <c r="E3943" s="66"/>
      <c r="F3943" s="66"/>
      <c r="G3943" s="66"/>
      <c r="H3943" s="64" t="s">
        <v>1664</v>
      </c>
      <c r="I3943" s="90" t="s">
        <v>6567</v>
      </c>
    </row>
    <row r="3944" spans="1:9" ht="28.5">
      <c r="A3944" s="64" t="s">
        <v>686</v>
      </c>
      <c r="B3944" s="64" t="s">
        <v>6726</v>
      </c>
      <c r="C3944" s="64" t="s">
        <v>1678</v>
      </c>
      <c r="D3944" s="64">
        <v>20</v>
      </c>
      <c r="E3944" s="66"/>
      <c r="F3944" s="66"/>
      <c r="G3944" s="66"/>
      <c r="H3944" s="64" t="s">
        <v>1664</v>
      </c>
      <c r="I3944" s="90" t="s">
        <v>6727</v>
      </c>
    </row>
    <row r="3945" spans="1:9" ht="71.25">
      <c r="A3945" s="64" t="s">
        <v>686</v>
      </c>
      <c r="B3945" s="64" t="s">
        <v>3250</v>
      </c>
      <c r="C3945" s="64" t="s">
        <v>1745</v>
      </c>
      <c r="D3945" s="64">
        <v>1</v>
      </c>
      <c r="E3945" s="66"/>
      <c r="F3945" s="66"/>
      <c r="G3945" s="66"/>
      <c r="H3945" s="66"/>
      <c r="I3945" s="90" t="s">
        <v>3252</v>
      </c>
    </row>
    <row r="3946" spans="1:9" ht="14.25">
      <c r="A3946" s="64" t="s">
        <v>686</v>
      </c>
      <c r="B3946" s="64" t="s">
        <v>2996</v>
      </c>
      <c r="C3946" s="64" t="s">
        <v>1678</v>
      </c>
      <c r="D3946" s="64">
        <v>20</v>
      </c>
      <c r="E3946" s="66"/>
      <c r="F3946" s="66"/>
      <c r="G3946" s="66"/>
      <c r="H3946" s="64" t="s">
        <v>1664</v>
      </c>
      <c r="I3946" s="90" t="s">
        <v>2998</v>
      </c>
    </row>
    <row r="3947" spans="1:9" ht="28.5">
      <c r="A3947" s="64" t="s">
        <v>686</v>
      </c>
      <c r="B3947" s="64" t="s">
        <v>2999</v>
      </c>
      <c r="C3947" s="64" t="s">
        <v>1678</v>
      </c>
      <c r="D3947" s="64">
        <v>20</v>
      </c>
      <c r="E3947" s="66"/>
      <c r="F3947" s="66"/>
      <c r="G3947" s="66"/>
      <c r="H3947" s="64" t="s">
        <v>1664</v>
      </c>
      <c r="I3947" s="90" t="s">
        <v>3253</v>
      </c>
    </row>
    <row r="3948" spans="1:9" ht="28.5">
      <c r="A3948" s="64" t="s">
        <v>686</v>
      </c>
      <c r="B3948" s="64" t="s">
        <v>3254</v>
      </c>
      <c r="C3948" s="64" t="s">
        <v>1663</v>
      </c>
      <c r="D3948" s="64">
        <v>36</v>
      </c>
      <c r="E3948" s="66"/>
      <c r="F3948" s="66"/>
      <c r="G3948" s="66"/>
      <c r="H3948" s="64" t="s">
        <v>1664</v>
      </c>
      <c r="I3948" s="90" t="s">
        <v>3255</v>
      </c>
    </row>
    <row r="3949" spans="1:9" ht="42.75">
      <c r="A3949" s="64" t="s">
        <v>686</v>
      </c>
      <c r="B3949" s="64" t="s">
        <v>6731</v>
      </c>
      <c r="C3949" s="64" t="s">
        <v>1667</v>
      </c>
      <c r="D3949" s="64">
        <v>40</v>
      </c>
      <c r="E3949" s="66"/>
      <c r="F3949" s="66"/>
      <c r="G3949" s="66"/>
      <c r="H3949" s="66"/>
      <c r="I3949" s="90" t="s">
        <v>6732</v>
      </c>
    </row>
    <row r="3950" spans="1:9" ht="42.75">
      <c r="A3950" s="64" t="s">
        <v>686</v>
      </c>
      <c r="B3950" s="64" t="s">
        <v>6733</v>
      </c>
      <c r="C3950" s="64" t="s">
        <v>1951</v>
      </c>
      <c r="D3950" s="64">
        <v>200</v>
      </c>
      <c r="E3950" s="66"/>
      <c r="F3950" s="66"/>
      <c r="G3950" s="66"/>
      <c r="H3950" s="66"/>
      <c r="I3950" s="90" t="s">
        <v>6734</v>
      </c>
    </row>
    <row r="3951" spans="1:9" ht="28.5">
      <c r="A3951" s="64" t="s">
        <v>686</v>
      </c>
      <c r="B3951" s="64" t="s">
        <v>6735</v>
      </c>
      <c r="C3951" s="64" t="s">
        <v>1745</v>
      </c>
      <c r="D3951" s="64">
        <v>1</v>
      </c>
      <c r="E3951" s="66"/>
      <c r="F3951" s="66"/>
      <c r="G3951" s="66"/>
      <c r="H3951" s="66"/>
      <c r="I3951" s="90" t="s">
        <v>6736</v>
      </c>
    </row>
    <row r="3952" spans="1:9" ht="28.5">
      <c r="A3952" s="64" t="s">
        <v>686</v>
      </c>
      <c r="B3952" s="64" t="s">
        <v>6737</v>
      </c>
      <c r="C3952" s="64" t="s">
        <v>1745</v>
      </c>
      <c r="D3952" s="64">
        <v>1</v>
      </c>
      <c r="E3952" s="66"/>
      <c r="F3952" s="66"/>
      <c r="G3952" s="66"/>
      <c r="H3952" s="66"/>
      <c r="I3952" s="90" t="s">
        <v>6738</v>
      </c>
    </row>
    <row r="3953" spans="1:9" ht="14.25">
      <c r="A3953" s="64" t="s">
        <v>686</v>
      </c>
      <c r="B3953" s="64" t="s">
        <v>6739</v>
      </c>
      <c r="C3953" s="64" t="s">
        <v>2028</v>
      </c>
      <c r="D3953" s="64">
        <v>28</v>
      </c>
      <c r="E3953" s="64">
        <v>2</v>
      </c>
      <c r="F3953" s="66"/>
      <c r="G3953" s="66"/>
      <c r="H3953" s="66"/>
      <c r="I3953" s="90" t="s">
        <v>6740</v>
      </c>
    </row>
    <row r="3954" spans="1:9" ht="14.25">
      <c r="A3954" s="64" t="s">
        <v>686</v>
      </c>
      <c r="B3954" s="64" t="s">
        <v>6741</v>
      </c>
      <c r="C3954" s="64" t="s">
        <v>2028</v>
      </c>
      <c r="D3954" s="64">
        <v>28</v>
      </c>
      <c r="E3954" s="64">
        <v>2</v>
      </c>
      <c r="F3954" s="66"/>
      <c r="G3954" s="66"/>
      <c r="H3954" s="66"/>
      <c r="I3954" s="90" t="s">
        <v>6742</v>
      </c>
    </row>
    <row r="3955" spans="1:9" ht="28.5">
      <c r="A3955" s="64" t="s">
        <v>686</v>
      </c>
      <c r="B3955" s="64" t="s">
        <v>6743</v>
      </c>
      <c r="C3955" s="64" t="s">
        <v>1745</v>
      </c>
      <c r="D3955" s="64">
        <v>1</v>
      </c>
      <c r="E3955" s="66"/>
      <c r="F3955" s="66"/>
      <c r="G3955" s="66"/>
      <c r="H3955" s="66"/>
      <c r="I3955" s="90" t="s">
        <v>6744</v>
      </c>
    </row>
    <row r="3956" spans="1:9" ht="14.25">
      <c r="A3956" s="64" t="s">
        <v>686</v>
      </c>
      <c r="B3956" s="64" t="s">
        <v>6745</v>
      </c>
      <c r="C3956" s="64" t="s">
        <v>1745</v>
      </c>
      <c r="D3956" s="64">
        <v>1</v>
      </c>
      <c r="E3956" s="66"/>
      <c r="F3956" s="66"/>
      <c r="G3956" s="66"/>
      <c r="H3956" s="66"/>
      <c r="I3956" s="90" t="s">
        <v>6746</v>
      </c>
    </row>
    <row r="3957" spans="1:9" ht="28.5">
      <c r="A3957" s="64" t="s">
        <v>686</v>
      </c>
      <c r="B3957" s="64" t="s">
        <v>6747</v>
      </c>
      <c r="C3957" s="64" t="s">
        <v>1687</v>
      </c>
      <c r="D3957" s="66"/>
      <c r="E3957" s="66"/>
      <c r="F3957" s="66"/>
      <c r="G3957" s="66"/>
      <c r="H3957" s="66"/>
      <c r="I3957" s="90" t="s">
        <v>6748</v>
      </c>
    </row>
    <row r="3958" spans="1:9" ht="14.25">
      <c r="A3958" s="64" t="s">
        <v>686</v>
      </c>
      <c r="B3958" s="64" t="s">
        <v>3499</v>
      </c>
      <c r="C3958" s="64" t="s">
        <v>1687</v>
      </c>
      <c r="D3958" s="66"/>
      <c r="E3958" s="66"/>
      <c r="F3958" s="66"/>
      <c r="G3958" s="66"/>
      <c r="H3958" s="66"/>
      <c r="I3958" s="90" t="s">
        <v>3500</v>
      </c>
    </row>
    <row r="3959" spans="1:9" ht="14.25">
      <c r="A3959" s="64" t="s">
        <v>686</v>
      </c>
      <c r="B3959" s="64" t="s">
        <v>3502</v>
      </c>
      <c r="C3959" s="64" t="s">
        <v>1667</v>
      </c>
      <c r="D3959" s="64">
        <v>40</v>
      </c>
      <c r="E3959" s="66"/>
      <c r="F3959" s="66"/>
      <c r="G3959" s="66"/>
      <c r="H3959" s="66"/>
      <c r="I3959" s="90" t="s">
        <v>3504</v>
      </c>
    </row>
    <row r="3960" spans="1:9" ht="14.25">
      <c r="A3960" s="64" t="s">
        <v>686</v>
      </c>
      <c r="B3960" s="64" t="s">
        <v>3505</v>
      </c>
      <c r="C3960" s="64" t="s">
        <v>1667</v>
      </c>
      <c r="D3960" s="64">
        <v>40</v>
      </c>
      <c r="E3960" s="66"/>
      <c r="F3960" s="66"/>
      <c r="G3960" s="66"/>
      <c r="H3960" s="66"/>
      <c r="I3960" s="90" t="s">
        <v>3506</v>
      </c>
    </row>
    <row r="3961" spans="1:9" ht="14.25">
      <c r="A3961" s="64" t="s">
        <v>686</v>
      </c>
      <c r="B3961" s="64" t="s">
        <v>6750</v>
      </c>
      <c r="C3961" s="64" t="s">
        <v>1745</v>
      </c>
      <c r="D3961" s="64">
        <v>1</v>
      </c>
      <c r="E3961" s="66"/>
      <c r="F3961" s="66"/>
      <c r="G3961" s="66"/>
      <c r="H3961" s="66"/>
      <c r="I3961" s="90" t="s">
        <v>6751</v>
      </c>
    </row>
    <row r="3962" spans="1:9" ht="28.5">
      <c r="A3962" s="64" t="s">
        <v>686</v>
      </c>
      <c r="B3962" s="64" t="s">
        <v>2852</v>
      </c>
      <c r="C3962" s="64" t="s">
        <v>1663</v>
      </c>
      <c r="D3962" s="64">
        <v>36</v>
      </c>
      <c r="E3962" s="66"/>
      <c r="F3962" s="66"/>
      <c r="G3962" s="66"/>
      <c r="H3962" s="64" t="s">
        <v>1664</v>
      </c>
      <c r="I3962" s="90" t="s">
        <v>6752</v>
      </c>
    </row>
    <row r="3963" spans="1:9" ht="42.75">
      <c r="A3963" s="64" t="s">
        <v>686</v>
      </c>
      <c r="B3963" s="64" t="s">
        <v>6753</v>
      </c>
      <c r="C3963" s="64" t="s">
        <v>1951</v>
      </c>
      <c r="D3963" s="64">
        <v>200</v>
      </c>
      <c r="E3963" s="66"/>
      <c r="F3963" s="66"/>
      <c r="G3963" s="66"/>
      <c r="H3963" s="66"/>
      <c r="I3963" s="90" t="s">
        <v>6754</v>
      </c>
    </row>
    <row r="3964" spans="1:9" ht="28.5">
      <c r="A3964" s="64" t="s">
        <v>686</v>
      </c>
      <c r="B3964" s="64" t="s">
        <v>6755</v>
      </c>
      <c r="C3964" s="64" t="s">
        <v>1951</v>
      </c>
      <c r="D3964" s="64">
        <v>200</v>
      </c>
      <c r="E3964" s="66"/>
      <c r="F3964" s="66"/>
      <c r="G3964" s="66"/>
      <c r="H3964" s="66"/>
      <c r="I3964" s="90" t="s">
        <v>6756</v>
      </c>
    </row>
    <row r="3965" spans="1:9" ht="14.25">
      <c r="A3965" s="64" t="s">
        <v>686</v>
      </c>
      <c r="B3965" s="64" t="s">
        <v>3356</v>
      </c>
      <c r="C3965" s="64" t="s">
        <v>1687</v>
      </c>
      <c r="D3965" s="66"/>
      <c r="E3965" s="66"/>
      <c r="F3965" s="66"/>
      <c r="G3965" s="66"/>
      <c r="H3965" s="66"/>
      <c r="I3965" s="90" t="s">
        <v>3357</v>
      </c>
    </row>
    <row r="3966" spans="1:9" ht="28.5">
      <c r="A3966" s="64" t="s">
        <v>686</v>
      </c>
      <c r="B3966" s="64" t="s">
        <v>6571</v>
      </c>
      <c r="C3966" s="64" t="s">
        <v>2028</v>
      </c>
      <c r="D3966" s="64">
        <v>28</v>
      </c>
      <c r="E3966" s="64">
        <v>2</v>
      </c>
      <c r="F3966" s="66"/>
      <c r="G3966" s="66"/>
      <c r="H3966" s="66"/>
      <c r="I3966" s="90" t="s">
        <v>6573</v>
      </c>
    </row>
    <row r="3967" spans="1:9" ht="14.25">
      <c r="A3967" s="64" t="s">
        <v>686</v>
      </c>
      <c r="B3967" s="64" t="s">
        <v>6574</v>
      </c>
      <c r="C3967" s="64" t="s">
        <v>2028</v>
      </c>
      <c r="D3967" s="64">
        <v>28</v>
      </c>
      <c r="E3967" s="64">
        <v>2</v>
      </c>
      <c r="F3967" s="66"/>
      <c r="G3967" s="66"/>
      <c r="H3967" s="66"/>
      <c r="I3967" s="90" t="s">
        <v>6575</v>
      </c>
    </row>
    <row r="3968" spans="1:9" ht="14.25">
      <c r="A3968" s="64" t="s">
        <v>686</v>
      </c>
      <c r="B3968" s="64" t="s">
        <v>6576</v>
      </c>
      <c r="C3968" s="64" t="s">
        <v>2028</v>
      </c>
      <c r="D3968" s="64">
        <v>28</v>
      </c>
      <c r="E3968" s="64">
        <v>2</v>
      </c>
      <c r="F3968" s="66"/>
      <c r="G3968" s="66"/>
      <c r="H3968" s="66"/>
      <c r="I3968" s="90" t="s">
        <v>6577</v>
      </c>
    </row>
    <row r="3969" spans="1:9" ht="28.5">
      <c r="A3969" s="64" t="s">
        <v>686</v>
      </c>
      <c r="B3969" s="64" t="s">
        <v>6578</v>
      </c>
      <c r="C3969" s="64" t="s">
        <v>1678</v>
      </c>
      <c r="D3969" s="64">
        <v>20</v>
      </c>
      <c r="E3969" s="66"/>
      <c r="F3969" s="66"/>
      <c r="G3969" s="66"/>
      <c r="H3969" s="64" t="s">
        <v>1664</v>
      </c>
      <c r="I3969" s="90" t="s">
        <v>6579</v>
      </c>
    </row>
    <row r="3970" spans="1:9" ht="28.5">
      <c r="A3970" s="64" t="s">
        <v>686</v>
      </c>
      <c r="B3970" s="64" t="s">
        <v>6582</v>
      </c>
      <c r="C3970" s="64" t="s">
        <v>1663</v>
      </c>
      <c r="D3970" s="64">
        <v>36</v>
      </c>
      <c r="E3970" s="66"/>
      <c r="F3970" s="66"/>
      <c r="G3970" s="66"/>
      <c r="H3970" s="64" t="s">
        <v>1664</v>
      </c>
      <c r="I3970" s="90" t="s">
        <v>6583</v>
      </c>
    </row>
    <row r="3971" spans="1:9" ht="28.5">
      <c r="A3971" s="64" t="s">
        <v>686</v>
      </c>
      <c r="B3971" s="64" t="s">
        <v>6580</v>
      </c>
      <c r="C3971" s="64" t="s">
        <v>1678</v>
      </c>
      <c r="D3971" s="64">
        <v>20</v>
      </c>
      <c r="E3971" s="66"/>
      <c r="F3971" s="66"/>
      <c r="G3971" s="66"/>
      <c r="H3971" s="64" t="s">
        <v>1664</v>
      </c>
      <c r="I3971" s="90" t="s">
        <v>6581</v>
      </c>
    </row>
    <row r="3972" spans="1:9" ht="14.25">
      <c r="A3972" s="64" t="s">
        <v>686</v>
      </c>
      <c r="B3972" s="64" t="s">
        <v>4432</v>
      </c>
      <c r="C3972" s="64" t="s">
        <v>1663</v>
      </c>
      <c r="D3972" s="64">
        <v>36</v>
      </c>
      <c r="E3972" s="66"/>
      <c r="F3972" s="66"/>
      <c r="G3972" s="66"/>
      <c r="H3972" s="64" t="s">
        <v>1664</v>
      </c>
      <c r="I3972" s="90" t="s">
        <v>4433</v>
      </c>
    </row>
    <row r="3973" spans="1:9" ht="28.5">
      <c r="A3973" s="64" t="s">
        <v>686</v>
      </c>
      <c r="B3973" s="64" t="s">
        <v>6584</v>
      </c>
      <c r="C3973" s="64" t="s">
        <v>1697</v>
      </c>
      <c r="D3973" s="64">
        <v>3</v>
      </c>
      <c r="E3973" s="66"/>
      <c r="F3973" s="66"/>
      <c r="G3973" s="66"/>
      <c r="H3973" s="64" t="s">
        <v>1664</v>
      </c>
      <c r="I3973" s="90" t="s">
        <v>6585</v>
      </c>
    </row>
    <row r="3974" spans="1:9" ht="28.5">
      <c r="A3974" s="64" t="s">
        <v>686</v>
      </c>
      <c r="B3974" s="64" t="s">
        <v>6757</v>
      </c>
      <c r="C3974" s="64" t="s">
        <v>2028</v>
      </c>
      <c r="D3974" s="64">
        <v>28</v>
      </c>
      <c r="E3974" s="64">
        <v>2</v>
      </c>
      <c r="F3974" s="66"/>
      <c r="G3974" s="66"/>
      <c r="H3974" s="66"/>
      <c r="I3974" s="90" t="s">
        <v>6758</v>
      </c>
    </row>
    <row r="3975" spans="1:9" ht="14.25">
      <c r="A3975" s="64" t="s">
        <v>686</v>
      </c>
      <c r="B3975" s="64" t="s">
        <v>6759</v>
      </c>
      <c r="C3975" s="64" t="s">
        <v>2028</v>
      </c>
      <c r="D3975" s="64">
        <v>28</v>
      </c>
      <c r="E3975" s="64">
        <v>2</v>
      </c>
      <c r="F3975" s="66"/>
      <c r="G3975" s="66"/>
      <c r="H3975" s="66"/>
      <c r="I3975" s="90" t="s">
        <v>6760</v>
      </c>
    </row>
    <row r="3976" spans="1:9" ht="42.75">
      <c r="A3976" s="64" t="s">
        <v>686</v>
      </c>
      <c r="B3976" s="64" t="s">
        <v>3363</v>
      </c>
      <c r="C3976" s="64" t="s">
        <v>3359</v>
      </c>
      <c r="D3976" s="64">
        <v>10</v>
      </c>
      <c r="E3976" s="64">
        <v>5</v>
      </c>
      <c r="F3976" s="66"/>
      <c r="G3976" s="66"/>
      <c r="H3976" s="66"/>
      <c r="I3976" s="90" t="s">
        <v>3364</v>
      </c>
    </row>
    <row r="3977" spans="1:9" ht="42.75">
      <c r="A3977" s="64" t="s">
        <v>686</v>
      </c>
      <c r="B3977" s="64" t="s">
        <v>3358</v>
      </c>
      <c r="C3977" s="64" t="s">
        <v>3359</v>
      </c>
      <c r="D3977" s="64">
        <v>10</v>
      </c>
      <c r="E3977" s="64">
        <v>5</v>
      </c>
      <c r="F3977" s="66"/>
      <c r="G3977" s="66"/>
      <c r="H3977" s="66"/>
      <c r="I3977" s="90" t="s">
        <v>3360</v>
      </c>
    </row>
    <row r="3978" spans="1:9" ht="42.75">
      <c r="A3978" s="64" t="s">
        <v>686</v>
      </c>
      <c r="B3978" s="64" t="s">
        <v>3361</v>
      </c>
      <c r="C3978" s="64" t="s">
        <v>3359</v>
      </c>
      <c r="D3978" s="64">
        <v>10</v>
      </c>
      <c r="E3978" s="64">
        <v>5</v>
      </c>
      <c r="F3978" s="66"/>
      <c r="G3978" s="66"/>
      <c r="H3978" s="66"/>
      <c r="I3978" s="90" t="s">
        <v>3362</v>
      </c>
    </row>
    <row r="3979" spans="1:9" ht="28.5">
      <c r="A3979" s="64" t="s">
        <v>686</v>
      </c>
      <c r="B3979" s="64" t="s">
        <v>3365</v>
      </c>
      <c r="C3979" s="64" t="s">
        <v>3359</v>
      </c>
      <c r="D3979" s="64">
        <v>10</v>
      </c>
      <c r="E3979" s="64">
        <v>5</v>
      </c>
      <c r="F3979" s="66"/>
      <c r="G3979" s="66"/>
      <c r="H3979" s="66"/>
      <c r="I3979" s="90" t="s">
        <v>3366</v>
      </c>
    </row>
    <row r="3980" spans="1:9" ht="14.25">
      <c r="A3980" s="64" t="s">
        <v>686</v>
      </c>
      <c r="B3980" s="64" t="s">
        <v>3367</v>
      </c>
      <c r="C3980" s="64" t="s">
        <v>2028</v>
      </c>
      <c r="D3980" s="64">
        <v>28</v>
      </c>
      <c r="E3980" s="64">
        <v>2</v>
      </c>
      <c r="F3980" s="66"/>
      <c r="G3980" s="66"/>
      <c r="H3980" s="66"/>
      <c r="I3980" s="90" t="s">
        <v>3368</v>
      </c>
    </row>
    <row r="3981" spans="1:9" ht="14.25">
      <c r="A3981" s="64" t="s">
        <v>686</v>
      </c>
      <c r="B3981" s="64" t="s">
        <v>3373</v>
      </c>
      <c r="C3981" s="64" t="s">
        <v>2028</v>
      </c>
      <c r="D3981" s="64">
        <v>28</v>
      </c>
      <c r="E3981" s="64">
        <v>2</v>
      </c>
      <c r="F3981" s="66"/>
      <c r="G3981" s="66"/>
      <c r="H3981" s="66"/>
      <c r="I3981" s="90" t="s">
        <v>3374</v>
      </c>
    </row>
    <row r="3982" spans="1:9" ht="28.5">
      <c r="A3982" s="64" t="s">
        <v>686</v>
      </c>
      <c r="B3982" s="64" t="s">
        <v>3375</v>
      </c>
      <c r="C3982" s="64" t="s">
        <v>2028</v>
      </c>
      <c r="D3982" s="64">
        <v>28</v>
      </c>
      <c r="E3982" s="64">
        <v>2</v>
      </c>
      <c r="F3982" s="66"/>
      <c r="G3982" s="66"/>
      <c r="H3982" s="66"/>
      <c r="I3982" s="90" t="s">
        <v>3376</v>
      </c>
    </row>
    <row r="3983" spans="1:9" ht="14.25">
      <c r="A3983" s="64" t="s">
        <v>686</v>
      </c>
      <c r="B3983" s="64" t="s">
        <v>3377</v>
      </c>
      <c r="C3983" s="64" t="s">
        <v>1697</v>
      </c>
      <c r="D3983" s="64">
        <v>3</v>
      </c>
      <c r="E3983" s="66"/>
      <c r="F3983" s="66"/>
      <c r="G3983" s="66"/>
      <c r="H3983" s="64" t="s">
        <v>1664</v>
      </c>
      <c r="I3983" s="90" t="s">
        <v>3378</v>
      </c>
    </row>
    <row r="3984" spans="1:9" ht="14.25">
      <c r="A3984" s="64" t="s">
        <v>686</v>
      </c>
      <c r="B3984" s="64" t="s">
        <v>3379</v>
      </c>
      <c r="C3984" s="64" t="s">
        <v>2028</v>
      </c>
      <c r="D3984" s="64">
        <v>28</v>
      </c>
      <c r="E3984" s="64">
        <v>2</v>
      </c>
      <c r="F3984" s="66"/>
      <c r="G3984" s="66"/>
      <c r="H3984" s="66"/>
      <c r="I3984" s="90" t="s">
        <v>3380</v>
      </c>
    </row>
    <row r="3985" spans="1:9" ht="14.25">
      <c r="A3985" s="64" t="s">
        <v>686</v>
      </c>
      <c r="B3985" s="64" t="s">
        <v>3381</v>
      </c>
      <c r="C3985" s="64" t="s">
        <v>1745</v>
      </c>
      <c r="D3985" s="64">
        <v>1</v>
      </c>
      <c r="E3985" s="66"/>
      <c r="F3985" s="66"/>
      <c r="G3985" s="66"/>
      <c r="H3985" s="66"/>
      <c r="I3985" s="90" t="s">
        <v>3382</v>
      </c>
    </row>
    <row r="3986" spans="1:9" ht="28.5">
      <c r="A3986" s="64" t="s">
        <v>686</v>
      </c>
      <c r="B3986" s="64" t="s">
        <v>3383</v>
      </c>
      <c r="C3986" s="64" t="s">
        <v>1745</v>
      </c>
      <c r="D3986" s="64">
        <v>1</v>
      </c>
      <c r="E3986" s="66"/>
      <c r="F3986" s="66"/>
      <c r="G3986" s="66"/>
      <c r="H3986" s="66"/>
      <c r="I3986" s="90" t="s">
        <v>3384</v>
      </c>
    </row>
    <row r="3987" spans="1:9" ht="28.5">
      <c r="A3987" s="64" t="s">
        <v>686</v>
      </c>
      <c r="B3987" s="64" t="s">
        <v>3386</v>
      </c>
      <c r="C3987" s="64" t="s">
        <v>2028</v>
      </c>
      <c r="D3987" s="64">
        <v>28</v>
      </c>
      <c r="E3987" s="64">
        <v>2</v>
      </c>
      <c r="F3987" s="66"/>
      <c r="G3987" s="66"/>
      <c r="H3987" s="66"/>
      <c r="I3987" s="90" t="s">
        <v>3387</v>
      </c>
    </row>
    <row r="3988" spans="1:9" ht="14.25">
      <c r="A3988" s="64" t="s">
        <v>686</v>
      </c>
      <c r="B3988" s="64" t="s">
        <v>3388</v>
      </c>
      <c r="C3988" s="64" t="s">
        <v>2028</v>
      </c>
      <c r="D3988" s="64">
        <v>28</v>
      </c>
      <c r="E3988" s="64">
        <v>2</v>
      </c>
      <c r="F3988" s="66"/>
      <c r="G3988" s="66"/>
      <c r="H3988" s="66"/>
      <c r="I3988" s="90" t="s">
        <v>3389</v>
      </c>
    </row>
    <row r="3989" spans="1:9" ht="42.75">
      <c r="A3989" s="64" t="s">
        <v>686</v>
      </c>
      <c r="B3989" s="64" t="s">
        <v>3394</v>
      </c>
      <c r="C3989" s="64" t="s">
        <v>1754</v>
      </c>
      <c r="D3989" s="64">
        <v>80</v>
      </c>
      <c r="E3989" s="66"/>
      <c r="F3989" s="64" t="s">
        <v>1664</v>
      </c>
      <c r="G3989" s="66"/>
      <c r="H3989" s="66"/>
      <c r="I3989" s="90" t="s">
        <v>3395</v>
      </c>
    </row>
    <row r="3990" spans="1:9" ht="28.5">
      <c r="A3990" s="64" t="s">
        <v>686</v>
      </c>
      <c r="B3990" s="64" t="s">
        <v>6761</v>
      </c>
      <c r="C3990" s="64" t="s">
        <v>1663</v>
      </c>
      <c r="D3990" s="64">
        <v>36</v>
      </c>
      <c r="E3990" s="66"/>
      <c r="F3990" s="66"/>
      <c r="G3990" s="66"/>
      <c r="H3990" s="66"/>
      <c r="I3990" s="90" t="s">
        <v>6762</v>
      </c>
    </row>
    <row r="3991" spans="1:9" ht="28.5">
      <c r="A3991" s="64" t="s">
        <v>686</v>
      </c>
      <c r="B3991" s="64" t="s">
        <v>3523</v>
      </c>
      <c r="C3991" s="64" t="s">
        <v>1745</v>
      </c>
      <c r="D3991" s="64">
        <v>1</v>
      </c>
      <c r="E3991" s="66"/>
      <c r="F3991" s="66"/>
      <c r="G3991" s="66"/>
      <c r="H3991" s="66"/>
      <c r="I3991" s="90" t="s">
        <v>3524</v>
      </c>
    </row>
    <row r="3992" spans="1:9" ht="28.5">
      <c r="A3992" s="64" t="s">
        <v>686</v>
      </c>
      <c r="B3992" s="64" t="s">
        <v>6763</v>
      </c>
      <c r="C3992" s="64" t="s">
        <v>1745</v>
      </c>
      <c r="D3992" s="64">
        <v>1</v>
      </c>
      <c r="E3992" s="66"/>
      <c r="F3992" s="66"/>
      <c r="G3992" s="66"/>
      <c r="H3992" s="66"/>
      <c r="I3992" s="90" t="s">
        <v>6764</v>
      </c>
    </row>
    <row r="3993" spans="1:9" ht="28.5">
      <c r="A3993" s="64" t="s">
        <v>686</v>
      </c>
      <c r="B3993" s="64" t="s">
        <v>3525</v>
      </c>
      <c r="C3993" s="64" t="s">
        <v>1745</v>
      </c>
      <c r="D3993" s="64">
        <v>1</v>
      </c>
      <c r="E3993" s="66"/>
      <c r="F3993" s="66"/>
      <c r="G3993" s="66"/>
      <c r="H3993" s="66"/>
      <c r="I3993" s="90" t="s">
        <v>3526</v>
      </c>
    </row>
    <row r="3994" spans="1:9" ht="28.5">
      <c r="A3994" s="64" t="s">
        <v>686</v>
      </c>
      <c r="B3994" s="64" t="s">
        <v>6765</v>
      </c>
      <c r="C3994" s="64" t="s">
        <v>1745</v>
      </c>
      <c r="D3994" s="64">
        <v>1</v>
      </c>
      <c r="E3994" s="66"/>
      <c r="F3994" s="66"/>
      <c r="G3994" s="66"/>
      <c r="H3994" s="66"/>
      <c r="I3994" s="90" t="s">
        <v>6766</v>
      </c>
    </row>
    <row r="3995" spans="1:9" ht="28.5">
      <c r="A3995" s="64" t="s">
        <v>686</v>
      </c>
      <c r="B3995" s="64" t="s">
        <v>6767</v>
      </c>
      <c r="C3995" s="64" t="s">
        <v>1745</v>
      </c>
      <c r="D3995" s="64">
        <v>1</v>
      </c>
      <c r="E3995" s="66"/>
      <c r="F3995" s="66"/>
      <c r="G3995" s="66"/>
      <c r="H3995" s="66"/>
      <c r="I3995" s="90" t="s">
        <v>6768</v>
      </c>
    </row>
    <row r="3996" spans="1:9" ht="28.5">
      <c r="A3996" s="64" t="s">
        <v>686</v>
      </c>
      <c r="B3996" s="64" t="s">
        <v>3527</v>
      </c>
      <c r="C3996" s="64" t="s">
        <v>1745</v>
      </c>
      <c r="D3996" s="64">
        <v>1</v>
      </c>
      <c r="E3996" s="66"/>
      <c r="F3996" s="66"/>
      <c r="G3996" s="66"/>
      <c r="H3996" s="66"/>
      <c r="I3996" s="90" t="s">
        <v>3528</v>
      </c>
    </row>
    <row r="3997" spans="1:9" ht="42.75">
      <c r="A3997" s="64" t="s">
        <v>686</v>
      </c>
      <c r="B3997" s="64" t="s">
        <v>3529</v>
      </c>
      <c r="C3997" s="64" t="s">
        <v>1745</v>
      </c>
      <c r="D3997" s="64">
        <v>1</v>
      </c>
      <c r="E3997" s="66"/>
      <c r="F3997" s="66"/>
      <c r="G3997" s="66"/>
      <c r="H3997" s="66"/>
      <c r="I3997" s="90" t="s">
        <v>3530</v>
      </c>
    </row>
    <row r="3998" spans="1:9" ht="28.5">
      <c r="A3998" s="64" t="s">
        <v>686</v>
      </c>
      <c r="B3998" s="64" t="s">
        <v>3283</v>
      </c>
      <c r="C3998" s="64" t="s">
        <v>1745</v>
      </c>
      <c r="D3998" s="64">
        <v>1</v>
      </c>
      <c r="E3998" s="66"/>
      <c r="F3998" s="66"/>
      <c r="G3998" s="66"/>
      <c r="H3998" s="66"/>
      <c r="I3998" s="90" t="s">
        <v>3284</v>
      </c>
    </row>
    <row r="3999" spans="1:9" ht="28.5">
      <c r="A3999" s="64" t="s">
        <v>686</v>
      </c>
      <c r="B3999" s="64" t="s">
        <v>6769</v>
      </c>
      <c r="C3999" s="64" t="s">
        <v>1745</v>
      </c>
      <c r="D3999" s="64">
        <v>1</v>
      </c>
      <c r="E3999" s="66"/>
      <c r="F3999" s="66"/>
      <c r="G3999" s="66"/>
      <c r="H3999" s="66"/>
      <c r="I3999" s="90" t="s">
        <v>6770</v>
      </c>
    </row>
    <row r="4000" spans="1:9" ht="71.25">
      <c r="A4000" s="64" t="s">
        <v>686</v>
      </c>
      <c r="B4000" s="64" t="s">
        <v>6771</v>
      </c>
      <c r="C4000" s="64" t="s">
        <v>1745</v>
      </c>
      <c r="D4000" s="64">
        <v>1</v>
      </c>
      <c r="E4000" s="66"/>
      <c r="F4000" s="66"/>
      <c r="G4000" s="66"/>
      <c r="H4000" s="66"/>
      <c r="I4000" s="90" t="s">
        <v>6772</v>
      </c>
    </row>
    <row r="4001" spans="1:9" ht="28.5">
      <c r="A4001" s="64" t="s">
        <v>686</v>
      </c>
      <c r="B4001" s="64" t="s">
        <v>6773</v>
      </c>
      <c r="C4001" s="64" t="s">
        <v>1745</v>
      </c>
      <c r="D4001" s="64">
        <v>1</v>
      </c>
      <c r="E4001" s="66"/>
      <c r="F4001" s="66"/>
      <c r="G4001" s="66"/>
      <c r="H4001" s="66"/>
      <c r="I4001" s="90" t="s">
        <v>6774</v>
      </c>
    </row>
    <row r="4002" spans="1:9" ht="28.5">
      <c r="A4002" s="64" t="s">
        <v>686</v>
      </c>
      <c r="B4002" s="64" t="s">
        <v>6775</v>
      </c>
      <c r="C4002" s="64" t="s">
        <v>1745</v>
      </c>
      <c r="D4002" s="64">
        <v>1</v>
      </c>
      <c r="E4002" s="66"/>
      <c r="F4002" s="66"/>
      <c r="G4002" s="66"/>
      <c r="H4002" s="66"/>
      <c r="I4002" s="90" t="s">
        <v>6776</v>
      </c>
    </row>
    <row r="4003" spans="1:9" ht="14.25">
      <c r="A4003" s="64" t="s">
        <v>686</v>
      </c>
      <c r="B4003" s="64" t="s">
        <v>2614</v>
      </c>
      <c r="C4003" s="64" t="s">
        <v>1663</v>
      </c>
      <c r="D4003" s="64">
        <v>36</v>
      </c>
      <c r="E4003" s="66"/>
      <c r="F4003" s="66"/>
      <c r="G4003" s="66"/>
      <c r="H4003" s="64" t="s">
        <v>1664</v>
      </c>
      <c r="I4003" s="90" t="s">
        <v>2617</v>
      </c>
    </row>
    <row r="4004" spans="1:9" ht="28.5">
      <c r="A4004" s="64" t="s">
        <v>686</v>
      </c>
      <c r="B4004" s="64" t="s">
        <v>6777</v>
      </c>
      <c r="C4004" s="64" t="s">
        <v>1687</v>
      </c>
      <c r="D4004" s="66"/>
      <c r="E4004" s="66"/>
      <c r="F4004" s="66"/>
      <c r="G4004" s="66"/>
      <c r="H4004" s="66"/>
      <c r="I4004" s="90" t="s">
        <v>6778</v>
      </c>
    </row>
    <row r="4005" spans="1:9" ht="14.25">
      <c r="A4005" s="64" t="s">
        <v>686</v>
      </c>
      <c r="B4005" s="64" t="s">
        <v>6779</v>
      </c>
      <c r="C4005" s="64" t="s">
        <v>1692</v>
      </c>
      <c r="D4005" s="64">
        <v>300</v>
      </c>
      <c r="E4005" s="66"/>
      <c r="F4005" s="66"/>
      <c r="G4005" s="66"/>
      <c r="H4005" s="66"/>
      <c r="I4005" s="90" t="s">
        <v>6780</v>
      </c>
    </row>
    <row r="4006" spans="1:9" ht="28.5">
      <c r="A4006" s="64" t="s">
        <v>686</v>
      </c>
      <c r="B4006" s="64" t="s">
        <v>6781</v>
      </c>
      <c r="C4006" s="64" t="s">
        <v>1687</v>
      </c>
      <c r="D4006" s="66"/>
      <c r="E4006" s="66"/>
      <c r="F4006" s="66"/>
      <c r="G4006" s="66"/>
      <c r="H4006" s="66"/>
      <c r="I4006" s="90" t="s">
        <v>6782</v>
      </c>
    </row>
    <row r="4007" spans="1:9" ht="14.25">
      <c r="A4007" s="64" t="s">
        <v>686</v>
      </c>
      <c r="B4007" s="64" t="s">
        <v>6783</v>
      </c>
      <c r="C4007" s="64" t="s">
        <v>1667</v>
      </c>
      <c r="D4007" s="64">
        <v>40</v>
      </c>
      <c r="E4007" s="66"/>
      <c r="F4007" s="66"/>
      <c r="G4007" s="66"/>
      <c r="H4007" s="66"/>
      <c r="I4007" s="90" t="s">
        <v>6784</v>
      </c>
    </row>
    <row r="4008" spans="1:9" ht="14.25">
      <c r="A4008" s="64" t="s">
        <v>686</v>
      </c>
      <c r="B4008" s="64" t="s">
        <v>6785</v>
      </c>
      <c r="C4008" s="64" t="s">
        <v>1687</v>
      </c>
      <c r="D4008" s="66"/>
      <c r="E4008" s="66"/>
      <c r="F4008" s="66"/>
      <c r="G4008" s="66"/>
      <c r="H4008" s="66"/>
      <c r="I4008" s="90" t="s">
        <v>6786</v>
      </c>
    </row>
    <row r="4009" spans="1:9" ht="42.75">
      <c r="A4009" s="64" t="s">
        <v>686</v>
      </c>
      <c r="B4009" s="64" t="s">
        <v>6787</v>
      </c>
      <c r="C4009" s="64" t="s">
        <v>2686</v>
      </c>
      <c r="D4009" s="64">
        <v>500</v>
      </c>
      <c r="E4009" s="66"/>
      <c r="F4009" s="66"/>
      <c r="G4009" s="66"/>
      <c r="H4009" s="66"/>
      <c r="I4009" s="90" t="s">
        <v>6788</v>
      </c>
    </row>
    <row r="4010" spans="1:9" ht="14.25">
      <c r="A4010" s="64" t="s">
        <v>686</v>
      </c>
      <c r="B4010" s="64" t="s">
        <v>3369</v>
      </c>
      <c r="C4010" s="64" t="s">
        <v>1697</v>
      </c>
      <c r="D4010" s="64">
        <v>3</v>
      </c>
      <c r="E4010" s="66"/>
      <c r="F4010" s="66"/>
      <c r="G4010" s="66"/>
      <c r="H4010" s="64" t="s">
        <v>1664</v>
      </c>
      <c r="I4010" s="90" t="s">
        <v>3372</v>
      </c>
    </row>
    <row r="4011" spans="1:9" ht="28.5">
      <c r="A4011" s="64" t="s">
        <v>686</v>
      </c>
      <c r="B4011" s="64" t="s">
        <v>2072</v>
      </c>
      <c r="C4011" s="64" t="s">
        <v>1678</v>
      </c>
      <c r="D4011" s="64">
        <v>20</v>
      </c>
      <c r="E4011" s="66"/>
      <c r="F4011" s="66"/>
      <c r="G4011" s="66"/>
      <c r="H4011" s="66"/>
      <c r="I4011" s="90" t="s">
        <v>6793</v>
      </c>
    </row>
    <row r="4012" spans="1:9" ht="57">
      <c r="A4012" s="64" t="s">
        <v>686</v>
      </c>
      <c r="B4012" s="64" t="s">
        <v>6795</v>
      </c>
      <c r="C4012" s="64" t="s">
        <v>1731</v>
      </c>
      <c r="D4012" s="91">
        <v>1000</v>
      </c>
      <c r="E4012" s="66"/>
      <c r="F4012" s="66"/>
      <c r="G4012" s="66"/>
      <c r="H4012" s="66"/>
      <c r="I4012" s="90" t="s">
        <v>6797</v>
      </c>
    </row>
    <row r="4013" spans="1:9" ht="71.25">
      <c r="A4013" s="64" t="s">
        <v>686</v>
      </c>
      <c r="B4013" s="64" t="s">
        <v>6798</v>
      </c>
      <c r="C4013" s="64" t="s">
        <v>1869</v>
      </c>
      <c r="D4013" s="91">
        <v>10000</v>
      </c>
      <c r="E4013" s="66"/>
      <c r="F4013" s="66"/>
      <c r="G4013" s="66"/>
      <c r="H4013" s="66"/>
      <c r="I4013" s="90" t="s">
        <v>6800</v>
      </c>
    </row>
    <row r="4014" spans="1:9" ht="28.5">
      <c r="A4014" s="64" t="s">
        <v>686</v>
      </c>
      <c r="B4014" s="64" t="s">
        <v>3487</v>
      </c>
      <c r="C4014" s="64" t="s">
        <v>1663</v>
      </c>
      <c r="D4014" s="64">
        <v>36</v>
      </c>
      <c r="E4014" s="66"/>
      <c r="F4014" s="66"/>
      <c r="G4014" s="66"/>
      <c r="H4014" s="64" t="s">
        <v>1664</v>
      </c>
      <c r="I4014" s="90" t="s">
        <v>3488</v>
      </c>
    </row>
    <row r="4015" spans="1:9" ht="42.75">
      <c r="A4015" s="64" t="s">
        <v>686</v>
      </c>
      <c r="B4015" s="64" t="s">
        <v>3489</v>
      </c>
      <c r="C4015" s="64" t="s">
        <v>1663</v>
      </c>
      <c r="D4015" s="64">
        <v>36</v>
      </c>
      <c r="E4015" s="66"/>
      <c r="F4015" s="66"/>
      <c r="G4015" s="66"/>
      <c r="H4015" s="64" t="s">
        <v>1664</v>
      </c>
      <c r="I4015" s="90" t="s">
        <v>3490</v>
      </c>
    </row>
    <row r="4016" spans="1:9" ht="42.75">
      <c r="A4016" s="64" t="s">
        <v>686</v>
      </c>
      <c r="B4016" s="64" t="s">
        <v>6802</v>
      </c>
      <c r="C4016" s="64" t="s">
        <v>1663</v>
      </c>
      <c r="D4016" s="64">
        <v>36</v>
      </c>
      <c r="E4016" s="66"/>
      <c r="F4016" s="66"/>
      <c r="G4016" s="66"/>
      <c r="H4016" s="64" t="s">
        <v>1664</v>
      </c>
      <c r="I4016" s="90" t="s">
        <v>6804</v>
      </c>
    </row>
    <row r="4017" spans="1:9" ht="28.5">
      <c r="A4017" s="64" t="s">
        <v>686</v>
      </c>
      <c r="B4017" s="64" t="s">
        <v>6805</v>
      </c>
      <c r="C4017" s="64" t="s">
        <v>1663</v>
      </c>
      <c r="D4017" s="64">
        <v>36</v>
      </c>
      <c r="E4017" s="66"/>
      <c r="F4017" s="66"/>
      <c r="G4017" s="66"/>
      <c r="H4017" s="64" t="s">
        <v>1664</v>
      </c>
      <c r="I4017" s="90" t="s">
        <v>6806</v>
      </c>
    </row>
    <row r="4018" spans="1:9" ht="28.5">
      <c r="A4018" s="64" t="s">
        <v>686</v>
      </c>
      <c r="B4018" s="64" t="s">
        <v>3491</v>
      </c>
      <c r="C4018" s="64" t="s">
        <v>1663</v>
      </c>
      <c r="D4018" s="64">
        <v>36</v>
      </c>
      <c r="E4018" s="66"/>
      <c r="F4018" s="66"/>
      <c r="G4018" s="66"/>
      <c r="H4018" s="64" t="s">
        <v>1664</v>
      </c>
      <c r="I4018" s="90" t="s">
        <v>6809</v>
      </c>
    </row>
    <row r="4019" spans="1:9" ht="28.5">
      <c r="A4019" s="64" t="s">
        <v>686</v>
      </c>
      <c r="B4019" s="64" t="s">
        <v>1710</v>
      </c>
      <c r="C4019" s="64" t="s">
        <v>1711</v>
      </c>
      <c r="D4019" s="66"/>
      <c r="E4019" s="66"/>
      <c r="F4019" s="66"/>
      <c r="G4019" s="66"/>
      <c r="H4019" s="64" t="s">
        <v>1664</v>
      </c>
      <c r="I4019" s="90" t="s">
        <v>3493</v>
      </c>
    </row>
    <row r="4020" spans="1:9" ht="14.25">
      <c r="A4020" s="64" t="s">
        <v>686</v>
      </c>
      <c r="B4020" s="64" t="s">
        <v>1873</v>
      </c>
      <c r="C4020" s="64" t="s">
        <v>1711</v>
      </c>
      <c r="D4020" s="66"/>
      <c r="E4020" s="66"/>
      <c r="F4020" s="66"/>
      <c r="G4020" s="66"/>
      <c r="H4020" s="64" t="s">
        <v>1664</v>
      </c>
      <c r="I4020" s="90" t="s">
        <v>2318</v>
      </c>
    </row>
    <row r="4021" spans="1:9" ht="14.25">
      <c r="A4021" s="64" t="s">
        <v>686</v>
      </c>
      <c r="B4021" s="64" t="s">
        <v>1860</v>
      </c>
      <c r="C4021" s="64" t="s">
        <v>1861</v>
      </c>
      <c r="D4021" s="91">
        <v>5000</v>
      </c>
      <c r="E4021" s="66"/>
      <c r="F4021" s="66"/>
      <c r="G4021" s="66"/>
      <c r="H4021" s="66"/>
      <c r="I4021" s="90" t="s">
        <v>3494</v>
      </c>
    </row>
    <row r="4022" spans="1:9" ht="14.25">
      <c r="A4022" s="64" t="s">
        <v>686</v>
      </c>
      <c r="B4022" s="64" t="s">
        <v>1876</v>
      </c>
      <c r="C4022" s="64" t="s">
        <v>1716</v>
      </c>
      <c r="D4022" s="66"/>
      <c r="E4022" s="66"/>
      <c r="F4022" s="66"/>
      <c r="G4022" s="66"/>
      <c r="H4022" s="64" t="s">
        <v>1664</v>
      </c>
      <c r="I4022" s="90" t="s">
        <v>1877</v>
      </c>
    </row>
    <row r="4023" spans="1:9" ht="14.25">
      <c r="A4023" s="64" t="s">
        <v>686</v>
      </c>
      <c r="B4023" s="64" t="s">
        <v>1878</v>
      </c>
      <c r="C4023" s="64" t="s">
        <v>1687</v>
      </c>
      <c r="D4023" s="66"/>
      <c r="E4023" s="66"/>
      <c r="F4023" s="64" t="s">
        <v>1664</v>
      </c>
      <c r="G4023" s="66"/>
      <c r="H4023" s="66"/>
      <c r="I4023" s="90" t="s">
        <v>1879</v>
      </c>
    </row>
    <row r="4024" spans="1:9" ht="28.5">
      <c r="A4024" s="64" t="s">
        <v>686</v>
      </c>
      <c r="B4024" s="64" t="s">
        <v>1880</v>
      </c>
      <c r="C4024" s="64" t="s">
        <v>1687</v>
      </c>
      <c r="D4024" s="66"/>
      <c r="E4024" s="66"/>
      <c r="F4024" s="66"/>
      <c r="G4024" s="66"/>
      <c r="H4024" s="66"/>
      <c r="I4024" s="90" t="s">
        <v>1881</v>
      </c>
    </row>
    <row r="4025" spans="1:9" ht="28.5">
      <c r="A4025" s="64" t="s">
        <v>659</v>
      </c>
      <c r="B4025" s="64" t="s">
        <v>3533</v>
      </c>
      <c r="C4025" s="64" t="s">
        <v>1663</v>
      </c>
      <c r="D4025" s="64">
        <v>36</v>
      </c>
      <c r="E4025" s="66"/>
      <c r="F4025" s="64" t="s">
        <v>1664</v>
      </c>
      <c r="G4025" s="64" t="s">
        <v>1664</v>
      </c>
      <c r="H4025" s="66"/>
      <c r="I4025" s="90" t="s">
        <v>6812</v>
      </c>
    </row>
    <row r="4026" spans="1:9" ht="28.5">
      <c r="A4026" s="64" t="s">
        <v>659</v>
      </c>
      <c r="B4026" s="64" t="s">
        <v>3531</v>
      </c>
      <c r="C4026" s="64" t="s">
        <v>1667</v>
      </c>
      <c r="D4026" s="64">
        <v>40</v>
      </c>
      <c r="E4026" s="66"/>
      <c r="F4026" s="66"/>
      <c r="G4026" s="66"/>
      <c r="H4026" s="66"/>
      <c r="I4026" s="90" t="s">
        <v>6814</v>
      </c>
    </row>
    <row r="4027" spans="1:9" ht="14.25">
      <c r="A4027" s="64" t="s">
        <v>659</v>
      </c>
      <c r="B4027" s="64" t="s">
        <v>2747</v>
      </c>
      <c r="C4027" s="64" t="s">
        <v>1663</v>
      </c>
      <c r="D4027" s="64">
        <v>36</v>
      </c>
      <c r="E4027" s="66"/>
      <c r="F4027" s="64" t="s">
        <v>1664</v>
      </c>
      <c r="G4027" s="66"/>
      <c r="H4027" s="64" t="s">
        <v>1664</v>
      </c>
      <c r="I4027" s="90" t="s">
        <v>2748</v>
      </c>
    </row>
    <row r="4028" spans="1:9" ht="28.5">
      <c r="A4028" s="64" t="s">
        <v>659</v>
      </c>
      <c r="B4028" s="64" t="s">
        <v>2749</v>
      </c>
      <c r="C4028" s="64" t="s">
        <v>1667</v>
      </c>
      <c r="D4028" s="64">
        <v>40</v>
      </c>
      <c r="E4028" s="66"/>
      <c r="F4028" s="66"/>
      <c r="G4028" s="66"/>
      <c r="H4028" s="66"/>
      <c r="I4028" s="90" t="s">
        <v>2751</v>
      </c>
    </row>
    <row r="4029" spans="1:9" ht="99.75">
      <c r="A4029" s="64" t="s">
        <v>659</v>
      </c>
      <c r="B4029" s="64" t="s">
        <v>3190</v>
      </c>
      <c r="C4029" s="64" t="s">
        <v>1663</v>
      </c>
      <c r="D4029" s="64">
        <v>36</v>
      </c>
      <c r="E4029" s="66"/>
      <c r="F4029" s="66"/>
      <c r="G4029" s="66"/>
      <c r="H4029" s="66"/>
      <c r="I4029" s="90" t="s">
        <v>3192</v>
      </c>
    </row>
    <row r="4030" spans="1:9" ht="99.75">
      <c r="A4030" s="64" t="s">
        <v>659</v>
      </c>
      <c r="B4030" s="64" t="s">
        <v>6626</v>
      </c>
      <c r="C4030" s="64" t="s">
        <v>1667</v>
      </c>
      <c r="D4030" s="64">
        <v>40</v>
      </c>
      <c r="E4030" s="66"/>
      <c r="F4030" s="66"/>
      <c r="G4030" s="66"/>
      <c r="H4030" s="66"/>
      <c r="I4030" s="90" t="s">
        <v>6628</v>
      </c>
    </row>
    <row r="4031" spans="1:9" ht="114">
      <c r="A4031" s="64" t="s">
        <v>659</v>
      </c>
      <c r="B4031" s="64" t="s">
        <v>1887</v>
      </c>
      <c r="C4031" s="64" t="s">
        <v>1663</v>
      </c>
      <c r="D4031" s="64">
        <v>36</v>
      </c>
      <c r="E4031" s="66"/>
      <c r="F4031" s="66"/>
      <c r="G4031" s="66"/>
      <c r="H4031" s="66"/>
      <c r="I4031" s="90" t="s">
        <v>1888</v>
      </c>
    </row>
    <row r="4032" spans="1:9" ht="14.25">
      <c r="A4032" s="64" t="s">
        <v>659</v>
      </c>
      <c r="B4032" s="64" t="s">
        <v>6818</v>
      </c>
      <c r="C4032" s="64" t="s">
        <v>1678</v>
      </c>
      <c r="D4032" s="64">
        <v>20</v>
      </c>
      <c r="E4032" s="66"/>
      <c r="F4032" s="64" t="s">
        <v>1664</v>
      </c>
      <c r="G4032" s="66"/>
      <c r="H4032" s="64" t="s">
        <v>1664</v>
      </c>
      <c r="I4032" s="90" t="s">
        <v>6820</v>
      </c>
    </row>
    <row r="4033" spans="1:9" ht="14.25">
      <c r="A4033" s="64" t="s">
        <v>659</v>
      </c>
      <c r="B4033" s="64" t="s">
        <v>3203</v>
      </c>
      <c r="C4033" s="64" t="s">
        <v>1678</v>
      </c>
      <c r="D4033" s="64">
        <v>20</v>
      </c>
      <c r="E4033" s="66"/>
      <c r="F4033" s="66"/>
      <c r="G4033" s="66"/>
      <c r="H4033" s="64" t="s">
        <v>1664</v>
      </c>
      <c r="I4033" s="90" t="s">
        <v>3621</v>
      </c>
    </row>
    <row r="4034" spans="1:9" ht="14.25">
      <c r="A4034" s="64" t="s">
        <v>659</v>
      </c>
      <c r="B4034" s="64" t="s">
        <v>3207</v>
      </c>
      <c r="C4034" s="64" t="s">
        <v>1678</v>
      </c>
      <c r="D4034" s="64">
        <v>20</v>
      </c>
      <c r="E4034" s="66"/>
      <c r="F4034" s="66"/>
      <c r="G4034" s="66"/>
      <c r="H4034" s="64" t="s">
        <v>1664</v>
      </c>
      <c r="I4034" s="90" t="s">
        <v>6823</v>
      </c>
    </row>
    <row r="4035" spans="1:9" ht="14.25">
      <c r="A4035" s="64" t="s">
        <v>659</v>
      </c>
      <c r="B4035" s="64" t="s">
        <v>3209</v>
      </c>
      <c r="C4035" s="64" t="s">
        <v>1678</v>
      </c>
      <c r="D4035" s="64">
        <v>20</v>
      </c>
      <c r="E4035" s="66"/>
      <c r="F4035" s="66"/>
      <c r="G4035" s="66"/>
      <c r="H4035" s="66"/>
      <c r="I4035" s="90" t="s">
        <v>3212</v>
      </c>
    </row>
    <row r="4036" spans="1:9" ht="28.5">
      <c r="A4036" s="64" t="s">
        <v>659</v>
      </c>
      <c r="B4036" s="64" t="s">
        <v>1908</v>
      </c>
      <c r="C4036" s="64" t="s">
        <v>1678</v>
      </c>
      <c r="D4036" s="64">
        <v>20</v>
      </c>
      <c r="E4036" s="66"/>
      <c r="F4036" s="66"/>
      <c r="G4036" s="66"/>
      <c r="H4036" s="66"/>
      <c r="I4036" s="90" t="s">
        <v>1910</v>
      </c>
    </row>
    <row r="4037" spans="1:9" ht="14.25">
      <c r="A4037" s="64" t="s">
        <v>659</v>
      </c>
      <c r="B4037" s="64" t="s">
        <v>1913</v>
      </c>
      <c r="C4037" s="64" t="s">
        <v>1678</v>
      </c>
      <c r="D4037" s="64">
        <v>20</v>
      </c>
      <c r="E4037" s="66"/>
      <c r="F4037" s="66"/>
      <c r="G4037" s="66"/>
      <c r="H4037" s="66"/>
      <c r="I4037" s="90" t="s">
        <v>1915</v>
      </c>
    </row>
    <row r="4038" spans="1:9" ht="28.5">
      <c r="A4038" s="64" t="s">
        <v>659</v>
      </c>
      <c r="B4038" s="64" t="s">
        <v>1916</v>
      </c>
      <c r="C4038" s="64" t="s">
        <v>1678</v>
      </c>
      <c r="D4038" s="64">
        <v>20</v>
      </c>
      <c r="E4038" s="66"/>
      <c r="F4038" s="66"/>
      <c r="G4038" s="66"/>
      <c r="H4038" s="66"/>
      <c r="I4038" s="90" t="s">
        <v>6643</v>
      </c>
    </row>
    <row r="4039" spans="1:9" ht="14.25">
      <c r="A4039" s="64" t="s">
        <v>659</v>
      </c>
      <c r="B4039" s="64" t="s">
        <v>1673</v>
      </c>
      <c r="C4039" s="64" t="s">
        <v>1663</v>
      </c>
      <c r="D4039" s="64">
        <v>36</v>
      </c>
      <c r="E4039" s="66"/>
      <c r="F4039" s="66"/>
      <c r="G4039" s="66"/>
      <c r="H4039" s="66"/>
      <c r="I4039" s="90" t="s">
        <v>1920</v>
      </c>
    </row>
    <row r="4040" spans="1:9" ht="14.25">
      <c r="A4040" s="64" t="s">
        <v>659</v>
      </c>
      <c r="B4040" s="64" t="s">
        <v>2330</v>
      </c>
      <c r="C4040" s="64" t="s">
        <v>1687</v>
      </c>
      <c r="D4040" s="66"/>
      <c r="E4040" s="66"/>
      <c r="F4040" s="66"/>
      <c r="G4040" s="66"/>
      <c r="H4040" s="66"/>
      <c r="I4040" s="90" t="s">
        <v>2331</v>
      </c>
    </row>
    <row r="4041" spans="1:9" ht="42.75">
      <c r="A4041" s="64" t="s">
        <v>659</v>
      </c>
      <c r="B4041" s="64" t="s">
        <v>6604</v>
      </c>
      <c r="C4041" s="64" t="s">
        <v>1663</v>
      </c>
      <c r="D4041" s="64">
        <v>36</v>
      </c>
      <c r="E4041" s="66"/>
      <c r="F4041" s="66"/>
      <c r="G4041" s="66"/>
      <c r="H4041" s="64" t="s">
        <v>1664</v>
      </c>
      <c r="I4041" s="90" t="s">
        <v>6827</v>
      </c>
    </row>
    <row r="4042" spans="1:9" ht="42.75">
      <c r="A4042" s="64" t="s">
        <v>659</v>
      </c>
      <c r="B4042" s="64" t="s">
        <v>6606</v>
      </c>
      <c r="C4042" s="64" t="s">
        <v>1667</v>
      </c>
      <c r="D4042" s="64">
        <v>40</v>
      </c>
      <c r="E4042" s="66"/>
      <c r="F4042" s="66"/>
      <c r="G4042" s="66"/>
      <c r="H4042" s="66"/>
      <c r="I4042" s="90" t="s">
        <v>6831</v>
      </c>
    </row>
    <row r="4043" spans="1:9" ht="42.75">
      <c r="A4043" s="64" t="s">
        <v>659</v>
      </c>
      <c r="B4043" s="64" t="s">
        <v>6608</v>
      </c>
      <c r="C4043" s="64" t="s">
        <v>1663</v>
      </c>
      <c r="D4043" s="64">
        <v>36</v>
      </c>
      <c r="E4043" s="66"/>
      <c r="F4043" s="66"/>
      <c r="G4043" s="66"/>
      <c r="H4043" s="64" t="s">
        <v>1664</v>
      </c>
      <c r="I4043" s="90" t="s">
        <v>6832</v>
      </c>
    </row>
    <row r="4044" spans="1:9" ht="42.75">
      <c r="A4044" s="64" t="s">
        <v>659</v>
      </c>
      <c r="B4044" s="64" t="s">
        <v>6610</v>
      </c>
      <c r="C4044" s="64" t="s">
        <v>1667</v>
      </c>
      <c r="D4044" s="64">
        <v>40</v>
      </c>
      <c r="E4044" s="66"/>
      <c r="F4044" s="66"/>
      <c r="G4044" s="66"/>
      <c r="H4044" s="66"/>
      <c r="I4044" s="90" t="s">
        <v>6833</v>
      </c>
    </row>
    <row r="4045" spans="1:9" ht="42.75">
      <c r="A4045" s="64" t="s">
        <v>659</v>
      </c>
      <c r="B4045" s="64" t="s">
        <v>6834</v>
      </c>
      <c r="C4045" s="64" t="s">
        <v>1663</v>
      </c>
      <c r="D4045" s="64">
        <v>36</v>
      </c>
      <c r="E4045" s="66"/>
      <c r="F4045" s="66"/>
      <c r="G4045" s="66"/>
      <c r="H4045" s="64" t="s">
        <v>1664</v>
      </c>
      <c r="I4045" s="90" t="s">
        <v>6835</v>
      </c>
    </row>
    <row r="4046" spans="1:9" ht="71.25">
      <c r="A4046" s="64" t="s">
        <v>659</v>
      </c>
      <c r="B4046" s="64" t="s">
        <v>3277</v>
      </c>
      <c r="C4046" s="64" t="s">
        <v>1667</v>
      </c>
      <c r="D4046" s="64">
        <v>40</v>
      </c>
      <c r="E4046" s="66"/>
      <c r="F4046" s="66"/>
      <c r="G4046" s="66"/>
      <c r="H4046" s="66"/>
      <c r="I4046" s="90" t="s">
        <v>6836</v>
      </c>
    </row>
    <row r="4047" spans="1:9" ht="14.25">
      <c r="A4047" s="64" t="s">
        <v>659</v>
      </c>
      <c r="B4047" s="64" t="s">
        <v>2996</v>
      </c>
      <c r="C4047" s="64" t="s">
        <v>1678</v>
      </c>
      <c r="D4047" s="64">
        <v>20</v>
      </c>
      <c r="E4047" s="66"/>
      <c r="F4047" s="66"/>
      <c r="G4047" s="66"/>
      <c r="H4047" s="66"/>
      <c r="I4047" s="90" t="s">
        <v>2998</v>
      </c>
    </row>
    <row r="4048" spans="1:9" ht="28.5">
      <c r="A4048" s="64" t="s">
        <v>659</v>
      </c>
      <c r="B4048" s="64" t="s">
        <v>2999</v>
      </c>
      <c r="C4048" s="64" t="s">
        <v>1678</v>
      </c>
      <c r="D4048" s="64">
        <v>20</v>
      </c>
      <c r="E4048" s="66"/>
      <c r="F4048" s="66"/>
      <c r="G4048" s="66"/>
      <c r="H4048" s="66"/>
      <c r="I4048" s="90" t="s">
        <v>3253</v>
      </c>
    </row>
    <row r="4049" spans="1:9" ht="28.5">
      <c r="A4049" s="64" t="s">
        <v>659</v>
      </c>
      <c r="B4049" s="64" t="s">
        <v>3254</v>
      </c>
      <c r="C4049" s="64" t="s">
        <v>1663</v>
      </c>
      <c r="D4049" s="64">
        <v>36</v>
      </c>
      <c r="E4049" s="66"/>
      <c r="F4049" s="66"/>
      <c r="G4049" s="66"/>
      <c r="H4049" s="66"/>
      <c r="I4049" s="90" t="s">
        <v>3255</v>
      </c>
    </row>
    <row r="4050" spans="1:9" ht="42.75">
      <c r="A4050" s="64" t="s">
        <v>659</v>
      </c>
      <c r="B4050" s="64" t="s">
        <v>6733</v>
      </c>
      <c r="C4050" s="64" t="s">
        <v>1951</v>
      </c>
      <c r="D4050" s="64">
        <v>200</v>
      </c>
      <c r="E4050" s="66"/>
      <c r="F4050" s="66"/>
      <c r="G4050" s="66"/>
      <c r="H4050" s="66"/>
      <c r="I4050" s="90" t="s">
        <v>6734</v>
      </c>
    </row>
    <row r="4051" spans="1:9" ht="71.25">
      <c r="A4051" s="64" t="s">
        <v>659</v>
      </c>
      <c r="B4051" s="64" t="s">
        <v>6844</v>
      </c>
      <c r="C4051" s="64" t="s">
        <v>1700</v>
      </c>
      <c r="D4051" s="64">
        <v>4</v>
      </c>
      <c r="E4051" s="66"/>
      <c r="F4051" s="66"/>
      <c r="G4051" s="66"/>
      <c r="H4051" s="66"/>
      <c r="I4051" s="90" t="s">
        <v>6846</v>
      </c>
    </row>
    <row r="4052" spans="1:9" ht="71.25">
      <c r="A4052" s="64" t="s">
        <v>659</v>
      </c>
      <c r="B4052" s="64" t="s">
        <v>6848</v>
      </c>
      <c r="C4052" s="64" t="s">
        <v>1700</v>
      </c>
      <c r="D4052" s="64">
        <v>4</v>
      </c>
      <c r="E4052" s="66"/>
      <c r="F4052" s="66"/>
      <c r="G4052" s="66"/>
      <c r="H4052" s="66"/>
      <c r="I4052" s="90" t="s">
        <v>6849</v>
      </c>
    </row>
    <row r="4053" spans="1:9" ht="85.5">
      <c r="A4053" s="64" t="s">
        <v>659</v>
      </c>
      <c r="B4053" s="64" t="s">
        <v>6699</v>
      </c>
      <c r="C4053" s="64" t="s">
        <v>1745</v>
      </c>
      <c r="D4053" s="64">
        <v>1</v>
      </c>
      <c r="E4053" s="66"/>
      <c r="F4053" s="66"/>
      <c r="G4053" s="66"/>
      <c r="H4053" s="66"/>
      <c r="I4053" s="90" t="s">
        <v>6700</v>
      </c>
    </row>
    <row r="4054" spans="1:9" ht="14.25">
      <c r="A4054" s="64" t="s">
        <v>659</v>
      </c>
      <c r="B4054" s="64" t="s">
        <v>2459</v>
      </c>
      <c r="C4054" s="64" t="s">
        <v>1678</v>
      </c>
      <c r="D4054" s="64">
        <v>20</v>
      </c>
      <c r="E4054" s="66"/>
      <c r="F4054" s="66"/>
      <c r="G4054" s="66"/>
      <c r="H4054" s="66"/>
      <c r="I4054" s="90" t="s">
        <v>2461</v>
      </c>
    </row>
    <row r="4055" spans="1:9" ht="28.5">
      <c r="A4055" s="64" t="s">
        <v>659</v>
      </c>
      <c r="B4055" s="64" t="s">
        <v>2347</v>
      </c>
      <c r="C4055" s="64" t="s">
        <v>1697</v>
      </c>
      <c r="D4055" s="64">
        <v>3</v>
      </c>
      <c r="E4055" s="66"/>
      <c r="F4055" s="66"/>
      <c r="G4055" s="66"/>
      <c r="H4055" s="64" t="s">
        <v>1664</v>
      </c>
      <c r="I4055" s="90" t="s">
        <v>2466</v>
      </c>
    </row>
    <row r="4056" spans="1:9" ht="57">
      <c r="A4056" s="64" t="s">
        <v>659</v>
      </c>
      <c r="B4056" s="64" t="s">
        <v>3756</v>
      </c>
      <c r="C4056" s="64" t="s">
        <v>2028</v>
      </c>
      <c r="D4056" s="64">
        <v>28</v>
      </c>
      <c r="E4056" s="64">
        <v>2</v>
      </c>
      <c r="F4056" s="66"/>
      <c r="G4056" s="66"/>
      <c r="H4056" s="66"/>
      <c r="I4056" s="90" t="s">
        <v>6852</v>
      </c>
    </row>
    <row r="4057" spans="1:9" ht="14.25">
      <c r="A4057" s="64" t="s">
        <v>659</v>
      </c>
      <c r="B4057" s="64" t="s">
        <v>3761</v>
      </c>
      <c r="C4057" s="64" t="s">
        <v>2028</v>
      </c>
      <c r="D4057" s="64">
        <v>28</v>
      </c>
      <c r="E4057" s="64">
        <v>2</v>
      </c>
      <c r="F4057" s="66"/>
      <c r="G4057" s="66"/>
      <c r="H4057" s="66"/>
      <c r="I4057" s="90" t="s">
        <v>6853</v>
      </c>
    </row>
    <row r="4058" spans="1:9" ht="28.5">
      <c r="A4058" s="64" t="s">
        <v>659</v>
      </c>
      <c r="B4058" s="64" t="s">
        <v>3245</v>
      </c>
      <c r="C4058" s="64" t="s">
        <v>2028</v>
      </c>
      <c r="D4058" s="64">
        <v>28</v>
      </c>
      <c r="E4058" s="64">
        <v>2</v>
      </c>
      <c r="F4058" s="66"/>
      <c r="G4058" s="66"/>
      <c r="H4058" s="66"/>
      <c r="I4058" s="90" t="s">
        <v>3246</v>
      </c>
    </row>
    <row r="4059" spans="1:9" ht="14.25">
      <c r="A4059" s="64" t="s">
        <v>659</v>
      </c>
      <c r="B4059" s="64" t="s">
        <v>3247</v>
      </c>
      <c r="C4059" s="64" t="s">
        <v>2028</v>
      </c>
      <c r="D4059" s="64">
        <v>28</v>
      </c>
      <c r="E4059" s="64">
        <v>2</v>
      </c>
      <c r="F4059" s="66"/>
      <c r="G4059" s="66"/>
      <c r="H4059" s="66"/>
      <c r="I4059" s="90" t="s">
        <v>3248</v>
      </c>
    </row>
    <row r="4060" spans="1:9" ht="57">
      <c r="A4060" s="64" t="s">
        <v>659</v>
      </c>
      <c r="B4060" s="64" t="s">
        <v>6704</v>
      </c>
      <c r="C4060" s="64" t="s">
        <v>2028</v>
      </c>
      <c r="D4060" s="64">
        <v>28</v>
      </c>
      <c r="E4060" s="64">
        <v>2</v>
      </c>
      <c r="F4060" s="66"/>
      <c r="G4060" s="66"/>
      <c r="H4060" s="66"/>
      <c r="I4060" s="90" t="s">
        <v>6705</v>
      </c>
    </row>
    <row r="4061" spans="1:9" ht="14.25">
      <c r="A4061" s="64" t="s">
        <v>659</v>
      </c>
      <c r="B4061" s="64" t="s">
        <v>6706</v>
      </c>
      <c r="C4061" s="64" t="s">
        <v>2028</v>
      </c>
      <c r="D4061" s="64">
        <v>28</v>
      </c>
      <c r="E4061" s="64">
        <v>2</v>
      </c>
      <c r="F4061" s="66"/>
      <c r="G4061" s="66"/>
      <c r="H4061" s="66"/>
      <c r="I4061" s="90" t="s">
        <v>6707</v>
      </c>
    </row>
    <row r="4062" spans="1:9" ht="14.25">
      <c r="A4062" s="64" t="s">
        <v>659</v>
      </c>
      <c r="B4062" s="64" t="s">
        <v>3772</v>
      </c>
      <c r="C4062" s="64" t="s">
        <v>1678</v>
      </c>
      <c r="D4062" s="64">
        <v>20</v>
      </c>
      <c r="E4062" s="66"/>
      <c r="F4062" s="66"/>
      <c r="G4062" s="66"/>
      <c r="H4062" s="64" t="s">
        <v>1664</v>
      </c>
      <c r="I4062" s="90" t="s">
        <v>6566</v>
      </c>
    </row>
    <row r="4063" spans="1:9" ht="28.5">
      <c r="A4063" s="64" t="s">
        <v>659</v>
      </c>
      <c r="B4063" s="64" t="s">
        <v>3779</v>
      </c>
      <c r="C4063" s="64" t="s">
        <v>1678</v>
      </c>
      <c r="D4063" s="64">
        <v>20</v>
      </c>
      <c r="E4063" s="66"/>
      <c r="F4063" s="66"/>
      <c r="G4063" s="66"/>
      <c r="H4063" s="64" t="s">
        <v>1664</v>
      </c>
      <c r="I4063" s="90" t="s">
        <v>6567</v>
      </c>
    </row>
    <row r="4064" spans="1:9" ht="28.5">
      <c r="A4064" s="64" t="s">
        <v>659</v>
      </c>
      <c r="B4064" s="64" t="s">
        <v>5163</v>
      </c>
      <c r="C4064" s="64" t="s">
        <v>1678</v>
      </c>
      <c r="D4064" s="64">
        <v>20</v>
      </c>
      <c r="E4064" s="66"/>
      <c r="F4064" s="66"/>
      <c r="G4064" s="66"/>
      <c r="H4064" s="64" t="s">
        <v>1664</v>
      </c>
      <c r="I4064" s="90" t="s">
        <v>5165</v>
      </c>
    </row>
    <row r="4065" spans="1:9" ht="14.25">
      <c r="A4065" s="64" t="s">
        <v>659</v>
      </c>
      <c r="B4065" s="64" t="s">
        <v>6739</v>
      </c>
      <c r="C4065" s="64" t="s">
        <v>2028</v>
      </c>
      <c r="D4065" s="64">
        <v>28</v>
      </c>
      <c r="E4065" s="64">
        <v>2</v>
      </c>
      <c r="F4065" s="66"/>
      <c r="G4065" s="66"/>
      <c r="H4065" s="66"/>
      <c r="I4065" s="90" t="s">
        <v>6740</v>
      </c>
    </row>
    <row r="4066" spans="1:9" ht="14.25">
      <c r="A4066" s="64" t="s">
        <v>659</v>
      </c>
      <c r="B4066" s="64" t="s">
        <v>6741</v>
      </c>
      <c r="C4066" s="64" t="s">
        <v>2028</v>
      </c>
      <c r="D4066" s="64">
        <v>28</v>
      </c>
      <c r="E4066" s="64">
        <v>2</v>
      </c>
      <c r="F4066" s="66"/>
      <c r="G4066" s="66"/>
      <c r="H4066" s="66"/>
      <c r="I4066" s="90" t="s">
        <v>6742</v>
      </c>
    </row>
    <row r="4067" spans="1:9" ht="28.5">
      <c r="A4067" s="64" t="s">
        <v>659</v>
      </c>
      <c r="B4067" s="64" t="s">
        <v>6743</v>
      </c>
      <c r="C4067" s="64" t="s">
        <v>1745</v>
      </c>
      <c r="D4067" s="64">
        <v>1</v>
      </c>
      <c r="E4067" s="66"/>
      <c r="F4067" s="66"/>
      <c r="G4067" s="66"/>
      <c r="H4067" s="66"/>
      <c r="I4067" s="90" t="s">
        <v>6744</v>
      </c>
    </row>
    <row r="4068" spans="1:9" ht="14.25">
      <c r="A4068" s="64" t="s">
        <v>659</v>
      </c>
      <c r="B4068" s="64" t="s">
        <v>6745</v>
      </c>
      <c r="C4068" s="64" t="s">
        <v>1745</v>
      </c>
      <c r="D4068" s="64">
        <v>1</v>
      </c>
      <c r="E4068" s="66"/>
      <c r="F4068" s="66"/>
      <c r="G4068" s="66"/>
      <c r="H4068" s="66"/>
      <c r="I4068" s="90" t="s">
        <v>6746</v>
      </c>
    </row>
    <row r="4069" spans="1:9" ht="71.25">
      <c r="A4069" s="64" t="s">
        <v>659</v>
      </c>
      <c r="B4069" s="64" t="s">
        <v>3250</v>
      </c>
      <c r="C4069" s="64" t="s">
        <v>1745</v>
      </c>
      <c r="D4069" s="64">
        <v>1</v>
      </c>
      <c r="E4069" s="66"/>
      <c r="F4069" s="66"/>
      <c r="G4069" s="66"/>
      <c r="H4069" s="66"/>
      <c r="I4069" s="90" t="s">
        <v>3252</v>
      </c>
    </row>
    <row r="4070" spans="1:9" ht="14.25">
      <c r="A4070" s="64" t="s">
        <v>659</v>
      </c>
      <c r="B4070" s="64" t="s">
        <v>3502</v>
      </c>
      <c r="C4070" s="64" t="s">
        <v>1667</v>
      </c>
      <c r="D4070" s="64">
        <v>40</v>
      </c>
      <c r="E4070" s="66"/>
      <c r="F4070" s="66"/>
      <c r="G4070" s="66"/>
      <c r="H4070" s="66"/>
      <c r="I4070" s="90" t="s">
        <v>3504</v>
      </c>
    </row>
    <row r="4071" spans="1:9" ht="14.25">
      <c r="A4071" s="64" t="s">
        <v>659</v>
      </c>
      <c r="B4071" s="64" t="s">
        <v>3505</v>
      </c>
      <c r="C4071" s="64" t="s">
        <v>1667</v>
      </c>
      <c r="D4071" s="64">
        <v>40</v>
      </c>
      <c r="E4071" s="66"/>
      <c r="F4071" s="66"/>
      <c r="G4071" s="66"/>
      <c r="H4071" s="66"/>
      <c r="I4071" s="90" t="s">
        <v>3506</v>
      </c>
    </row>
    <row r="4072" spans="1:9" ht="14.25">
      <c r="A4072" s="64" t="s">
        <v>659</v>
      </c>
      <c r="B4072" s="64" t="s">
        <v>6750</v>
      </c>
      <c r="C4072" s="64" t="s">
        <v>1745</v>
      </c>
      <c r="D4072" s="64">
        <v>1</v>
      </c>
      <c r="E4072" s="66"/>
      <c r="F4072" s="66"/>
      <c r="G4072" s="66"/>
      <c r="H4072" s="66"/>
      <c r="I4072" s="90" t="s">
        <v>6751</v>
      </c>
    </row>
    <row r="4073" spans="1:9" ht="28.5">
      <c r="A4073" s="64" t="s">
        <v>659</v>
      </c>
      <c r="B4073" s="64" t="s">
        <v>2467</v>
      </c>
      <c r="C4073" s="64" t="s">
        <v>2028</v>
      </c>
      <c r="D4073" s="64">
        <v>28</v>
      </c>
      <c r="E4073" s="64">
        <v>2</v>
      </c>
      <c r="F4073" s="64" t="s">
        <v>1664</v>
      </c>
      <c r="G4073" s="66"/>
      <c r="H4073" s="66"/>
      <c r="I4073" s="90" t="s">
        <v>6870</v>
      </c>
    </row>
    <row r="4074" spans="1:9" ht="14.25">
      <c r="A4074" s="64" t="s">
        <v>659</v>
      </c>
      <c r="B4074" s="64" t="s">
        <v>2473</v>
      </c>
      <c r="C4074" s="64" t="s">
        <v>2028</v>
      </c>
      <c r="D4074" s="64">
        <v>28</v>
      </c>
      <c r="E4074" s="64">
        <v>2</v>
      </c>
      <c r="F4074" s="64" t="s">
        <v>1664</v>
      </c>
      <c r="G4074" s="66"/>
      <c r="H4074" s="66"/>
      <c r="I4074" s="90" t="s">
        <v>2478</v>
      </c>
    </row>
    <row r="4075" spans="1:9" ht="71.25">
      <c r="A4075" s="64" t="s">
        <v>659</v>
      </c>
      <c r="B4075" s="64" t="s">
        <v>6771</v>
      </c>
      <c r="C4075" s="64" t="s">
        <v>1745</v>
      </c>
      <c r="D4075" s="64">
        <v>1</v>
      </c>
      <c r="E4075" s="66"/>
      <c r="F4075" s="66"/>
      <c r="G4075" s="66"/>
      <c r="H4075" s="66"/>
      <c r="I4075" s="90" t="s">
        <v>6772</v>
      </c>
    </row>
    <row r="4076" spans="1:9" ht="42.75">
      <c r="A4076" s="64" t="s">
        <v>659</v>
      </c>
      <c r="B4076" s="64" t="s">
        <v>3361</v>
      </c>
      <c r="C4076" s="64" t="s">
        <v>3359</v>
      </c>
      <c r="D4076" s="64">
        <v>10</v>
      </c>
      <c r="E4076" s="64">
        <v>5</v>
      </c>
      <c r="F4076" s="66"/>
      <c r="G4076" s="66"/>
      <c r="H4076" s="66"/>
      <c r="I4076" s="90" t="s">
        <v>3362</v>
      </c>
    </row>
    <row r="4077" spans="1:9" ht="42.75">
      <c r="A4077" s="64" t="s">
        <v>659</v>
      </c>
      <c r="B4077" s="64" t="s">
        <v>3358</v>
      </c>
      <c r="C4077" s="64" t="s">
        <v>3359</v>
      </c>
      <c r="D4077" s="64">
        <v>10</v>
      </c>
      <c r="E4077" s="64">
        <v>5</v>
      </c>
      <c r="F4077" s="66"/>
      <c r="G4077" s="66"/>
      <c r="H4077" s="66"/>
      <c r="I4077" s="90" t="s">
        <v>3360</v>
      </c>
    </row>
    <row r="4078" spans="1:9" ht="42.75">
      <c r="A4078" s="64" t="s">
        <v>659</v>
      </c>
      <c r="B4078" s="64" t="s">
        <v>3363</v>
      </c>
      <c r="C4078" s="64" t="s">
        <v>3359</v>
      </c>
      <c r="D4078" s="64">
        <v>10</v>
      </c>
      <c r="E4078" s="64">
        <v>5</v>
      </c>
      <c r="F4078" s="66"/>
      <c r="G4078" s="66"/>
      <c r="H4078" s="66"/>
      <c r="I4078" s="90" t="s">
        <v>3364</v>
      </c>
    </row>
    <row r="4079" spans="1:9" ht="28.5">
      <c r="A4079" s="64" t="s">
        <v>659</v>
      </c>
      <c r="B4079" s="64" t="s">
        <v>3365</v>
      </c>
      <c r="C4079" s="64" t="s">
        <v>3359</v>
      </c>
      <c r="D4079" s="64">
        <v>10</v>
      </c>
      <c r="E4079" s="64">
        <v>5</v>
      </c>
      <c r="F4079" s="66"/>
      <c r="G4079" s="66"/>
      <c r="H4079" s="66"/>
      <c r="I4079" s="90" t="s">
        <v>3366</v>
      </c>
    </row>
    <row r="4080" spans="1:9" ht="14.25">
      <c r="A4080" s="64" t="s">
        <v>659</v>
      </c>
      <c r="B4080" s="64" t="s">
        <v>3367</v>
      </c>
      <c r="C4080" s="64" t="s">
        <v>2028</v>
      </c>
      <c r="D4080" s="64">
        <v>28</v>
      </c>
      <c r="E4080" s="64">
        <v>2</v>
      </c>
      <c r="F4080" s="66"/>
      <c r="G4080" s="66"/>
      <c r="H4080" s="66"/>
      <c r="I4080" s="90" t="s">
        <v>3368</v>
      </c>
    </row>
    <row r="4081" spans="1:9" ht="14.25">
      <c r="A4081" s="64" t="s">
        <v>659</v>
      </c>
      <c r="B4081" s="64" t="s">
        <v>3369</v>
      </c>
      <c r="C4081" s="64" t="s">
        <v>1697</v>
      </c>
      <c r="D4081" s="64">
        <v>3</v>
      </c>
      <c r="E4081" s="66"/>
      <c r="F4081" s="66"/>
      <c r="G4081" s="66"/>
      <c r="H4081" s="66"/>
      <c r="I4081" s="90" t="s">
        <v>3372</v>
      </c>
    </row>
    <row r="4082" spans="1:9" ht="14.25">
      <c r="A4082" s="64" t="s">
        <v>659</v>
      </c>
      <c r="B4082" s="64" t="s">
        <v>3373</v>
      </c>
      <c r="C4082" s="64" t="s">
        <v>2028</v>
      </c>
      <c r="D4082" s="64">
        <v>28</v>
      </c>
      <c r="E4082" s="64">
        <v>2</v>
      </c>
      <c r="F4082" s="66"/>
      <c r="G4082" s="66"/>
      <c r="H4082" s="66"/>
      <c r="I4082" s="90" t="s">
        <v>3374</v>
      </c>
    </row>
    <row r="4083" spans="1:9" ht="28.5">
      <c r="A4083" s="64" t="s">
        <v>659</v>
      </c>
      <c r="B4083" s="64" t="s">
        <v>3375</v>
      </c>
      <c r="C4083" s="64" t="s">
        <v>2028</v>
      </c>
      <c r="D4083" s="64">
        <v>28</v>
      </c>
      <c r="E4083" s="64">
        <v>2</v>
      </c>
      <c r="F4083" s="66"/>
      <c r="G4083" s="66"/>
      <c r="H4083" s="66"/>
      <c r="I4083" s="90" t="s">
        <v>3376</v>
      </c>
    </row>
    <row r="4084" spans="1:9" ht="14.25">
      <c r="A4084" s="64" t="s">
        <v>659</v>
      </c>
      <c r="B4084" s="64" t="s">
        <v>3377</v>
      </c>
      <c r="C4084" s="64" t="s">
        <v>1697</v>
      </c>
      <c r="D4084" s="64">
        <v>3</v>
      </c>
      <c r="E4084" s="66"/>
      <c r="F4084" s="66"/>
      <c r="G4084" s="66"/>
      <c r="H4084" s="66"/>
      <c r="I4084" s="90" t="s">
        <v>3378</v>
      </c>
    </row>
    <row r="4085" spans="1:9" ht="14.25">
      <c r="A4085" s="64" t="s">
        <v>659</v>
      </c>
      <c r="B4085" s="64" t="s">
        <v>3379</v>
      </c>
      <c r="C4085" s="64" t="s">
        <v>2028</v>
      </c>
      <c r="D4085" s="64">
        <v>28</v>
      </c>
      <c r="E4085" s="64">
        <v>2</v>
      </c>
      <c r="F4085" s="66"/>
      <c r="G4085" s="66"/>
      <c r="H4085" s="66"/>
      <c r="I4085" s="90" t="s">
        <v>3380</v>
      </c>
    </row>
    <row r="4086" spans="1:9" ht="28.5">
      <c r="A4086" s="64" t="s">
        <v>659</v>
      </c>
      <c r="B4086" s="64" t="s">
        <v>3383</v>
      </c>
      <c r="C4086" s="64" t="s">
        <v>1745</v>
      </c>
      <c r="D4086" s="64">
        <v>1</v>
      </c>
      <c r="E4086" s="66"/>
      <c r="F4086" s="66"/>
      <c r="G4086" s="66"/>
      <c r="H4086" s="66"/>
      <c r="I4086" s="90" t="s">
        <v>3384</v>
      </c>
    </row>
    <row r="4087" spans="1:9" ht="14.25">
      <c r="A4087" s="64" t="s">
        <v>659</v>
      </c>
      <c r="B4087" s="64" t="s">
        <v>3381</v>
      </c>
      <c r="C4087" s="64" t="s">
        <v>1745</v>
      </c>
      <c r="D4087" s="64">
        <v>1</v>
      </c>
      <c r="E4087" s="66"/>
      <c r="F4087" s="66"/>
      <c r="G4087" s="66"/>
      <c r="H4087" s="66"/>
      <c r="I4087" s="90" t="s">
        <v>3382</v>
      </c>
    </row>
    <row r="4088" spans="1:9" ht="28.5">
      <c r="A4088" s="64" t="s">
        <v>659</v>
      </c>
      <c r="B4088" s="64" t="s">
        <v>3386</v>
      </c>
      <c r="C4088" s="64" t="s">
        <v>2028</v>
      </c>
      <c r="D4088" s="64">
        <v>28</v>
      </c>
      <c r="E4088" s="64">
        <v>2</v>
      </c>
      <c r="F4088" s="66"/>
      <c r="G4088" s="66"/>
      <c r="H4088" s="66"/>
      <c r="I4088" s="90" t="s">
        <v>3387</v>
      </c>
    </row>
    <row r="4089" spans="1:9" ht="14.25">
      <c r="A4089" s="64" t="s">
        <v>659</v>
      </c>
      <c r="B4089" s="64" t="s">
        <v>3388</v>
      </c>
      <c r="C4089" s="64" t="s">
        <v>2028</v>
      </c>
      <c r="D4089" s="64">
        <v>28</v>
      </c>
      <c r="E4089" s="64">
        <v>2</v>
      </c>
      <c r="F4089" s="66"/>
      <c r="G4089" s="66"/>
      <c r="H4089" s="66"/>
      <c r="I4089" s="90" t="s">
        <v>3389</v>
      </c>
    </row>
    <row r="4090" spans="1:9" ht="42.75">
      <c r="A4090" s="64" t="s">
        <v>659</v>
      </c>
      <c r="B4090" s="64" t="s">
        <v>3394</v>
      </c>
      <c r="C4090" s="64" t="s">
        <v>1754</v>
      </c>
      <c r="D4090" s="64">
        <v>80</v>
      </c>
      <c r="E4090" s="66"/>
      <c r="F4090" s="66"/>
      <c r="G4090" s="66"/>
      <c r="H4090" s="66"/>
      <c r="I4090" s="90" t="s">
        <v>3395</v>
      </c>
    </row>
    <row r="4091" spans="1:9" ht="14.25">
      <c r="A4091" s="64" t="s">
        <v>659</v>
      </c>
      <c r="B4091" s="64" t="s">
        <v>6779</v>
      </c>
      <c r="C4091" s="64" t="s">
        <v>1692</v>
      </c>
      <c r="D4091" s="64">
        <v>300</v>
      </c>
      <c r="E4091" s="66"/>
      <c r="F4091" s="66"/>
      <c r="G4091" s="66"/>
      <c r="H4091" s="66"/>
      <c r="I4091" s="90" t="s">
        <v>6780</v>
      </c>
    </row>
    <row r="4092" spans="1:9" ht="14.25">
      <c r="A4092" s="64" t="s">
        <v>659</v>
      </c>
      <c r="B4092" s="64" t="s">
        <v>6783</v>
      </c>
      <c r="C4092" s="64" t="s">
        <v>1667</v>
      </c>
      <c r="D4092" s="64">
        <v>40</v>
      </c>
      <c r="E4092" s="66"/>
      <c r="F4092" s="66"/>
      <c r="G4092" s="66"/>
      <c r="H4092" s="66"/>
      <c r="I4092" s="90" t="s">
        <v>6883</v>
      </c>
    </row>
    <row r="4093" spans="1:9" ht="14.25">
      <c r="A4093" s="64" t="s">
        <v>659</v>
      </c>
      <c r="B4093" s="64" t="s">
        <v>2614</v>
      </c>
      <c r="C4093" s="64" t="s">
        <v>1663</v>
      </c>
      <c r="D4093" s="64">
        <v>36</v>
      </c>
      <c r="E4093" s="66"/>
      <c r="F4093" s="66"/>
      <c r="G4093" s="66"/>
      <c r="H4093" s="66"/>
      <c r="I4093" s="90" t="s">
        <v>2617</v>
      </c>
    </row>
    <row r="4094" spans="1:9" ht="14.25">
      <c r="A4094" s="64" t="s">
        <v>659</v>
      </c>
      <c r="B4094" s="64" t="s">
        <v>6503</v>
      </c>
      <c r="C4094" s="64" t="s">
        <v>1663</v>
      </c>
      <c r="D4094" s="64">
        <v>36</v>
      </c>
      <c r="E4094" s="66"/>
      <c r="F4094" s="66"/>
      <c r="G4094" s="66"/>
      <c r="H4094" s="64" t="s">
        <v>1664</v>
      </c>
      <c r="I4094" s="90" t="s">
        <v>6504</v>
      </c>
    </row>
    <row r="4095" spans="1:9" ht="57">
      <c r="A4095" s="64" t="s">
        <v>659</v>
      </c>
      <c r="B4095" s="64" t="s">
        <v>6795</v>
      </c>
      <c r="C4095" s="64" t="s">
        <v>1731</v>
      </c>
      <c r="D4095" s="91">
        <v>1000</v>
      </c>
      <c r="E4095" s="66"/>
      <c r="F4095" s="66"/>
      <c r="G4095" s="66"/>
      <c r="H4095" s="66"/>
      <c r="I4095" s="90" t="s">
        <v>6797</v>
      </c>
    </row>
    <row r="4096" spans="1:9" ht="71.25">
      <c r="A4096" s="64" t="s">
        <v>659</v>
      </c>
      <c r="B4096" s="64" t="s">
        <v>6798</v>
      </c>
      <c r="C4096" s="64" t="s">
        <v>1861</v>
      </c>
      <c r="D4096" s="91">
        <v>5000</v>
      </c>
      <c r="E4096" s="66"/>
      <c r="F4096" s="66"/>
      <c r="G4096" s="66"/>
      <c r="H4096" s="66"/>
      <c r="I4096" s="90" t="s">
        <v>6884</v>
      </c>
    </row>
    <row r="4097" spans="1:9" ht="28.5">
      <c r="A4097" s="64" t="s">
        <v>659</v>
      </c>
      <c r="B4097" s="64" t="s">
        <v>1689</v>
      </c>
      <c r="C4097" s="64" t="s">
        <v>1687</v>
      </c>
      <c r="D4097" s="66"/>
      <c r="E4097" s="66"/>
      <c r="F4097" s="66"/>
      <c r="G4097" s="66"/>
      <c r="H4097" s="66"/>
      <c r="I4097" s="90" t="s">
        <v>1690</v>
      </c>
    </row>
    <row r="4098" spans="1:9" ht="14.25">
      <c r="A4098" s="64" t="s">
        <v>659</v>
      </c>
      <c r="B4098" s="64" t="s">
        <v>1876</v>
      </c>
      <c r="C4098" s="64" t="s">
        <v>1716</v>
      </c>
      <c r="D4098" s="66"/>
      <c r="E4098" s="66"/>
      <c r="F4098" s="66"/>
      <c r="G4098" s="66"/>
      <c r="H4098" s="64" t="s">
        <v>1664</v>
      </c>
      <c r="I4098" s="90" t="s">
        <v>1877</v>
      </c>
    </row>
    <row r="4099" spans="1:9" ht="14.25">
      <c r="A4099" s="64" t="s">
        <v>659</v>
      </c>
      <c r="B4099" s="64" t="s">
        <v>1878</v>
      </c>
      <c r="C4099" s="64" t="s">
        <v>1687</v>
      </c>
      <c r="D4099" s="66"/>
      <c r="E4099" s="66"/>
      <c r="F4099" s="64" t="s">
        <v>1664</v>
      </c>
      <c r="G4099" s="66"/>
      <c r="H4099" s="66"/>
      <c r="I4099" s="90" t="s">
        <v>1879</v>
      </c>
    </row>
    <row r="4100" spans="1:9" ht="28.5">
      <c r="A4100" s="64" t="s">
        <v>659</v>
      </c>
      <c r="B4100" s="64" t="s">
        <v>1880</v>
      </c>
      <c r="C4100" s="64" t="s">
        <v>1687</v>
      </c>
      <c r="D4100" s="66"/>
      <c r="E4100" s="66"/>
      <c r="F4100" s="66"/>
      <c r="G4100" s="66"/>
      <c r="H4100" s="66"/>
      <c r="I4100" s="90" t="s">
        <v>1881</v>
      </c>
    </row>
    <row r="4101" spans="1:9" ht="42.75">
      <c r="A4101" s="64" t="s">
        <v>769</v>
      </c>
      <c r="B4101" s="64" t="s">
        <v>6889</v>
      </c>
      <c r="C4101" s="64" t="s">
        <v>1663</v>
      </c>
      <c r="D4101" s="64">
        <v>36</v>
      </c>
      <c r="E4101" s="66"/>
      <c r="F4101" s="64" t="s">
        <v>1664</v>
      </c>
      <c r="G4101" s="64" t="s">
        <v>1664</v>
      </c>
      <c r="H4101" s="66"/>
      <c r="I4101" s="90" t="s">
        <v>6890</v>
      </c>
    </row>
    <row r="4102" spans="1:9" ht="28.5">
      <c r="A4102" s="64" t="s">
        <v>769</v>
      </c>
      <c r="B4102" s="64" t="s">
        <v>3533</v>
      </c>
      <c r="C4102" s="64" t="s">
        <v>1663</v>
      </c>
      <c r="D4102" s="64">
        <v>36</v>
      </c>
      <c r="E4102" s="66"/>
      <c r="F4102" s="64" t="s">
        <v>1664</v>
      </c>
      <c r="G4102" s="66"/>
      <c r="H4102" s="64" t="s">
        <v>1664</v>
      </c>
      <c r="I4102" s="90" t="s">
        <v>6812</v>
      </c>
    </row>
    <row r="4103" spans="1:9" ht="28.5">
      <c r="A4103" s="64" t="s">
        <v>769</v>
      </c>
      <c r="B4103" s="64" t="s">
        <v>3531</v>
      </c>
      <c r="C4103" s="64" t="s">
        <v>1667</v>
      </c>
      <c r="D4103" s="64">
        <v>40</v>
      </c>
      <c r="E4103" s="66"/>
      <c r="F4103" s="66"/>
      <c r="G4103" s="66"/>
      <c r="H4103" s="66"/>
      <c r="I4103" s="90" t="s">
        <v>6814</v>
      </c>
    </row>
    <row r="4104" spans="1:9" ht="14.25">
      <c r="A4104" s="64" t="s">
        <v>769</v>
      </c>
      <c r="B4104" s="64" t="s">
        <v>2747</v>
      </c>
      <c r="C4104" s="64" t="s">
        <v>1663</v>
      </c>
      <c r="D4104" s="64">
        <v>36</v>
      </c>
      <c r="E4104" s="66"/>
      <c r="F4104" s="64" t="s">
        <v>1664</v>
      </c>
      <c r="G4104" s="66"/>
      <c r="H4104" s="64" t="s">
        <v>1664</v>
      </c>
      <c r="I4104" s="90" t="s">
        <v>2748</v>
      </c>
    </row>
    <row r="4105" spans="1:9" ht="28.5">
      <c r="A4105" s="64" t="s">
        <v>769</v>
      </c>
      <c r="B4105" s="64" t="s">
        <v>2749</v>
      </c>
      <c r="C4105" s="64" t="s">
        <v>1667</v>
      </c>
      <c r="D4105" s="64">
        <v>40</v>
      </c>
      <c r="E4105" s="66"/>
      <c r="F4105" s="66"/>
      <c r="G4105" s="66"/>
      <c r="H4105" s="66"/>
      <c r="I4105" s="90" t="s">
        <v>2751</v>
      </c>
    </row>
    <row r="4106" spans="1:9" ht="14.25">
      <c r="A4106" s="64" t="s">
        <v>769</v>
      </c>
      <c r="B4106" s="64" t="s">
        <v>6893</v>
      </c>
      <c r="C4106" s="64" t="s">
        <v>1678</v>
      </c>
      <c r="D4106" s="64">
        <v>20</v>
      </c>
      <c r="E4106" s="66"/>
      <c r="F4106" s="64" t="s">
        <v>1664</v>
      </c>
      <c r="G4106" s="66"/>
      <c r="H4106" s="64" t="s">
        <v>1664</v>
      </c>
      <c r="I4106" s="90" t="s">
        <v>6894</v>
      </c>
    </row>
    <row r="4107" spans="1:9" ht="14.25">
      <c r="A4107" s="64" t="s">
        <v>769</v>
      </c>
      <c r="B4107" s="64" t="s">
        <v>1903</v>
      </c>
      <c r="C4107" s="64" t="s">
        <v>1687</v>
      </c>
      <c r="D4107" s="66"/>
      <c r="E4107" s="66"/>
      <c r="F4107" s="66"/>
      <c r="G4107" s="66"/>
      <c r="H4107" s="66"/>
      <c r="I4107" s="90" t="s">
        <v>6895</v>
      </c>
    </row>
    <row r="4108" spans="1:9" ht="142.5">
      <c r="A4108" s="64" t="s">
        <v>769</v>
      </c>
      <c r="B4108" s="64" t="s">
        <v>1686</v>
      </c>
      <c r="C4108" s="64" t="s">
        <v>1687</v>
      </c>
      <c r="D4108" s="66"/>
      <c r="E4108" s="66"/>
      <c r="F4108" s="66"/>
      <c r="G4108" s="66"/>
      <c r="H4108" s="66"/>
      <c r="I4108" s="90" t="s">
        <v>6897</v>
      </c>
    </row>
    <row r="4109" spans="1:9" ht="28.5">
      <c r="A4109" s="64" t="s">
        <v>769</v>
      </c>
      <c r="B4109" s="64" t="s">
        <v>1689</v>
      </c>
      <c r="C4109" s="64" t="s">
        <v>1687</v>
      </c>
      <c r="D4109" s="66"/>
      <c r="E4109" s="66"/>
      <c r="F4109" s="66"/>
      <c r="G4109" s="66"/>
      <c r="H4109" s="66"/>
      <c r="I4109" s="90" t="s">
        <v>1690</v>
      </c>
    </row>
    <row r="4110" spans="1:9" ht="99.75">
      <c r="A4110" s="64" t="s">
        <v>769</v>
      </c>
      <c r="B4110" s="64" t="s">
        <v>3190</v>
      </c>
      <c r="C4110" s="64" t="s">
        <v>1663</v>
      </c>
      <c r="D4110" s="64">
        <v>36</v>
      </c>
      <c r="E4110" s="66"/>
      <c r="F4110" s="66"/>
      <c r="G4110" s="66"/>
      <c r="H4110" s="66"/>
      <c r="I4110" s="90" t="s">
        <v>3192</v>
      </c>
    </row>
    <row r="4111" spans="1:9" ht="114">
      <c r="A4111" s="64" t="s">
        <v>769</v>
      </c>
      <c r="B4111" s="64" t="s">
        <v>1887</v>
      </c>
      <c r="C4111" s="64" t="s">
        <v>1663</v>
      </c>
      <c r="D4111" s="64">
        <v>36</v>
      </c>
      <c r="E4111" s="66"/>
      <c r="F4111" s="66"/>
      <c r="G4111" s="66"/>
      <c r="H4111" s="66"/>
      <c r="I4111" s="90" t="s">
        <v>1888</v>
      </c>
    </row>
    <row r="4112" spans="1:9" ht="42.75">
      <c r="A4112" s="64" t="s">
        <v>769</v>
      </c>
      <c r="B4112" s="64" t="s">
        <v>6608</v>
      </c>
      <c r="C4112" s="64" t="s">
        <v>1663</v>
      </c>
      <c r="D4112" s="64">
        <v>36</v>
      </c>
      <c r="E4112" s="66"/>
      <c r="F4112" s="66"/>
      <c r="G4112" s="66"/>
      <c r="H4112" s="64" t="s">
        <v>1664</v>
      </c>
      <c r="I4112" s="90" t="s">
        <v>6832</v>
      </c>
    </row>
    <row r="4113" spans="1:9" ht="42.75">
      <c r="A4113" s="64" t="s">
        <v>769</v>
      </c>
      <c r="B4113" s="64" t="s">
        <v>6610</v>
      </c>
      <c r="C4113" s="64" t="s">
        <v>1667</v>
      </c>
      <c r="D4113" s="64">
        <v>40</v>
      </c>
      <c r="E4113" s="66"/>
      <c r="F4113" s="66"/>
      <c r="G4113" s="66"/>
      <c r="H4113" s="66"/>
      <c r="I4113" s="90" t="s">
        <v>6833</v>
      </c>
    </row>
    <row r="4114" spans="1:9" ht="14.25">
      <c r="A4114" s="64" t="s">
        <v>769</v>
      </c>
      <c r="B4114" s="64" t="s">
        <v>2441</v>
      </c>
      <c r="C4114" s="64" t="s">
        <v>1663</v>
      </c>
      <c r="D4114" s="64">
        <v>36</v>
      </c>
      <c r="E4114" s="66"/>
      <c r="F4114" s="66"/>
      <c r="G4114" s="66"/>
      <c r="H4114" s="64" t="s">
        <v>1664</v>
      </c>
      <c r="I4114" s="90" t="s">
        <v>2443</v>
      </c>
    </row>
    <row r="4115" spans="1:9" ht="14.25">
      <c r="A4115" s="64" t="s">
        <v>769</v>
      </c>
      <c r="B4115" s="64" t="s">
        <v>6818</v>
      </c>
      <c r="C4115" s="64" t="s">
        <v>1678</v>
      </c>
      <c r="D4115" s="64">
        <v>20</v>
      </c>
      <c r="E4115" s="66"/>
      <c r="F4115" s="64" t="s">
        <v>1664</v>
      </c>
      <c r="G4115" s="66"/>
      <c r="H4115" s="64" t="s">
        <v>1664</v>
      </c>
      <c r="I4115" s="90" t="s">
        <v>6820</v>
      </c>
    </row>
    <row r="4116" spans="1:9" ht="14.25">
      <c r="A4116" s="64" t="s">
        <v>769</v>
      </c>
      <c r="B4116" s="64" t="s">
        <v>6905</v>
      </c>
      <c r="C4116" s="64" t="s">
        <v>1687</v>
      </c>
      <c r="D4116" s="66"/>
      <c r="E4116" s="66"/>
      <c r="F4116" s="66"/>
      <c r="G4116" s="66"/>
      <c r="H4116" s="66"/>
      <c r="I4116" s="90" t="s">
        <v>2331</v>
      </c>
    </row>
    <row r="4117" spans="1:9" ht="14.25">
      <c r="A4117" s="64" t="s">
        <v>769</v>
      </c>
      <c r="B4117" s="64" t="s">
        <v>3203</v>
      </c>
      <c r="C4117" s="64" t="s">
        <v>1678</v>
      </c>
      <c r="D4117" s="64">
        <v>20</v>
      </c>
      <c r="E4117" s="66"/>
      <c r="F4117" s="64" t="s">
        <v>1664</v>
      </c>
      <c r="G4117" s="66"/>
      <c r="H4117" s="64" t="s">
        <v>1664</v>
      </c>
      <c r="I4117" s="90" t="s">
        <v>3621</v>
      </c>
    </row>
    <row r="4118" spans="1:9" ht="28.5">
      <c r="A4118" s="64" t="s">
        <v>769</v>
      </c>
      <c r="B4118" s="64" t="s">
        <v>3207</v>
      </c>
      <c r="C4118" s="64" t="s">
        <v>1678</v>
      </c>
      <c r="D4118" s="64">
        <v>20</v>
      </c>
      <c r="E4118" s="66"/>
      <c r="F4118" s="66"/>
      <c r="G4118" s="66"/>
      <c r="H4118" s="64" t="s">
        <v>1664</v>
      </c>
      <c r="I4118" s="90" t="s">
        <v>3622</v>
      </c>
    </row>
    <row r="4119" spans="1:9" ht="14.25">
      <c r="A4119" s="64" t="s">
        <v>769</v>
      </c>
      <c r="B4119" s="64" t="s">
        <v>3772</v>
      </c>
      <c r="C4119" s="64" t="s">
        <v>1678</v>
      </c>
      <c r="D4119" s="64">
        <v>20</v>
      </c>
      <c r="E4119" s="66"/>
      <c r="F4119" s="64" t="s">
        <v>1664</v>
      </c>
      <c r="G4119" s="66"/>
      <c r="H4119" s="64" t="s">
        <v>1664</v>
      </c>
      <c r="I4119" s="90" t="s">
        <v>6566</v>
      </c>
    </row>
    <row r="4120" spans="1:9" ht="71.25">
      <c r="A4120" s="64" t="s">
        <v>769</v>
      </c>
      <c r="B4120" s="64" t="s">
        <v>3250</v>
      </c>
      <c r="C4120" s="64" t="s">
        <v>1745</v>
      </c>
      <c r="D4120" s="64">
        <v>1</v>
      </c>
      <c r="E4120" s="66"/>
      <c r="F4120" s="66"/>
      <c r="G4120" s="66"/>
      <c r="H4120" s="66"/>
      <c r="I4120" s="90" t="s">
        <v>3252</v>
      </c>
    </row>
    <row r="4121" spans="1:9" ht="71.25">
      <c r="A4121" s="64" t="s">
        <v>769</v>
      </c>
      <c r="B4121" s="64" t="s">
        <v>6771</v>
      </c>
      <c r="C4121" s="64" t="s">
        <v>1745</v>
      </c>
      <c r="D4121" s="64">
        <v>1</v>
      </c>
      <c r="E4121" s="66"/>
      <c r="F4121" s="66"/>
      <c r="G4121" s="66"/>
      <c r="H4121" s="66"/>
      <c r="I4121" s="90" t="s">
        <v>6772</v>
      </c>
    </row>
    <row r="4122" spans="1:9" ht="14.25">
      <c r="A4122" s="64" t="s">
        <v>769</v>
      </c>
      <c r="B4122" s="64" t="s">
        <v>2996</v>
      </c>
      <c r="C4122" s="64" t="s">
        <v>1678</v>
      </c>
      <c r="D4122" s="64">
        <v>20</v>
      </c>
      <c r="E4122" s="66"/>
      <c r="F4122" s="66"/>
      <c r="G4122" s="66"/>
      <c r="H4122" s="64" t="s">
        <v>1664</v>
      </c>
      <c r="I4122" s="90" t="s">
        <v>2998</v>
      </c>
    </row>
    <row r="4123" spans="1:9" ht="28.5">
      <c r="A4123" s="64" t="s">
        <v>769</v>
      </c>
      <c r="B4123" s="64" t="s">
        <v>2999</v>
      </c>
      <c r="C4123" s="64" t="s">
        <v>1678</v>
      </c>
      <c r="D4123" s="64">
        <v>20</v>
      </c>
      <c r="E4123" s="66"/>
      <c r="F4123" s="66"/>
      <c r="G4123" s="66"/>
      <c r="H4123" s="64" t="s">
        <v>1664</v>
      </c>
      <c r="I4123" s="90" t="s">
        <v>3253</v>
      </c>
    </row>
    <row r="4124" spans="1:9" ht="28.5">
      <c r="A4124" s="64" t="s">
        <v>769</v>
      </c>
      <c r="B4124" s="64" t="s">
        <v>3254</v>
      </c>
      <c r="C4124" s="64" t="s">
        <v>1663</v>
      </c>
      <c r="D4124" s="64">
        <v>36</v>
      </c>
      <c r="E4124" s="66"/>
      <c r="F4124" s="66"/>
      <c r="G4124" s="66"/>
      <c r="H4124" s="64" t="s">
        <v>1664</v>
      </c>
      <c r="I4124" s="90" t="s">
        <v>3255</v>
      </c>
    </row>
    <row r="4125" spans="1:9" ht="28.5">
      <c r="A4125" s="64" t="s">
        <v>769</v>
      </c>
      <c r="B4125" s="64" t="s">
        <v>2347</v>
      </c>
      <c r="C4125" s="64" t="s">
        <v>1697</v>
      </c>
      <c r="D4125" s="64">
        <v>3</v>
      </c>
      <c r="E4125" s="66"/>
      <c r="F4125" s="66"/>
      <c r="G4125" s="66"/>
      <c r="H4125" s="64" t="s">
        <v>1664</v>
      </c>
      <c r="I4125" s="90" t="s">
        <v>2466</v>
      </c>
    </row>
    <row r="4126" spans="1:9" ht="99.75">
      <c r="A4126" s="64" t="s">
        <v>769</v>
      </c>
      <c r="B4126" s="64" t="s">
        <v>6927</v>
      </c>
      <c r="C4126" s="64" t="s">
        <v>2028</v>
      </c>
      <c r="D4126" s="64">
        <v>28</v>
      </c>
      <c r="E4126" s="64">
        <v>2</v>
      </c>
      <c r="F4126" s="66"/>
      <c r="G4126" s="66"/>
      <c r="H4126" s="66"/>
      <c r="I4126" s="90" t="s">
        <v>6929</v>
      </c>
    </row>
    <row r="4127" spans="1:9" ht="14.25">
      <c r="A4127" s="64" t="s">
        <v>769</v>
      </c>
      <c r="B4127" s="64" t="s">
        <v>6930</v>
      </c>
      <c r="C4127" s="64" t="s">
        <v>2028</v>
      </c>
      <c r="D4127" s="64">
        <v>28</v>
      </c>
      <c r="E4127" s="64">
        <v>2</v>
      </c>
      <c r="F4127" s="66"/>
      <c r="G4127" s="66"/>
      <c r="H4127" s="66"/>
      <c r="I4127" s="90" t="s">
        <v>6931</v>
      </c>
    </row>
    <row r="4128" spans="1:9" ht="42.75">
      <c r="A4128" s="64" t="s">
        <v>769</v>
      </c>
      <c r="B4128" s="64" t="s">
        <v>6932</v>
      </c>
      <c r="C4128" s="64" t="s">
        <v>2028</v>
      </c>
      <c r="D4128" s="64">
        <v>28</v>
      </c>
      <c r="E4128" s="64">
        <v>2</v>
      </c>
      <c r="F4128" s="66"/>
      <c r="G4128" s="66"/>
      <c r="H4128" s="66"/>
      <c r="I4128" s="90" t="s">
        <v>6933</v>
      </c>
    </row>
    <row r="4129" spans="1:9" ht="14.25">
      <c r="A4129" s="64" t="s">
        <v>769</v>
      </c>
      <c r="B4129" s="64" t="s">
        <v>6934</v>
      </c>
      <c r="C4129" s="64" t="s">
        <v>2028</v>
      </c>
      <c r="D4129" s="64">
        <v>28</v>
      </c>
      <c r="E4129" s="64">
        <v>2</v>
      </c>
      <c r="F4129" s="66"/>
      <c r="G4129" s="66"/>
      <c r="H4129" s="66"/>
      <c r="I4129" s="90" t="s">
        <v>6935</v>
      </c>
    </row>
    <row r="4130" spans="1:9" ht="28.5">
      <c r="A4130" s="64" t="s">
        <v>769</v>
      </c>
      <c r="B4130" s="64" t="s">
        <v>6936</v>
      </c>
      <c r="C4130" s="64" t="s">
        <v>2028</v>
      </c>
      <c r="D4130" s="64">
        <v>28</v>
      </c>
      <c r="E4130" s="64">
        <v>2</v>
      </c>
      <c r="F4130" s="64" t="s">
        <v>1664</v>
      </c>
      <c r="G4130" s="66"/>
      <c r="H4130" s="66"/>
      <c r="I4130" s="90" t="s">
        <v>6937</v>
      </c>
    </row>
    <row r="4131" spans="1:9" ht="14.25">
      <c r="A4131" s="64" t="s">
        <v>769</v>
      </c>
      <c r="B4131" s="64" t="s">
        <v>6939</v>
      </c>
      <c r="C4131" s="64" t="s">
        <v>2028</v>
      </c>
      <c r="D4131" s="64">
        <v>28</v>
      </c>
      <c r="E4131" s="64">
        <v>2</v>
      </c>
      <c r="F4131" s="64" t="s">
        <v>1664</v>
      </c>
      <c r="G4131" s="66"/>
      <c r="H4131" s="66"/>
      <c r="I4131" s="90" t="s">
        <v>6940</v>
      </c>
    </row>
    <row r="4132" spans="1:9" ht="42.75">
      <c r="A4132" s="64" t="s">
        <v>769</v>
      </c>
      <c r="B4132" s="64" t="s">
        <v>6941</v>
      </c>
      <c r="C4132" s="64" t="s">
        <v>2028</v>
      </c>
      <c r="D4132" s="64">
        <v>28</v>
      </c>
      <c r="E4132" s="64">
        <v>2</v>
      </c>
      <c r="F4132" s="64" t="s">
        <v>1664</v>
      </c>
      <c r="G4132" s="66"/>
      <c r="H4132" s="66"/>
      <c r="I4132" s="90" t="s">
        <v>6943</v>
      </c>
    </row>
    <row r="4133" spans="1:9" ht="14.25">
      <c r="A4133" s="64" t="s">
        <v>769</v>
      </c>
      <c r="B4133" s="64" t="s">
        <v>6944</v>
      </c>
      <c r="C4133" s="64" t="s">
        <v>2028</v>
      </c>
      <c r="D4133" s="64">
        <v>28</v>
      </c>
      <c r="E4133" s="64">
        <v>2</v>
      </c>
      <c r="F4133" s="64" t="s">
        <v>1664</v>
      </c>
      <c r="G4133" s="66"/>
      <c r="H4133" s="66"/>
      <c r="I4133" s="90" t="s">
        <v>6947</v>
      </c>
    </row>
    <row r="4134" spans="1:9" ht="28.5">
      <c r="A4134" s="64" t="s">
        <v>769</v>
      </c>
      <c r="B4134" s="64" t="s">
        <v>6949</v>
      </c>
      <c r="C4134" s="64" t="s">
        <v>2028</v>
      </c>
      <c r="D4134" s="64">
        <v>28</v>
      </c>
      <c r="E4134" s="64">
        <v>2</v>
      </c>
      <c r="F4134" s="64" t="s">
        <v>1664</v>
      </c>
      <c r="G4134" s="66"/>
      <c r="H4134" s="66"/>
      <c r="I4134" s="90" t="s">
        <v>6950</v>
      </c>
    </row>
    <row r="4135" spans="1:9" ht="14.25">
      <c r="A4135" s="64" t="s">
        <v>769</v>
      </c>
      <c r="B4135" s="64" t="s">
        <v>6951</v>
      </c>
      <c r="C4135" s="64" t="s">
        <v>2028</v>
      </c>
      <c r="D4135" s="64">
        <v>28</v>
      </c>
      <c r="E4135" s="64">
        <v>2</v>
      </c>
      <c r="F4135" s="64" t="s">
        <v>1664</v>
      </c>
      <c r="G4135" s="66"/>
      <c r="H4135" s="66"/>
      <c r="I4135" s="90" t="s">
        <v>6952</v>
      </c>
    </row>
    <row r="4136" spans="1:9" ht="42.75">
      <c r="A4136" s="64" t="s">
        <v>769</v>
      </c>
      <c r="B4136" s="64" t="s">
        <v>6953</v>
      </c>
      <c r="C4136" s="64" t="s">
        <v>2028</v>
      </c>
      <c r="D4136" s="64">
        <v>28</v>
      </c>
      <c r="E4136" s="64">
        <v>2</v>
      </c>
      <c r="F4136" s="64" t="s">
        <v>1664</v>
      </c>
      <c r="G4136" s="66"/>
      <c r="H4136" s="66"/>
      <c r="I4136" s="90" t="s">
        <v>6956</v>
      </c>
    </row>
    <row r="4137" spans="1:9" ht="14.25">
      <c r="A4137" s="64" t="s">
        <v>769</v>
      </c>
      <c r="B4137" s="64" t="s">
        <v>6959</v>
      </c>
      <c r="C4137" s="64" t="s">
        <v>2028</v>
      </c>
      <c r="D4137" s="64">
        <v>28</v>
      </c>
      <c r="E4137" s="64">
        <v>2</v>
      </c>
      <c r="F4137" s="64" t="s">
        <v>1664</v>
      </c>
      <c r="G4137" s="66"/>
      <c r="H4137" s="66"/>
      <c r="I4137" s="90" t="s">
        <v>6963</v>
      </c>
    </row>
    <row r="4138" spans="1:9" ht="57">
      <c r="A4138" s="64" t="s">
        <v>769</v>
      </c>
      <c r="B4138" s="64" t="s">
        <v>6964</v>
      </c>
      <c r="C4138" s="64" t="s">
        <v>2028</v>
      </c>
      <c r="D4138" s="64">
        <v>28</v>
      </c>
      <c r="E4138" s="64">
        <v>2</v>
      </c>
      <c r="F4138" s="64" t="s">
        <v>1664</v>
      </c>
      <c r="G4138" s="66"/>
      <c r="H4138" s="66"/>
      <c r="I4138" s="90" t="s">
        <v>6965</v>
      </c>
    </row>
    <row r="4139" spans="1:9" ht="14.25">
      <c r="A4139" s="64" t="s">
        <v>769</v>
      </c>
      <c r="B4139" s="64" t="s">
        <v>6966</v>
      </c>
      <c r="C4139" s="64" t="s">
        <v>2028</v>
      </c>
      <c r="D4139" s="64">
        <v>28</v>
      </c>
      <c r="E4139" s="64">
        <v>2</v>
      </c>
      <c r="F4139" s="64" t="s">
        <v>1664</v>
      </c>
      <c r="G4139" s="66"/>
      <c r="H4139" s="66"/>
      <c r="I4139" s="90" t="s">
        <v>6968</v>
      </c>
    </row>
    <row r="4140" spans="1:9" ht="71.25">
      <c r="A4140" s="64" t="s">
        <v>769</v>
      </c>
      <c r="B4140" s="64" t="s">
        <v>6970</v>
      </c>
      <c r="C4140" s="64" t="s">
        <v>2028</v>
      </c>
      <c r="D4140" s="64">
        <v>28</v>
      </c>
      <c r="E4140" s="64">
        <v>2</v>
      </c>
      <c r="F4140" s="64" t="s">
        <v>1664</v>
      </c>
      <c r="G4140" s="66"/>
      <c r="H4140" s="66"/>
      <c r="I4140" s="90" t="s">
        <v>6971</v>
      </c>
    </row>
    <row r="4141" spans="1:9" ht="14.25">
      <c r="A4141" s="64" t="s">
        <v>769</v>
      </c>
      <c r="B4141" s="64" t="s">
        <v>6972</v>
      </c>
      <c r="C4141" s="64" t="s">
        <v>2028</v>
      </c>
      <c r="D4141" s="64">
        <v>28</v>
      </c>
      <c r="E4141" s="64">
        <v>2</v>
      </c>
      <c r="F4141" s="64" t="s">
        <v>1664</v>
      </c>
      <c r="G4141" s="66"/>
      <c r="H4141" s="66"/>
      <c r="I4141" s="90" t="s">
        <v>6973</v>
      </c>
    </row>
    <row r="4142" spans="1:9" ht="28.5">
      <c r="A4142" s="64" t="s">
        <v>769</v>
      </c>
      <c r="B4142" s="64" t="s">
        <v>1710</v>
      </c>
      <c r="C4142" s="64" t="s">
        <v>1711</v>
      </c>
      <c r="D4142" s="66"/>
      <c r="E4142" s="66"/>
      <c r="F4142" s="66"/>
      <c r="G4142" s="66"/>
      <c r="H4142" s="64" t="s">
        <v>1664</v>
      </c>
      <c r="I4142" s="90" t="s">
        <v>3493</v>
      </c>
    </row>
    <row r="4143" spans="1:9" ht="14.25">
      <c r="A4143" s="64" t="s">
        <v>769</v>
      </c>
      <c r="B4143" s="64" t="s">
        <v>1873</v>
      </c>
      <c r="C4143" s="64" t="s">
        <v>1711</v>
      </c>
      <c r="D4143" s="66"/>
      <c r="E4143" s="66"/>
      <c r="F4143" s="66"/>
      <c r="G4143" s="66"/>
      <c r="H4143" s="64" t="s">
        <v>1664</v>
      </c>
      <c r="I4143" s="90" t="s">
        <v>2318</v>
      </c>
    </row>
    <row r="4144" spans="1:9" ht="14.25">
      <c r="A4144" s="64" t="s">
        <v>769</v>
      </c>
      <c r="B4144" s="64" t="s">
        <v>1876</v>
      </c>
      <c r="C4144" s="64" t="s">
        <v>1716</v>
      </c>
      <c r="D4144" s="66"/>
      <c r="E4144" s="66"/>
      <c r="F4144" s="66"/>
      <c r="G4144" s="66"/>
      <c r="H4144" s="64" t="s">
        <v>1664</v>
      </c>
      <c r="I4144" s="90" t="s">
        <v>1877</v>
      </c>
    </row>
    <row r="4145" spans="1:9" ht="14.25">
      <c r="A4145" s="64" t="s">
        <v>769</v>
      </c>
      <c r="B4145" s="64" t="s">
        <v>1878</v>
      </c>
      <c r="C4145" s="64" t="s">
        <v>1687</v>
      </c>
      <c r="D4145" s="66"/>
      <c r="E4145" s="66"/>
      <c r="F4145" s="64" t="s">
        <v>1664</v>
      </c>
      <c r="G4145" s="66"/>
      <c r="H4145" s="66"/>
      <c r="I4145" s="90" t="s">
        <v>1879</v>
      </c>
    </row>
    <row r="4146" spans="1:9" ht="14.25">
      <c r="A4146" s="64" t="s">
        <v>4807</v>
      </c>
      <c r="B4146" s="64" t="s">
        <v>6974</v>
      </c>
      <c r="C4146" s="64" t="s">
        <v>1663</v>
      </c>
      <c r="D4146" s="64">
        <v>36</v>
      </c>
      <c r="E4146" s="66"/>
      <c r="F4146" s="64" t="s">
        <v>1664</v>
      </c>
      <c r="G4146" s="64" t="s">
        <v>1664</v>
      </c>
      <c r="H4146" s="66"/>
      <c r="I4146" s="90" t="s">
        <v>6976</v>
      </c>
    </row>
    <row r="4147" spans="1:9" ht="14.25">
      <c r="A4147" s="64" t="s">
        <v>4807</v>
      </c>
      <c r="B4147" s="64" t="s">
        <v>6977</v>
      </c>
      <c r="C4147" s="64" t="s">
        <v>1667</v>
      </c>
      <c r="D4147" s="64">
        <v>40</v>
      </c>
      <c r="E4147" s="66"/>
      <c r="F4147" s="66"/>
      <c r="G4147" s="66"/>
      <c r="H4147" s="66"/>
      <c r="I4147" s="90" t="s">
        <v>6981</v>
      </c>
    </row>
    <row r="4148" spans="1:9" ht="14.25">
      <c r="A4148" s="64" t="s">
        <v>4807</v>
      </c>
      <c r="B4148" s="64" t="s">
        <v>6983</v>
      </c>
      <c r="C4148" s="64" t="s">
        <v>1678</v>
      </c>
      <c r="D4148" s="64">
        <v>20</v>
      </c>
      <c r="E4148" s="66"/>
      <c r="F4148" s="66"/>
      <c r="G4148" s="66"/>
      <c r="H4148" s="64" t="s">
        <v>1664</v>
      </c>
      <c r="I4148" s="90" t="s">
        <v>6985</v>
      </c>
    </row>
    <row r="4149" spans="1:9" ht="14.25">
      <c r="A4149" s="64" t="s">
        <v>4807</v>
      </c>
      <c r="B4149" s="64" t="s">
        <v>3221</v>
      </c>
      <c r="C4149" s="64" t="s">
        <v>1663</v>
      </c>
      <c r="D4149" s="64">
        <v>36</v>
      </c>
      <c r="E4149" s="66"/>
      <c r="F4149" s="66"/>
      <c r="G4149" s="66"/>
      <c r="H4149" s="64" t="s">
        <v>1664</v>
      </c>
      <c r="I4149" s="90" t="s">
        <v>4335</v>
      </c>
    </row>
    <row r="4150" spans="1:9" ht="14.25">
      <c r="A4150" s="64" t="s">
        <v>4807</v>
      </c>
      <c r="B4150" s="64" t="s">
        <v>1662</v>
      </c>
      <c r="C4150" s="64" t="s">
        <v>1663</v>
      </c>
      <c r="D4150" s="64">
        <v>36</v>
      </c>
      <c r="E4150" s="66"/>
      <c r="F4150" s="66"/>
      <c r="G4150" s="66"/>
      <c r="H4150" s="64" t="s">
        <v>1664</v>
      </c>
      <c r="I4150" s="90" t="s">
        <v>1665</v>
      </c>
    </row>
    <row r="4151" spans="1:9" ht="14.25">
      <c r="A4151" s="64" t="s">
        <v>4807</v>
      </c>
      <c r="B4151" s="64" t="s">
        <v>1666</v>
      </c>
      <c r="C4151" s="64" t="s">
        <v>1667</v>
      </c>
      <c r="D4151" s="64">
        <v>40</v>
      </c>
      <c r="E4151" s="66"/>
      <c r="F4151" s="66"/>
      <c r="G4151" s="66"/>
      <c r="H4151" s="66"/>
      <c r="I4151" s="90" t="s">
        <v>1668</v>
      </c>
    </row>
    <row r="4152" spans="1:9" ht="14.25">
      <c r="A4152" s="64" t="s">
        <v>4807</v>
      </c>
      <c r="B4152" s="64" t="s">
        <v>6991</v>
      </c>
      <c r="C4152" s="64" t="s">
        <v>1678</v>
      </c>
      <c r="D4152" s="64">
        <v>20</v>
      </c>
      <c r="E4152" s="66"/>
      <c r="F4152" s="66"/>
      <c r="G4152" s="66"/>
      <c r="H4152" s="64" t="s">
        <v>1664</v>
      </c>
      <c r="I4152" s="90" t="s">
        <v>6993</v>
      </c>
    </row>
    <row r="4153" spans="1:9" ht="14.25">
      <c r="A4153" s="64" t="s">
        <v>4807</v>
      </c>
      <c r="B4153" s="64" t="s">
        <v>4534</v>
      </c>
      <c r="C4153" s="64" t="s">
        <v>1687</v>
      </c>
      <c r="D4153" s="66"/>
      <c r="E4153" s="66"/>
      <c r="F4153" s="66"/>
      <c r="G4153" s="66"/>
      <c r="H4153" s="66"/>
      <c r="I4153" s="90" t="s">
        <v>6997</v>
      </c>
    </row>
    <row r="4154" spans="1:9" ht="28.5">
      <c r="A4154" s="64" t="s">
        <v>4807</v>
      </c>
      <c r="B4154" s="64" t="s">
        <v>4536</v>
      </c>
      <c r="C4154" s="64" t="s">
        <v>1687</v>
      </c>
      <c r="D4154" s="66"/>
      <c r="E4154" s="66"/>
      <c r="F4154" s="66"/>
      <c r="G4154" s="66"/>
      <c r="H4154" s="66"/>
      <c r="I4154" s="90" t="s">
        <v>6998</v>
      </c>
    </row>
    <row r="4155" spans="1:9" ht="28.5">
      <c r="A4155" s="64" t="s">
        <v>4807</v>
      </c>
      <c r="B4155" s="64" t="s">
        <v>1686</v>
      </c>
      <c r="C4155" s="64" t="s">
        <v>1687</v>
      </c>
      <c r="D4155" s="66"/>
      <c r="E4155" s="66"/>
      <c r="F4155" s="66"/>
      <c r="G4155" s="66"/>
      <c r="H4155" s="66"/>
      <c r="I4155" s="90" t="s">
        <v>1688</v>
      </c>
    </row>
    <row r="4156" spans="1:9" ht="28.5">
      <c r="A4156" s="64" t="s">
        <v>4807</v>
      </c>
      <c r="B4156" s="64" t="s">
        <v>1689</v>
      </c>
      <c r="C4156" s="64" t="s">
        <v>1687</v>
      </c>
      <c r="D4156" s="66"/>
      <c r="E4156" s="66"/>
      <c r="F4156" s="66"/>
      <c r="G4156" s="66"/>
      <c r="H4156" s="66"/>
      <c r="I4156" s="90" t="s">
        <v>1690</v>
      </c>
    </row>
    <row r="4157" spans="1:9" ht="14.25">
      <c r="A4157" s="64" t="s">
        <v>4807</v>
      </c>
      <c r="B4157" s="64" t="s">
        <v>7004</v>
      </c>
      <c r="C4157" s="64" t="s">
        <v>1731</v>
      </c>
      <c r="D4157" s="91">
        <v>1000</v>
      </c>
      <c r="E4157" s="66"/>
      <c r="F4157" s="66"/>
      <c r="G4157" s="66"/>
      <c r="H4157" s="66"/>
      <c r="I4157" s="90" t="s">
        <v>7006</v>
      </c>
    </row>
    <row r="4158" spans="1:9" ht="28.5">
      <c r="A4158" s="64" t="s">
        <v>4807</v>
      </c>
      <c r="B4158" s="64" t="s">
        <v>7007</v>
      </c>
      <c r="C4158" s="64" t="s">
        <v>1678</v>
      </c>
      <c r="D4158" s="64">
        <v>20</v>
      </c>
      <c r="E4158" s="66"/>
      <c r="F4158" s="64" t="s">
        <v>1664</v>
      </c>
      <c r="G4158" s="66"/>
      <c r="H4158" s="66"/>
      <c r="I4158" s="90" t="s">
        <v>7011</v>
      </c>
    </row>
    <row r="4159" spans="1:9" ht="14.25">
      <c r="A4159" s="64" t="s">
        <v>4807</v>
      </c>
      <c r="B4159" s="64" t="s">
        <v>5972</v>
      </c>
      <c r="C4159" s="64" t="s">
        <v>1678</v>
      </c>
      <c r="D4159" s="64">
        <v>20</v>
      </c>
      <c r="E4159" s="66"/>
      <c r="F4159" s="66"/>
      <c r="G4159" s="66"/>
      <c r="H4159" s="66"/>
      <c r="I4159" s="90" t="s">
        <v>5973</v>
      </c>
    </row>
    <row r="4160" spans="1:9" ht="14.25">
      <c r="A4160" s="64" t="s">
        <v>4807</v>
      </c>
      <c r="B4160" s="64" t="s">
        <v>2873</v>
      </c>
      <c r="C4160" s="64" t="s">
        <v>1678</v>
      </c>
      <c r="D4160" s="64">
        <v>20</v>
      </c>
      <c r="E4160" s="66"/>
      <c r="F4160" s="66"/>
      <c r="G4160" s="66"/>
      <c r="H4160" s="66"/>
      <c r="I4160" s="90" t="s">
        <v>2875</v>
      </c>
    </row>
    <row r="4161" spans="1:9" ht="14.25">
      <c r="A4161" s="64" t="s">
        <v>4807</v>
      </c>
      <c r="B4161" s="64" t="s">
        <v>3163</v>
      </c>
      <c r="C4161" s="64" t="s">
        <v>1850</v>
      </c>
      <c r="D4161" s="64">
        <v>60</v>
      </c>
      <c r="E4161" s="66"/>
      <c r="F4161" s="66"/>
      <c r="G4161" s="66"/>
      <c r="H4161" s="66"/>
      <c r="I4161" s="90" t="s">
        <v>7015</v>
      </c>
    </row>
    <row r="4162" spans="1:9" ht="14.25">
      <c r="A4162" s="64" t="s">
        <v>4807</v>
      </c>
      <c r="B4162" s="64" t="s">
        <v>7016</v>
      </c>
      <c r="C4162" s="64" t="s">
        <v>1678</v>
      </c>
      <c r="D4162" s="64">
        <v>20</v>
      </c>
      <c r="E4162" s="66"/>
      <c r="F4162" s="66"/>
      <c r="G4162" s="66"/>
      <c r="H4162" s="66"/>
      <c r="I4162" s="90" t="s">
        <v>7017</v>
      </c>
    </row>
    <row r="4163" spans="1:9" ht="28.5">
      <c r="A4163" s="64" t="s">
        <v>4807</v>
      </c>
      <c r="B4163" s="64" t="s">
        <v>7019</v>
      </c>
      <c r="C4163" s="64" t="s">
        <v>1951</v>
      </c>
      <c r="D4163" s="64">
        <v>200</v>
      </c>
      <c r="E4163" s="66"/>
      <c r="F4163" s="66"/>
      <c r="G4163" s="66"/>
      <c r="H4163" s="66"/>
      <c r="I4163" s="90" t="s">
        <v>7025</v>
      </c>
    </row>
    <row r="4164" spans="1:9" ht="14.25">
      <c r="A4164" s="64" t="s">
        <v>4807</v>
      </c>
      <c r="B4164" s="64" t="s">
        <v>4701</v>
      </c>
      <c r="C4164" s="64" t="s">
        <v>1678</v>
      </c>
      <c r="D4164" s="64">
        <v>20</v>
      </c>
      <c r="E4164" s="66"/>
      <c r="F4164" s="66"/>
      <c r="G4164" s="66"/>
      <c r="H4164" s="66"/>
      <c r="I4164" s="90" t="s">
        <v>4703</v>
      </c>
    </row>
    <row r="4165" spans="1:9" ht="28.5">
      <c r="A4165" s="64" t="s">
        <v>4807</v>
      </c>
      <c r="B4165" s="64" t="s">
        <v>4705</v>
      </c>
      <c r="C4165" s="64" t="s">
        <v>1678</v>
      </c>
      <c r="D4165" s="64">
        <v>20</v>
      </c>
      <c r="E4165" s="66"/>
      <c r="F4165" s="66"/>
      <c r="G4165" s="66"/>
      <c r="H4165" s="66"/>
      <c r="I4165" s="90" t="s">
        <v>4709</v>
      </c>
    </row>
    <row r="4166" spans="1:9" ht="28.5">
      <c r="A4166" s="64" t="s">
        <v>4807</v>
      </c>
      <c r="B4166" s="64" t="s">
        <v>7028</v>
      </c>
      <c r="C4166" s="64" t="s">
        <v>1745</v>
      </c>
      <c r="D4166" s="64">
        <v>1</v>
      </c>
      <c r="E4166" s="66"/>
      <c r="F4166" s="64" t="s">
        <v>1664</v>
      </c>
      <c r="G4166" s="66"/>
      <c r="H4166" s="66"/>
      <c r="I4166" s="90" t="s">
        <v>7029</v>
      </c>
    </row>
    <row r="4167" spans="1:9" ht="28.5">
      <c r="A4167" s="64" t="s">
        <v>4807</v>
      </c>
      <c r="B4167" s="64" t="s">
        <v>1873</v>
      </c>
      <c r="C4167" s="64" t="s">
        <v>1711</v>
      </c>
      <c r="D4167" s="66"/>
      <c r="E4167" s="66"/>
      <c r="F4167" s="64" t="s">
        <v>1664</v>
      </c>
      <c r="G4167" s="66"/>
      <c r="H4167" s="64" t="s">
        <v>1664</v>
      </c>
      <c r="I4167" s="90" t="s">
        <v>2704</v>
      </c>
    </row>
    <row r="4168" spans="1:9" ht="14.25">
      <c r="A4168" s="64" t="s">
        <v>4807</v>
      </c>
      <c r="B4168" s="64" t="s">
        <v>1876</v>
      </c>
      <c r="C4168" s="64" t="s">
        <v>1716</v>
      </c>
      <c r="D4168" s="66"/>
      <c r="E4168" s="66"/>
      <c r="F4168" s="66"/>
      <c r="G4168" s="66"/>
      <c r="H4168" s="64" t="s">
        <v>1664</v>
      </c>
      <c r="I4168" s="90" t="s">
        <v>1877</v>
      </c>
    </row>
    <row r="4169" spans="1:9" ht="14.25">
      <c r="A4169" s="64" t="s">
        <v>4807</v>
      </c>
      <c r="B4169" s="64" t="s">
        <v>1878</v>
      </c>
      <c r="C4169" s="64" t="s">
        <v>1687</v>
      </c>
      <c r="D4169" s="66"/>
      <c r="E4169" s="66"/>
      <c r="F4169" s="64" t="s">
        <v>1664</v>
      </c>
      <c r="G4169" s="66"/>
      <c r="H4169" s="66"/>
      <c r="I4169" s="90" t="s">
        <v>1879</v>
      </c>
    </row>
    <row r="4170" spans="1:9" ht="28.5">
      <c r="A4170" s="64" t="s">
        <v>4807</v>
      </c>
      <c r="B4170" s="64" t="s">
        <v>1880</v>
      </c>
      <c r="C4170" s="64" t="s">
        <v>1687</v>
      </c>
      <c r="D4170" s="66"/>
      <c r="E4170" s="66"/>
      <c r="F4170" s="66"/>
      <c r="G4170" s="66"/>
      <c r="H4170" s="66"/>
      <c r="I4170" s="90" t="s">
        <v>1881</v>
      </c>
    </row>
    <row r="4171" spans="1:9" ht="14.25">
      <c r="A4171" s="64" t="s">
        <v>7033</v>
      </c>
      <c r="B4171" s="64" t="s">
        <v>6991</v>
      </c>
      <c r="C4171" s="64" t="s">
        <v>1678</v>
      </c>
      <c r="D4171" s="64">
        <v>20</v>
      </c>
      <c r="E4171" s="66"/>
      <c r="F4171" s="64" t="s">
        <v>1664</v>
      </c>
      <c r="G4171" s="64" t="s">
        <v>1664</v>
      </c>
      <c r="H4171" s="66"/>
      <c r="I4171" s="90" t="s">
        <v>6993</v>
      </c>
    </row>
    <row r="4172" spans="1:9" ht="14.25">
      <c r="A4172" s="64" t="s">
        <v>7033</v>
      </c>
      <c r="B4172" s="64" t="s">
        <v>7035</v>
      </c>
      <c r="C4172" s="64" t="s">
        <v>1951</v>
      </c>
      <c r="D4172" s="64">
        <v>200</v>
      </c>
      <c r="E4172" s="66"/>
      <c r="F4172" s="66"/>
      <c r="G4172" s="66"/>
      <c r="H4172" s="66"/>
      <c r="I4172" s="90" t="s">
        <v>7036</v>
      </c>
    </row>
    <row r="4173" spans="1:9" ht="14.25">
      <c r="A4173" s="64" t="s">
        <v>7033</v>
      </c>
      <c r="B4173" s="64" t="s">
        <v>2634</v>
      </c>
      <c r="C4173" s="64" t="s">
        <v>1731</v>
      </c>
      <c r="D4173" s="91">
        <v>1000</v>
      </c>
      <c r="E4173" s="66"/>
      <c r="F4173" s="66"/>
      <c r="G4173" s="66"/>
      <c r="H4173" s="66"/>
      <c r="I4173" s="90" t="s">
        <v>7037</v>
      </c>
    </row>
    <row r="4174" spans="1:9" ht="14.25">
      <c r="A4174" s="64" t="s">
        <v>7033</v>
      </c>
      <c r="B4174" s="64" t="s">
        <v>2636</v>
      </c>
      <c r="C4174" s="64" t="s">
        <v>1723</v>
      </c>
      <c r="D4174" s="66"/>
      <c r="E4174" s="66"/>
      <c r="F4174" s="64" t="s">
        <v>1664</v>
      </c>
      <c r="G4174" s="66"/>
      <c r="H4174" s="66"/>
      <c r="I4174" s="90" t="s">
        <v>2637</v>
      </c>
    </row>
    <row r="4175" spans="1:9" ht="28.5">
      <c r="A4175" s="64" t="s">
        <v>7033</v>
      </c>
      <c r="B4175" s="64" t="s">
        <v>2638</v>
      </c>
      <c r="C4175" s="64" t="s">
        <v>1723</v>
      </c>
      <c r="D4175" s="66"/>
      <c r="E4175" s="66"/>
      <c r="F4175" s="66"/>
      <c r="G4175" s="66"/>
      <c r="H4175" s="66"/>
      <c r="I4175" s="90" t="s">
        <v>2639</v>
      </c>
    </row>
    <row r="4176" spans="1:9" ht="28.5">
      <c r="A4176" s="64" t="s">
        <v>7033</v>
      </c>
      <c r="B4176" s="64" t="s">
        <v>2640</v>
      </c>
      <c r="C4176" s="64" t="s">
        <v>2641</v>
      </c>
      <c r="D4176" s="64">
        <v>100</v>
      </c>
      <c r="E4176" s="66"/>
      <c r="F4176" s="66"/>
      <c r="G4176" s="66"/>
      <c r="H4176" s="66"/>
      <c r="I4176" s="90" t="s">
        <v>2642</v>
      </c>
    </row>
    <row r="4177" spans="1:9" ht="14.25">
      <c r="A4177" s="64" t="s">
        <v>7039</v>
      </c>
      <c r="B4177" s="64" t="s">
        <v>6983</v>
      </c>
      <c r="C4177" s="64" t="s">
        <v>1678</v>
      </c>
      <c r="D4177" s="64">
        <v>20</v>
      </c>
      <c r="E4177" s="66"/>
      <c r="F4177" s="64" t="s">
        <v>1664</v>
      </c>
      <c r="G4177" s="64" t="s">
        <v>1664</v>
      </c>
      <c r="H4177" s="66"/>
      <c r="I4177" s="90" t="s">
        <v>6985</v>
      </c>
    </row>
    <row r="4178" spans="1:9" ht="14.25">
      <c r="A4178" s="64" t="s">
        <v>7039</v>
      </c>
      <c r="B4178" s="64" t="s">
        <v>7041</v>
      </c>
      <c r="C4178" s="64" t="s">
        <v>1951</v>
      </c>
      <c r="D4178" s="64">
        <v>200</v>
      </c>
      <c r="E4178" s="66"/>
      <c r="F4178" s="66"/>
      <c r="G4178" s="66"/>
      <c r="H4178" s="66"/>
      <c r="I4178" s="90" t="s">
        <v>7043</v>
      </c>
    </row>
    <row r="4179" spans="1:9" ht="14.25">
      <c r="A4179" s="64" t="s">
        <v>7039</v>
      </c>
      <c r="B4179" s="64" t="s">
        <v>2634</v>
      </c>
      <c r="C4179" s="64" t="s">
        <v>1731</v>
      </c>
      <c r="D4179" s="91">
        <v>1000</v>
      </c>
      <c r="E4179" s="66"/>
      <c r="F4179" s="66"/>
      <c r="G4179" s="66"/>
      <c r="H4179" s="66"/>
      <c r="I4179" s="90" t="s">
        <v>7045</v>
      </c>
    </row>
    <row r="4180" spans="1:9" ht="14.25">
      <c r="A4180" s="64" t="s">
        <v>7039</v>
      </c>
      <c r="B4180" s="64" t="s">
        <v>2636</v>
      </c>
      <c r="C4180" s="64" t="s">
        <v>1723</v>
      </c>
      <c r="D4180" s="66"/>
      <c r="E4180" s="66"/>
      <c r="F4180" s="64" t="s">
        <v>1664</v>
      </c>
      <c r="G4180" s="66"/>
      <c r="H4180" s="66"/>
      <c r="I4180" s="90" t="s">
        <v>2637</v>
      </c>
    </row>
    <row r="4181" spans="1:9" ht="28.5">
      <c r="A4181" s="64" t="s">
        <v>7039</v>
      </c>
      <c r="B4181" s="64" t="s">
        <v>2638</v>
      </c>
      <c r="C4181" s="64" t="s">
        <v>1723</v>
      </c>
      <c r="D4181" s="66"/>
      <c r="E4181" s="66"/>
      <c r="F4181" s="66"/>
      <c r="G4181" s="66"/>
      <c r="H4181" s="66"/>
      <c r="I4181" s="90" t="s">
        <v>2639</v>
      </c>
    </row>
    <row r="4182" spans="1:9" ht="28.5">
      <c r="A4182" s="64" t="s">
        <v>7039</v>
      </c>
      <c r="B4182" s="64" t="s">
        <v>2640</v>
      </c>
      <c r="C4182" s="64" t="s">
        <v>2641</v>
      </c>
      <c r="D4182" s="64">
        <v>100</v>
      </c>
      <c r="E4182" s="66"/>
      <c r="F4182" s="66"/>
      <c r="G4182" s="66"/>
      <c r="H4182" s="66"/>
      <c r="I4182" s="90" t="s">
        <v>2642</v>
      </c>
    </row>
    <row r="4183" spans="1:9" ht="14.25">
      <c r="A4183" s="64" t="s">
        <v>840</v>
      </c>
      <c r="B4183" s="64" t="s">
        <v>5960</v>
      </c>
      <c r="C4183" s="64" t="s">
        <v>1663</v>
      </c>
      <c r="D4183" s="64">
        <v>36</v>
      </c>
      <c r="E4183" s="66"/>
      <c r="F4183" s="64" t="s">
        <v>1664</v>
      </c>
      <c r="G4183" s="64" t="s">
        <v>1664</v>
      </c>
      <c r="H4183" s="66"/>
      <c r="I4183" s="90" t="s">
        <v>7050</v>
      </c>
    </row>
    <row r="4184" spans="1:9" ht="14.25">
      <c r="A4184" s="64" t="s">
        <v>840</v>
      </c>
      <c r="B4184" s="64" t="s">
        <v>7052</v>
      </c>
      <c r="C4184" s="64" t="s">
        <v>1667</v>
      </c>
      <c r="D4184" s="64">
        <v>40</v>
      </c>
      <c r="E4184" s="66"/>
      <c r="F4184" s="66"/>
      <c r="G4184" s="66"/>
      <c r="H4184" s="66"/>
      <c r="I4184" s="90" t="s">
        <v>7053</v>
      </c>
    </row>
    <row r="4185" spans="1:9" ht="14.25">
      <c r="A4185" s="64" t="s">
        <v>840</v>
      </c>
      <c r="B4185" s="64" t="s">
        <v>7054</v>
      </c>
      <c r="C4185" s="64" t="s">
        <v>1678</v>
      </c>
      <c r="D4185" s="64">
        <v>20</v>
      </c>
      <c r="E4185" s="66"/>
      <c r="F4185" s="66"/>
      <c r="G4185" s="66"/>
      <c r="H4185" s="64" t="s">
        <v>1664</v>
      </c>
      <c r="I4185" s="90" t="s">
        <v>7056</v>
      </c>
    </row>
    <row r="4186" spans="1:9" ht="14.25">
      <c r="A4186" s="64" t="s">
        <v>840</v>
      </c>
      <c r="B4186" s="64" t="s">
        <v>3221</v>
      </c>
      <c r="C4186" s="64" t="s">
        <v>1663</v>
      </c>
      <c r="D4186" s="64">
        <v>36</v>
      </c>
      <c r="E4186" s="66"/>
      <c r="F4186" s="66"/>
      <c r="G4186" s="66"/>
      <c r="H4186" s="64" t="s">
        <v>1664</v>
      </c>
      <c r="I4186" s="90" t="s">
        <v>4335</v>
      </c>
    </row>
    <row r="4187" spans="1:9" ht="14.25">
      <c r="A4187" s="64" t="s">
        <v>840</v>
      </c>
      <c r="B4187" s="64" t="s">
        <v>1662</v>
      </c>
      <c r="C4187" s="64" t="s">
        <v>1663</v>
      </c>
      <c r="D4187" s="64">
        <v>36</v>
      </c>
      <c r="E4187" s="66"/>
      <c r="F4187" s="66"/>
      <c r="G4187" s="66"/>
      <c r="H4187" s="64" t="s">
        <v>1664</v>
      </c>
      <c r="I4187" s="90" t="s">
        <v>1665</v>
      </c>
    </row>
    <row r="4188" spans="1:9" ht="14.25">
      <c r="A4188" s="64" t="s">
        <v>840</v>
      </c>
      <c r="B4188" s="64" t="s">
        <v>1666</v>
      </c>
      <c r="C4188" s="64" t="s">
        <v>1667</v>
      </c>
      <c r="D4188" s="64">
        <v>40</v>
      </c>
      <c r="E4188" s="66"/>
      <c r="F4188" s="66"/>
      <c r="G4188" s="66"/>
      <c r="H4188" s="66"/>
      <c r="I4188" s="90" t="s">
        <v>1668</v>
      </c>
    </row>
    <row r="4189" spans="1:9" ht="14.25">
      <c r="A4189" s="64" t="s">
        <v>840</v>
      </c>
      <c r="B4189" s="64" t="s">
        <v>7058</v>
      </c>
      <c r="C4189" s="64" t="s">
        <v>1678</v>
      </c>
      <c r="D4189" s="64">
        <v>20</v>
      </c>
      <c r="E4189" s="66"/>
      <c r="F4189" s="66"/>
      <c r="G4189" s="66"/>
      <c r="H4189" s="64" t="s">
        <v>1664</v>
      </c>
      <c r="I4189" s="90" t="s">
        <v>7060</v>
      </c>
    </row>
    <row r="4190" spans="1:9" ht="28.5">
      <c r="A4190" s="64" t="s">
        <v>840</v>
      </c>
      <c r="B4190" s="64" t="s">
        <v>4534</v>
      </c>
      <c r="C4190" s="64" t="s">
        <v>1687</v>
      </c>
      <c r="D4190" s="66"/>
      <c r="E4190" s="66"/>
      <c r="F4190" s="66"/>
      <c r="G4190" s="66"/>
      <c r="H4190" s="66"/>
      <c r="I4190" s="90" t="s">
        <v>7062</v>
      </c>
    </row>
    <row r="4191" spans="1:9" ht="28.5">
      <c r="A4191" s="64" t="s">
        <v>840</v>
      </c>
      <c r="B4191" s="64" t="s">
        <v>4536</v>
      </c>
      <c r="C4191" s="64" t="s">
        <v>1687</v>
      </c>
      <c r="D4191" s="66"/>
      <c r="E4191" s="66"/>
      <c r="F4191" s="66"/>
      <c r="G4191" s="66"/>
      <c r="H4191" s="66"/>
      <c r="I4191" s="90" t="s">
        <v>7064</v>
      </c>
    </row>
    <row r="4192" spans="1:9" ht="28.5">
      <c r="A4192" s="64" t="s">
        <v>840</v>
      </c>
      <c r="B4192" s="64" t="s">
        <v>1686</v>
      </c>
      <c r="C4192" s="64" t="s">
        <v>1687</v>
      </c>
      <c r="D4192" s="66"/>
      <c r="E4192" s="66"/>
      <c r="F4192" s="66"/>
      <c r="G4192" s="66"/>
      <c r="H4192" s="66"/>
      <c r="I4192" s="90" t="s">
        <v>1688</v>
      </c>
    </row>
    <row r="4193" spans="1:9" ht="28.5">
      <c r="A4193" s="64" t="s">
        <v>840</v>
      </c>
      <c r="B4193" s="64" t="s">
        <v>1689</v>
      </c>
      <c r="C4193" s="64" t="s">
        <v>1687</v>
      </c>
      <c r="D4193" s="66"/>
      <c r="E4193" s="66"/>
      <c r="F4193" s="66"/>
      <c r="G4193" s="66"/>
      <c r="H4193" s="66"/>
      <c r="I4193" s="90" t="s">
        <v>1690</v>
      </c>
    </row>
    <row r="4194" spans="1:9" ht="28.5">
      <c r="A4194" s="64" t="s">
        <v>840</v>
      </c>
      <c r="B4194" s="64" t="s">
        <v>7066</v>
      </c>
      <c r="C4194" s="64" t="s">
        <v>1745</v>
      </c>
      <c r="D4194" s="64">
        <v>1</v>
      </c>
      <c r="E4194" s="66"/>
      <c r="F4194" s="64" t="s">
        <v>1664</v>
      </c>
      <c r="G4194" s="66"/>
      <c r="H4194" s="66"/>
      <c r="I4194" s="90" t="s">
        <v>7067</v>
      </c>
    </row>
    <row r="4195" spans="1:9" ht="28.5">
      <c r="A4195" s="64" t="s">
        <v>840</v>
      </c>
      <c r="B4195" s="64" t="s">
        <v>7069</v>
      </c>
      <c r="C4195" s="64" t="s">
        <v>1745</v>
      </c>
      <c r="D4195" s="64">
        <v>1</v>
      </c>
      <c r="E4195" s="66"/>
      <c r="F4195" s="64" t="s">
        <v>1664</v>
      </c>
      <c r="G4195" s="66"/>
      <c r="H4195" s="66"/>
      <c r="I4195" s="90" t="s">
        <v>7070</v>
      </c>
    </row>
    <row r="4196" spans="1:9" ht="14.25">
      <c r="A4196" s="64" t="s">
        <v>840</v>
      </c>
      <c r="B4196" s="64" t="s">
        <v>7071</v>
      </c>
      <c r="C4196" s="64" t="s">
        <v>1745</v>
      </c>
      <c r="D4196" s="64">
        <v>1</v>
      </c>
      <c r="E4196" s="66"/>
      <c r="F4196" s="64" t="s">
        <v>1664</v>
      </c>
      <c r="G4196" s="66"/>
      <c r="H4196" s="66"/>
      <c r="I4196" s="90" t="s">
        <v>7072</v>
      </c>
    </row>
    <row r="4197" spans="1:9" ht="71.25">
      <c r="A4197" s="64" t="s">
        <v>840</v>
      </c>
      <c r="B4197" s="64" t="s">
        <v>7073</v>
      </c>
      <c r="C4197" s="64" t="s">
        <v>1745</v>
      </c>
      <c r="D4197" s="64">
        <v>1</v>
      </c>
      <c r="E4197" s="66"/>
      <c r="F4197" s="64" t="s">
        <v>1664</v>
      </c>
      <c r="G4197" s="66"/>
      <c r="H4197" s="66"/>
      <c r="I4197" s="90" t="s">
        <v>7075</v>
      </c>
    </row>
    <row r="4198" spans="1:9" ht="28.5">
      <c r="A4198" s="64" t="s">
        <v>840</v>
      </c>
      <c r="B4198" s="64" t="s">
        <v>7076</v>
      </c>
      <c r="C4198" s="64" t="s">
        <v>1745</v>
      </c>
      <c r="D4198" s="64">
        <v>1</v>
      </c>
      <c r="E4198" s="66"/>
      <c r="F4198" s="66"/>
      <c r="G4198" s="66"/>
      <c r="H4198" s="66"/>
      <c r="I4198" s="90" t="s">
        <v>7077</v>
      </c>
    </row>
    <row r="4199" spans="1:9" ht="28.5">
      <c r="A4199" s="64" t="s">
        <v>840</v>
      </c>
      <c r="B4199" s="64" t="s">
        <v>7079</v>
      </c>
      <c r="C4199" s="64" t="s">
        <v>1745</v>
      </c>
      <c r="D4199" s="64">
        <v>1</v>
      </c>
      <c r="E4199" s="66"/>
      <c r="F4199" s="66"/>
      <c r="G4199" s="66"/>
      <c r="H4199" s="66"/>
      <c r="I4199" s="90" t="s">
        <v>7080</v>
      </c>
    </row>
    <row r="4200" spans="1:9" ht="28.5">
      <c r="A4200" s="64" t="s">
        <v>840</v>
      </c>
      <c r="B4200" s="64" t="s">
        <v>7082</v>
      </c>
      <c r="C4200" s="64" t="s">
        <v>1678</v>
      </c>
      <c r="D4200" s="64">
        <v>20</v>
      </c>
      <c r="E4200" s="66"/>
      <c r="F4200" s="64" t="s">
        <v>1664</v>
      </c>
      <c r="G4200" s="66"/>
      <c r="H4200" s="66"/>
      <c r="I4200" s="90" t="s">
        <v>7083</v>
      </c>
    </row>
    <row r="4201" spans="1:9" ht="14.25">
      <c r="A4201" s="64" t="s">
        <v>840</v>
      </c>
      <c r="B4201" s="64" t="s">
        <v>5823</v>
      </c>
      <c r="C4201" s="64" t="s">
        <v>1678</v>
      </c>
      <c r="D4201" s="64">
        <v>20</v>
      </c>
      <c r="E4201" s="66"/>
      <c r="F4201" s="66"/>
      <c r="G4201" s="66"/>
      <c r="H4201" s="64" t="s">
        <v>1664</v>
      </c>
      <c r="I4201" s="90" t="s">
        <v>5824</v>
      </c>
    </row>
    <row r="4202" spans="1:9" ht="28.5">
      <c r="A4202" s="64" t="s">
        <v>840</v>
      </c>
      <c r="B4202" s="64" t="s">
        <v>5931</v>
      </c>
      <c r="C4202" s="64" t="s">
        <v>1731</v>
      </c>
      <c r="D4202" s="91">
        <v>1000</v>
      </c>
      <c r="E4202" s="66"/>
      <c r="F4202" s="66"/>
      <c r="G4202" s="66"/>
      <c r="H4202" s="66"/>
      <c r="I4202" s="90" t="s">
        <v>5932</v>
      </c>
    </row>
    <row r="4203" spans="1:9" ht="14.25">
      <c r="A4203" s="64" t="s">
        <v>840</v>
      </c>
      <c r="B4203" s="64" t="s">
        <v>5933</v>
      </c>
      <c r="C4203" s="64" t="s">
        <v>1731</v>
      </c>
      <c r="D4203" s="91">
        <v>1000</v>
      </c>
      <c r="E4203" s="66"/>
      <c r="F4203" s="66"/>
      <c r="G4203" s="66"/>
      <c r="H4203" s="66"/>
      <c r="I4203" s="90" t="s">
        <v>3160</v>
      </c>
    </row>
    <row r="4204" spans="1:9" ht="14.25">
      <c r="A4204" s="64" t="s">
        <v>840</v>
      </c>
      <c r="B4204" s="64" t="s">
        <v>5934</v>
      </c>
      <c r="C4204" s="64" t="s">
        <v>1731</v>
      </c>
      <c r="D4204" s="91">
        <v>1000</v>
      </c>
      <c r="E4204" s="66"/>
      <c r="F4204" s="66"/>
      <c r="G4204" s="66"/>
      <c r="H4204" s="66"/>
      <c r="I4204" s="90" t="s">
        <v>5935</v>
      </c>
    </row>
    <row r="4205" spans="1:9" ht="14.25">
      <c r="A4205" s="64" t="s">
        <v>840</v>
      </c>
      <c r="B4205" s="64" t="s">
        <v>5937</v>
      </c>
      <c r="C4205" s="64" t="s">
        <v>1731</v>
      </c>
      <c r="D4205" s="91">
        <v>1000</v>
      </c>
      <c r="E4205" s="66"/>
      <c r="F4205" s="66"/>
      <c r="G4205" s="66"/>
      <c r="H4205" s="66"/>
      <c r="I4205" s="90" t="s">
        <v>5941</v>
      </c>
    </row>
    <row r="4206" spans="1:9" ht="14.25">
      <c r="A4206" s="64" t="s">
        <v>840</v>
      </c>
      <c r="B4206" s="64" t="s">
        <v>5943</v>
      </c>
      <c r="C4206" s="64" t="s">
        <v>1692</v>
      </c>
      <c r="D4206" s="64">
        <v>300</v>
      </c>
      <c r="E4206" s="66"/>
      <c r="F4206" s="66"/>
      <c r="G4206" s="66"/>
      <c r="H4206" s="66"/>
      <c r="I4206" s="90" t="s">
        <v>5944</v>
      </c>
    </row>
    <row r="4207" spans="1:9" ht="14.25">
      <c r="A4207" s="64" t="s">
        <v>840</v>
      </c>
      <c r="B4207" s="64" t="s">
        <v>5945</v>
      </c>
      <c r="C4207" s="64" t="s">
        <v>1692</v>
      </c>
      <c r="D4207" s="64">
        <v>300</v>
      </c>
      <c r="E4207" s="66"/>
      <c r="F4207" s="66"/>
      <c r="G4207" s="66"/>
      <c r="H4207" s="66"/>
      <c r="I4207" s="90" t="s">
        <v>5946</v>
      </c>
    </row>
    <row r="4208" spans="1:9" ht="14.25">
      <c r="A4208" s="64" t="s">
        <v>840</v>
      </c>
      <c r="B4208" s="64" t="s">
        <v>5947</v>
      </c>
      <c r="C4208" s="64" t="s">
        <v>1692</v>
      </c>
      <c r="D4208" s="64">
        <v>300</v>
      </c>
      <c r="E4208" s="66"/>
      <c r="F4208" s="66"/>
      <c r="G4208" s="66"/>
      <c r="H4208" s="66"/>
      <c r="I4208" s="90" t="s">
        <v>5948</v>
      </c>
    </row>
    <row r="4209" spans="1:9" ht="14.25">
      <c r="A4209" s="64" t="s">
        <v>840</v>
      </c>
      <c r="B4209" s="64" t="s">
        <v>5949</v>
      </c>
      <c r="C4209" s="64" t="s">
        <v>1692</v>
      </c>
      <c r="D4209" s="64">
        <v>300</v>
      </c>
      <c r="E4209" s="66"/>
      <c r="F4209" s="66"/>
      <c r="G4209" s="66"/>
      <c r="H4209" s="66"/>
      <c r="I4209" s="90" t="s">
        <v>5951</v>
      </c>
    </row>
    <row r="4210" spans="1:9" ht="28.5">
      <c r="A4210" s="64" t="s">
        <v>840</v>
      </c>
      <c r="B4210" s="64" t="s">
        <v>5952</v>
      </c>
      <c r="C4210" s="64" t="s">
        <v>1692</v>
      </c>
      <c r="D4210" s="64">
        <v>300</v>
      </c>
      <c r="E4210" s="66"/>
      <c r="F4210" s="66"/>
      <c r="G4210" s="66"/>
      <c r="H4210" s="66"/>
      <c r="I4210" s="90" t="s">
        <v>5954</v>
      </c>
    </row>
    <row r="4211" spans="1:9" ht="14.25">
      <c r="A4211" s="64" t="s">
        <v>840</v>
      </c>
      <c r="B4211" s="64" t="s">
        <v>5955</v>
      </c>
      <c r="C4211" s="64" t="s">
        <v>1692</v>
      </c>
      <c r="D4211" s="64">
        <v>300</v>
      </c>
      <c r="E4211" s="66"/>
      <c r="F4211" s="66"/>
      <c r="G4211" s="66"/>
      <c r="H4211" s="66"/>
      <c r="I4211" s="90" t="s">
        <v>5956</v>
      </c>
    </row>
    <row r="4212" spans="1:9" ht="14.25">
      <c r="A4212" s="64" t="s">
        <v>840</v>
      </c>
      <c r="B4212" s="64" t="s">
        <v>5958</v>
      </c>
      <c r="C4212" s="64" t="s">
        <v>1692</v>
      </c>
      <c r="D4212" s="64">
        <v>300</v>
      </c>
      <c r="E4212" s="66"/>
      <c r="F4212" s="66"/>
      <c r="G4212" s="66"/>
      <c r="H4212" s="66"/>
      <c r="I4212" s="90" t="s">
        <v>5961</v>
      </c>
    </row>
    <row r="4213" spans="1:9" ht="14.25">
      <c r="A4213" s="64" t="s">
        <v>840</v>
      </c>
      <c r="B4213" s="64" t="s">
        <v>2869</v>
      </c>
      <c r="C4213" s="64" t="s">
        <v>1731</v>
      </c>
      <c r="D4213" s="91">
        <v>1000</v>
      </c>
      <c r="E4213" s="66"/>
      <c r="F4213" s="66"/>
      <c r="G4213" s="66"/>
      <c r="H4213" s="66"/>
      <c r="I4213" s="90" t="s">
        <v>2870</v>
      </c>
    </row>
    <row r="4214" spans="1:9" ht="28.5">
      <c r="A4214" s="64" t="s">
        <v>840</v>
      </c>
      <c r="B4214" s="64" t="s">
        <v>1708</v>
      </c>
      <c r="C4214" s="64" t="s">
        <v>1731</v>
      </c>
      <c r="D4214" s="91">
        <v>1000</v>
      </c>
      <c r="E4214" s="66"/>
      <c r="F4214" s="66"/>
      <c r="G4214" s="66"/>
      <c r="H4214" s="66"/>
      <c r="I4214" s="90" t="s">
        <v>2868</v>
      </c>
    </row>
    <row r="4215" spans="1:9" ht="42.75">
      <c r="A4215" s="64" t="s">
        <v>840</v>
      </c>
      <c r="B4215" s="64" t="s">
        <v>3231</v>
      </c>
      <c r="C4215" s="64" t="s">
        <v>1692</v>
      </c>
      <c r="D4215" s="64">
        <v>300</v>
      </c>
      <c r="E4215" s="66"/>
      <c r="F4215" s="66"/>
      <c r="G4215" s="66"/>
      <c r="H4215" s="66"/>
      <c r="I4215" s="90" t="s">
        <v>3232</v>
      </c>
    </row>
    <row r="4216" spans="1:9" ht="14.25">
      <c r="A4216" s="64" t="s">
        <v>840</v>
      </c>
      <c r="B4216" s="64" t="s">
        <v>2871</v>
      </c>
      <c r="C4216" s="64" t="s">
        <v>1667</v>
      </c>
      <c r="D4216" s="64">
        <v>40</v>
      </c>
      <c r="E4216" s="66"/>
      <c r="F4216" s="66"/>
      <c r="G4216" s="66"/>
      <c r="H4216" s="64" t="s">
        <v>1664</v>
      </c>
      <c r="I4216" s="90" t="s">
        <v>2872</v>
      </c>
    </row>
    <row r="4217" spans="1:9" ht="14.25">
      <c r="A4217" s="64" t="s">
        <v>840</v>
      </c>
      <c r="B4217" s="64" t="s">
        <v>1702</v>
      </c>
      <c r="C4217" s="64" t="s">
        <v>1700</v>
      </c>
      <c r="D4217" s="64">
        <v>4</v>
      </c>
      <c r="E4217" s="66"/>
      <c r="F4217" s="66"/>
      <c r="G4217" s="66"/>
      <c r="H4217" s="64" t="s">
        <v>1664</v>
      </c>
      <c r="I4217" s="90" t="s">
        <v>3235</v>
      </c>
    </row>
    <row r="4218" spans="1:9" ht="14.25">
      <c r="A4218" s="64" t="s">
        <v>840</v>
      </c>
      <c r="B4218" s="64" t="s">
        <v>4701</v>
      </c>
      <c r="C4218" s="64" t="s">
        <v>1678</v>
      </c>
      <c r="D4218" s="64">
        <v>20</v>
      </c>
      <c r="E4218" s="66"/>
      <c r="F4218" s="66"/>
      <c r="G4218" s="66"/>
      <c r="H4218" s="66"/>
      <c r="I4218" s="90" t="s">
        <v>4703</v>
      </c>
    </row>
    <row r="4219" spans="1:9" ht="28.5">
      <c r="A4219" s="64" t="s">
        <v>840</v>
      </c>
      <c r="B4219" s="64" t="s">
        <v>4705</v>
      </c>
      <c r="C4219" s="64" t="s">
        <v>1678</v>
      </c>
      <c r="D4219" s="64">
        <v>20</v>
      </c>
      <c r="E4219" s="66"/>
      <c r="F4219" s="66"/>
      <c r="G4219" s="66"/>
      <c r="H4219" s="66"/>
      <c r="I4219" s="90" t="s">
        <v>4709</v>
      </c>
    </row>
    <row r="4220" spans="1:9" ht="28.5">
      <c r="A4220" s="64" t="s">
        <v>840</v>
      </c>
      <c r="B4220" s="64" t="s">
        <v>7094</v>
      </c>
      <c r="C4220" s="64" t="s">
        <v>1678</v>
      </c>
      <c r="D4220" s="64">
        <v>20</v>
      </c>
      <c r="E4220" s="66"/>
      <c r="F4220" s="66"/>
      <c r="G4220" s="66"/>
      <c r="H4220" s="66"/>
      <c r="I4220" s="90" t="s">
        <v>7096</v>
      </c>
    </row>
    <row r="4221" spans="1:9" ht="28.5">
      <c r="A4221" s="64" t="s">
        <v>840</v>
      </c>
      <c r="B4221" s="64" t="s">
        <v>1873</v>
      </c>
      <c r="C4221" s="64" t="s">
        <v>1711</v>
      </c>
      <c r="D4221" s="66"/>
      <c r="E4221" s="66"/>
      <c r="F4221" s="64" t="s">
        <v>1664</v>
      </c>
      <c r="G4221" s="66"/>
      <c r="H4221" s="64" t="s">
        <v>1664</v>
      </c>
      <c r="I4221" s="90" t="s">
        <v>2704</v>
      </c>
    </row>
    <row r="4222" spans="1:9" ht="14.25">
      <c r="A4222" s="64" t="s">
        <v>840</v>
      </c>
      <c r="B4222" s="64" t="s">
        <v>1876</v>
      </c>
      <c r="C4222" s="64" t="s">
        <v>1716</v>
      </c>
      <c r="D4222" s="66"/>
      <c r="E4222" s="66"/>
      <c r="F4222" s="66"/>
      <c r="G4222" s="66"/>
      <c r="H4222" s="64" t="s">
        <v>1664</v>
      </c>
      <c r="I4222" s="90" t="s">
        <v>1877</v>
      </c>
    </row>
    <row r="4223" spans="1:9" ht="14.25">
      <c r="A4223" s="64" t="s">
        <v>840</v>
      </c>
      <c r="B4223" s="64" t="s">
        <v>1878</v>
      </c>
      <c r="C4223" s="64" t="s">
        <v>1687</v>
      </c>
      <c r="D4223" s="66"/>
      <c r="E4223" s="66"/>
      <c r="F4223" s="64" t="s">
        <v>1664</v>
      </c>
      <c r="G4223" s="66"/>
      <c r="H4223" s="66"/>
      <c r="I4223" s="90" t="s">
        <v>1879</v>
      </c>
    </row>
    <row r="4224" spans="1:9" ht="28.5">
      <c r="A4224" s="64" t="s">
        <v>840</v>
      </c>
      <c r="B4224" s="64" t="s">
        <v>1880</v>
      </c>
      <c r="C4224" s="64" t="s">
        <v>1687</v>
      </c>
      <c r="D4224" s="66"/>
      <c r="E4224" s="66"/>
      <c r="F4224" s="66"/>
      <c r="G4224" s="66"/>
      <c r="H4224" s="66"/>
      <c r="I4224" s="90" t="s">
        <v>1881</v>
      </c>
    </row>
    <row r="4225" spans="1:9" ht="14.25">
      <c r="A4225" s="64" t="s">
        <v>7098</v>
      </c>
      <c r="B4225" s="64" t="s">
        <v>7058</v>
      </c>
      <c r="C4225" s="64" t="s">
        <v>1678</v>
      </c>
      <c r="D4225" s="64">
        <v>20</v>
      </c>
      <c r="E4225" s="66"/>
      <c r="F4225" s="64" t="s">
        <v>1664</v>
      </c>
      <c r="G4225" s="64" t="s">
        <v>1664</v>
      </c>
      <c r="H4225" s="66"/>
      <c r="I4225" s="90" t="s">
        <v>7060</v>
      </c>
    </row>
    <row r="4226" spans="1:9" ht="14.25">
      <c r="A4226" s="64" t="s">
        <v>7098</v>
      </c>
      <c r="B4226" s="64" t="s">
        <v>7099</v>
      </c>
      <c r="C4226" s="64" t="s">
        <v>1951</v>
      </c>
      <c r="D4226" s="64">
        <v>200</v>
      </c>
      <c r="E4226" s="66"/>
      <c r="F4226" s="66"/>
      <c r="G4226" s="66"/>
      <c r="H4226" s="66"/>
      <c r="I4226" s="90" t="s">
        <v>7100</v>
      </c>
    </row>
    <row r="4227" spans="1:9" ht="14.25">
      <c r="A4227" s="64" t="s">
        <v>7098</v>
      </c>
      <c r="B4227" s="64" t="s">
        <v>2634</v>
      </c>
      <c r="C4227" s="64" t="s">
        <v>1731</v>
      </c>
      <c r="D4227" s="91">
        <v>1000</v>
      </c>
      <c r="E4227" s="66"/>
      <c r="F4227" s="66"/>
      <c r="G4227" s="66"/>
      <c r="H4227" s="66"/>
      <c r="I4227" s="90" t="s">
        <v>7101</v>
      </c>
    </row>
    <row r="4228" spans="1:9" ht="14.25">
      <c r="A4228" s="64" t="s">
        <v>7098</v>
      </c>
      <c r="B4228" s="64" t="s">
        <v>2636</v>
      </c>
      <c r="C4228" s="64" t="s">
        <v>1723</v>
      </c>
      <c r="D4228" s="66"/>
      <c r="E4228" s="66"/>
      <c r="F4228" s="64" t="s">
        <v>1664</v>
      </c>
      <c r="G4228" s="66"/>
      <c r="H4228" s="66"/>
      <c r="I4228" s="90" t="s">
        <v>2637</v>
      </c>
    </row>
    <row r="4229" spans="1:9" ht="28.5">
      <c r="A4229" s="64" t="s">
        <v>7098</v>
      </c>
      <c r="B4229" s="64" t="s">
        <v>2638</v>
      </c>
      <c r="C4229" s="64" t="s">
        <v>1723</v>
      </c>
      <c r="D4229" s="66"/>
      <c r="E4229" s="66"/>
      <c r="F4229" s="66"/>
      <c r="G4229" s="66"/>
      <c r="H4229" s="66"/>
      <c r="I4229" s="90" t="s">
        <v>2639</v>
      </c>
    </row>
    <row r="4230" spans="1:9" ht="28.5">
      <c r="A4230" s="64" t="s">
        <v>7098</v>
      </c>
      <c r="B4230" s="64" t="s">
        <v>2640</v>
      </c>
      <c r="C4230" s="64" t="s">
        <v>2641</v>
      </c>
      <c r="D4230" s="64">
        <v>100</v>
      </c>
      <c r="E4230" s="66"/>
      <c r="F4230" s="66"/>
      <c r="G4230" s="66"/>
      <c r="H4230" s="66"/>
      <c r="I4230" s="90" t="s">
        <v>2642</v>
      </c>
    </row>
    <row r="4231" spans="1:9" ht="14.25">
      <c r="A4231" s="64" t="s">
        <v>7102</v>
      </c>
      <c r="B4231" s="64" t="s">
        <v>7054</v>
      </c>
      <c r="C4231" s="64" t="s">
        <v>1678</v>
      </c>
      <c r="D4231" s="64">
        <v>20</v>
      </c>
      <c r="E4231" s="66"/>
      <c r="F4231" s="64" t="s">
        <v>1664</v>
      </c>
      <c r="G4231" s="64" t="s">
        <v>1664</v>
      </c>
      <c r="H4231" s="66"/>
      <c r="I4231" s="90" t="s">
        <v>7056</v>
      </c>
    </row>
    <row r="4232" spans="1:9" ht="14.25">
      <c r="A4232" s="64" t="s">
        <v>7102</v>
      </c>
      <c r="B4232" s="64" t="s">
        <v>7103</v>
      </c>
      <c r="C4232" s="64" t="s">
        <v>1951</v>
      </c>
      <c r="D4232" s="64">
        <v>200</v>
      </c>
      <c r="E4232" s="66"/>
      <c r="F4232" s="66"/>
      <c r="G4232" s="66"/>
      <c r="H4232" s="66"/>
      <c r="I4232" s="90" t="s">
        <v>7105</v>
      </c>
    </row>
    <row r="4233" spans="1:9" ht="14.25">
      <c r="A4233" s="64" t="s">
        <v>7102</v>
      </c>
      <c r="B4233" s="64" t="s">
        <v>2634</v>
      </c>
      <c r="C4233" s="64" t="s">
        <v>1731</v>
      </c>
      <c r="D4233" s="91">
        <v>1000</v>
      </c>
      <c r="E4233" s="66"/>
      <c r="F4233" s="66"/>
      <c r="G4233" s="66"/>
      <c r="H4233" s="66"/>
      <c r="I4233" s="90" t="s">
        <v>7106</v>
      </c>
    </row>
    <row r="4234" spans="1:9" ht="14.25">
      <c r="A4234" s="64" t="s">
        <v>7102</v>
      </c>
      <c r="B4234" s="64" t="s">
        <v>2636</v>
      </c>
      <c r="C4234" s="64" t="s">
        <v>1723</v>
      </c>
      <c r="D4234" s="66"/>
      <c r="E4234" s="66"/>
      <c r="F4234" s="64" t="s">
        <v>1664</v>
      </c>
      <c r="G4234" s="66"/>
      <c r="H4234" s="66"/>
      <c r="I4234" s="90" t="s">
        <v>2637</v>
      </c>
    </row>
    <row r="4235" spans="1:9" ht="28.5">
      <c r="A4235" s="64" t="s">
        <v>7102</v>
      </c>
      <c r="B4235" s="64" t="s">
        <v>2638</v>
      </c>
      <c r="C4235" s="64" t="s">
        <v>1723</v>
      </c>
      <c r="D4235" s="66"/>
      <c r="E4235" s="66"/>
      <c r="F4235" s="66"/>
      <c r="G4235" s="66"/>
      <c r="H4235" s="66"/>
      <c r="I4235" s="90" t="s">
        <v>2639</v>
      </c>
    </row>
    <row r="4236" spans="1:9" ht="28.5">
      <c r="A4236" s="64" t="s">
        <v>7102</v>
      </c>
      <c r="B4236" s="64" t="s">
        <v>2640</v>
      </c>
      <c r="C4236" s="64" t="s">
        <v>2641</v>
      </c>
      <c r="D4236" s="64">
        <v>100</v>
      </c>
      <c r="E4236" s="66"/>
      <c r="F4236" s="66"/>
      <c r="G4236" s="66"/>
      <c r="H4236" s="66"/>
      <c r="I4236" s="90" t="s">
        <v>2642</v>
      </c>
    </row>
    <row r="4237" spans="1:9" ht="28.5">
      <c r="A4237" s="64" t="s">
        <v>7107</v>
      </c>
      <c r="B4237" s="64" t="s">
        <v>1702</v>
      </c>
      <c r="C4237" s="64" t="s">
        <v>1700</v>
      </c>
      <c r="D4237" s="64">
        <v>4</v>
      </c>
      <c r="E4237" s="66"/>
      <c r="F4237" s="64" t="s">
        <v>1664</v>
      </c>
      <c r="G4237" s="64" t="s">
        <v>1664</v>
      </c>
      <c r="H4237" s="64" t="s">
        <v>1664</v>
      </c>
      <c r="I4237" s="90" t="s">
        <v>2867</v>
      </c>
    </row>
    <row r="4238" spans="1:9" ht="14.25">
      <c r="A4238" s="64" t="s">
        <v>7107</v>
      </c>
      <c r="B4238" s="64" t="s">
        <v>2871</v>
      </c>
      <c r="C4238" s="64" t="s">
        <v>1667</v>
      </c>
      <c r="D4238" s="64">
        <v>40</v>
      </c>
      <c r="E4238" s="66"/>
      <c r="F4238" s="64" t="s">
        <v>1664</v>
      </c>
      <c r="G4238" s="64" t="s">
        <v>1664</v>
      </c>
      <c r="H4238" s="66"/>
      <c r="I4238" s="90" t="s">
        <v>2872</v>
      </c>
    </row>
    <row r="4239" spans="1:9" ht="14.25">
      <c r="A4239" s="64" t="s">
        <v>7107</v>
      </c>
      <c r="B4239" s="64" t="s">
        <v>2869</v>
      </c>
      <c r="C4239" s="64" t="s">
        <v>1731</v>
      </c>
      <c r="D4239" s="91">
        <v>1000</v>
      </c>
      <c r="E4239" s="66"/>
      <c r="F4239" s="66"/>
      <c r="G4239" s="66"/>
      <c r="H4239" s="66"/>
      <c r="I4239" s="90" t="s">
        <v>2870</v>
      </c>
    </row>
    <row r="4240" spans="1:9" ht="57">
      <c r="A4240" s="64" t="s">
        <v>7107</v>
      </c>
      <c r="B4240" s="64" t="s">
        <v>7108</v>
      </c>
      <c r="C4240" s="64" t="s">
        <v>1951</v>
      </c>
      <c r="D4240" s="64">
        <v>200</v>
      </c>
      <c r="E4240" s="66"/>
      <c r="F4240" s="66"/>
      <c r="G4240" s="66"/>
      <c r="H4240" s="66"/>
      <c r="I4240" s="90" t="s">
        <v>7109</v>
      </c>
    </row>
    <row r="4241" spans="1:9" ht="28.5">
      <c r="A4241" s="64" t="s">
        <v>7107</v>
      </c>
      <c r="B4241" s="64" t="s">
        <v>1708</v>
      </c>
      <c r="C4241" s="64" t="s">
        <v>1731</v>
      </c>
      <c r="D4241" s="91">
        <v>1000</v>
      </c>
      <c r="E4241" s="66"/>
      <c r="F4241" s="66"/>
      <c r="G4241" s="66"/>
      <c r="H4241" s="66"/>
      <c r="I4241" s="90" t="s">
        <v>2868</v>
      </c>
    </row>
    <row r="4242" spans="1:9" ht="14.25">
      <c r="A4242" s="64" t="s">
        <v>7107</v>
      </c>
      <c r="B4242" s="64" t="s">
        <v>2873</v>
      </c>
      <c r="C4242" s="64" t="s">
        <v>1678</v>
      </c>
      <c r="D4242" s="64">
        <v>20</v>
      </c>
      <c r="E4242" s="66"/>
      <c r="F4242" s="66"/>
      <c r="G4242" s="66"/>
      <c r="H4242" s="66"/>
      <c r="I4242" s="90" t="s">
        <v>2875</v>
      </c>
    </row>
    <row r="4243" spans="1:9" ht="14.25">
      <c r="A4243" s="64" t="s">
        <v>7107</v>
      </c>
      <c r="B4243" s="64" t="s">
        <v>1839</v>
      </c>
      <c r="C4243" s="64" t="s">
        <v>1840</v>
      </c>
      <c r="D4243" s="64">
        <v>32</v>
      </c>
      <c r="E4243" s="66"/>
      <c r="F4243" s="66"/>
      <c r="G4243" s="66"/>
      <c r="H4243" s="66"/>
      <c r="I4243" s="90" t="s">
        <v>1841</v>
      </c>
    </row>
    <row r="4244" spans="1:9" ht="14.25">
      <c r="A4244" s="64" t="s">
        <v>7107</v>
      </c>
      <c r="B4244" s="64" t="s">
        <v>7110</v>
      </c>
      <c r="C4244" s="64" t="s">
        <v>1711</v>
      </c>
      <c r="D4244" s="66"/>
      <c r="E4244" s="66"/>
      <c r="F4244" s="66"/>
      <c r="G4244" s="66"/>
      <c r="H4244" s="66"/>
      <c r="I4244" s="90" t="s">
        <v>7113</v>
      </c>
    </row>
    <row r="4245" spans="1:9" ht="28.5">
      <c r="A4245" s="64" t="s">
        <v>7107</v>
      </c>
      <c r="B4245" s="64" t="s">
        <v>7114</v>
      </c>
      <c r="C4245" s="64" t="s">
        <v>1745</v>
      </c>
      <c r="D4245" s="64">
        <v>1</v>
      </c>
      <c r="E4245" s="66"/>
      <c r="F4245" s="64" t="s">
        <v>1664</v>
      </c>
      <c r="G4245" s="66"/>
      <c r="H4245" s="66"/>
      <c r="I4245" s="90" t="s">
        <v>7116</v>
      </c>
    </row>
    <row r="4246" spans="1:9" ht="28.5">
      <c r="A4246" s="64" t="s">
        <v>7107</v>
      </c>
      <c r="B4246" s="64" t="s">
        <v>1686</v>
      </c>
      <c r="C4246" s="64" t="s">
        <v>1687</v>
      </c>
      <c r="D4246" s="66"/>
      <c r="E4246" s="66"/>
      <c r="F4246" s="66"/>
      <c r="G4246" s="66"/>
      <c r="H4246" s="66"/>
      <c r="I4246" s="90" t="s">
        <v>1688</v>
      </c>
    </row>
    <row r="4247" spans="1:9" ht="28.5">
      <c r="A4247" s="64" t="s">
        <v>7107</v>
      </c>
      <c r="B4247" s="64" t="s">
        <v>1689</v>
      </c>
      <c r="C4247" s="64" t="s">
        <v>1687</v>
      </c>
      <c r="D4247" s="66"/>
      <c r="E4247" s="66"/>
      <c r="F4247" s="66"/>
      <c r="G4247" s="66"/>
      <c r="H4247" s="66"/>
      <c r="I4247" s="90" t="s">
        <v>1690</v>
      </c>
    </row>
    <row r="4248" spans="1:9" ht="14.25">
      <c r="A4248" s="64" t="s">
        <v>7107</v>
      </c>
      <c r="B4248" s="64" t="s">
        <v>2636</v>
      </c>
      <c r="C4248" s="64" t="s">
        <v>1723</v>
      </c>
      <c r="D4248" s="66"/>
      <c r="E4248" s="66"/>
      <c r="F4248" s="64" t="s">
        <v>1664</v>
      </c>
      <c r="G4248" s="66"/>
      <c r="H4248" s="66"/>
      <c r="I4248" s="90" t="s">
        <v>2637</v>
      </c>
    </row>
    <row r="4249" spans="1:9" ht="28.5">
      <c r="A4249" s="64" t="s">
        <v>7107</v>
      </c>
      <c r="B4249" s="64" t="s">
        <v>2638</v>
      </c>
      <c r="C4249" s="64" t="s">
        <v>1723</v>
      </c>
      <c r="D4249" s="66"/>
      <c r="E4249" s="66"/>
      <c r="F4249" s="66"/>
      <c r="G4249" s="66"/>
      <c r="H4249" s="66"/>
      <c r="I4249" s="90" t="s">
        <v>2639</v>
      </c>
    </row>
    <row r="4250" spans="1:9" ht="28.5">
      <c r="A4250" s="64" t="s">
        <v>7107</v>
      </c>
      <c r="B4250" s="64" t="s">
        <v>2640</v>
      </c>
      <c r="C4250" s="64" t="s">
        <v>2641</v>
      </c>
      <c r="D4250" s="64">
        <v>100</v>
      </c>
      <c r="E4250" s="66"/>
      <c r="F4250" s="66"/>
      <c r="G4250" s="66"/>
      <c r="H4250" s="66"/>
      <c r="I4250" s="90" t="s">
        <v>2642</v>
      </c>
    </row>
    <row r="4251" spans="1:9" ht="28.5">
      <c r="A4251" s="64" t="s">
        <v>7117</v>
      </c>
      <c r="B4251" s="64" t="s">
        <v>1680</v>
      </c>
      <c r="C4251" s="64" t="s">
        <v>1678</v>
      </c>
      <c r="D4251" s="64">
        <v>20</v>
      </c>
      <c r="E4251" s="66"/>
      <c r="F4251" s="64" t="s">
        <v>1664</v>
      </c>
      <c r="G4251" s="64" t="s">
        <v>1664</v>
      </c>
      <c r="H4251" s="66"/>
      <c r="I4251" s="90" t="s">
        <v>1681</v>
      </c>
    </row>
    <row r="4252" spans="1:9" ht="28.5">
      <c r="A4252" s="64" t="s">
        <v>7117</v>
      </c>
      <c r="B4252" s="64" t="s">
        <v>7118</v>
      </c>
      <c r="C4252" s="64" t="s">
        <v>1951</v>
      </c>
      <c r="D4252" s="64">
        <v>200</v>
      </c>
      <c r="E4252" s="66"/>
      <c r="F4252" s="66"/>
      <c r="G4252" s="66"/>
      <c r="H4252" s="66"/>
      <c r="I4252" s="90" t="s">
        <v>7120</v>
      </c>
    </row>
    <row r="4253" spans="1:9" ht="14.25">
      <c r="A4253" s="64" t="s">
        <v>7117</v>
      </c>
      <c r="B4253" s="64" t="s">
        <v>2634</v>
      </c>
      <c r="C4253" s="64" t="s">
        <v>1731</v>
      </c>
      <c r="D4253" s="91">
        <v>1000</v>
      </c>
      <c r="E4253" s="66"/>
      <c r="F4253" s="66"/>
      <c r="G4253" s="66"/>
      <c r="H4253" s="66"/>
      <c r="I4253" s="90" t="s">
        <v>7122</v>
      </c>
    </row>
    <row r="4254" spans="1:9" ht="14.25">
      <c r="A4254" s="64" t="s">
        <v>7117</v>
      </c>
      <c r="B4254" s="64" t="s">
        <v>2636</v>
      </c>
      <c r="C4254" s="64" t="s">
        <v>1723</v>
      </c>
      <c r="D4254" s="66"/>
      <c r="E4254" s="66"/>
      <c r="F4254" s="64" t="s">
        <v>1664</v>
      </c>
      <c r="G4254" s="66"/>
      <c r="H4254" s="66"/>
      <c r="I4254" s="90" t="s">
        <v>2637</v>
      </c>
    </row>
    <row r="4255" spans="1:9" ht="28.5">
      <c r="A4255" s="64" t="s">
        <v>7117</v>
      </c>
      <c r="B4255" s="64" t="s">
        <v>2638</v>
      </c>
      <c r="C4255" s="64" t="s">
        <v>1723</v>
      </c>
      <c r="D4255" s="66"/>
      <c r="E4255" s="66"/>
      <c r="F4255" s="66"/>
      <c r="G4255" s="66"/>
      <c r="H4255" s="66"/>
      <c r="I4255" s="90" t="s">
        <v>2639</v>
      </c>
    </row>
    <row r="4256" spans="1:9" ht="28.5">
      <c r="A4256" s="64" t="s">
        <v>7117</v>
      </c>
      <c r="B4256" s="64" t="s">
        <v>2640</v>
      </c>
      <c r="C4256" s="64" t="s">
        <v>2641</v>
      </c>
      <c r="D4256" s="64">
        <v>100</v>
      </c>
      <c r="E4256" s="66"/>
      <c r="F4256" s="66"/>
      <c r="G4256" s="66"/>
      <c r="H4256" s="66"/>
      <c r="I4256" s="90" t="s">
        <v>2642</v>
      </c>
    </row>
    <row r="4257" spans="1:9" ht="28.5">
      <c r="A4257" s="64" t="s">
        <v>7123</v>
      </c>
      <c r="B4257" s="64" t="s">
        <v>1680</v>
      </c>
      <c r="C4257" s="64" t="s">
        <v>1678</v>
      </c>
      <c r="D4257" s="64">
        <v>20</v>
      </c>
      <c r="E4257" s="66"/>
      <c r="F4257" s="64" t="s">
        <v>1664</v>
      </c>
      <c r="G4257" s="64" t="s">
        <v>1664</v>
      </c>
      <c r="H4257" s="64" t="s">
        <v>1664</v>
      </c>
      <c r="I4257" s="90" t="s">
        <v>1681</v>
      </c>
    </row>
    <row r="4258" spans="1:9" ht="14.25">
      <c r="A4258" s="64" t="s">
        <v>7123</v>
      </c>
      <c r="B4258" s="64" t="s">
        <v>1682</v>
      </c>
      <c r="C4258" s="64" t="s">
        <v>1678</v>
      </c>
      <c r="D4258" s="64">
        <v>20</v>
      </c>
      <c r="E4258" s="66"/>
      <c r="F4258" s="64" t="s">
        <v>1664</v>
      </c>
      <c r="G4258" s="64" t="s">
        <v>1664</v>
      </c>
      <c r="H4258" s="66"/>
      <c r="I4258" s="90" t="s">
        <v>1683</v>
      </c>
    </row>
    <row r="4259" spans="1:9" ht="14.25">
      <c r="A4259" s="64" t="s">
        <v>7123</v>
      </c>
      <c r="B4259" s="64" t="s">
        <v>7124</v>
      </c>
      <c r="C4259" s="64" t="s">
        <v>1951</v>
      </c>
      <c r="D4259" s="64">
        <v>200</v>
      </c>
      <c r="E4259" s="66"/>
      <c r="F4259" s="66"/>
      <c r="G4259" s="66"/>
      <c r="H4259" s="66"/>
      <c r="I4259" s="90" t="s">
        <v>7125</v>
      </c>
    </row>
    <row r="4260" spans="1:9" ht="14.25">
      <c r="A4260" s="64" t="s">
        <v>7123</v>
      </c>
      <c r="B4260" s="64" t="s">
        <v>2634</v>
      </c>
      <c r="C4260" s="64" t="s">
        <v>1731</v>
      </c>
      <c r="D4260" s="91">
        <v>1000</v>
      </c>
      <c r="E4260" s="66"/>
      <c r="F4260" s="66"/>
      <c r="G4260" s="66"/>
      <c r="H4260" s="66"/>
      <c r="I4260" s="90" t="s">
        <v>2790</v>
      </c>
    </row>
    <row r="4261" spans="1:9" ht="14.25">
      <c r="A4261" s="64" t="s">
        <v>7123</v>
      </c>
      <c r="B4261" s="64" t="s">
        <v>2636</v>
      </c>
      <c r="C4261" s="64" t="s">
        <v>1723</v>
      </c>
      <c r="D4261" s="66"/>
      <c r="E4261" s="66"/>
      <c r="F4261" s="64" t="s">
        <v>1664</v>
      </c>
      <c r="G4261" s="66"/>
      <c r="H4261" s="66"/>
      <c r="I4261" s="90" t="s">
        <v>2637</v>
      </c>
    </row>
    <row r="4262" spans="1:9" ht="28.5">
      <c r="A4262" s="64" t="s">
        <v>7123</v>
      </c>
      <c r="B4262" s="64" t="s">
        <v>2638</v>
      </c>
      <c r="C4262" s="64" t="s">
        <v>1723</v>
      </c>
      <c r="D4262" s="66"/>
      <c r="E4262" s="66"/>
      <c r="F4262" s="66"/>
      <c r="G4262" s="66"/>
      <c r="H4262" s="66"/>
      <c r="I4262" s="90" t="s">
        <v>2639</v>
      </c>
    </row>
    <row r="4263" spans="1:9" ht="28.5">
      <c r="A4263" s="64" t="s">
        <v>7123</v>
      </c>
      <c r="B4263" s="64" t="s">
        <v>2640</v>
      </c>
      <c r="C4263" s="64" t="s">
        <v>2641</v>
      </c>
      <c r="D4263" s="64">
        <v>100</v>
      </c>
      <c r="E4263" s="66"/>
      <c r="F4263" s="66"/>
      <c r="G4263" s="66"/>
      <c r="H4263" s="66"/>
      <c r="I4263" s="90" t="s">
        <v>2642</v>
      </c>
    </row>
    <row r="4264" spans="1:9" ht="14.25">
      <c r="A4264" s="64" t="s">
        <v>7126</v>
      </c>
      <c r="B4264" s="64" t="s">
        <v>6508</v>
      </c>
      <c r="C4264" s="64" t="s">
        <v>1678</v>
      </c>
      <c r="D4264" s="64">
        <v>20</v>
      </c>
      <c r="E4264" s="66"/>
      <c r="F4264" s="64" t="s">
        <v>1664</v>
      </c>
      <c r="G4264" s="64" t="s">
        <v>1664</v>
      </c>
      <c r="H4264" s="66"/>
      <c r="I4264" s="90" t="s">
        <v>6509</v>
      </c>
    </row>
    <row r="4265" spans="1:9" ht="14.25">
      <c r="A4265" s="64" t="s">
        <v>7126</v>
      </c>
      <c r="B4265" s="64" t="s">
        <v>7127</v>
      </c>
      <c r="C4265" s="64" t="s">
        <v>1951</v>
      </c>
      <c r="D4265" s="64">
        <v>200</v>
      </c>
      <c r="E4265" s="66"/>
      <c r="F4265" s="66"/>
      <c r="G4265" s="66"/>
      <c r="H4265" s="66"/>
      <c r="I4265" s="90" t="s">
        <v>7128</v>
      </c>
    </row>
    <row r="4266" spans="1:9" ht="14.25">
      <c r="A4266" s="64" t="s">
        <v>7126</v>
      </c>
      <c r="B4266" s="64" t="s">
        <v>2634</v>
      </c>
      <c r="C4266" s="64" t="s">
        <v>1731</v>
      </c>
      <c r="D4266" s="91">
        <v>1000</v>
      </c>
      <c r="E4266" s="66"/>
      <c r="F4266" s="66"/>
      <c r="G4266" s="66"/>
      <c r="H4266" s="66"/>
      <c r="I4266" s="90" t="s">
        <v>7129</v>
      </c>
    </row>
    <row r="4267" spans="1:9" ht="14.25">
      <c r="A4267" s="64" t="s">
        <v>7126</v>
      </c>
      <c r="B4267" s="64" t="s">
        <v>2636</v>
      </c>
      <c r="C4267" s="64" t="s">
        <v>1723</v>
      </c>
      <c r="D4267" s="66"/>
      <c r="E4267" s="66"/>
      <c r="F4267" s="64" t="s">
        <v>1664</v>
      </c>
      <c r="G4267" s="66"/>
      <c r="H4267" s="66"/>
      <c r="I4267" s="90" t="s">
        <v>2637</v>
      </c>
    </row>
    <row r="4268" spans="1:9" ht="28.5">
      <c r="A4268" s="64" t="s">
        <v>7126</v>
      </c>
      <c r="B4268" s="64" t="s">
        <v>2638</v>
      </c>
      <c r="C4268" s="64" t="s">
        <v>1723</v>
      </c>
      <c r="D4268" s="66"/>
      <c r="E4268" s="66"/>
      <c r="F4268" s="66"/>
      <c r="G4268" s="66"/>
      <c r="H4268" s="66"/>
      <c r="I4268" s="90" t="s">
        <v>2639</v>
      </c>
    </row>
    <row r="4269" spans="1:9" ht="28.5">
      <c r="A4269" s="64" t="s">
        <v>7126</v>
      </c>
      <c r="B4269" s="64" t="s">
        <v>2640</v>
      </c>
      <c r="C4269" s="64" t="s">
        <v>2641</v>
      </c>
      <c r="D4269" s="64">
        <v>100</v>
      </c>
      <c r="E4269" s="66"/>
      <c r="F4269" s="66"/>
      <c r="G4269" s="66"/>
      <c r="H4269" s="66"/>
      <c r="I4269" s="90" t="s">
        <v>2642</v>
      </c>
    </row>
    <row r="4270" spans="1:9" ht="14.25">
      <c r="A4270" s="64" t="s">
        <v>800</v>
      </c>
      <c r="B4270" s="64" t="s">
        <v>1673</v>
      </c>
      <c r="C4270" s="64" t="s">
        <v>1663</v>
      </c>
      <c r="D4270" s="64">
        <v>36</v>
      </c>
      <c r="E4270" s="66"/>
      <c r="F4270" s="64" t="s">
        <v>1664</v>
      </c>
      <c r="G4270" s="64" t="s">
        <v>1664</v>
      </c>
      <c r="H4270" s="66"/>
      <c r="I4270" s="90" t="s">
        <v>1920</v>
      </c>
    </row>
    <row r="4271" spans="1:9" ht="28.5">
      <c r="A4271" s="64" t="s">
        <v>800</v>
      </c>
      <c r="B4271" s="64" t="s">
        <v>7133</v>
      </c>
      <c r="C4271" s="64" t="s">
        <v>1667</v>
      </c>
      <c r="D4271" s="64">
        <v>40</v>
      </c>
      <c r="E4271" s="66"/>
      <c r="F4271" s="66"/>
      <c r="G4271" s="66"/>
      <c r="H4271" s="66"/>
      <c r="I4271" s="90" t="s">
        <v>7134</v>
      </c>
    </row>
    <row r="4272" spans="1:9" ht="14.25">
      <c r="A4272" s="64" t="s">
        <v>800</v>
      </c>
      <c r="B4272" s="64" t="s">
        <v>7135</v>
      </c>
      <c r="C4272" s="64" t="s">
        <v>1678</v>
      </c>
      <c r="D4272" s="64">
        <v>20</v>
      </c>
      <c r="E4272" s="66"/>
      <c r="F4272" s="64" t="s">
        <v>1664</v>
      </c>
      <c r="G4272" s="66"/>
      <c r="H4272" s="64" t="s">
        <v>1664</v>
      </c>
      <c r="I4272" s="90" t="s">
        <v>7136</v>
      </c>
    </row>
    <row r="4273" spans="1:9" ht="14.25">
      <c r="A4273" s="64" t="s">
        <v>800</v>
      </c>
      <c r="B4273" s="64" t="s">
        <v>7137</v>
      </c>
      <c r="C4273" s="64" t="s">
        <v>1678</v>
      </c>
      <c r="D4273" s="64">
        <v>20</v>
      </c>
      <c r="E4273" s="66"/>
      <c r="F4273" s="64" t="s">
        <v>1664</v>
      </c>
      <c r="G4273" s="66"/>
      <c r="H4273" s="66"/>
      <c r="I4273" s="90" t="s">
        <v>7138</v>
      </c>
    </row>
    <row r="4274" spans="1:9" ht="14.25">
      <c r="A4274" s="64" t="s">
        <v>800</v>
      </c>
      <c r="B4274" s="64" t="s">
        <v>7139</v>
      </c>
      <c r="C4274" s="64" t="s">
        <v>1951</v>
      </c>
      <c r="D4274" s="64">
        <v>200</v>
      </c>
      <c r="E4274" s="66"/>
      <c r="F4274" s="66"/>
      <c r="G4274" s="66"/>
      <c r="H4274" s="66"/>
      <c r="I4274" s="90" t="s">
        <v>7140</v>
      </c>
    </row>
    <row r="4275" spans="1:9" ht="14.25">
      <c r="A4275" s="64" t="s">
        <v>800</v>
      </c>
      <c r="B4275" s="64" t="s">
        <v>7141</v>
      </c>
      <c r="C4275" s="64" t="s">
        <v>1716</v>
      </c>
      <c r="D4275" s="66"/>
      <c r="E4275" s="66"/>
      <c r="F4275" s="66"/>
      <c r="G4275" s="66"/>
      <c r="H4275" s="66"/>
      <c r="I4275" s="90" t="s">
        <v>7142</v>
      </c>
    </row>
    <row r="4276" spans="1:9" ht="14.25">
      <c r="A4276" s="64" t="s">
        <v>800</v>
      </c>
      <c r="B4276" s="64" t="s">
        <v>2634</v>
      </c>
      <c r="C4276" s="64" t="s">
        <v>1731</v>
      </c>
      <c r="D4276" s="91">
        <v>1000</v>
      </c>
      <c r="E4276" s="66"/>
      <c r="F4276" s="66"/>
      <c r="G4276" s="66"/>
      <c r="H4276" s="66"/>
      <c r="I4276" s="90" t="s">
        <v>7143</v>
      </c>
    </row>
    <row r="4277" spans="1:9" ht="28.5">
      <c r="A4277" s="64" t="s">
        <v>800</v>
      </c>
      <c r="B4277" s="64" t="s">
        <v>1686</v>
      </c>
      <c r="C4277" s="64" t="s">
        <v>1687</v>
      </c>
      <c r="D4277" s="66"/>
      <c r="E4277" s="66"/>
      <c r="F4277" s="66"/>
      <c r="G4277" s="66"/>
      <c r="H4277" s="66"/>
      <c r="I4277" s="90" t="s">
        <v>1688</v>
      </c>
    </row>
    <row r="4278" spans="1:9" ht="28.5">
      <c r="A4278" s="64" t="s">
        <v>800</v>
      </c>
      <c r="B4278" s="64" t="s">
        <v>1689</v>
      </c>
      <c r="C4278" s="64" t="s">
        <v>1687</v>
      </c>
      <c r="D4278" s="66"/>
      <c r="E4278" s="66"/>
      <c r="F4278" s="66"/>
      <c r="G4278" s="66"/>
      <c r="H4278" s="66"/>
      <c r="I4278" s="90" t="s">
        <v>1690</v>
      </c>
    </row>
    <row r="4279" spans="1:9" ht="14.25">
      <c r="A4279" s="64" t="s">
        <v>800</v>
      </c>
      <c r="B4279" s="64" t="s">
        <v>1873</v>
      </c>
      <c r="C4279" s="64" t="s">
        <v>1711</v>
      </c>
      <c r="D4279" s="66"/>
      <c r="E4279" s="66"/>
      <c r="F4279" s="64" t="s">
        <v>1664</v>
      </c>
      <c r="G4279" s="66"/>
      <c r="H4279" s="64" t="s">
        <v>1664</v>
      </c>
      <c r="I4279" s="90" t="s">
        <v>3602</v>
      </c>
    </row>
    <row r="4280" spans="1:9" ht="14.25">
      <c r="A4280" s="64" t="s">
        <v>800</v>
      </c>
      <c r="B4280" s="64" t="s">
        <v>1876</v>
      </c>
      <c r="C4280" s="64" t="s">
        <v>1716</v>
      </c>
      <c r="D4280" s="66"/>
      <c r="E4280" s="66"/>
      <c r="F4280" s="66"/>
      <c r="G4280" s="66"/>
      <c r="H4280" s="64" t="s">
        <v>1664</v>
      </c>
      <c r="I4280" s="90" t="s">
        <v>1877</v>
      </c>
    </row>
    <row r="4281" spans="1:9" ht="14.25">
      <c r="A4281" s="64" t="s">
        <v>800</v>
      </c>
      <c r="B4281" s="64" t="s">
        <v>2636</v>
      </c>
      <c r="C4281" s="64" t="s">
        <v>1723</v>
      </c>
      <c r="D4281" s="66"/>
      <c r="E4281" s="66"/>
      <c r="F4281" s="64" t="s">
        <v>1664</v>
      </c>
      <c r="G4281" s="66"/>
      <c r="H4281" s="66"/>
      <c r="I4281" s="90" t="s">
        <v>2637</v>
      </c>
    </row>
    <row r="4282" spans="1:9" ht="28.5">
      <c r="A4282" s="64" t="s">
        <v>800</v>
      </c>
      <c r="B4282" s="64" t="s">
        <v>2638</v>
      </c>
      <c r="C4282" s="64" t="s">
        <v>1723</v>
      </c>
      <c r="D4282" s="66"/>
      <c r="E4282" s="66"/>
      <c r="F4282" s="66"/>
      <c r="G4282" s="66"/>
      <c r="H4282" s="66"/>
      <c r="I4282" s="90" t="s">
        <v>2639</v>
      </c>
    </row>
    <row r="4283" spans="1:9" ht="28.5">
      <c r="A4283" s="64" t="s">
        <v>800</v>
      </c>
      <c r="B4283" s="64" t="s">
        <v>2640</v>
      </c>
      <c r="C4283" s="64" t="s">
        <v>2641</v>
      </c>
      <c r="D4283" s="64">
        <v>100</v>
      </c>
      <c r="E4283" s="66"/>
      <c r="F4283" s="66"/>
      <c r="G4283" s="66"/>
      <c r="H4283" s="66"/>
      <c r="I4283" s="90" t="s">
        <v>2642</v>
      </c>
    </row>
    <row r="4284" spans="1:9" ht="14.25">
      <c r="A4284" s="64" t="s">
        <v>6314</v>
      </c>
      <c r="B4284" s="64" t="s">
        <v>7135</v>
      </c>
      <c r="C4284" s="64" t="s">
        <v>1678</v>
      </c>
      <c r="D4284" s="64">
        <v>20</v>
      </c>
      <c r="E4284" s="66"/>
      <c r="F4284" s="64" t="s">
        <v>1664</v>
      </c>
      <c r="G4284" s="64" t="s">
        <v>1664</v>
      </c>
      <c r="H4284" s="66"/>
      <c r="I4284" s="90" t="s">
        <v>7136</v>
      </c>
    </row>
    <row r="4285" spans="1:9" ht="14.25">
      <c r="A4285" s="64" t="s">
        <v>6314</v>
      </c>
      <c r="B4285" s="64" t="s">
        <v>7149</v>
      </c>
      <c r="C4285" s="64" t="s">
        <v>1951</v>
      </c>
      <c r="D4285" s="64">
        <v>200</v>
      </c>
      <c r="E4285" s="66"/>
      <c r="F4285" s="66"/>
      <c r="G4285" s="66"/>
      <c r="H4285" s="66"/>
      <c r="I4285" s="90" t="s">
        <v>7150</v>
      </c>
    </row>
    <row r="4286" spans="1:9" ht="14.25">
      <c r="A4286" s="64" t="s">
        <v>6314</v>
      </c>
      <c r="B4286" s="64" t="s">
        <v>2634</v>
      </c>
      <c r="C4286" s="64" t="s">
        <v>1731</v>
      </c>
      <c r="D4286" s="91">
        <v>1000</v>
      </c>
      <c r="E4286" s="66"/>
      <c r="F4286" s="66"/>
      <c r="G4286" s="66"/>
      <c r="H4286" s="66"/>
      <c r="I4286" s="90" t="s">
        <v>7151</v>
      </c>
    </row>
    <row r="4287" spans="1:9" ht="14.25">
      <c r="A4287" s="64" t="s">
        <v>6314</v>
      </c>
      <c r="B4287" s="64" t="s">
        <v>2636</v>
      </c>
      <c r="C4287" s="64" t="s">
        <v>1723</v>
      </c>
      <c r="D4287" s="66"/>
      <c r="E4287" s="66"/>
      <c r="F4287" s="64" t="s">
        <v>1664</v>
      </c>
      <c r="G4287" s="66"/>
      <c r="H4287" s="66"/>
      <c r="I4287" s="90" t="s">
        <v>2637</v>
      </c>
    </row>
    <row r="4288" spans="1:9" ht="28.5">
      <c r="A4288" s="64" t="s">
        <v>6314</v>
      </c>
      <c r="B4288" s="64" t="s">
        <v>2638</v>
      </c>
      <c r="C4288" s="64" t="s">
        <v>1723</v>
      </c>
      <c r="D4288" s="66"/>
      <c r="E4288" s="66"/>
      <c r="F4288" s="66"/>
      <c r="G4288" s="66"/>
      <c r="H4288" s="66"/>
      <c r="I4288" s="90" t="s">
        <v>2639</v>
      </c>
    </row>
    <row r="4289" spans="1:9" ht="28.5">
      <c r="A4289" s="64" t="s">
        <v>6314</v>
      </c>
      <c r="B4289" s="64" t="s">
        <v>2640</v>
      </c>
      <c r="C4289" s="64" t="s">
        <v>2641</v>
      </c>
      <c r="D4289" s="64">
        <v>100</v>
      </c>
      <c r="E4289" s="66"/>
      <c r="F4289" s="66"/>
      <c r="G4289" s="66"/>
      <c r="H4289" s="66"/>
      <c r="I4289" s="90" t="s">
        <v>2642</v>
      </c>
    </row>
    <row r="4290" spans="1:9" ht="14.25">
      <c r="A4290" s="64" t="s">
        <v>7152</v>
      </c>
      <c r="B4290" s="64" t="s">
        <v>4432</v>
      </c>
      <c r="C4290" s="64" t="s">
        <v>1663</v>
      </c>
      <c r="D4290" s="64">
        <v>36</v>
      </c>
      <c r="E4290" s="66"/>
      <c r="F4290" s="64" t="s">
        <v>1664</v>
      </c>
      <c r="G4290" s="64" t="s">
        <v>1664</v>
      </c>
      <c r="H4290" s="66"/>
      <c r="I4290" s="90" t="s">
        <v>4433</v>
      </c>
    </row>
    <row r="4291" spans="1:9" ht="28.5">
      <c r="A4291" s="64" t="s">
        <v>7152</v>
      </c>
      <c r="B4291" s="64" t="s">
        <v>7155</v>
      </c>
      <c r="C4291" s="64" t="s">
        <v>1667</v>
      </c>
      <c r="D4291" s="64">
        <v>40</v>
      </c>
      <c r="E4291" s="66"/>
      <c r="F4291" s="66"/>
      <c r="G4291" s="66"/>
      <c r="H4291" s="66"/>
      <c r="I4291" s="90" t="s">
        <v>7156</v>
      </c>
    </row>
    <row r="4292" spans="1:9" ht="14.25">
      <c r="A4292" s="64" t="s">
        <v>7152</v>
      </c>
      <c r="B4292" s="64" t="s">
        <v>7157</v>
      </c>
      <c r="C4292" s="64" t="s">
        <v>1754</v>
      </c>
      <c r="D4292" s="64">
        <v>80</v>
      </c>
      <c r="E4292" s="66"/>
      <c r="F4292" s="66"/>
      <c r="G4292" s="66"/>
      <c r="H4292" s="66"/>
      <c r="I4292" s="90" t="s">
        <v>7158</v>
      </c>
    </row>
    <row r="4293" spans="1:9" ht="14.25">
      <c r="A4293" s="64" t="s">
        <v>7152</v>
      </c>
      <c r="B4293" s="64" t="s">
        <v>7159</v>
      </c>
      <c r="C4293" s="64" t="s">
        <v>1678</v>
      </c>
      <c r="D4293" s="64">
        <v>20</v>
      </c>
      <c r="E4293" s="66"/>
      <c r="F4293" s="64" t="s">
        <v>1664</v>
      </c>
      <c r="G4293" s="66"/>
      <c r="H4293" s="64" t="s">
        <v>1664</v>
      </c>
      <c r="I4293" s="90" t="s">
        <v>7160</v>
      </c>
    </row>
    <row r="4294" spans="1:9" ht="14.25">
      <c r="A4294" s="64" t="s">
        <v>7152</v>
      </c>
      <c r="B4294" s="64" t="s">
        <v>3592</v>
      </c>
      <c r="C4294" s="64" t="s">
        <v>1663</v>
      </c>
      <c r="D4294" s="64">
        <v>36</v>
      </c>
      <c r="E4294" s="66"/>
      <c r="F4294" s="64" t="s">
        <v>1664</v>
      </c>
      <c r="G4294" s="66"/>
      <c r="H4294" s="64" t="s">
        <v>1664</v>
      </c>
      <c r="I4294" s="90" t="s">
        <v>3594</v>
      </c>
    </row>
    <row r="4295" spans="1:9" ht="14.25">
      <c r="A4295" s="64" t="s">
        <v>7152</v>
      </c>
      <c r="B4295" s="64" t="s">
        <v>1673</v>
      </c>
      <c r="C4295" s="64" t="s">
        <v>1663</v>
      </c>
      <c r="D4295" s="64">
        <v>36</v>
      </c>
      <c r="E4295" s="66"/>
      <c r="F4295" s="66"/>
      <c r="G4295" s="66"/>
      <c r="H4295" s="64" t="s">
        <v>1664</v>
      </c>
      <c r="I4295" s="90" t="s">
        <v>1920</v>
      </c>
    </row>
    <row r="4296" spans="1:9" ht="14.25">
      <c r="A4296" s="64" t="s">
        <v>7152</v>
      </c>
      <c r="B4296" s="64" t="s">
        <v>7161</v>
      </c>
      <c r="C4296" s="64" t="s">
        <v>1723</v>
      </c>
      <c r="D4296" s="66"/>
      <c r="E4296" s="66"/>
      <c r="F4296" s="64" t="s">
        <v>1664</v>
      </c>
      <c r="G4296" s="66"/>
      <c r="H4296" s="66"/>
      <c r="I4296" s="90" t="s">
        <v>7162</v>
      </c>
    </row>
    <row r="4297" spans="1:9" ht="14.25">
      <c r="A4297" s="64" t="s">
        <v>7152</v>
      </c>
      <c r="B4297" s="64" t="s">
        <v>7163</v>
      </c>
      <c r="C4297" s="64" t="s">
        <v>1723</v>
      </c>
      <c r="D4297" s="66"/>
      <c r="E4297" s="66"/>
      <c r="F4297" s="64" t="s">
        <v>1664</v>
      </c>
      <c r="G4297" s="66"/>
      <c r="H4297" s="66"/>
      <c r="I4297" s="90" t="s">
        <v>7164</v>
      </c>
    </row>
    <row r="4298" spans="1:9" ht="14.25">
      <c r="A4298" s="64" t="s">
        <v>7152</v>
      </c>
      <c r="B4298" s="64" t="s">
        <v>2634</v>
      </c>
      <c r="C4298" s="64" t="s">
        <v>1731</v>
      </c>
      <c r="D4298" s="91">
        <v>1000</v>
      </c>
      <c r="E4298" s="66"/>
      <c r="F4298" s="66"/>
      <c r="G4298" s="66"/>
      <c r="H4298" s="66"/>
      <c r="I4298" s="90" t="s">
        <v>7167</v>
      </c>
    </row>
    <row r="4299" spans="1:9" ht="28.5">
      <c r="A4299" s="64" t="s">
        <v>7152</v>
      </c>
      <c r="B4299" s="64" t="s">
        <v>1686</v>
      </c>
      <c r="C4299" s="64" t="s">
        <v>1687</v>
      </c>
      <c r="D4299" s="66"/>
      <c r="E4299" s="66"/>
      <c r="F4299" s="66"/>
      <c r="G4299" s="66"/>
      <c r="H4299" s="66"/>
      <c r="I4299" s="90" t="s">
        <v>1688</v>
      </c>
    </row>
    <row r="4300" spans="1:9" ht="28.5">
      <c r="A4300" s="64" t="s">
        <v>7152</v>
      </c>
      <c r="B4300" s="64" t="s">
        <v>1689</v>
      </c>
      <c r="C4300" s="64" t="s">
        <v>1687</v>
      </c>
      <c r="D4300" s="66"/>
      <c r="E4300" s="66"/>
      <c r="F4300" s="66"/>
      <c r="G4300" s="66"/>
      <c r="H4300" s="66"/>
      <c r="I4300" s="90" t="s">
        <v>1690</v>
      </c>
    </row>
    <row r="4301" spans="1:9" ht="14.25">
      <c r="A4301" s="64" t="s">
        <v>7152</v>
      </c>
      <c r="B4301" s="64" t="s">
        <v>2459</v>
      </c>
      <c r="C4301" s="64" t="s">
        <v>1678</v>
      </c>
      <c r="D4301" s="64">
        <v>20</v>
      </c>
      <c r="E4301" s="66"/>
      <c r="F4301" s="64" t="s">
        <v>1664</v>
      </c>
      <c r="G4301" s="66"/>
      <c r="H4301" s="64" t="s">
        <v>1664</v>
      </c>
      <c r="I4301" s="90" t="s">
        <v>2461</v>
      </c>
    </row>
    <row r="4302" spans="1:9" ht="28.5">
      <c r="A4302" s="64" t="s">
        <v>7152</v>
      </c>
      <c r="B4302" s="64" t="s">
        <v>2347</v>
      </c>
      <c r="C4302" s="64" t="s">
        <v>1697</v>
      </c>
      <c r="D4302" s="64">
        <v>3</v>
      </c>
      <c r="E4302" s="66"/>
      <c r="F4302" s="66"/>
      <c r="G4302" s="66"/>
      <c r="H4302" s="64" t="s">
        <v>1664</v>
      </c>
      <c r="I4302" s="90" t="s">
        <v>2466</v>
      </c>
    </row>
    <row r="4303" spans="1:9" ht="28.5">
      <c r="A4303" s="64" t="s">
        <v>7152</v>
      </c>
      <c r="B4303" s="64" t="s">
        <v>7171</v>
      </c>
      <c r="C4303" s="64" t="s">
        <v>2028</v>
      </c>
      <c r="D4303" s="64">
        <v>28</v>
      </c>
      <c r="E4303" s="64">
        <v>2</v>
      </c>
      <c r="F4303" s="66"/>
      <c r="G4303" s="66"/>
      <c r="H4303" s="66"/>
      <c r="I4303" s="90" t="s">
        <v>7172</v>
      </c>
    </row>
    <row r="4304" spans="1:9" ht="14.25">
      <c r="A4304" s="64" t="s">
        <v>7152</v>
      </c>
      <c r="B4304" s="64" t="s">
        <v>7173</v>
      </c>
      <c r="C4304" s="64" t="s">
        <v>2028</v>
      </c>
      <c r="D4304" s="64">
        <v>28</v>
      </c>
      <c r="E4304" s="64">
        <v>2</v>
      </c>
      <c r="F4304" s="66"/>
      <c r="G4304" s="66"/>
      <c r="H4304" s="66"/>
      <c r="I4304" s="90" t="s">
        <v>7174</v>
      </c>
    </row>
    <row r="4305" spans="1:9" ht="28.5">
      <c r="A4305" s="64" t="s">
        <v>7152</v>
      </c>
      <c r="B4305" s="64" t="s">
        <v>1873</v>
      </c>
      <c r="C4305" s="64" t="s">
        <v>1711</v>
      </c>
      <c r="D4305" s="66"/>
      <c r="E4305" s="66"/>
      <c r="F4305" s="64" t="s">
        <v>1664</v>
      </c>
      <c r="G4305" s="66"/>
      <c r="H4305" s="64" t="s">
        <v>1664</v>
      </c>
      <c r="I4305" s="90" t="s">
        <v>7178</v>
      </c>
    </row>
    <row r="4306" spans="1:9" ht="14.25">
      <c r="A4306" s="64" t="s">
        <v>7152</v>
      </c>
      <c r="B4306" s="64" t="s">
        <v>1876</v>
      </c>
      <c r="C4306" s="64" t="s">
        <v>1716</v>
      </c>
      <c r="D4306" s="66"/>
      <c r="E4306" s="66"/>
      <c r="F4306" s="66"/>
      <c r="G4306" s="66"/>
      <c r="H4306" s="64" t="s">
        <v>1664</v>
      </c>
      <c r="I4306" s="90" t="s">
        <v>1877</v>
      </c>
    </row>
    <row r="4307" spans="1:9" ht="14.25">
      <c r="A4307" s="64" t="s">
        <v>7152</v>
      </c>
      <c r="B4307" s="64" t="s">
        <v>1878</v>
      </c>
      <c r="C4307" s="64" t="s">
        <v>1687</v>
      </c>
      <c r="D4307" s="66"/>
      <c r="E4307" s="66"/>
      <c r="F4307" s="64" t="s">
        <v>1664</v>
      </c>
      <c r="G4307" s="66"/>
      <c r="H4307" s="66"/>
      <c r="I4307" s="90" t="s">
        <v>1879</v>
      </c>
    </row>
    <row r="4308" spans="1:9" ht="28.5">
      <c r="A4308" s="64" t="s">
        <v>7152</v>
      </c>
      <c r="B4308" s="64" t="s">
        <v>1880</v>
      </c>
      <c r="C4308" s="64" t="s">
        <v>1687</v>
      </c>
      <c r="D4308" s="66"/>
      <c r="E4308" s="66"/>
      <c r="F4308" s="66"/>
      <c r="G4308" s="66"/>
      <c r="H4308" s="66"/>
      <c r="I4308" s="90" t="s">
        <v>1881</v>
      </c>
    </row>
    <row r="4309" spans="1:9" ht="14.25">
      <c r="A4309" s="64" t="s">
        <v>7179</v>
      </c>
      <c r="B4309" s="64" t="s">
        <v>7159</v>
      </c>
      <c r="C4309" s="64" t="s">
        <v>1678</v>
      </c>
      <c r="D4309" s="64">
        <v>20</v>
      </c>
      <c r="E4309" s="66"/>
      <c r="F4309" s="64" t="s">
        <v>1664</v>
      </c>
      <c r="G4309" s="64" t="s">
        <v>1664</v>
      </c>
      <c r="H4309" s="66"/>
      <c r="I4309" s="90" t="s">
        <v>7160</v>
      </c>
    </row>
    <row r="4310" spans="1:9" ht="14.25">
      <c r="A4310" s="64" t="s">
        <v>7179</v>
      </c>
      <c r="B4310" s="64" t="s">
        <v>7180</v>
      </c>
      <c r="C4310" s="64" t="s">
        <v>1951</v>
      </c>
      <c r="D4310" s="64">
        <v>200</v>
      </c>
      <c r="E4310" s="66"/>
      <c r="F4310" s="66"/>
      <c r="G4310" s="66"/>
      <c r="H4310" s="66"/>
      <c r="I4310" s="90" t="s">
        <v>7181</v>
      </c>
    </row>
    <row r="4311" spans="1:9" ht="14.25">
      <c r="A4311" s="64" t="s">
        <v>7179</v>
      </c>
      <c r="B4311" s="64" t="s">
        <v>2634</v>
      </c>
      <c r="C4311" s="64" t="s">
        <v>1731</v>
      </c>
      <c r="D4311" s="91">
        <v>1000</v>
      </c>
      <c r="E4311" s="66"/>
      <c r="F4311" s="66"/>
      <c r="G4311" s="66"/>
      <c r="H4311" s="66"/>
      <c r="I4311" s="90" t="s">
        <v>7182</v>
      </c>
    </row>
    <row r="4312" spans="1:9" ht="14.25">
      <c r="A4312" s="64" t="s">
        <v>7179</v>
      </c>
      <c r="B4312" s="64" t="s">
        <v>2636</v>
      </c>
      <c r="C4312" s="64" t="s">
        <v>1723</v>
      </c>
      <c r="D4312" s="66"/>
      <c r="E4312" s="66"/>
      <c r="F4312" s="64" t="s">
        <v>1664</v>
      </c>
      <c r="G4312" s="66"/>
      <c r="H4312" s="66"/>
      <c r="I4312" s="90" t="s">
        <v>2637</v>
      </c>
    </row>
    <row r="4313" spans="1:9" ht="28.5">
      <c r="A4313" s="64" t="s">
        <v>7179</v>
      </c>
      <c r="B4313" s="64" t="s">
        <v>2638</v>
      </c>
      <c r="C4313" s="64" t="s">
        <v>1723</v>
      </c>
      <c r="D4313" s="66"/>
      <c r="E4313" s="66"/>
      <c r="F4313" s="66"/>
      <c r="G4313" s="66"/>
      <c r="H4313" s="66"/>
      <c r="I4313" s="90" t="s">
        <v>2639</v>
      </c>
    </row>
    <row r="4314" spans="1:9" ht="28.5">
      <c r="A4314" s="64" t="s">
        <v>7179</v>
      </c>
      <c r="B4314" s="64" t="s">
        <v>2640</v>
      </c>
      <c r="C4314" s="64" t="s">
        <v>2641</v>
      </c>
      <c r="D4314" s="64">
        <v>100</v>
      </c>
      <c r="E4314" s="66"/>
      <c r="F4314" s="66"/>
      <c r="G4314" s="66"/>
      <c r="H4314" s="66"/>
      <c r="I4314" s="90" t="s">
        <v>2642</v>
      </c>
    </row>
    <row r="4315" spans="1:9" ht="14.25">
      <c r="A4315" s="64" t="s">
        <v>773</v>
      </c>
      <c r="B4315" s="64" t="s">
        <v>7183</v>
      </c>
      <c r="C4315" s="64" t="s">
        <v>1663</v>
      </c>
      <c r="D4315" s="64">
        <v>36</v>
      </c>
      <c r="E4315" s="66"/>
      <c r="F4315" s="64" t="s">
        <v>1664</v>
      </c>
      <c r="G4315" s="64" t="s">
        <v>1664</v>
      </c>
      <c r="H4315" s="66"/>
      <c r="I4315" s="90" t="s">
        <v>7184</v>
      </c>
    </row>
    <row r="4316" spans="1:9" ht="28.5">
      <c r="A4316" s="64" t="s">
        <v>773</v>
      </c>
      <c r="B4316" s="64" t="s">
        <v>7185</v>
      </c>
      <c r="C4316" s="64" t="s">
        <v>1667</v>
      </c>
      <c r="D4316" s="64">
        <v>40</v>
      </c>
      <c r="E4316" s="66"/>
      <c r="F4316" s="66"/>
      <c r="G4316" s="66"/>
      <c r="H4316" s="66"/>
      <c r="I4316" s="90" t="s">
        <v>7186</v>
      </c>
    </row>
    <row r="4317" spans="1:9" ht="14.25">
      <c r="A4317" s="64" t="s">
        <v>773</v>
      </c>
      <c r="B4317" s="64" t="s">
        <v>7187</v>
      </c>
      <c r="C4317" s="64" t="s">
        <v>1678</v>
      </c>
      <c r="D4317" s="64">
        <v>20</v>
      </c>
      <c r="E4317" s="66"/>
      <c r="F4317" s="66"/>
      <c r="G4317" s="66"/>
      <c r="H4317" s="64" t="s">
        <v>1664</v>
      </c>
      <c r="I4317" s="90" t="s">
        <v>7188</v>
      </c>
    </row>
    <row r="4318" spans="1:9" ht="28.5">
      <c r="A4318" s="64" t="s">
        <v>773</v>
      </c>
      <c r="B4318" s="64" t="s">
        <v>7189</v>
      </c>
      <c r="C4318" s="64" t="s">
        <v>1678</v>
      </c>
      <c r="D4318" s="64">
        <v>20</v>
      </c>
      <c r="E4318" s="66"/>
      <c r="F4318" s="66"/>
      <c r="G4318" s="66"/>
      <c r="H4318" s="64" t="s">
        <v>1664</v>
      </c>
      <c r="I4318" s="90" t="s">
        <v>7190</v>
      </c>
    </row>
    <row r="4319" spans="1:9" ht="14.25">
      <c r="A4319" s="64" t="s">
        <v>773</v>
      </c>
      <c r="B4319" s="64" t="s">
        <v>7191</v>
      </c>
      <c r="C4319" s="64" t="s">
        <v>1678</v>
      </c>
      <c r="D4319" s="64">
        <v>20</v>
      </c>
      <c r="E4319" s="66"/>
      <c r="F4319" s="66"/>
      <c r="G4319" s="66"/>
      <c r="H4319" s="64" t="s">
        <v>1664</v>
      </c>
      <c r="I4319" s="90" t="s">
        <v>7193</v>
      </c>
    </row>
    <row r="4320" spans="1:9" ht="14.25">
      <c r="A4320" s="64" t="s">
        <v>773</v>
      </c>
      <c r="B4320" s="64" t="s">
        <v>7194</v>
      </c>
      <c r="C4320" s="64" t="s">
        <v>1678</v>
      </c>
      <c r="D4320" s="64">
        <v>20</v>
      </c>
      <c r="E4320" s="66"/>
      <c r="F4320" s="66"/>
      <c r="G4320" s="66"/>
      <c r="H4320" s="64" t="s">
        <v>1664</v>
      </c>
      <c r="I4320" s="90" t="s">
        <v>7195</v>
      </c>
    </row>
    <row r="4321" spans="1:9" ht="14.25">
      <c r="A4321" s="64" t="s">
        <v>773</v>
      </c>
      <c r="B4321" s="64" t="s">
        <v>7196</v>
      </c>
      <c r="C4321" s="64" t="s">
        <v>1692</v>
      </c>
      <c r="D4321" s="64">
        <v>300</v>
      </c>
      <c r="E4321" s="66"/>
      <c r="F4321" s="66"/>
      <c r="G4321" s="66"/>
      <c r="H4321" s="66"/>
      <c r="I4321" s="90" t="s">
        <v>7199</v>
      </c>
    </row>
    <row r="4322" spans="1:9" ht="28.5">
      <c r="A4322" s="64" t="s">
        <v>773</v>
      </c>
      <c r="B4322" s="64" t="s">
        <v>1686</v>
      </c>
      <c r="C4322" s="64" t="s">
        <v>1687</v>
      </c>
      <c r="D4322" s="66"/>
      <c r="E4322" s="66"/>
      <c r="F4322" s="66"/>
      <c r="G4322" s="66"/>
      <c r="H4322" s="66"/>
      <c r="I4322" s="90" t="s">
        <v>1688</v>
      </c>
    </row>
    <row r="4323" spans="1:9" ht="28.5">
      <c r="A4323" s="64" t="s">
        <v>773</v>
      </c>
      <c r="B4323" s="64" t="s">
        <v>1689</v>
      </c>
      <c r="C4323" s="64" t="s">
        <v>1687</v>
      </c>
      <c r="D4323" s="66"/>
      <c r="E4323" s="66"/>
      <c r="F4323" s="66"/>
      <c r="G4323" s="66"/>
      <c r="H4323" s="66"/>
      <c r="I4323" s="90" t="s">
        <v>1690</v>
      </c>
    </row>
    <row r="4324" spans="1:9" ht="57">
      <c r="A4324" s="64" t="s">
        <v>773</v>
      </c>
      <c r="B4324" s="64" t="s">
        <v>3216</v>
      </c>
      <c r="C4324" s="64" t="s">
        <v>3217</v>
      </c>
      <c r="D4324" s="64">
        <v>2</v>
      </c>
      <c r="E4324" s="66"/>
      <c r="F4324" s="66"/>
      <c r="G4324" s="66"/>
      <c r="H4324" s="66"/>
      <c r="I4324" s="90" t="s">
        <v>3220</v>
      </c>
    </row>
    <row r="4325" spans="1:9" ht="28.5">
      <c r="A4325" s="64" t="s">
        <v>773</v>
      </c>
      <c r="B4325" s="64" t="s">
        <v>7204</v>
      </c>
      <c r="C4325" s="64" t="s">
        <v>1951</v>
      </c>
      <c r="D4325" s="64">
        <v>200</v>
      </c>
      <c r="E4325" s="66"/>
      <c r="F4325" s="66"/>
      <c r="G4325" s="66"/>
      <c r="H4325" s="66"/>
      <c r="I4325" s="90" t="s">
        <v>7205</v>
      </c>
    </row>
    <row r="4326" spans="1:9" ht="28.5">
      <c r="A4326" s="64" t="s">
        <v>773</v>
      </c>
      <c r="B4326" s="64" t="s">
        <v>7206</v>
      </c>
      <c r="C4326" s="64" t="s">
        <v>1731</v>
      </c>
      <c r="D4326" s="91">
        <v>1000</v>
      </c>
      <c r="E4326" s="66"/>
      <c r="F4326" s="66"/>
      <c r="G4326" s="66"/>
      <c r="H4326" s="66"/>
      <c r="I4326" s="90" t="s">
        <v>7207</v>
      </c>
    </row>
    <row r="4327" spans="1:9" ht="14.25">
      <c r="A4327" s="64" t="s">
        <v>773</v>
      </c>
      <c r="B4327" s="64" t="s">
        <v>7208</v>
      </c>
      <c r="C4327" s="64" t="s">
        <v>1731</v>
      </c>
      <c r="D4327" s="91">
        <v>1000</v>
      </c>
      <c r="E4327" s="66"/>
      <c r="F4327" s="66"/>
      <c r="G4327" s="66"/>
      <c r="H4327" s="66"/>
      <c r="I4327" s="90" t="s">
        <v>7209</v>
      </c>
    </row>
    <row r="4328" spans="1:9" ht="14.25">
      <c r="A4328" s="64" t="s">
        <v>773</v>
      </c>
      <c r="B4328" s="64" t="s">
        <v>7210</v>
      </c>
      <c r="C4328" s="64" t="s">
        <v>1731</v>
      </c>
      <c r="D4328" s="91">
        <v>1000</v>
      </c>
      <c r="E4328" s="66"/>
      <c r="F4328" s="66"/>
      <c r="G4328" s="66"/>
      <c r="H4328" s="66"/>
      <c r="I4328" s="90" t="s">
        <v>7211</v>
      </c>
    </row>
    <row r="4329" spans="1:9" ht="14.25">
      <c r="A4329" s="64" t="s">
        <v>773</v>
      </c>
      <c r="B4329" s="64" t="s">
        <v>7212</v>
      </c>
      <c r="C4329" s="64" t="s">
        <v>1731</v>
      </c>
      <c r="D4329" s="91">
        <v>1000</v>
      </c>
      <c r="E4329" s="66"/>
      <c r="F4329" s="66"/>
      <c r="G4329" s="66"/>
      <c r="H4329" s="66"/>
      <c r="I4329" s="90" t="s">
        <v>7213</v>
      </c>
    </row>
    <row r="4330" spans="1:9" ht="14.25">
      <c r="A4330" s="64" t="s">
        <v>773</v>
      </c>
      <c r="B4330" s="64" t="s">
        <v>7214</v>
      </c>
      <c r="C4330" s="64" t="s">
        <v>1692</v>
      </c>
      <c r="D4330" s="64">
        <v>300</v>
      </c>
      <c r="E4330" s="66"/>
      <c r="F4330" s="66"/>
      <c r="G4330" s="66"/>
      <c r="H4330" s="66"/>
      <c r="I4330" s="90" t="s">
        <v>2870</v>
      </c>
    </row>
    <row r="4331" spans="1:9" ht="28.5">
      <c r="A4331" s="64" t="s">
        <v>773</v>
      </c>
      <c r="B4331" s="64" t="s">
        <v>7216</v>
      </c>
      <c r="C4331" s="64" t="s">
        <v>1692</v>
      </c>
      <c r="D4331" s="64">
        <v>300</v>
      </c>
      <c r="E4331" s="66"/>
      <c r="F4331" s="66"/>
      <c r="G4331" s="66"/>
      <c r="H4331" s="66"/>
      <c r="I4331" s="90" t="s">
        <v>2868</v>
      </c>
    </row>
    <row r="4332" spans="1:9" ht="14.25">
      <c r="A4332" s="64" t="s">
        <v>773</v>
      </c>
      <c r="B4332" s="64" t="s">
        <v>7220</v>
      </c>
      <c r="C4332" s="64" t="s">
        <v>1667</v>
      </c>
      <c r="D4332" s="64">
        <v>40</v>
      </c>
      <c r="E4332" s="66"/>
      <c r="F4332" s="66"/>
      <c r="G4332" s="66"/>
      <c r="H4332" s="64" t="s">
        <v>1664</v>
      </c>
      <c r="I4332" s="90" t="s">
        <v>2872</v>
      </c>
    </row>
    <row r="4333" spans="1:9" ht="14.25">
      <c r="A4333" s="64" t="s">
        <v>773</v>
      </c>
      <c r="B4333" s="64" t="s">
        <v>7221</v>
      </c>
      <c r="C4333" s="64" t="s">
        <v>1850</v>
      </c>
      <c r="D4333" s="64">
        <v>60</v>
      </c>
      <c r="E4333" s="66"/>
      <c r="F4333" s="66"/>
      <c r="G4333" s="66"/>
      <c r="H4333" s="66"/>
      <c r="I4333" s="90" t="s">
        <v>7222</v>
      </c>
    </row>
    <row r="4334" spans="1:9" ht="28.5">
      <c r="A4334" s="64" t="s">
        <v>773</v>
      </c>
      <c r="B4334" s="64" t="s">
        <v>2347</v>
      </c>
      <c r="C4334" s="64" t="s">
        <v>1697</v>
      </c>
      <c r="D4334" s="64">
        <v>3</v>
      </c>
      <c r="E4334" s="66"/>
      <c r="F4334" s="66"/>
      <c r="G4334" s="66"/>
      <c r="H4334" s="64" t="s">
        <v>1664</v>
      </c>
      <c r="I4334" s="90" t="s">
        <v>2466</v>
      </c>
    </row>
    <row r="4335" spans="1:9" ht="28.5">
      <c r="A4335" s="64" t="s">
        <v>773</v>
      </c>
      <c r="B4335" s="64" t="s">
        <v>3245</v>
      </c>
      <c r="C4335" s="64" t="s">
        <v>2028</v>
      </c>
      <c r="D4335" s="64">
        <v>28</v>
      </c>
      <c r="E4335" s="64">
        <v>2</v>
      </c>
      <c r="F4335" s="66"/>
      <c r="G4335" s="66"/>
      <c r="H4335" s="66"/>
      <c r="I4335" s="90" t="s">
        <v>3246</v>
      </c>
    </row>
    <row r="4336" spans="1:9" ht="14.25">
      <c r="A4336" s="64" t="s">
        <v>773</v>
      </c>
      <c r="B4336" s="64" t="s">
        <v>3247</v>
      </c>
      <c r="C4336" s="64" t="s">
        <v>2028</v>
      </c>
      <c r="D4336" s="64">
        <v>28</v>
      </c>
      <c r="E4336" s="64">
        <v>2</v>
      </c>
      <c r="F4336" s="66"/>
      <c r="G4336" s="66"/>
      <c r="H4336" s="66"/>
      <c r="I4336" s="90" t="s">
        <v>3248</v>
      </c>
    </row>
    <row r="4337" spans="1:9" ht="14.25">
      <c r="A4337" s="64" t="s">
        <v>773</v>
      </c>
      <c r="B4337" s="64" t="s">
        <v>7228</v>
      </c>
      <c r="C4337" s="64" t="s">
        <v>1723</v>
      </c>
      <c r="D4337" s="66"/>
      <c r="E4337" s="66"/>
      <c r="F4337" s="66"/>
      <c r="G4337" s="66"/>
      <c r="H4337" s="66"/>
      <c r="I4337" s="90" t="s">
        <v>7229</v>
      </c>
    </row>
    <row r="4338" spans="1:9" ht="14.25">
      <c r="A4338" s="64" t="s">
        <v>773</v>
      </c>
      <c r="B4338" s="64" t="s">
        <v>7230</v>
      </c>
      <c r="C4338" s="64" t="s">
        <v>1723</v>
      </c>
      <c r="D4338" s="66"/>
      <c r="E4338" s="66"/>
      <c r="F4338" s="66"/>
      <c r="G4338" s="66"/>
      <c r="H4338" s="66"/>
      <c r="I4338" s="90" t="s">
        <v>7231</v>
      </c>
    </row>
    <row r="4339" spans="1:9" ht="14.25">
      <c r="A4339" s="64" t="s">
        <v>773</v>
      </c>
      <c r="B4339" s="64" t="s">
        <v>7232</v>
      </c>
      <c r="C4339" s="64" t="s">
        <v>1723</v>
      </c>
      <c r="D4339" s="66"/>
      <c r="E4339" s="66"/>
      <c r="F4339" s="66"/>
      <c r="G4339" s="66"/>
      <c r="H4339" s="66"/>
      <c r="I4339" s="90" t="s">
        <v>7233</v>
      </c>
    </row>
    <row r="4340" spans="1:9" ht="14.25">
      <c r="A4340" s="64" t="s">
        <v>773</v>
      </c>
      <c r="B4340" s="64" t="s">
        <v>7234</v>
      </c>
      <c r="C4340" s="64" t="s">
        <v>1951</v>
      </c>
      <c r="D4340" s="64">
        <v>200</v>
      </c>
      <c r="E4340" s="66"/>
      <c r="F4340" s="66"/>
      <c r="G4340" s="66"/>
      <c r="H4340" s="66"/>
      <c r="I4340" s="90" t="s">
        <v>7237</v>
      </c>
    </row>
    <row r="4341" spans="1:9" ht="28.5">
      <c r="A4341" s="64" t="s">
        <v>773</v>
      </c>
      <c r="B4341" s="64" t="s">
        <v>7238</v>
      </c>
      <c r="C4341" s="64" t="s">
        <v>1951</v>
      </c>
      <c r="D4341" s="64">
        <v>200</v>
      </c>
      <c r="E4341" s="66"/>
      <c r="F4341" s="66"/>
      <c r="G4341" s="66"/>
      <c r="H4341" s="66"/>
      <c r="I4341" s="90" t="s">
        <v>7240</v>
      </c>
    </row>
    <row r="4342" spans="1:9" ht="14.25">
      <c r="A4342" s="64" t="s">
        <v>773</v>
      </c>
      <c r="B4342" s="64" t="s">
        <v>3214</v>
      </c>
      <c r="C4342" s="64" t="s">
        <v>2641</v>
      </c>
      <c r="D4342" s="64">
        <v>100</v>
      </c>
      <c r="E4342" s="66"/>
      <c r="F4342" s="66"/>
      <c r="G4342" s="66"/>
      <c r="H4342" s="66"/>
      <c r="I4342" s="90" t="s">
        <v>7242</v>
      </c>
    </row>
    <row r="4343" spans="1:9" ht="28.5">
      <c r="A4343" s="64" t="s">
        <v>773</v>
      </c>
      <c r="B4343" s="64" t="s">
        <v>3293</v>
      </c>
      <c r="C4343" s="64" t="s">
        <v>1850</v>
      </c>
      <c r="D4343" s="64">
        <v>60</v>
      </c>
      <c r="E4343" s="66"/>
      <c r="F4343" s="66"/>
      <c r="G4343" s="66"/>
      <c r="H4343" s="66"/>
      <c r="I4343" s="90" t="s">
        <v>3294</v>
      </c>
    </row>
    <row r="4344" spans="1:9" ht="14.25">
      <c r="A4344" s="64" t="s">
        <v>773</v>
      </c>
      <c r="B4344" s="64" t="s">
        <v>3443</v>
      </c>
      <c r="C4344" s="64" t="s">
        <v>1951</v>
      </c>
      <c r="D4344" s="64">
        <v>200</v>
      </c>
      <c r="E4344" s="66"/>
      <c r="F4344" s="66"/>
      <c r="G4344" s="66"/>
      <c r="H4344" s="66"/>
      <c r="I4344" s="90" t="s">
        <v>7243</v>
      </c>
    </row>
    <row r="4345" spans="1:9" ht="42.75">
      <c r="A4345" s="64" t="s">
        <v>773</v>
      </c>
      <c r="B4345" s="64" t="s">
        <v>7244</v>
      </c>
      <c r="C4345" s="64" t="s">
        <v>1754</v>
      </c>
      <c r="D4345" s="64">
        <v>80</v>
      </c>
      <c r="E4345" s="66"/>
      <c r="F4345" s="66"/>
      <c r="G4345" s="66"/>
      <c r="H4345" s="66"/>
      <c r="I4345" s="90" t="s">
        <v>7245</v>
      </c>
    </row>
    <row r="4346" spans="1:9" ht="14.25">
      <c r="A4346" s="64" t="s">
        <v>773</v>
      </c>
      <c r="B4346" s="64" t="s">
        <v>2858</v>
      </c>
      <c r="C4346" s="64" t="s">
        <v>1951</v>
      </c>
      <c r="D4346" s="64">
        <v>200</v>
      </c>
      <c r="E4346" s="66"/>
      <c r="F4346" s="66"/>
      <c r="G4346" s="66"/>
      <c r="H4346" s="66"/>
      <c r="I4346" s="90" t="s">
        <v>7246</v>
      </c>
    </row>
    <row r="4347" spans="1:9" ht="14.25">
      <c r="A4347" s="64" t="s">
        <v>773</v>
      </c>
      <c r="B4347" s="64" t="s">
        <v>2930</v>
      </c>
      <c r="C4347" s="64" t="s">
        <v>1692</v>
      </c>
      <c r="D4347" s="64">
        <v>300</v>
      </c>
      <c r="E4347" s="66"/>
      <c r="F4347" s="66"/>
      <c r="G4347" s="66"/>
      <c r="H4347" s="66"/>
      <c r="I4347" s="90" t="s">
        <v>3282</v>
      </c>
    </row>
    <row r="4348" spans="1:9" ht="14.25">
      <c r="A4348" s="64" t="s">
        <v>773</v>
      </c>
      <c r="B4348" s="64" t="s">
        <v>2928</v>
      </c>
      <c r="C4348" s="64" t="s">
        <v>1667</v>
      </c>
      <c r="D4348" s="64">
        <v>40</v>
      </c>
      <c r="E4348" s="66"/>
      <c r="F4348" s="66"/>
      <c r="G4348" s="66"/>
      <c r="H4348" s="66"/>
      <c r="I4348" s="90" t="s">
        <v>3281</v>
      </c>
    </row>
    <row r="4349" spans="1:9" ht="28.5">
      <c r="A4349" s="64" t="s">
        <v>773</v>
      </c>
      <c r="B4349" s="64" t="s">
        <v>3001</v>
      </c>
      <c r="C4349" s="64" t="s">
        <v>1667</v>
      </c>
      <c r="D4349" s="64">
        <v>40</v>
      </c>
      <c r="E4349" s="66"/>
      <c r="F4349" s="66"/>
      <c r="G4349" s="66"/>
      <c r="H4349" s="66"/>
      <c r="I4349" s="90" t="s">
        <v>3305</v>
      </c>
    </row>
    <row r="4350" spans="1:9" ht="28.5">
      <c r="A4350" s="64" t="s">
        <v>773</v>
      </c>
      <c r="B4350" s="64" t="s">
        <v>7247</v>
      </c>
      <c r="C4350" s="64" t="s">
        <v>1700</v>
      </c>
      <c r="D4350" s="64">
        <v>4</v>
      </c>
      <c r="E4350" s="66"/>
      <c r="F4350" s="66"/>
      <c r="G4350" s="66"/>
      <c r="H4350" s="64" t="s">
        <v>1664</v>
      </c>
      <c r="I4350" s="90" t="s">
        <v>7249</v>
      </c>
    </row>
    <row r="4351" spans="1:9" ht="14.25">
      <c r="A4351" s="64" t="s">
        <v>773</v>
      </c>
      <c r="B4351" s="64" t="s">
        <v>2863</v>
      </c>
      <c r="C4351" s="64" t="s">
        <v>1667</v>
      </c>
      <c r="D4351" s="64">
        <v>40</v>
      </c>
      <c r="E4351" s="66"/>
      <c r="F4351" s="66"/>
      <c r="G4351" s="66"/>
      <c r="H4351" s="66"/>
      <c r="I4351" s="90" t="s">
        <v>2922</v>
      </c>
    </row>
    <row r="4352" spans="1:9" ht="14.25">
      <c r="A4352" s="64" t="s">
        <v>773</v>
      </c>
      <c r="B4352" s="64" t="s">
        <v>7251</v>
      </c>
      <c r="C4352" s="64" t="s">
        <v>1667</v>
      </c>
      <c r="D4352" s="64">
        <v>40</v>
      </c>
      <c r="E4352" s="66"/>
      <c r="F4352" s="66"/>
      <c r="G4352" s="66"/>
      <c r="H4352" s="66"/>
      <c r="I4352" s="90" t="s">
        <v>7252</v>
      </c>
    </row>
    <row r="4353" spans="1:9" ht="14.25">
      <c r="A4353" s="64" t="s">
        <v>773</v>
      </c>
      <c r="B4353" s="64" t="s">
        <v>7253</v>
      </c>
      <c r="C4353" s="64" t="s">
        <v>1745</v>
      </c>
      <c r="D4353" s="64">
        <v>1</v>
      </c>
      <c r="E4353" s="66"/>
      <c r="F4353" s="66"/>
      <c r="G4353" s="66"/>
      <c r="H4353" s="66"/>
      <c r="I4353" s="90" t="s">
        <v>7254</v>
      </c>
    </row>
    <row r="4354" spans="1:9" ht="14.25">
      <c r="A4354" s="64" t="s">
        <v>773</v>
      </c>
      <c r="B4354" s="64" t="s">
        <v>7255</v>
      </c>
      <c r="C4354" s="64" t="s">
        <v>1678</v>
      </c>
      <c r="D4354" s="64">
        <v>20</v>
      </c>
      <c r="E4354" s="66"/>
      <c r="F4354" s="66"/>
      <c r="G4354" s="66"/>
      <c r="H4354" s="66"/>
      <c r="I4354" s="90" t="s">
        <v>7256</v>
      </c>
    </row>
    <row r="4355" spans="1:9" ht="14.25">
      <c r="A4355" s="64" t="s">
        <v>773</v>
      </c>
      <c r="B4355" s="64" t="s">
        <v>3058</v>
      </c>
      <c r="C4355" s="64" t="s">
        <v>1663</v>
      </c>
      <c r="D4355" s="64">
        <v>36</v>
      </c>
      <c r="E4355" s="66"/>
      <c r="F4355" s="66"/>
      <c r="G4355" s="66"/>
      <c r="H4355" s="64" t="s">
        <v>1664</v>
      </c>
      <c r="I4355" s="90" t="s">
        <v>3059</v>
      </c>
    </row>
    <row r="4356" spans="1:9" ht="14.25">
      <c r="A4356" s="64" t="s">
        <v>773</v>
      </c>
      <c r="B4356" s="64" t="s">
        <v>3060</v>
      </c>
      <c r="C4356" s="64" t="s">
        <v>1667</v>
      </c>
      <c r="D4356" s="64">
        <v>40</v>
      </c>
      <c r="E4356" s="66"/>
      <c r="F4356" s="66"/>
      <c r="G4356" s="66"/>
      <c r="H4356" s="66"/>
      <c r="I4356" s="90" t="s">
        <v>3429</v>
      </c>
    </row>
    <row r="4357" spans="1:9" ht="28.5">
      <c r="A4357" s="64" t="s">
        <v>773</v>
      </c>
      <c r="B4357" s="64" t="s">
        <v>3427</v>
      </c>
      <c r="C4357" s="64" t="s">
        <v>1697</v>
      </c>
      <c r="D4357" s="64">
        <v>3</v>
      </c>
      <c r="E4357" s="66"/>
      <c r="F4357" s="66"/>
      <c r="G4357" s="66"/>
      <c r="H4357" s="64" t="s">
        <v>1664</v>
      </c>
      <c r="I4357" s="90" t="s">
        <v>7258</v>
      </c>
    </row>
    <row r="4358" spans="1:9" ht="14.25">
      <c r="A4358" s="64" t="s">
        <v>773</v>
      </c>
      <c r="B4358" s="64" t="s">
        <v>3421</v>
      </c>
      <c r="C4358" s="64" t="s">
        <v>2028</v>
      </c>
      <c r="D4358" s="64">
        <v>28</v>
      </c>
      <c r="E4358" s="64">
        <v>2</v>
      </c>
      <c r="F4358" s="66"/>
      <c r="G4358" s="66"/>
      <c r="H4358" s="66"/>
      <c r="I4358" s="90" t="s">
        <v>7260</v>
      </c>
    </row>
    <row r="4359" spans="1:9" ht="14.25">
      <c r="A4359" s="64" t="s">
        <v>773</v>
      </c>
      <c r="B4359" s="64" t="s">
        <v>3423</v>
      </c>
      <c r="C4359" s="64" t="s">
        <v>2028</v>
      </c>
      <c r="D4359" s="64">
        <v>28</v>
      </c>
      <c r="E4359" s="64">
        <v>2</v>
      </c>
      <c r="F4359" s="66"/>
      <c r="G4359" s="66"/>
      <c r="H4359" s="66"/>
      <c r="I4359" s="90" t="s">
        <v>3426</v>
      </c>
    </row>
    <row r="4360" spans="1:9" ht="42.75">
      <c r="A4360" s="64" t="s">
        <v>773</v>
      </c>
      <c r="B4360" s="64" t="s">
        <v>7262</v>
      </c>
      <c r="C4360" s="64" t="s">
        <v>1731</v>
      </c>
      <c r="D4360" s="91">
        <v>1000</v>
      </c>
      <c r="E4360" s="66"/>
      <c r="F4360" s="66"/>
      <c r="G4360" s="66"/>
      <c r="H4360" s="66"/>
      <c r="I4360" s="90" t="s">
        <v>7263</v>
      </c>
    </row>
    <row r="4361" spans="1:9" ht="28.5">
      <c r="A4361" s="64" t="s">
        <v>773</v>
      </c>
      <c r="B4361" s="64" t="s">
        <v>1710</v>
      </c>
      <c r="C4361" s="64" t="s">
        <v>1711</v>
      </c>
      <c r="D4361" s="66"/>
      <c r="E4361" s="66"/>
      <c r="F4361" s="66"/>
      <c r="G4361" s="66"/>
      <c r="H4361" s="64" t="s">
        <v>1664</v>
      </c>
      <c r="I4361" s="90" t="s">
        <v>3493</v>
      </c>
    </row>
    <row r="4362" spans="1:9" ht="14.25">
      <c r="A4362" s="64" t="s">
        <v>773</v>
      </c>
      <c r="B4362" s="64" t="s">
        <v>1873</v>
      </c>
      <c r="C4362" s="64" t="s">
        <v>1711</v>
      </c>
      <c r="D4362" s="66"/>
      <c r="E4362" s="66"/>
      <c r="F4362" s="66"/>
      <c r="G4362" s="66"/>
      <c r="H4362" s="64" t="s">
        <v>1664</v>
      </c>
      <c r="I4362" s="90" t="s">
        <v>2318</v>
      </c>
    </row>
    <row r="4363" spans="1:9" ht="14.25">
      <c r="A4363" s="64" t="s">
        <v>773</v>
      </c>
      <c r="B4363" s="64" t="s">
        <v>1860</v>
      </c>
      <c r="C4363" s="64" t="s">
        <v>1861</v>
      </c>
      <c r="D4363" s="91">
        <v>5000</v>
      </c>
      <c r="E4363" s="66"/>
      <c r="F4363" s="66"/>
      <c r="G4363" s="66"/>
      <c r="H4363" s="66"/>
      <c r="I4363" s="90" t="s">
        <v>3494</v>
      </c>
    </row>
    <row r="4364" spans="1:9" ht="14.25">
      <c r="A4364" s="64" t="s">
        <v>773</v>
      </c>
      <c r="B4364" s="64" t="s">
        <v>1876</v>
      </c>
      <c r="C4364" s="64" t="s">
        <v>1716</v>
      </c>
      <c r="D4364" s="66"/>
      <c r="E4364" s="66"/>
      <c r="F4364" s="66"/>
      <c r="G4364" s="66"/>
      <c r="H4364" s="64" t="s">
        <v>1664</v>
      </c>
      <c r="I4364" s="90" t="s">
        <v>1877</v>
      </c>
    </row>
    <row r="4365" spans="1:9" ht="14.25">
      <c r="A4365" s="64" t="s">
        <v>773</v>
      </c>
      <c r="B4365" s="64" t="s">
        <v>1878</v>
      </c>
      <c r="C4365" s="64" t="s">
        <v>1687</v>
      </c>
      <c r="D4365" s="66"/>
      <c r="E4365" s="66"/>
      <c r="F4365" s="64" t="s">
        <v>1664</v>
      </c>
      <c r="G4365" s="66"/>
      <c r="H4365" s="66"/>
      <c r="I4365" s="90" t="s">
        <v>1879</v>
      </c>
    </row>
    <row r="4366" spans="1:9" ht="28.5">
      <c r="A4366" s="64" t="s">
        <v>773</v>
      </c>
      <c r="B4366" s="64" t="s">
        <v>1880</v>
      </c>
      <c r="C4366" s="64" t="s">
        <v>1687</v>
      </c>
      <c r="D4366" s="66"/>
      <c r="E4366" s="66"/>
      <c r="F4366" s="66"/>
      <c r="G4366" s="66"/>
      <c r="H4366" s="66"/>
      <c r="I4366" s="90" t="s">
        <v>1881</v>
      </c>
    </row>
    <row r="4367" spans="1:9" ht="14.25">
      <c r="A4367" s="64" t="s">
        <v>7196</v>
      </c>
      <c r="B4367" s="64" t="s">
        <v>7194</v>
      </c>
      <c r="C4367" s="64" t="s">
        <v>1678</v>
      </c>
      <c r="D4367" s="64">
        <v>20</v>
      </c>
      <c r="E4367" s="66"/>
      <c r="F4367" s="64" t="s">
        <v>1664</v>
      </c>
      <c r="G4367" s="64" t="s">
        <v>1664</v>
      </c>
      <c r="H4367" s="66"/>
      <c r="I4367" s="90" t="s">
        <v>7195</v>
      </c>
    </row>
    <row r="4368" spans="1:9" ht="14.25">
      <c r="A4368" s="64" t="s">
        <v>7196</v>
      </c>
      <c r="B4368" s="64" t="s">
        <v>7196</v>
      </c>
      <c r="C4368" s="64" t="s">
        <v>1951</v>
      </c>
      <c r="D4368" s="64">
        <v>200</v>
      </c>
      <c r="E4368" s="66"/>
      <c r="F4368" s="66"/>
      <c r="G4368" s="66"/>
      <c r="H4368" s="66"/>
      <c r="I4368" s="90" t="s">
        <v>7265</v>
      </c>
    </row>
    <row r="4369" spans="1:9" ht="14.25">
      <c r="A4369" s="64" t="s">
        <v>7196</v>
      </c>
      <c r="B4369" s="64" t="s">
        <v>2634</v>
      </c>
      <c r="C4369" s="64" t="s">
        <v>1731</v>
      </c>
      <c r="D4369" s="91">
        <v>1000</v>
      </c>
      <c r="E4369" s="66"/>
      <c r="F4369" s="66"/>
      <c r="G4369" s="66"/>
      <c r="H4369" s="66"/>
      <c r="I4369" s="90" t="s">
        <v>7266</v>
      </c>
    </row>
    <row r="4370" spans="1:9" ht="14.25">
      <c r="A4370" s="64" t="s">
        <v>7196</v>
      </c>
      <c r="B4370" s="64" t="s">
        <v>2636</v>
      </c>
      <c r="C4370" s="64" t="s">
        <v>1723</v>
      </c>
      <c r="D4370" s="66"/>
      <c r="E4370" s="66"/>
      <c r="F4370" s="64" t="s">
        <v>1664</v>
      </c>
      <c r="G4370" s="66"/>
      <c r="H4370" s="66"/>
      <c r="I4370" s="90" t="s">
        <v>2637</v>
      </c>
    </row>
    <row r="4371" spans="1:9" ht="28.5">
      <c r="A4371" s="64" t="s">
        <v>7196</v>
      </c>
      <c r="B4371" s="64" t="s">
        <v>2638</v>
      </c>
      <c r="C4371" s="64" t="s">
        <v>1723</v>
      </c>
      <c r="D4371" s="66"/>
      <c r="E4371" s="66"/>
      <c r="F4371" s="66"/>
      <c r="G4371" s="66"/>
      <c r="H4371" s="66"/>
      <c r="I4371" s="90" t="s">
        <v>2639</v>
      </c>
    </row>
    <row r="4372" spans="1:9" ht="28.5">
      <c r="A4372" s="64" t="s">
        <v>7196</v>
      </c>
      <c r="B4372" s="64" t="s">
        <v>2640</v>
      </c>
      <c r="C4372" s="64" t="s">
        <v>2641</v>
      </c>
      <c r="D4372" s="64">
        <v>100</v>
      </c>
      <c r="E4372" s="66"/>
      <c r="F4372" s="66"/>
      <c r="G4372" s="66"/>
      <c r="H4372" s="66"/>
      <c r="I4372" s="90" t="s">
        <v>2642</v>
      </c>
    </row>
    <row r="4373" spans="1:9" ht="14.25">
      <c r="A4373" s="64" t="s">
        <v>7268</v>
      </c>
      <c r="B4373" s="64" t="s">
        <v>7191</v>
      </c>
      <c r="C4373" s="64" t="s">
        <v>1678</v>
      </c>
      <c r="D4373" s="64">
        <v>20</v>
      </c>
      <c r="E4373" s="66"/>
      <c r="F4373" s="64" t="s">
        <v>1664</v>
      </c>
      <c r="G4373" s="64" t="s">
        <v>1664</v>
      </c>
      <c r="H4373" s="66"/>
      <c r="I4373" s="90" t="s">
        <v>7269</v>
      </c>
    </row>
    <row r="4374" spans="1:9" ht="28.5">
      <c r="A4374" s="64" t="s">
        <v>7268</v>
      </c>
      <c r="B4374" s="64" t="s">
        <v>7270</v>
      </c>
      <c r="C4374" s="64" t="s">
        <v>1951</v>
      </c>
      <c r="D4374" s="64">
        <v>200</v>
      </c>
      <c r="E4374" s="66"/>
      <c r="F4374" s="66"/>
      <c r="G4374" s="66"/>
      <c r="H4374" s="66"/>
      <c r="I4374" s="90" t="s">
        <v>7271</v>
      </c>
    </row>
    <row r="4375" spans="1:9" ht="14.25">
      <c r="A4375" s="64" t="s">
        <v>7268</v>
      </c>
      <c r="B4375" s="64" t="s">
        <v>2634</v>
      </c>
      <c r="C4375" s="64" t="s">
        <v>1731</v>
      </c>
      <c r="D4375" s="91">
        <v>1000</v>
      </c>
      <c r="E4375" s="66"/>
      <c r="F4375" s="66"/>
      <c r="G4375" s="66"/>
      <c r="H4375" s="66"/>
      <c r="I4375" s="90" t="s">
        <v>7272</v>
      </c>
    </row>
    <row r="4376" spans="1:9" ht="14.25">
      <c r="A4376" s="64" t="s">
        <v>7268</v>
      </c>
      <c r="B4376" s="64" t="s">
        <v>2636</v>
      </c>
      <c r="C4376" s="64" t="s">
        <v>1723</v>
      </c>
      <c r="D4376" s="66"/>
      <c r="E4376" s="66"/>
      <c r="F4376" s="64" t="s">
        <v>1664</v>
      </c>
      <c r="G4376" s="66"/>
      <c r="H4376" s="66"/>
      <c r="I4376" s="90" t="s">
        <v>2637</v>
      </c>
    </row>
    <row r="4377" spans="1:9" ht="28.5">
      <c r="A4377" s="64" t="s">
        <v>7268</v>
      </c>
      <c r="B4377" s="64" t="s">
        <v>2638</v>
      </c>
      <c r="C4377" s="64" t="s">
        <v>1723</v>
      </c>
      <c r="D4377" s="66"/>
      <c r="E4377" s="66"/>
      <c r="F4377" s="66"/>
      <c r="G4377" s="66"/>
      <c r="H4377" s="66"/>
      <c r="I4377" s="90" t="s">
        <v>2639</v>
      </c>
    </row>
    <row r="4378" spans="1:9" ht="28.5">
      <c r="A4378" s="64" t="s">
        <v>7268</v>
      </c>
      <c r="B4378" s="64" t="s">
        <v>2640</v>
      </c>
      <c r="C4378" s="64" t="s">
        <v>2641</v>
      </c>
      <c r="D4378" s="64">
        <v>100</v>
      </c>
      <c r="E4378" s="66"/>
      <c r="F4378" s="66"/>
      <c r="G4378" s="66"/>
      <c r="H4378" s="66"/>
      <c r="I4378" s="90" t="s">
        <v>2642</v>
      </c>
    </row>
    <row r="4379" spans="1:9" ht="14.25">
      <c r="A4379" s="64" t="s">
        <v>7273</v>
      </c>
      <c r="B4379" s="64" t="s">
        <v>7187</v>
      </c>
      <c r="C4379" s="64" t="s">
        <v>1678</v>
      </c>
      <c r="D4379" s="64">
        <v>20</v>
      </c>
      <c r="E4379" s="66"/>
      <c r="F4379" s="64" t="s">
        <v>1664</v>
      </c>
      <c r="G4379" s="64" t="s">
        <v>1664</v>
      </c>
      <c r="H4379" s="64" t="s">
        <v>1664</v>
      </c>
      <c r="I4379" s="90" t="s">
        <v>3621</v>
      </c>
    </row>
    <row r="4380" spans="1:9" ht="28.5">
      <c r="A4380" s="64" t="s">
        <v>7273</v>
      </c>
      <c r="B4380" s="64" t="s">
        <v>7189</v>
      </c>
      <c r="C4380" s="64" t="s">
        <v>1678</v>
      </c>
      <c r="D4380" s="64">
        <v>20</v>
      </c>
      <c r="E4380" s="66"/>
      <c r="F4380" s="64" t="s">
        <v>1664</v>
      </c>
      <c r="G4380" s="64" t="s">
        <v>1664</v>
      </c>
      <c r="H4380" s="66"/>
      <c r="I4380" s="90" t="s">
        <v>7274</v>
      </c>
    </row>
    <row r="4381" spans="1:9" ht="14.25">
      <c r="A4381" s="64" t="s">
        <v>7273</v>
      </c>
      <c r="B4381" s="64" t="s">
        <v>7275</v>
      </c>
      <c r="C4381" s="64" t="s">
        <v>1951</v>
      </c>
      <c r="D4381" s="64">
        <v>200</v>
      </c>
      <c r="E4381" s="66"/>
      <c r="F4381" s="66"/>
      <c r="G4381" s="66"/>
      <c r="H4381" s="66"/>
      <c r="I4381" s="90" t="s">
        <v>7276</v>
      </c>
    </row>
    <row r="4382" spans="1:9" ht="14.25">
      <c r="A4382" s="64" t="s">
        <v>7273</v>
      </c>
      <c r="B4382" s="64" t="s">
        <v>2634</v>
      </c>
      <c r="C4382" s="64" t="s">
        <v>1731</v>
      </c>
      <c r="D4382" s="91">
        <v>1000</v>
      </c>
      <c r="E4382" s="66"/>
      <c r="F4382" s="66"/>
      <c r="G4382" s="66"/>
      <c r="H4382" s="66"/>
      <c r="I4382" s="90" t="s">
        <v>7277</v>
      </c>
    </row>
    <row r="4383" spans="1:9" ht="14.25">
      <c r="A4383" s="64" t="s">
        <v>7273</v>
      </c>
      <c r="B4383" s="64" t="s">
        <v>2636</v>
      </c>
      <c r="C4383" s="64" t="s">
        <v>1723</v>
      </c>
      <c r="D4383" s="66"/>
      <c r="E4383" s="66"/>
      <c r="F4383" s="64" t="s">
        <v>1664</v>
      </c>
      <c r="G4383" s="66"/>
      <c r="H4383" s="66"/>
      <c r="I4383" s="90" t="s">
        <v>2637</v>
      </c>
    </row>
    <row r="4384" spans="1:9" ht="28.5">
      <c r="A4384" s="64" t="s">
        <v>7273</v>
      </c>
      <c r="B4384" s="64" t="s">
        <v>2638</v>
      </c>
      <c r="C4384" s="64" t="s">
        <v>1723</v>
      </c>
      <c r="D4384" s="66"/>
      <c r="E4384" s="66"/>
      <c r="F4384" s="66"/>
      <c r="G4384" s="66"/>
      <c r="H4384" s="66"/>
      <c r="I4384" s="90" t="s">
        <v>2639</v>
      </c>
    </row>
    <row r="4385" spans="1:9" ht="28.5">
      <c r="A4385" s="64" t="s">
        <v>7273</v>
      </c>
      <c r="B4385" s="64" t="s">
        <v>2640</v>
      </c>
      <c r="C4385" s="64" t="s">
        <v>2641</v>
      </c>
      <c r="D4385" s="64">
        <v>100</v>
      </c>
      <c r="E4385" s="66"/>
      <c r="F4385" s="66"/>
      <c r="G4385" s="66"/>
      <c r="H4385" s="66"/>
      <c r="I4385" s="90" t="s">
        <v>2642</v>
      </c>
    </row>
    <row r="4386" spans="1:9" ht="14.25">
      <c r="A4386" s="64" t="s">
        <v>7280</v>
      </c>
      <c r="B4386" s="64" t="s">
        <v>7187</v>
      </c>
      <c r="C4386" s="64" t="s">
        <v>1678</v>
      </c>
      <c r="D4386" s="64">
        <v>20</v>
      </c>
      <c r="E4386" s="66"/>
      <c r="F4386" s="64" t="s">
        <v>1664</v>
      </c>
      <c r="G4386" s="64" t="s">
        <v>1664</v>
      </c>
      <c r="H4386" s="66"/>
      <c r="I4386" s="90" t="s">
        <v>7281</v>
      </c>
    </row>
    <row r="4387" spans="1:9" ht="14.25">
      <c r="A4387" s="64" t="s">
        <v>7280</v>
      </c>
      <c r="B4387" s="64" t="s">
        <v>7283</v>
      </c>
      <c r="C4387" s="64" t="s">
        <v>1951</v>
      </c>
      <c r="D4387" s="64">
        <v>200</v>
      </c>
      <c r="E4387" s="66"/>
      <c r="F4387" s="66"/>
      <c r="G4387" s="66"/>
      <c r="H4387" s="66"/>
      <c r="I4387" s="90" t="s">
        <v>7284</v>
      </c>
    </row>
    <row r="4388" spans="1:9" ht="14.25">
      <c r="A4388" s="64" t="s">
        <v>7280</v>
      </c>
      <c r="B4388" s="64" t="s">
        <v>2634</v>
      </c>
      <c r="C4388" s="64" t="s">
        <v>1731</v>
      </c>
      <c r="D4388" s="91">
        <v>1000</v>
      </c>
      <c r="E4388" s="66"/>
      <c r="F4388" s="66"/>
      <c r="G4388" s="66"/>
      <c r="H4388" s="66"/>
      <c r="I4388" s="90" t="s">
        <v>7285</v>
      </c>
    </row>
    <row r="4389" spans="1:9" ht="14.25">
      <c r="A4389" s="64" t="s">
        <v>7280</v>
      </c>
      <c r="B4389" s="64" t="s">
        <v>2636</v>
      </c>
      <c r="C4389" s="64" t="s">
        <v>1723</v>
      </c>
      <c r="D4389" s="66"/>
      <c r="E4389" s="66"/>
      <c r="F4389" s="64" t="s">
        <v>1664</v>
      </c>
      <c r="G4389" s="66"/>
      <c r="H4389" s="66"/>
      <c r="I4389" s="90" t="s">
        <v>2637</v>
      </c>
    </row>
    <row r="4390" spans="1:9" ht="28.5">
      <c r="A4390" s="64" t="s">
        <v>7280</v>
      </c>
      <c r="B4390" s="64" t="s">
        <v>2638</v>
      </c>
      <c r="C4390" s="64" t="s">
        <v>1723</v>
      </c>
      <c r="D4390" s="66"/>
      <c r="E4390" s="66"/>
      <c r="F4390" s="66"/>
      <c r="G4390" s="66"/>
      <c r="H4390" s="66"/>
      <c r="I4390" s="90" t="s">
        <v>2639</v>
      </c>
    </row>
    <row r="4391" spans="1:9" ht="28.5">
      <c r="A4391" s="64" t="s">
        <v>7280</v>
      </c>
      <c r="B4391" s="64" t="s">
        <v>2640</v>
      </c>
      <c r="C4391" s="64" t="s">
        <v>2641</v>
      </c>
      <c r="D4391" s="64">
        <v>100</v>
      </c>
      <c r="E4391" s="66"/>
      <c r="F4391" s="66"/>
      <c r="G4391" s="66"/>
      <c r="H4391" s="66"/>
      <c r="I4391" s="90" t="s">
        <v>2642</v>
      </c>
    </row>
    <row r="4392" spans="1:9" ht="14.25">
      <c r="A4392" s="64" t="s">
        <v>7287</v>
      </c>
      <c r="B4392" s="64" t="s">
        <v>7288</v>
      </c>
      <c r="C4392" s="64" t="s">
        <v>1663</v>
      </c>
      <c r="D4392" s="64">
        <v>36</v>
      </c>
      <c r="E4392" s="66"/>
      <c r="F4392" s="64" t="s">
        <v>1664</v>
      </c>
      <c r="G4392" s="64" t="s">
        <v>1664</v>
      </c>
      <c r="H4392" s="66"/>
      <c r="I4392" s="90" t="s">
        <v>7289</v>
      </c>
    </row>
    <row r="4393" spans="1:9" ht="14.25">
      <c r="A4393" s="64" t="s">
        <v>7287</v>
      </c>
      <c r="B4393" s="64" t="s">
        <v>7290</v>
      </c>
      <c r="C4393" s="64" t="s">
        <v>1667</v>
      </c>
      <c r="D4393" s="64">
        <v>40</v>
      </c>
      <c r="E4393" s="66"/>
      <c r="F4393" s="64" t="s">
        <v>1664</v>
      </c>
      <c r="G4393" s="66"/>
      <c r="H4393" s="66"/>
      <c r="I4393" s="90" t="s">
        <v>7291</v>
      </c>
    </row>
    <row r="4394" spans="1:9" ht="28.5">
      <c r="A4394" s="64" t="s">
        <v>7287</v>
      </c>
      <c r="B4394" s="64" t="s">
        <v>7292</v>
      </c>
      <c r="C4394" s="64" t="s">
        <v>1678</v>
      </c>
      <c r="D4394" s="64">
        <v>20</v>
      </c>
      <c r="E4394" s="66"/>
      <c r="F4394" s="64" t="s">
        <v>1664</v>
      </c>
      <c r="G4394" s="66"/>
      <c r="H4394" s="66"/>
      <c r="I4394" s="90" t="s">
        <v>7293</v>
      </c>
    </row>
    <row r="4395" spans="1:9" ht="28.5">
      <c r="A4395" s="64" t="s">
        <v>7287</v>
      </c>
      <c r="B4395" s="64" t="s">
        <v>3231</v>
      </c>
      <c r="C4395" s="64" t="s">
        <v>1951</v>
      </c>
      <c r="D4395" s="64">
        <v>200</v>
      </c>
      <c r="E4395" s="66"/>
      <c r="F4395" s="66"/>
      <c r="G4395" s="66"/>
      <c r="H4395" s="66"/>
      <c r="I4395" s="90" t="s">
        <v>7294</v>
      </c>
    </row>
    <row r="4396" spans="1:9" ht="57">
      <c r="A4396" s="64" t="s">
        <v>7287</v>
      </c>
      <c r="B4396" s="64" t="s">
        <v>7295</v>
      </c>
      <c r="C4396" s="64" t="s">
        <v>1951</v>
      </c>
      <c r="D4396" s="64">
        <v>200</v>
      </c>
      <c r="E4396" s="66"/>
      <c r="F4396" s="66"/>
      <c r="G4396" s="66"/>
      <c r="H4396" s="66"/>
      <c r="I4396" s="90" t="s">
        <v>7296</v>
      </c>
    </row>
    <row r="4397" spans="1:9" ht="85.5">
      <c r="A4397" s="64" t="s">
        <v>7287</v>
      </c>
      <c r="B4397" s="64" t="s">
        <v>7297</v>
      </c>
      <c r="C4397" s="64" t="s">
        <v>1678</v>
      </c>
      <c r="D4397" s="64">
        <v>20</v>
      </c>
      <c r="E4397" s="66"/>
      <c r="F4397" s="66"/>
      <c r="G4397" s="66"/>
      <c r="H4397" s="66"/>
      <c r="I4397" s="90" t="s">
        <v>7298</v>
      </c>
    </row>
    <row r="4398" spans="1:9" ht="14.25">
      <c r="A4398" s="64" t="s">
        <v>7287</v>
      </c>
      <c r="B4398" s="64" t="s">
        <v>7299</v>
      </c>
      <c r="C4398" s="64" t="s">
        <v>1745</v>
      </c>
      <c r="D4398" s="64">
        <v>1</v>
      </c>
      <c r="E4398" s="66"/>
      <c r="F4398" s="64" t="s">
        <v>1664</v>
      </c>
      <c r="G4398" s="66"/>
      <c r="H4398" s="66"/>
      <c r="I4398" s="90" t="s">
        <v>7301</v>
      </c>
    </row>
    <row r="4399" spans="1:9" ht="28.5">
      <c r="A4399" s="64" t="s">
        <v>7287</v>
      </c>
      <c r="B4399" s="64" t="s">
        <v>1686</v>
      </c>
      <c r="C4399" s="64" t="s">
        <v>1687</v>
      </c>
      <c r="D4399" s="66"/>
      <c r="E4399" s="66"/>
      <c r="F4399" s="66"/>
      <c r="G4399" s="66"/>
      <c r="H4399" s="66"/>
      <c r="I4399" s="90" t="s">
        <v>1688</v>
      </c>
    </row>
    <row r="4400" spans="1:9" ht="28.5">
      <c r="A4400" s="64" t="s">
        <v>7287</v>
      </c>
      <c r="B4400" s="64" t="s">
        <v>1689</v>
      </c>
      <c r="C4400" s="64" t="s">
        <v>1687</v>
      </c>
      <c r="D4400" s="66"/>
      <c r="E4400" s="66"/>
      <c r="F4400" s="66"/>
      <c r="G4400" s="66"/>
      <c r="H4400" s="66"/>
      <c r="I4400" s="90" t="s">
        <v>1690</v>
      </c>
    </row>
    <row r="4401" spans="1:9" ht="28.5">
      <c r="A4401" s="64" t="s">
        <v>7287</v>
      </c>
      <c r="B4401" s="64" t="s">
        <v>1873</v>
      </c>
      <c r="C4401" s="64" t="s">
        <v>1711</v>
      </c>
      <c r="D4401" s="66"/>
      <c r="E4401" s="66"/>
      <c r="F4401" s="66"/>
      <c r="G4401" s="66"/>
      <c r="H4401" s="64" t="s">
        <v>1664</v>
      </c>
      <c r="I4401" s="90" t="s">
        <v>5678</v>
      </c>
    </row>
    <row r="4402" spans="1:9" ht="14.25">
      <c r="A4402" s="64" t="s">
        <v>7287</v>
      </c>
      <c r="B4402" s="64" t="s">
        <v>1876</v>
      </c>
      <c r="C4402" s="64" t="s">
        <v>1716</v>
      </c>
      <c r="D4402" s="66"/>
      <c r="E4402" s="66"/>
      <c r="F4402" s="66"/>
      <c r="G4402" s="66"/>
      <c r="H4402" s="64" t="s">
        <v>1664</v>
      </c>
      <c r="I4402" s="90" t="s">
        <v>1877</v>
      </c>
    </row>
    <row r="4403" spans="1:9" ht="14.25">
      <c r="A4403" s="64" t="s">
        <v>7287</v>
      </c>
      <c r="B4403" s="64" t="s">
        <v>2636</v>
      </c>
      <c r="C4403" s="64" t="s">
        <v>1723</v>
      </c>
      <c r="D4403" s="66"/>
      <c r="E4403" s="66"/>
      <c r="F4403" s="64" t="s">
        <v>1664</v>
      </c>
      <c r="G4403" s="66"/>
      <c r="H4403" s="66"/>
      <c r="I4403" s="90" t="s">
        <v>2637</v>
      </c>
    </row>
    <row r="4404" spans="1:9" ht="28.5">
      <c r="A4404" s="64" t="s">
        <v>7287</v>
      </c>
      <c r="B4404" s="64" t="s">
        <v>2638</v>
      </c>
      <c r="C4404" s="64" t="s">
        <v>1723</v>
      </c>
      <c r="D4404" s="66"/>
      <c r="E4404" s="66"/>
      <c r="F4404" s="66"/>
      <c r="G4404" s="66"/>
      <c r="H4404" s="66"/>
      <c r="I4404" s="90" t="s">
        <v>2639</v>
      </c>
    </row>
    <row r="4405" spans="1:9" ht="28.5">
      <c r="A4405" s="64" t="s">
        <v>7287</v>
      </c>
      <c r="B4405" s="64" t="s">
        <v>2640</v>
      </c>
      <c r="C4405" s="64" t="s">
        <v>2641</v>
      </c>
      <c r="D4405" s="64">
        <v>100</v>
      </c>
      <c r="E4405" s="66"/>
      <c r="F4405" s="66"/>
      <c r="G4405" s="66"/>
      <c r="H4405" s="66"/>
      <c r="I4405" s="90" t="s">
        <v>2642</v>
      </c>
    </row>
    <row r="4406" spans="1:9" ht="14.25">
      <c r="A4406" s="64" t="s">
        <v>7304</v>
      </c>
      <c r="B4406" s="64" t="s">
        <v>7305</v>
      </c>
      <c r="C4406" s="64" t="s">
        <v>1663</v>
      </c>
      <c r="D4406" s="64">
        <v>36</v>
      </c>
      <c r="E4406" s="66"/>
      <c r="F4406" s="64" t="s">
        <v>1664</v>
      </c>
      <c r="G4406" s="64" t="s">
        <v>1664</v>
      </c>
      <c r="H4406" s="66"/>
      <c r="I4406" s="90" t="s">
        <v>7306</v>
      </c>
    </row>
    <row r="4407" spans="1:9" ht="14.25">
      <c r="A4407" s="64" t="s">
        <v>7304</v>
      </c>
      <c r="B4407" s="64" t="s">
        <v>7307</v>
      </c>
      <c r="C4407" s="64" t="s">
        <v>1667</v>
      </c>
      <c r="D4407" s="64">
        <v>40</v>
      </c>
      <c r="E4407" s="66"/>
      <c r="F4407" s="66"/>
      <c r="G4407" s="66"/>
      <c r="H4407" s="66"/>
      <c r="I4407" s="90" t="s">
        <v>7308</v>
      </c>
    </row>
    <row r="4408" spans="1:9" ht="14.25">
      <c r="A4408" s="64" t="s">
        <v>7304</v>
      </c>
      <c r="B4408" s="64" t="s">
        <v>7288</v>
      </c>
      <c r="C4408" s="64" t="s">
        <v>1663</v>
      </c>
      <c r="D4408" s="64">
        <v>36</v>
      </c>
      <c r="E4408" s="66"/>
      <c r="F4408" s="64" t="s">
        <v>1664</v>
      </c>
      <c r="G4408" s="66"/>
      <c r="H4408" s="64" t="s">
        <v>1664</v>
      </c>
      <c r="I4408" s="90" t="s">
        <v>7289</v>
      </c>
    </row>
    <row r="4409" spans="1:9" ht="28.5">
      <c r="A4409" s="64" t="s">
        <v>7304</v>
      </c>
      <c r="B4409" s="64" t="s">
        <v>1702</v>
      </c>
      <c r="C4409" s="64" t="s">
        <v>1700</v>
      </c>
      <c r="D4409" s="64">
        <v>4</v>
      </c>
      <c r="E4409" s="66"/>
      <c r="F4409" s="66"/>
      <c r="G4409" s="66"/>
      <c r="H4409" s="64" t="s">
        <v>1664</v>
      </c>
      <c r="I4409" s="90" t="s">
        <v>2867</v>
      </c>
    </row>
    <row r="4410" spans="1:9" ht="28.5">
      <c r="A4410" s="64" t="s">
        <v>7304</v>
      </c>
      <c r="B4410" s="64" t="s">
        <v>1708</v>
      </c>
      <c r="C4410" s="64" t="s">
        <v>1731</v>
      </c>
      <c r="D4410" s="91">
        <v>1000</v>
      </c>
      <c r="E4410" s="66"/>
      <c r="F4410" s="66"/>
      <c r="G4410" s="66"/>
      <c r="H4410" s="66"/>
      <c r="I4410" s="90" t="s">
        <v>2868</v>
      </c>
    </row>
    <row r="4411" spans="1:9" ht="14.25">
      <c r="A4411" s="64" t="s">
        <v>7304</v>
      </c>
      <c r="B4411" s="64" t="s">
        <v>2869</v>
      </c>
      <c r="C4411" s="64" t="s">
        <v>1731</v>
      </c>
      <c r="D4411" s="91">
        <v>1000</v>
      </c>
      <c r="E4411" s="66"/>
      <c r="F4411" s="66"/>
      <c r="G4411" s="66"/>
      <c r="H4411" s="66"/>
      <c r="I4411" s="90" t="s">
        <v>2870</v>
      </c>
    </row>
    <row r="4412" spans="1:9" ht="14.25">
      <c r="A4412" s="64" t="s">
        <v>7304</v>
      </c>
      <c r="B4412" s="64" t="s">
        <v>2871</v>
      </c>
      <c r="C4412" s="64" t="s">
        <v>1667</v>
      </c>
      <c r="D4412" s="64">
        <v>40</v>
      </c>
      <c r="E4412" s="66"/>
      <c r="F4412" s="66"/>
      <c r="G4412" s="66"/>
      <c r="H4412" s="66"/>
      <c r="I4412" s="90" t="s">
        <v>2872</v>
      </c>
    </row>
    <row r="4413" spans="1:9" ht="14.25">
      <c r="A4413" s="64" t="s">
        <v>7304</v>
      </c>
      <c r="B4413" s="64" t="s">
        <v>2873</v>
      </c>
      <c r="C4413" s="64" t="s">
        <v>1678</v>
      </c>
      <c r="D4413" s="64">
        <v>20</v>
      </c>
      <c r="E4413" s="66"/>
      <c r="F4413" s="66"/>
      <c r="G4413" s="66"/>
      <c r="H4413" s="66"/>
      <c r="I4413" s="90" t="s">
        <v>2875</v>
      </c>
    </row>
    <row r="4414" spans="1:9" ht="28.5">
      <c r="A4414" s="64" t="s">
        <v>7304</v>
      </c>
      <c r="B4414" s="64" t="s">
        <v>4317</v>
      </c>
      <c r="C4414" s="64" t="s">
        <v>1723</v>
      </c>
      <c r="D4414" s="66"/>
      <c r="E4414" s="66"/>
      <c r="F4414" s="66"/>
      <c r="G4414" s="66"/>
      <c r="H4414" s="66"/>
      <c r="I4414" s="90" t="s">
        <v>7316</v>
      </c>
    </row>
    <row r="4415" spans="1:9" ht="28.5">
      <c r="A4415" s="64" t="s">
        <v>7304</v>
      </c>
      <c r="B4415" s="64" t="s">
        <v>4314</v>
      </c>
      <c r="C4415" s="64" t="s">
        <v>1723</v>
      </c>
      <c r="D4415" s="66"/>
      <c r="E4415" s="66"/>
      <c r="F4415" s="66"/>
      <c r="G4415" s="66"/>
      <c r="H4415" s="66"/>
      <c r="I4415" s="90" t="s">
        <v>7318</v>
      </c>
    </row>
    <row r="4416" spans="1:9" ht="28.5">
      <c r="A4416" s="64" t="s">
        <v>7304</v>
      </c>
      <c r="B4416" s="64" t="s">
        <v>4320</v>
      </c>
      <c r="C4416" s="64" t="s">
        <v>1745</v>
      </c>
      <c r="D4416" s="64">
        <v>1</v>
      </c>
      <c r="E4416" s="66"/>
      <c r="F4416" s="64" t="s">
        <v>1664</v>
      </c>
      <c r="G4416" s="66"/>
      <c r="H4416" s="66"/>
      <c r="I4416" s="90" t="s">
        <v>7319</v>
      </c>
    </row>
    <row r="4417" spans="1:9" ht="28.5">
      <c r="A4417" s="64" t="s">
        <v>7304</v>
      </c>
      <c r="B4417" s="64" t="s">
        <v>1686</v>
      </c>
      <c r="C4417" s="64" t="s">
        <v>1687</v>
      </c>
      <c r="D4417" s="66"/>
      <c r="E4417" s="66"/>
      <c r="F4417" s="66"/>
      <c r="G4417" s="66"/>
      <c r="H4417" s="66"/>
      <c r="I4417" s="90" t="s">
        <v>1688</v>
      </c>
    </row>
    <row r="4418" spans="1:9" ht="28.5">
      <c r="A4418" s="64" t="s">
        <v>7304</v>
      </c>
      <c r="B4418" s="64" t="s">
        <v>1689</v>
      </c>
      <c r="C4418" s="64" t="s">
        <v>1687</v>
      </c>
      <c r="D4418" s="66"/>
      <c r="E4418" s="66"/>
      <c r="F4418" s="66"/>
      <c r="G4418" s="66"/>
      <c r="H4418" s="66"/>
      <c r="I4418" s="90" t="s">
        <v>1690</v>
      </c>
    </row>
    <row r="4419" spans="1:9" ht="28.5">
      <c r="A4419" s="64" t="s">
        <v>7304</v>
      </c>
      <c r="B4419" s="64" t="s">
        <v>1873</v>
      </c>
      <c r="C4419" s="64" t="s">
        <v>1711</v>
      </c>
      <c r="D4419" s="66"/>
      <c r="E4419" s="66"/>
      <c r="F4419" s="66"/>
      <c r="G4419" s="66"/>
      <c r="H4419" s="64" t="s">
        <v>1664</v>
      </c>
      <c r="I4419" s="90" t="s">
        <v>7322</v>
      </c>
    </row>
    <row r="4420" spans="1:9" ht="14.25">
      <c r="A4420" s="64" t="s">
        <v>7304</v>
      </c>
      <c r="B4420" s="64" t="s">
        <v>1876</v>
      </c>
      <c r="C4420" s="64" t="s">
        <v>1716</v>
      </c>
      <c r="D4420" s="66"/>
      <c r="E4420" s="66"/>
      <c r="F4420" s="66"/>
      <c r="G4420" s="66"/>
      <c r="H4420" s="64" t="s">
        <v>1664</v>
      </c>
      <c r="I4420" s="90" t="s">
        <v>1877</v>
      </c>
    </row>
    <row r="4421" spans="1:9" ht="28.5">
      <c r="A4421" s="64" t="s">
        <v>7304</v>
      </c>
      <c r="B4421" s="64" t="s">
        <v>2640</v>
      </c>
      <c r="C4421" s="64" t="s">
        <v>2641</v>
      </c>
      <c r="D4421" s="64">
        <v>100</v>
      </c>
      <c r="E4421" s="66"/>
      <c r="F4421" s="66"/>
      <c r="G4421" s="66"/>
      <c r="H4421" s="66"/>
      <c r="I4421" s="90" t="s">
        <v>2642</v>
      </c>
    </row>
    <row r="4422" spans="1:9" ht="14.25">
      <c r="A4422" s="64" t="s">
        <v>7304</v>
      </c>
      <c r="B4422" s="64" t="s">
        <v>2636</v>
      </c>
      <c r="C4422" s="64" t="s">
        <v>1723</v>
      </c>
      <c r="D4422" s="66"/>
      <c r="E4422" s="66"/>
      <c r="F4422" s="64" t="s">
        <v>1664</v>
      </c>
      <c r="G4422" s="66"/>
      <c r="H4422" s="66"/>
      <c r="I4422" s="90" t="s">
        <v>2637</v>
      </c>
    </row>
    <row r="4423" spans="1:9" ht="28.5">
      <c r="A4423" s="64" t="s">
        <v>7304</v>
      </c>
      <c r="B4423" s="64" t="s">
        <v>2638</v>
      </c>
      <c r="C4423" s="64" t="s">
        <v>1723</v>
      </c>
      <c r="D4423" s="66"/>
      <c r="E4423" s="66"/>
      <c r="F4423" s="66"/>
      <c r="G4423" s="66"/>
      <c r="H4423" s="66"/>
      <c r="I4423" s="90" t="s">
        <v>2639</v>
      </c>
    </row>
    <row r="4424" spans="1:9" ht="14.25">
      <c r="A4424" s="64" t="s">
        <v>801</v>
      </c>
      <c r="B4424" s="64" t="s">
        <v>2753</v>
      </c>
      <c r="C4424" s="64" t="s">
        <v>1663</v>
      </c>
      <c r="D4424" s="64">
        <v>36</v>
      </c>
      <c r="E4424" s="66"/>
      <c r="F4424" s="64" t="s">
        <v>1664</v>
      </c>
      <c r="G4424" s="64" t="s">
        <v>1664</v>
      </c>
      <c r="H4424" s="64" t="s">
        <v>1664</v>
      </c>
      <c r="I4424" s="90" t="s">
        <v>2754</v>
      </c>
    </row>
    <row r="4425" spans="1:9" ht="14.25">
      <c r="A4425" s="64" t="s">
        <v>801</v>
      </c>
      <c r="B4425" s="64" t="s">
        <v>7323</v>
      </c>
      <c r="C4425" s="64" t="s">
        <v>1663</v>
      </c>
      <c r="D4425" s="64">
        <v>36</v>
      </c>
      <c r="E4425" s="66"/>
      <c r="F4425" s="64" t="s">
        <v>1664</v>
      </c>
      <c r="G4425" s="64" t="s">
        <v>1664</v>
      </c>
      <c r="H4425" s="64" t="s">
        <v>1664</v>
      </c>
      <c r="I4425" s="90" t="s">
        <v>2754</v>
      </c>
    </row>
    <row r="4426" spans="1:9" ht="14.25">
      <c r="A4426" s="64" t="s">
        <v>801</v>
      </c>
      <c r="B4426" s="64" t="s">
        <v>4647</v>
      </c>
      <c r="C4426" s="64" t="s">
        <v>1678</v>
      </c>
      <c r="D4426" s="64">
        <v>20</v>
      </c>
      <c r="E4426" s="66"/>
      <c r="F4426" s="64" t="s">
        <v>1664</v>
      </c>
      <c r="G4426" s="66"/>
      <c r="H4426" s="64" t="s">
        <v>1664</v>
      </c>
      <c r="I4426" s="90" t="s">
        <v>4649</v>
      </c>
    </row>
    <row r="4427" spans="1:9" ht="28.5">
      <c r="A4427" s="64" t="s">
        <v>801</v>
      </c>
      <c r="B4427" s="64" t="s">
        <v>1686</v>
      </c>
      <c r="C4427" s="64" t="s">
        <v>1687</v>
      </c>
      <c r="D4427" s="66"/>
      <c r="E4427" s="66"/>
      <c r="F4427" s="66"/>
      <c r="G4427" s="66"/>
      <c r="H4427" s="66"/>
      <c r="I4427" s="90" t="s">
        <v>1688</v>
      </c>
    </row>
    <row r="4428" spans="1:9" ht="28.5">
      <c r="A4428" s="64" t="s">
        <v>801</v>
      </c>
      <c r="B4428" s="64" t="s">
        <v>1873</v>
      </c>
      <c r="C4428" s="64" t="s">
        <v>1711</v>
      </c>
      <c r="D4428" s="66"/>
      <c r="E4428" s="66"/>
      <c r="F4428" s="64" t="s">
        <v>1664</v>
      </c>
      <c r="G4428" s="66"/>
      <c r="H4428" s="64" t="s">
        <v>1664</v>
      </c>
      <c r="I4428" s="90" t="s">
        <v>2903</v>
      </c>
    </row>
    <row r="4429" spans="1:9" ht="14.25">
      <c r="A4429" s="64" t="s">
        <v>801</v>
      </c>
      <c r="B4429" s="64" t="s">
        <v>1876</v>
      </c>
      <c r="C4429" s="64" t="s">
        <v>1716</v>
      </c>
      <c r="D4429" s="66"/>
      <c r="E4429" s="66"/>
      <c r="F4429" s="66"/>
      <c r="G4429" s="66"/>
      <c r="H4429" s="64" t="s">
        <v>1664</v>
      </c>
      <c r="I4429" s="90" t="s">
        <v>1877</v>
      </c>
    </row>
    <row r="4430" spans="1:9" ht="14.25">
      <c r="A4430" s="64" t="s">
        <v>801</v>
      </c>
      <c r="B4430" s="64" t="s">
        <v>1878</v>
      </c>
      <c r="C4430" s="64" t="s">
        <v>1687</v>
      </c>
      <c r="D4430" s="66"/>
      <c r="E4430" s="66"/>
      <c r="F4430" s="64" t="s">
        <v>1664</v>
      </c>
      <c r="G4430" s="66"/>
      <c r="H4430" s="66"/>
      <c r="I4430" s="90" t="s">
        <v>1879</v>
      </c>
    </row>
    <row r="4431" spans="1:9" ht="28.5">
      <c r="A4431" s="64" t="s">
        <v>801</v>
      </c>
      <c r="B4431" s="64" t="s">
        <v>1880</v>
      </c>
      <c r="C4431" s="64" t="s">
        <v>1687</v>
      </c>
      <c r="D4431" s="66"/>
      <c r="E4431" s="66"/>
      <c r="F4431" s="66"/>
      <c r="G4431" s="66"/>
      <c r="H4431" s="66"/>
      <c r="I4431" s="90" t="s">
        <v>1881</v>
      </c>
    </row>
    <row r="4432" spans="1:9" ht="57">
      <c r="A4432" s="64" t="s">
        <v>805</v>
      </c>
      <c r="B4432" s="64" t="s">
        <v>2747</v>
      </c>
      <c r="C4432" s="64" t="s">
        <v>1663</v>
      </c>
      <c r="D4432" s="64">
        <v>36</v>
      </c>
      <c r="E4432" s="66"/>
      <c r="F4432" s="64" t="s">
        <v>1664</v>
      </c>
      <c r="G4432" s="64" t="s">
        <v>1664</v>
      </c>
      <c r="H4432" s="64" t="s">
        <v>1664</v>
      </c>
      <c r="I4432" s="90" t="s">
        <v>7326</v>
      </c>
    </row>
    <row r="4433" spans="1:9" ht="57">
      <c r="A4433" s="64" t="s">
        <v>805</v>
      </c>
      <c r="B4433" s="64" t="s">
        <v>7327</v>
      </c>
      <c r="C4433" s="64" t="s">
        <v>1663</v>
      </c>
      <c r="D4433" s="64">
        <v>36</v>
      </c>
      <c r="E4433" s="66"/>
      <c r="F4433" s="64" t="s">
        <v>1664</v>
      </c>
      <c r="G4433" s="64" t="s">
        <v>1664</v>
      </c>
      <c r="H4433" s="64" t="s">
        <v>1664</v>
      </c>
      <c r="I4433" s="90" t="s">
        <v>7328</v>
      </c>
    </row>
    <row r="4434" spans="1:9" ht="14.25">
      <c r="A4434" s="64" t="s">
        <v>805</v>
      </c>
      <c r="B4434" s="64" t="s">
        <v>4647</v>
      </c>
      <c r="C4434" s="64" t="s">
        <v>1678</v>
      </c>
      <c r="D4434" s="64">
        <v>20</v>
      </c>
      <c r="E4434" s="66"/>
      <c r="F4434" s="64" t="s">
        <v>1664</v>
      </c>
      <c r="G4434" s="66"/>
      <c r="H4434" s="64" t="s">
        <v>1664</v>
      </c>
      <c r="I4434" s="90" t="s">
        <v>7331</v>
      </c>
    </row>
    <row r="4435" spans="1:9" ht="28.5">
      <c r="A4435" s="64" t="s">
        <v>805</v>
      </c>
      <c r="B4435" s="64" t="s">
        <v>1686</v>
      </c>
      <c r="C4435" s="64" t="s">
        <v>1687</v>
      </c>
      <c r="D4435" s="66"/>
      <c r="E4435" s="66"/>
      <c r="F4435" s="66"/>
      <c r="G4435" s="66"/>
      <c r="H4435" s="66"/>
      <c r="I4435" s="90" t="s">
        <v>1688</v>
      </c>
    </row>
    <row r="4436" spans="1:9" ht="28.5">
      <c r="A4436" s="64" t="s">
        <v>805</v>
      </c>
      <c r="B4436" s="64" t="s">
        <v>1873</v>
      </c>
      <c r="C4436" s="64" t="s">
        <v>1711</v>
      </c>
      <c r="D4436" s="66"/>
      <c r="E4436" s="66"/>
      <c r="F4436" s="64" t="s">
        <v>1664</v>
      </c>
      <c r="G4436" s="66"/>
      <c r="H4436" s="64" t="s">
        <v>1664</v>
      </c>
      <c r="I4436" s="90" t="s">
        <v>2903</v>
      </c>
    </row>
    <row r="4437" spans="1:9" ht="14.25">
      <c r="A4437" s="64" t="s">
        <v>805</v>
      </c>
      <c r="B4437" s="64" t="s">
        <v>1876</v>
      </c>
      <c r="C4437" s="64" t="s">
        <v>1716</v>
      </c>
      <c r="D4437" s="66"/>
      <c r="E4437" s="66"/>
      <c r="F4437" s="66"/>
      <c r="G4437" s="66"/>
      <c r="H4437" s="64" t="s">
        <v>1664</v>
      </c>
      <c r="I4437" s="90" t="s">
        <v>1877</v>
      </c>
    </row>
    <row r="4438" spans="1:9" ht="14.25">
      <c r="A4438" s="64" t="s">
        <v>805</v>
      </c>
      <c r="B4438" s="64" t="s">
        <v>1878</v>
      </c>
      <c r="C4438" s="64" t="s">
        <v>1687</v>
      </c>
      <c r="D4438" s="66"/>
      <c r="E4438" s="66"/>
      <c r="F4438" s="64" t="s">
        <v>1664</v>
      </c>
      <c r="G4438" s="66"/>
      <c r="H4438" s="66"/>
      <c r="I4438" s="90" t="s">
        <v>1879</v>
      </c>
    </row>
    <row r="4439" spans="1:9" ht="28.5">
      <c r="A4439" s="64" t="s">
        <v>805</v>
      </c>
      <c r="B4439" s="64" t="s">
        <v>1880</v>
      </c>
      <c r="C4439" s="64" t="s">
        <v>1687</v>
      </c>
      <c r="D4439" s="66"/>
      <c r="E4439" s="66"/>
      <c r="F4439" s="66"/>
      <c r="G4439" s="66"/>
      <c r="H4439" s="66"/>
      <c r="I4439" s="90" t="s">
        <v>1881</v>
      </c>
    </row>
    <row r="4440" spans="1:9" ht="14.25">
      <c r="A4440" s="64" t="s">
        <v>7335</v>
      </c>
      <c r="B4440" s="64" t="s">
        <v>6596</v>
      </c>
      <c r="C4440" s="64" t="s">
        <v>1678</v>
      </c>
      <c r="D4440" s="64">
        <v>20</v>
      </c>
      <c r="E4440" s="66"/>
      <c r="F4440" s="64" t="s">
        <v>1664</v>
      </c>
      <c r="G4440" s="64" t="s">
        <v>1664</v>
      </c>
      <c r="H4440" s="66"/>
      <c r="I4440" s="90" t="s">
        <v>6597</v>
      </c>
    </row>
    <row r="4441" spans="1:9" ht="28.5">
      <c r="A4441" s="64" t="s">
        <v>7335</v>
      </c>
      <c r="B4441" s="64" t="s">
        <v>7337</v>
      </c>
      <c r="C4441" s="64" t="s">
        <v>1951</v>
      </c>
      <c r="D4441" s="64">
        <v>200</v>
      </c>
      <c r="E4441" s="66"/>
      <c r="F4441" s="66"/>
      <c r="G4441" s="66"/>
      <c r="H4441" s="66"/>
      <c r="I4441" s="90" t="s">
        <v>7339</v>
      </c>
    </row>
    <row r="4442" spans="1:9" ht="28.5">
      <c r="A4442" s="64" t="s">
        <v>7335</v>
      </c>
      <c r="B4442" s="64" t="s">
        <v>7341</v>
      </c>
      <c r="C4442" s="64" t="s">
        <v>1667</v>
      </c>
      <c r="D4442" s="64">
        <v>40</v>
      </c>
      <c r="E4442" s="66"/>
      <c r="F4442" s="66"/>
      <c r="G4442" s="66"/>
      <c r="H4442" s="66"/>
      <c r="I4442" s="90" t="s">
        <v>7342</v>
      </c>
    </row>
    <row r="4443" spans="1:9" ht="14.25">
      <c r="A4443" s="64" t="s">
        <v>7335</v>
      </c>
      <c r="B4443" s="64" t="s">
        <v>2634</v>
      </c>
      <c r="C4443" s="64" t="s">
        <v>1731</v>
      </c>
      <c r="D4443" s="91">
        <v>1000</v>
      </c>
      <c r="E4443" s="66"/>
      <c r="F4443" s="66"/>
      <c r="G4443" s="66"/>
      <c r="H4443" s="66"/>
      <c r="I4443" s="90" t="s">
        <v>7343</v>
      </c>
    </row>
    <row r="4444" spans="1:9" ht="14.25">
      <c r="A4444" s="64" t="s">
        <v>7335</v>
      </c>
      <c r="B4444" s="64" t="s">
        <v>2636</v>
      </c>
      <c r="C4444" s="64" t="s">
        <v>1723</v>
      </c>
      <c r="D4444" s="66"/>
      <c r="E4444" s="66"/>
      <c r="F4444" s="64" t="s">
        <v>1664</v>
      </c>
      <c r="G4444" s="66"/>
      <c r="H4444" s="66"/>
      <c r="I4444" s="90" t="s">
        <v>2637</v>
      </c>
    </row>
    <row r="4445" spans="1:9" ht="28.5">
      <c r="A4445" s="64" t="s">
        <v>7335</v>
      </c>
      <c r="B4445" s="64" t="s">
        <v>2638</v>
      </c>
      <c r="C4445" s="64" t="s">
        <v>1723</v>
      </c>
      <c r="D4445" s="66"/>
      <c r="E4445" s="66"/>
      <c r="F4445" s="66"/>
      <c r="G4445" s="66"/>
      <c r="H4445" s="66"/>
      <c r="I4445" s="90" t="s">
        <v>2639</v>
      </c>
    </row>
    <row r="4446" spans="1:9" ht="28.5">
      <c r="A4446" s="64" t="s">
        <v>7335</v>
      </c>
      <c r="B4446" s="64" t="s">
        <v>2640</v>
      </c>
      <c r="C4446" s="64" t="s">
        <v>2641</v>
      </c>
      <c r="D4446" s="64">
        <v>100</v>
      </c>
      <c r="E4446" s="66"/>
      <c r="F4446" s="66"/>
      <c r="G4446" s="66"/>
      <c r="H4446" s="66"/>
      <c r="I4446" s="90" t="s">
        <v>2642</v>
      </c>
    </row>
    <row r="4447" spans="1:9" ht="28.5">
      <c r="A4447" s="64" t="s">
        <v>7344</v>
      </c>
      <c r="B4447" s="64" t="s">
        <v>6588</v>
      </c>
      <c r="C4447" s="64" t="s">
        <v>1678</v>
      </c>
      <c r="D4447" s="64">
        <v>20</v>
      </c>
      <c r="E4447" s="66"/>
      <c r="F4447" s="64" t="s">
        <v>1664</v>
      </c>
      <c r="G4447" s="64" t="s">
        <v>1664</v>
      </c>
      <c r="H4447" s="66"/>
      <c r="I4447" s="90" t="s">
        <v>6589</v>
      </c>
    </row>
    <row r="4448" spans="1:9" ht="28.5">
      <c r="A4448" s="64" t="s">
        <v>7344</v>
      </c>
      <c r="B4448" s="64" t="s">
        <v>7344</v>
      </c>
      <c r="C4448" s="64" t="s">
        <v>1951</v>
      </c>
      <c r="D4448" s="64">
        <v>200</v>
      </c>
      <c r="E4448" s="66"/>
      <c r="F4448" s="66"/>
      <c r="G4448" s="66"/>
      <c r="H4448" s="66"/>
      <c r="I4448" s="90" t="s">
        <v>7345</v>
      </c>
    </row>
    <row r="4449" spans="1:9" ht="14.25">
      <c r="A4449" s="64" t="s">
        <v>7344</v>
      </c>
      <c r="B4449" s="64" t="s">
        <v>2634</v>
      </c>
      <c r="C4449" s="64" t="s">
        <v>1731</v>
      </c>
      <c r="D4449" s="91">
        <v>1000</v>
      </c>
      <c r="E4449" s="66"/>
      <c r="F4449" s="66"/>
      <c r="G4449" s="66"/>
      <c r="H4449" s="66"/>
      <c r="I4449" s="90" t="s">
        <v>7346</v>
      </c>
    </row>
    <row r="4450" spans="1:9" ht="14.25">
      <c r="A4450" s="64" t="s">
        <v>7344</v>
      </c>
      <c r="B4450" s="64" t="s">
        <v>2636</v>
      </c>
      <c r="C4450" s="64" t="s">
        <v>1723</v>
      </c>
      <c r="D4450" s="66"/>
      <c r="E4450" s="66"/>
      <c r="F4450" s="64" t="s">
        <v>1664</v>
      </c>
      <c r="G4450" s="66"/>
      <c r="H4450" s="66"/>
      <c r="I4450" s="90" t="s">
        <v>2637</v>
      </c>
    </row>
    <row r="4451" spans="1:9" ht="28.5">
      <c r="A4451" s="64" t="s">
        <v>7344</v>
      </c>
      <c r="B4451" s="64" t="s">
        <v>2638</v>
      </c>
      <c r="C4451" s="64" t="s">
        <v>1723</v>
      </c>
      <c r="D4451" s="66"/>
      <c r="E4451" s="66"/>
      <c r="F4451" s="66"/>
      <c r="G4451" s="66"/>
      <c r="H4451" s="66"/>
      <c r="I4451" s="90" t="s">
        <v>2639</v>
      </c>
    </row>
    <row r="4452" spans="1:9" ht="28.5">
      <c r="A4452" s="64" t="s">
        <v>7344</v>
      </c>
      <c r="B4452" s="64" t="s">
        <v>2640</v>
      </c>
      <c r="C4452" s="64" t="s">
        <v>2641</v>
      </c>
      <c r="D4452" s="64">
        <v>100</v>
      </c>
      <c r="E4452" s="66"/>
      <c r="F4452" s="66"/>
      <c r="G4452" s="66"/>
      <c r="H4452" s="66"/>
      <c r="I4452" s="90" t="s">
        <v>2642</v>
      </c>
    </row>
    <row r="4453" spans="1:9" ht="14.25">
      <c r="A4453" s="64" t="s">
        <v>7349</v>
      </c>
      <c r="B4453" s="64" t="s">
        <v>1819</v>
      </c>
      <c r="C4453" s="64" t="s">
        <v>1678</v>
      </c>
      <c r="D4453" s="64">
        <v>20</v>
      </c>
      <c r="E4453" s="66"/>
      <c r="F4453" s="64" t="s">
        <v>1664</v>
      </c>
      <c r="G4453" s="64" t="s">
        <v>1664</v>
      </c>
      <c r="H4453" s="66"/>
      <c r="I4453" s="90" t="s">
        <v>7350</v>
      </c>
    </row>
    <row r="4454" spans="1:9" ht="14.25">
      <c r="A4454" s="64" t="s">
        <v>7349</v>
      </c>
      <c r="B4454" s="64" t="s">
        <v>7351</v>
      </c>
      <c r="C4454" s="64" t="s">
        <v>1951</v>
      </c>
      <c r="D4454" s="64">
        <v>200</v>
      </c>
      <c r="E4454" s="66"/>
      <c r="F4454" s="66"/>
      <c r="G4454" s="66"/>
      <c r="H4454" s="66"/>
      <c r="I4454" s="90" t="s">
        <v>7352</v>
      </c>
    </row>
    <row r="4455" spans="1:9" ht="14.25">
      <c r="A4455" s="64" t="s">
        <v>7349</v>
      </c>
      <c r="B4455" s="64" t="s">
        <v>2634</v>
      </c>
      <c r="C4455" s="64" t="s">
        <v>1731</v>
      </c>
      <c r="D4455" s="91">
        <v>1000</v>
      </c>
      <c r="E4455" s="66"/>
      <c r="F4455" s="66"/>
      <c r="G4455" s="66"/>
      <c r="H4455" s="66"/>
      <c r="I4455" s="90" t="s">
        <v>7353</v>
      </c>
    </row>
    <row r="4456" spans="1:9" ht="14.25">
      <c r="A4456" s="64" t="s">
        <v>7349</v>
      </c>
      <c r="B4456" s="64" t="s">
        <v>2636</v>
      </c>
      <c r="C4456" s="64" t="s">
        <v>1723</v>
      </c>
      <c r="D4456" s="66"/>
      <c r="E4456" s="66"/>
      <c r="F4456" s="64" t="s">
        <v>1664</v>
      </c>
      <c r="G4456" s="66"/>
      <c r="H4456" s="66"/>
      <c r="I4456" s="90" t="s">
        <v>2637</v>
      </c>
    </row>
    <row r="4457" spans="1:9" ht="28.5">
      <c r="A4457" s="64" t="s">
        <v>7349</v>
      </c>
      <c r="B4457" s="64" t="s">
        <v>2638</v>
      </c>
      <c r="C4457" s="64" t="s">
        <v>1723</v>
      </c>
      <c r="D4457" s="66"/>
      <c r="E4457" s="66"/>
      <c r="F4457" s="66"/>
      <c r="G4457" s="66"/>
      <c r="H4457" s="66"/>
      <c r="I4457" s="90" t="s">
        <v>2639</v>
      </c>
    </row>
    <row r="4458" spans="1:9" ht="28.5">
      <c r="A4458" s="64" t="s">
        <v>7349</v>
      </c>
      <c r="B4458" s="64" t="s">
        <v>2640</v>
      </c>
      <c r="C4458" s="64" t="s">
        <v>2641</v>
      </c>
      <c r="D4458" s="64">
        <v>100</v>
      </c>
      <c r="E4458" s="66"/>
      <c r="F4458" s="66"/>
      <c r="G4458" s="66"/>
      <c r="H4458" s="66"/>
      <c r="I4458" s="90" t="s">
        <v>2642</v>
      </c>
    </row>
    <row r="4459" spans="1:9" ht="14.25">
      <c r="A4459" s="64" t="s">
        <v>7355</v>
      </c>
      <c r="B4459" s="64" t="s">
        <v>2757</v>
      </c>
      <c r="C4459" s="64" t="s">
        <v>1678</v>
      </c>
      <c r="D4459" s="64">
        <v>20</v>
      </c>
      <c r="E4459" s="66"/>
      <c r="F4459" s="64" t="s">
        <v>1664</v>
      </c>
      <c r="G4459" s="64" t="s">
        <v>1664</v>
      </c>
      <c r="H4459" s="66"/>
      <c r="I4459" s="90" t="s">
        <v>2758</v>
      </c>
    </row>
    <row r="4460" spans="1:9" ht="14.25">
      <c r="A4460" s="64" t="s">
        <v>7355</v>
      </c>
      <c r="B4460" s="64" t="s">
        <v>4290</v>
      </c>
      <c r="C4460" s="64" t="s">
        <v>1711</v>
      </c>
      <c r="D4460" s="66"/>
      <c r="E4460" s="66"/>
      <c r="F4460" s="64" t="s">
        <v>1664</v>
      </c>
      <c r="G4460" s="66"/>
      <c r="H4460" s="64" t="s">
        <v>1664</v>
      </c>
      <c r="I4460" s="90" t="s">
        <v>4282</v>
      </c>
    </row>
    <row r="4461" spans="1:9" ht="14.25">
      <c r="A4461" s="64" t="s">
        <v>7355</v>
      </c>
      <c r="B4461" s="64" t="s">
        <v>7356</v>
      </c>
      <c r="C4461" s="64" t="s">
        <v>1951</v>
      </c>
      <c r="D4461" s="64">
        <v>200</v>
      </c>
      <c r="E4461" s="66"/>
      <c r="F4461" s="66"/>
      <c r="G4461" s="66"/>
      <c r="H4461" s="66"/>
      <c r="I4461" s="90" t="s">
        <v>7357</v>
      </c>
    </row>
    <row r="4462" spans="1:9" ht="14.25">
      <c r="A4462" s="64" t="s">
        <v>7355</v>
      </c>
      <c r="B4462" s="64" t="s">
        <v>2634</v>
      </c>
      <c r="C4462" s="64" t="s">
        <v>1731</v>
      </c>
      <c r="D4462" s="91">
        <v>1000</v>
      </c>
      <c r="E4462" s="66"/>
      <c r="F4462" s="66"/>
      <c r="G4462" s="66"/>
      <c r="H4462" s="66"/>
      <c r="I4462" s="90" t="s">
        <v>7358</v>
      </c>
    </row>
    <row r="4463" spans="1:9" ht="28.5">
      <c r="A4463" s="64" t="s">
        <v>7355</v>
      </c>
      <c r="B4463" s="64" t="s">
        <v>1686</v>
      </c>
      <c r="C4463" s="64" t="s">
        <v>1687</v>
      </c>
      <c r="D4463" s="66"/>
      <c r="E4463" s="66"/>
      <c r="F4463" s="66"/>
      <c r="G4463" s="66"/>
      <c r="H4463" s="66"/>
      <c r="I4463" s="90" t="s">
        <v>1688</v>
      </c>
    </row>
    <row r="4464" spans="1:9" ht="28.5">
      <c r="A4464" s="64" t="s">
        <v>7355</v>
      </c>
      <c r="B4464" s="64" t="s">
        <v>1689</v>
      </c>
      <c r="C4464" s="64" t="s">
        <v>1687</v>
      </c>
      <c r="D4464" s="66"/>
      <c r="E4464" s="66"/>
      <c r="F4464" s="66"/>
      <c r="G4464" s="66"/>
      <c r="H4464" s="66"/>
      <c r="I4464" s="90" t="s">
        <v>1690</v>
      </c>
    </row>
    <row r="4465" spans="1:9" ht="14.25">
      <c r="A4465" s="64" t="s">
        <v>7355</v>
      </c>
      <c r="B4465" s="64" t="s">
        <v>7360</v>
      </c>
      <c r="C4465" s="64" t="s">
        <v>1678</v>
      </c>
      <c r="D4465" s="64">
        <v>20</v>
      </c>
      <c r="E4465" s="66"/>
      <c r="F4465" s="66"/>
      <c r="G4465" s="66"/>
      <c r="H4465" s="66"/>
      <c r="I4465" s="90" t="s">
        <v>7361</v>
      </c>
    </row>
    <row r="4466" spans="1:9" ht="28.5">
      <c r="A4466" s="64" t="s">
        <v>7355</v>
      </c>
      <c r="B4466" s="64" t="s">
        <v>7362</v>
      </c>
      <c r="C4466" s="64" t="s">
        <v>1687</v>
      </c>
      <c r="D4466" s="66"/>
      <c r="E4466" s="66"/>
      <c r="F4466" s="66"/>
      <c r="G4466" s="66"/>
      <c r="H4466" s="66"/>
      <c r="I4466" s="90" t="s">
        <v>7363</v>
      </c>
    </row>
    <row r="4467" spans="1:9" ht="28.5">
      <c r="A4467" s="64" t="s">
        <v>7355</v>
      </c>
      <c r="B4467" s="64" t="s">
        <v>1873</v>
      </c>
      <c r="C4467" s="64" t="s">
        <v>1711</v>
      </c>
      <c r="D4467" s="66"/>
      <c r="E4467" s="66"/>
      <c r="F4467" s="64" t="s">
        <v>1664</v>
      </c>
      <c r="G4467" s="66"/>
      <c r="H4467" s="66"/>
      <c r="I4467" s="90" t="s">
        <v>7364</v>
      </c>
    </row>
    <row r="4468" spans="1:9" ht="14.25">
      <c r="A4468" s="64" t="s">
        <v>7355</v>
      </c>
      <c r="B4468" s="64" t="s">
        <v>1878</v>
      </c>
      <c r="C4468" s="64" t="s">
        <v>1687</v>
      </c>
      <c r="D4468" s="66"/>
      <c r="E4468" s="66"/>
      <c r="F4468" s="64" t="s">
        <v>1664</v>
      </c>
      <c r="G4468" s="66"/>
      <c r="H4468" s="66"/>
      <c r="I4468" s="90" t="s">
        <v>1879</v>
      </c>
    </row>
    <row r="4469" spans="1:9" ht="28.5">
      <c r="A4469" s="64" t="s">
        <v>7355</v>
      </c>
      <c r="B4469" s="64" t="s">
        <v>1880</v>
      </c>
      <c r="C4469" s="64" t="s">
        <v>1687</v>
      </c>
      <c r="D4469" s="66"/>
      <c r="E4469" s="66"/>
      <c r="F4469" s="66"/>
      <c r="G4469" s="66"/>
      <c r="H4469" s="66"/>
      <c r="I4469" s="90" t="s">
        <v>1881</v>
      </c>
    </row>
    <row r="4470" spans="1:9" ht="28.5">
      <c r="A4470" s="64" t="s">
        <v>7355</v>
      </c>
      <c r="B4470" s="64" t="s">
        <v>2640</v>
      </c>
      <c r="C4470" s="64" t="s">
        <v>2641</v>
      </c>
      <c r="D4470" s="64">
        <v>100</v>
      </c>
      <c r="E4470" s="66"/>
      <c r="F4470" s="66"/>
      <c r="G4470" s="66"/>
      <c r="H4470" s="66"/>
      <c r="I4470" s="90" t="s">
        <v>2642</v>
      </c>
    </row>
    <row r="4471" spans="1:9" ht="14.25">
      <c r="A4471" s="64" t="s">
        <v>7366</v>
      </c>
      <c r="B4471" s="64" t="s">
        <v>2762</v>
      </c>
      <c r="C4471" s="64" t="s">
        <v>1678</v>
      </c>
      <c r="D4471" s="64">
        <v>20</v>
      </c>
      <c r="E4471" s="66"/>
      <c r="F4471" s="64" t="s">
        <v>1664</v>
      </c>
      <c r="G4471" s="64" t="s">
        <v>1664</v>
      </c>
      <c r="H4471" s="66"/>
      <c r="I4471" s="90" t="s">
        <v>2765</v>
      </c>
    </row>
    <row r="4472" spans="1:9" ht="14.25">
      <c r="A4472" s="64" t="s">
        <v>7366</v>
      </c>
      <c r="B4472" s="64" t="s">
        <v>7367</v>
      </c>
      <c r="C4472" s="64" t="s">
        <v>1951</v>
      </c>
      <c r="D4472" s="64">
        <v>200</v>
      </c>
      <c r="E4472" s="66"/>
      <c r="F4472" s="66"/>
      <c r="G4472" s="66"/>
      <c r="H4472" s="66"/>
      <c r="I4472" s="90" t="s">
        <v>7368</v>
      </c>
    </row>
    <row r="4473" spans="1:9" ht="14.25">
      <c r="A4473" s="64" t="s">
        <v>7366</v>
      </c>
      <c r="B4473" s="64" t="s">
        <v>2634</v>
      </c>
      <c r="C4473" s="64" t="s">
        <v>1731</v>
      </c>
      <c r="D4473" s="91">
        <v>1000</v>
      </c>
      <c r="E4473" s="66"/>
      <c r="F4473" s="66"/>
      <c r="G4473" s="66"/>
      <c r="H4473" s="66"/>
      <c r="I4473" s="90" t="s">
        <v>7369</v>
      </c>
    </row>
    <row r="4474" spans="1:9" ht="28.5">
      <c r="A4474" s="64" t="s">
        <v>7366</v>
      </c>
      <c r="B4474" s="64" t="s">
        <v>1873</v>
      </c>
      <c r="C4474" s="64" t="s">
        <v>1711</v>
      </c>
      <c r="D4474" s="66"/>
      <c r="E4474" s="66"/>
      <c r="F4474" s="64" t="s">
        <v>1664</v>
      </c>
      <c r="G4474" s="66"/>
      <c r="H4474" s="64" t="s">
        <v>1664</v>
      </c>
      <c r="I4474" s="90" t="s">
        <v>7370</v>
      </c>
    </row>
    <row r="4475" spans="1:9" ht="14.25">
      <c r="A4475" s="64" t="s">
        <v>7366</v>
      </c>
      <c r="B4475" s="64" t="s">
        <v>2636</v>
      </c>
      <c r="C4475" s="64" t="s">
        <v>1723</v>
      </c>
      <c r="D4475" s="66"/>
      <c r="E4475" s="66"/>
      <c r="F4475" s="64" t="s">
        <v>1664</v>
      </c>
      <c r="G4475" s="66"/>
      <c r="H4475" s="66"/>
      <c r="I4475" s="90" t="s">
        <v>2637</v>
      </c>
    </row>
    <row r="4476" spans="1:9" ht="28.5">
      <c r="A4476" s="64" t="s">
        <v>7366</v>
      </c>
      <c r="B4476" s="64" t="s">
        <v>2638</v>
      </c>
      <c r="C4476" s="64" t="s">
        <v>1723</v>
      </c>
      <c r="D4476" s="66"/>
      <c r="E4476" s="66"/>
      <c r="F4476" s="66"/>
      <c r="G4476" s="66"/>
      <c r="H4476" s="66"/>
      <c r="I4476" s="90" t="s">
        <v>2639</v>
      </c>
    </row>
    <row r="4477" spans="1:9" ht="28.5">
      <c r="A4477" s="64" t="s">
        <v>7366</v>
      </c>
      <c r="B4477" s="64" t="s">
        <v>2640</v>
      </c>
      <c r="C4477" s="64" t="s">
        <v>2641</v>
      </c>
      <c r="D4477" s="64">
        <v>100</v>
      </c>
      <c r="E4477" s="66"/>
      <c r="F4477" s="66"/>
      <c r="G4477" s="66"/>
      <c r="H4477" s="66"/>
      <c r="I4477" s="90" t="s">
        <v>2642</v>
      </c>
    </row>
    <row r="4478" spans="1:9" ht="14.25">
      <c r="A4478" s="64" t="s">
        <v>7371</v>
      </c>
      <c r="B4478" s="64" t="s">
        <v>2717</v>
      </c>
      <c r="C4478" s="64" t="s">
        <v>1678</v>
      </c>
      <c r="D4478" s="64">
        <v>20</v>
      </c>
      <c r="E4478" s="66"/>
      <c r="F4478" s="64" t="s">
        <v>1664</v>
      </c>
      <c r="G4478" s="64" t="s">
        <v>1664</v>
      </c>
      <c r="H4478" s="64" t="s">
        <v>1664</v>
      </c>
      <c r="I4478" s="90" t="s">
        <v>2718</v>
      </c>
    </row>
    <row r="4479" spans="1:9" ht="14.25">
      <c r="A4479" s="64" t="s">
        <v>7371</v>
      </c>
      <c r="B4479" s="64" t="s">
        <v>7372</v>
      </c>
      <c r="C4479" s="64" t="s">
        <v>1951</v>
      </c>
      <c r="D4479" s="64">
        <v>200</v>
      </c>
      <c r="E4479" s="66"/>
      <c r="F4479" s="66"/>
      <c r="G4479" s="66"/>
      <c r="H4479" s="66"/>
      <c r="I4479" s="90" t="s">
        <v>7373</v>
      </c>
    </row>
    <row r="4480" spans="1:9" ht="14.25">
      <c r="A4480" s="64" t="s">
        <v>7371</v>
      </c>
      <c r="B4480" s="64" t="s">
        <v>7374</v>
      </c>
      <c r="C4480" s="64" t="s">
        <v>1678</v>
      </c>
      <c r="D4480" s="64">
        <v>20</v>
      </c>
      <c r="E4480" s="66"/>
      <c r="F4480" s="64" t="s">
        <v>1664</v>
      </c>
      <c r="G4480" s="64" t="s">
        <v>1664</v>
      </c>
      <c r="H4480" s="66"/>
      <c r="I4480" s="90" t="s">
        <v>7375</v>
      </c>
    </row>
    <row r="4481" spans="1:9" ht="14.25">
      <c r="A4481" s="64" t="s">
        <v>7371</v>
      </c>
      <c r="B4481" s="64" t="s">
        <v>7376</v>
      </c>
      <c r="C4481" s="64" t="s">
        <v>1951</v>
      </c>
      <c r="D4481" s="64">
        <v>200</v>
      </c>
      <c r="E4481" s="66"/>
      <c r="F4481" s="66"/>
      <c r="G4481" s="66"/>
      <c r="H4481" s="66"/>
      <c r="I4481" s="90" t="s">
        <v>7377</v>
      </c>
    </row>
    <row r="4482" spans="1:9" ht="14.25">
      <c r="A4482" s="64" t="s">
        <v>7371</v>
      </c>
      <c r="B4482" s="64" t="s">
        <v>2634</v>
      </c>
      <c r="C4482" s="64" t="s">
        <v>1731</v>
      </c>
      <c r="D4482" s="91">
        <v>1000</v>
      </c>
      <c r="E4482" s="66"/>
      <c r="F4482" s="66"/>
      <c r="G4482" s="66"/>
      <c r="H4482" s="66"/>
      <c r="I4482" s="90" t="s">
        <v>7380</v>
      </c>
    </row>
    <row r="4483" spans="1:9" ht="14.25">
      <c r="A4483" s="64" t="s">
        <v>7371</v>
      </c>
      <c r="B4483" s="64" t="s">
        <v>5152</v>
      </c>
      <c r="C4483" s="64" t="s">
        <v>1716</v>
      </c>
      <c r="D4483" s="66"/>
      <c r="E4483" s="66"/>
      <c r="F4483" s="66"/>
      <c r="G4483" s="66"/>
      <c r="H4483" s="66"/>
      <c r="I4483" s="90" t="s">
        <v>7382</v>
      </c>
    </row>
    <row r="4484" spans="1:9" ht="28.5">
      <c r="A4484" s="64" t="s">
        <v>7371</v>
      </c>
      <c r="B4484" s="64" t="s">
        <v>1873</v>
      </c>
      <c r="C4484" s="64" t="s">
        <v>1711</v>
      </c>
      <c r="D4484" s="66"/>
      <c r="E4484" s="66"/>
      <c r="F4484" s="64" t="s">
        <v>1664</v>
      </c>
      <c r="G4484" s="66"/>
      <c r="H4484" s="64" t="s">
        <v>1664</v>
      </c>
      <c r="I4484" s="90" t="s">
        <v>7370</v>
      </c>
    </row>
    <row r="4485" spans="1:9" ht="14.25">
      <c r="A4485" s="64" t="s">
        <v>7371</v>
      </c>
      <c r="B4485" s="64" t="s">
        <v>2636</v>
      </c>
      <c r="C4485" s="64" t="s">
        <v>1723</v>
      </c>
      <c r="D4485" s="66"/>
      <c r="E4485" s="66"/>
      <c r="F4485" s="64" t="s">
        <v>1664</v>
      </c>
      <c r="G4485" s="66"/>
      <c r="H4485" s="66"/>
      <c r="I4485" s="90" t="s">
        <v>2637</v>
      </c>
    </row>
    <row r="4486" spans="1:9" ht="28.5">
      <c r="A4486" s="64" t="s">
        <v>7371</v>
      </c>
      <c r="B4486" s="64" t="s">
        <v>2638</v>
      </c>
      <c r="C4486" s="64" t="s">
        <v>1723</v>
      </c>
      <c r="D4486" s="66"/>
      <c r="E4486" s="66"/>
      <c r="F4486" s="66"/>
      <c r="G4486" s="66"/>
      <c r="H4486" s="66"/>
      <c r="I4486" s="90" t="s">
        <v>2639</v>
      </c>
    </row>
    <row r="4487" spans="1:9" ht="28.5">
      <c r="A4487" s="64" t="s">
        <v>7371</v>
      </c>
      <c r="B4487" s="64" t="s">
        <v>2640</v>
      </c>
      <c r="C4487" s="64" t="s">
        <v>2641</v>
      </c>
      <c r="D4487" s="64">
        <v>100</v>
      </c>
      <c r="E4487" s="66"/>
      <c r="F4487" s="66"/>
      <c r="G4487" s="66"/>
      <c r="H4487" s="66"/>
      <c r="I4487" s="90" t="s">
        <v>2642</v>
      </c>
    </row>
    <row r="4488" spans="1:9" ht="14.25">
      <c r="A4488" s="64" t="s">
        <v>808</v>
      </c>
      <c r="B4488" s="64" t="s">
        <v>2717</v>
      </c>
      <c r="C4488" s="64" t="s">
        <v>1678</v>
      </c>
      <c r="D4488" s="64">
        <v>20</v>
      </c>
      <c r="E4488" s="66"/>
      <c r="F4488" s="64" t="s">
        <v>1664</v>
      </c>
      <c r="G4488" s="64" t="s">
        <v>1664</v>
      </c>
      <c r="H4488" s="66"/>
      <c r="I4488" s="90" t="s">
        <v>2718</v>
      </c>
    </row>
    <row r="4489" spans="1:9" ht="14.25">
      <c r="A4489" s="64" t="s">
        <v>808</v>
      </c>
      <c r="B4489" s="64" t="s">
        <v>7372</v>
      </c>
      <c r="C4489" s="64" t="s">
        <v>1951</v>
      </c>
      <c r="D4489" s="64">
        <v>200</v>
      </c>
      <c r="E4489" s="66"/>
      <c r="F4489" s="66"/>
      <c r="G4489" s="66"/>
      <c r="H4489" s="66"/>
      <c r="I4489" s="90" t="s">
        <v>7373</v>
      </c>
    </row>
    <row r="4490" spans="1:9" ht="14.25">
      <c r="A4490" s="64" t="s">
        <v>808</v>
      </c>
      <c r="B4490" s="64" t="s">
        <v>2634</v>
      </c>
      <c r="C4490" s="64" t="s">
        <v>1731</v>
      </c>
      <c r="D4490" s="91">
        <v>1000</v>
      </c>
      <c r="E4490" s="66"/>
      <c r="F4490" s="66"/>
      <c r="G4490" s="66"/>
      <c r="H4490" s="66"/>
      <c r="I4490" s="90" t="s">
        <v>7380</v>
      </c>
    </row>
    <row r="4491" spans="1:9" ht="28.5">
      <c r="A4491" s="64" t="s">
        <v>808</v>
      </c>
      <c r="B4491" s="64" t="s">
        <v>1873</v>
      </c>
      <c r="C4491" s="64" t="s">
        <v>1711</v>
      </c>
      <c r="D4491" s="66"/>
      <c r="E4491" s="66"/>
      <c r="F4491" s="64" t="s">
        <v>1664</v>
      </c>
      <c r="G4491" s="66"/>
      <c r="H4491" s="64" t="s">
        <v>1664</v>
      </c>
      <c r="I4491" s="90" t="s">
        <v>7370</v>
      </c>
    </row>
    <row r="4492" spans="1:9" ht="14.25">
      <c r="A4492" s="64" t="s">
        <v>808</v>
      </c>
      <c r="B4492" s="64" t="s">
        <v>2636</v>
      </c>
      <c r="C4492" s="64" t="s">
        <v>1723</v>
      </c>
      <c r="D4492" s="66"/>
      <c r="E4492" s="66"/>
      <c r="F4492" s="64" t="s">
        <v>1664</v>
      </c>
      <c r="G4492" s="66"/>
      <c r="H4492" s="66"/>
      <c r="I4492" s="90" t="s">
        <v>2637</v>
      </c>
    </row>
    <row r="4493" spans="1:9" ht="28.5">
      <c r="A4493" s="64" t="s">
        <v>808</v>
      </c>
      <c r="B4493" s="64" t="s">
        <v>2638</v>
      </c>
      <c r="C4493" s="64" t="s">
        <v>1723</v>
      </c>
      <c r="D4493" s="66"/>
      <c r="E4493" s="66"/>
      <c r="F4493" s="66"/>
      <c r="G4493" s="66"/>
      <c r="H4493" s="66"/>
      <c r="I4493" s="90" t="s">
        <v>2639</v>
      </c>
    </row>
    <row r="4494" spans="1:9" ht="28.5">
      <c r="A4494" s="64" t="s">
        <v>808</v>
      </c>
      <c r="B4494" s="64" t="s">
        <v>2640</v>
      </c>
      <c r="C4494" s="64" t="s">
        <v>2641</v>
      </c>
      <c r="D4494" s="64">
        <v>100</v>
      </c>
      <c r="E4494" s="66"/>
      <c r="F4494" s="66"/>
      <c r="G4494" s="66"/>
      <c r="H4494" s="66"/>
      <c r="I4494" s="90" t="s">
        <v>2642</v>
      </c>
    </row>
    <row r="4495" spans="1:9" ht="14.25">
      <c r="A4495" s="64" t="s">
        <v>7388</v>
      </c>
      <c r="B4495" s="64" t="s">
        <v>3051</v>
      </c>
      <c r="C4495" s="64" t="s">
        <v>1678</v>
      </c>
      <c r="D4495" s="64">
        <v>20</v>
      </c>
      <c r="E4495" s="66"/>
      <c r="F4495" s="64" t="s">
        <v>1664</v>
      </c>
      <c r="G4495" s="64" t="s">
        <v>1664</v>
      </c>
      <c r="H4495" s="66"/>
      <c r="I4495" s="90" t="s">
        <v>6091</v>
      </c>
    </row>
    <row r="4496" spans="1:9" ht="28.5">
      <c r="A4496" s="64" t="s">
        <v>7388</v>
      </c>
      <c r="B4496" s="64" t="s">
        <v>7389</v>
      </c>
      <c r="C4496" s="64" t="s">
        <v>1951</v>
      </c>
      <c r="D4496" s="64">
        <v>200</v>
      </c>
      <c r="E4496" s="66"/>
      <c r="F4496" s="66"/>
      <c r="G4496" s="66"/>
      <c r="H4496" s="66"/>
      <c r="I4496" s="90" t="s">
        <v>7390</v>
      </c>
    </row>
    <row r="4497" spans="1:9" ht="14.25">
      <c r="A4497" s="64" t="s">
        <v>7388</v>
      </c>
      <c r="B4497" s="64" t="s">
        <v>2634</v>
      </c>
      <c r="C4497" s="64" t="s">
        <v>1731</v>
      </c>
      <c r="D4497" s="91">
        <v>1000</v>
      </c>
      <c r="E4497" s="66"/>
      <c r="F4497" s="66"/>
      <c r="G4497" s="66"/>
      <c r="H4497" s="66"/>
      <c r="I4497" s="90" t="s">
        <v>7391</v>
      </c>
    </row>
    <row r="4498" spans="1:9" ht="14.25">
      <c r="A4498" s="64" t="s">
        <v>7388</v>
      </c>
      <c r="B4498" s="64" t="s">
        <v>2636</v>
      </c>
      <c r="C4498" s="64" t="s">
        <v>1723</v>
      </c>
      <c r="D4498" s="66"/>
      <c r="E4498" s="66"/>
      <c r="F4498" s="64" t="s">
        <v>1664</v>
      </c>
      <c r="G4498" s="66"/>
      <c r="H4498" s="66"/>
      <c r="I4498" s="90" t="s">
        <v>2637</v>
      </c>
    </row>
    <row r="4499" spans="1:9" ht="28.5">
      <c r="A4499" s="64" t="s">
        <v>7388</v>
      </c>
      <c r="B4499" s="64" t="s">
        <v>2638</v>
      </c>
      <c r="C4499" s="64" t="s">
        <v>1723</v>
      </c>
      <c r="D4499" s="66"/>
      <c r="E4499" s="66"/>
      <c r="F4499" s="66"/>
      <c r="G4499" s="66"/>
      <c r="H4499" s="66"/>
      <c r="I4499" s="90" t="s">
        <v>2639</v>
      </c>
    </row>
    <row r="4500" spans="1:9" ht="28.5">
      <c r="A4500" s="64" t="s">
        <v>7388</v>
      </c>
      <c r="B4500" s="64" t="s">
        <v>2640</v>
      </c>
      <c r="C4500" s="64" t="s">
        <v>2641</v>
      </c>
      <c r="D4500" s="64">
        <v>100</v>
      </c>
      <c r="E4500" s="66"/>
      <c r="F4500" s="66"/>
      <c r="G4500" s="66"/>
      <c r="H4500" s="66"/>
      <c r="I4500" s="90" t="s">
        <v>2642</v>
      </c>
    </row>
    <row r="4501" spans="1:9" ht="28.5">
      <c r="A4501" s="64" t="s">
        <v>7393</v>
      </c>
      <c r="B4501" s="64" t="s">
        <v>3062</v>
      </c>
      <c r="C4501" s="64" t="s">
        <v>1678</v>
      </c>
      <c r="D4501" s="64">
        <v>20</v>
      </c>
      <c r="E4501" s="66"/>
      <c r="F4501" s="64" t="s">
        <v>1664</v>
      </c>
      <c r="G4501" s="64" t="s">
        <v>1664</v>
      </c>
      <c r="H4501" s="66"/>
      <c r="I4501" s="90" t="s">
        <v>7395</v>
      </c>
    </row>
    <row r="4502" spans="1:9" ht="14.25">
      <c r="A4502" s="64" t="s">
        <v>7393</v>
      </c>
      <c r="B4502" s="64" t="s">
        <v>7396</v>
      </c>
      <c r="C4502" s="64" t="s">
        <v>1951</v>
      </c>
      <c r="D4502" s="64">
        <v>200</v>
      </c>
      <c r="E4502" s="66"/>
      <c r="F4502" s="66"/>
      <c r="G4502" s="66"/>
      <c r="H4502" s="66"/>
      <c r="I4502" s="90" t="s">
        <v>7397</v>
      </c>
    </row>
    <row r="4503" spans="1:9" ht="14.25">
      <c r="A4503" s="64" t="s">
        <v>7393</v>
      </c>
      <c r="B4503" s="64" t="s">
        <v>2634</v>
      </c>
      <c r="C4503" s="64" t="s">
        <v>1731</v>
      </c>
      <c r="D4503" s="91">
        <v>1000</v>
      </c>
      <c r="E4503" s="66"/>
      <c r="F4503" s="66"/>
      <c r="G4503" s="66"/>
      <c r="H4503" s="66"/>
      <c r="I4503" s="90" t="s">
        <v>7398</v>
      </c>
    </row>
    <row r="4504" spans="1:9" ht="28.5">
      <c r="A4504" s="64" t="s">
        <v>7393</v>
      </c>
      <c r="B4504" s="64" t="s">
        <v>1686</v>
      </c>
      <c r="C4504" s="64" t="s">
        <v>1687</v>
      </c>
      <c r="D4504" s="66"/>
      <c r="E4504" s="66"/>
      <c r="F4504" s="66"/>
      <c r="G4504" s="66"/>
      <c r="H4504" s="66"/>
      <c r="I4504" s="90" t="s">
        <v>1688</v>
      </c>
    </row>
    <row r="4505" spans="1:9" ht="28.5">
      <c r="A4505" s="64" t="s">
        <v>7393</v>
      </c>
      <c r="B4505" s="64" t="s">
        <v>1689</v>
      </c>
      <c r="C4505" s="64" t="s">
        <v>1687</v>
      </c>
      <c r="D4505" s="66"/>
      <c r="E4505" s="66"/>
      <c r="F4505" s="66"/>
      <c r="G4505" s="66"/>
      <c r="H4505" s="66"/>
      <c r="I4505" s="90" t="s">
        <v>1690</v>
      </c>
    </row>
    <row r="4506" spans="1:9" ht="28.5">
      <c r="A4506" s="64" t="s">
        <v>7393</v>
      </c>
      <c r="B4506" s="64" t="s">
        <v>1873</v>
      </c>
      <c r="C4506" s="64" t="s">
        <v>1711</v>
      </c>
      <c r="D4506" s="66"/>
      <c r="E4506" s="66"/>
      <c r="F4506" s="66"/>
      <c r="G4506" s="66"/>
      <c r="H4506" s="64" t="s">
        <v>1664</v>
      </c>
      <c r="I4506" s="90" t="s">
        <v>4109</v>
      </c>
    </row>
    <row r="4507" spans="1:9" ht="14.25">
      <c r="A4507" s="64" t="s">
        <v>7393</v>
      </c>
      <c r="B4507" s="64" t="s">
        <v>2636</v>
      </c>
      <c r="C4507" s="64" t="s">
        <v>1723</v>
      </c>
      <c r="D4507" s="66"/>
      <c r="E4507" s="66"/>
      <c r="F4507" s="64" t="s">
        <v>1664</v>
      </c>
      <c r="G4507" s="66"/>
      <c r="H4507" s="66"/>
      <c r="I4507" s="90" t="s">
        <v>2637</v>
      </c>
    </row>
    <row r="4508" spans="1:9" ht="28.5">
      <c r="A4508" s="64" t="s">
        <v>7393</v>
      </c>
      <c r="B4508" s="64" t="s">
        <v>2638</v>
      </c>
      <c r="C4508" s="64" t="s">
        <v>1723</v>
      </c>
      <c r="D4508" s="66"/>
      <c r="E4508" s="66"/>
      <c r="F4508" s="66"/>
      <c r="G4508" s="66"/>
      <c r="H4508" s="66"/>
      <c r="I4508" s="90" t="s">
        <v>2639</v>
      </c>
    </row>
    <row r="4509" spans="1:9" ht="28.5">
      <c r="A4509" s="64" t="s">
        <v>7393</v>
      </c>
      <c r="B4509" s="64" t="s">
        <v>2640</v>
      </c>
      <c r="C4509" s="64" t="s">
        <v>2641</v>
      </c>
      <c r="D4509" s="64">
        <v>100</v>
      </c>
      <c r="E4509" s="66"/>
      <c r="F4509" s="66"/>
      <c r="G4509" s="66"/>
      <c r="H4509" s="66"/>
      <c r="I4509" s="90" t="s">
        <v>2642</v>
      </c>
    </row>
    <row r="4510" spans="1:9" ht="28.5">
      <c r="A4510" s="64" t="s">
        <v>3070</v>
      </c>
      <c r="B4510" s="64" t="s">
        <v>3062</v>
      </c>
      <c r="C4510" s="64" t="s">
        <v>1678</v>
      </c>
      <c r="D4510" s="64">
        <v>20</v>
      </c>
      <c r="E4510" s="66"/>
      <c r="F4510" s="64" t="s">
        <v>1664</v>
      </c>
      <c r="G4510" s="64" t="s">
        <v>1664</v>
      </c>
      <c r="H4510" s="64" t="s">
        <v>1664</v>
      </c>
      <c r="I4510" s="90" t="s">
        <v>4079</v>
      </c>
    </row>
    <row r="4511" spans="1:9" ht="14.25">
      <c r="A4511" s="64" t="s">
        <v>3070</v>
      </c>
      <c r="B4511" s="64" t="s">
        <v>3067</v>
      </c>
      <c r="C4511" s="64" t="s">
        <v>1678</v>
      </c>
      <c r="D4511" s="64">
        <v>20</v>
      </c>
      <c r="E4511" s="66"/>
      <c r="F4511" s="64" t="s">
        <v>1664</v>
      </c>
      <c r="G4511" s="64" t="s">
        <v>1664</v>
      </c>
      <c r="H4511" s="66"/>
      <c r="I4511" s="90" t="s">
        <v>7399</v>
      </c>
    </row>
    <row r="4512" spans="1:9" ht="28.5">
      <c r="A4512" s="64" t="s">
        <v>3070</v>
      </c>
      <c r="B4512" s="64" t="s">
        <v>3070</v>
      </c>
      <c r="C4512" s="64" t="s">
        <v>1951</v>
      </c>
      <c r="D4512" s="64">
        <v>200</v>
      </c>
      <c r="E4512" s="66"/>
      <c r="F4512" s="66"/>
      <c r="G4512" s="66"/>
      <c r="H4512" s="66"/>
      <c r="I4512" s="90" t="s">
        <v>7400</v>
      </c>
    </row>
    <row r="4513" spans="1:9" ht="14.25">
      <c r="A4513" s="64" t="s">
        <v>3070</v>
      </c>
      <c r="B4513" s="64" t="s">
        <v>2634</v>
      </c>
      <c r="C4513" s="64" t="s">
        <v>1731</v>
      </c>
      <c r="D4513" s="91">
        <v>1000</v>
      </c>
      <c r="E4513" s="66"/>
      <c r="F4513" s="66"/>
      <c r="G4513" s="66"/>
      <c r="H4513" s="66"/>
      <c r="I4513" s="90" t="s">
        <v>7401</v>
      </c>
    </row>
    <row r="4514" spans="1:9" ht="28.5">
      <c r="A4514" s="64" t="s">
        <v>3070</v>
      </c>
      <c r="B4514" s="64" t="s">
        <v>1686</v>
      </c>
      <c r="C4514" s="64" t="s">
        <v>1687</v>
      </c>
      <c r="D4514" s="66"/>
      <c r="E4514" s="66"/>
      <c r="F4514" s="66"/>
      <c r="G4514" s="66"/>
      <c r="H4514" s="66"/>
      <c r="I4514" s="90" t="s">
        <v>1688</v>
      </c>
    </row>
    <row r="4515" spans="1:9" ht="28.5">
      <c r="A4515" s="64" t="s">
        <v>3070</v>
      </c>
      <c r="B4515" s="64" t="s">
        <v>1689</v>
      </c>
      <c r="C4515" s="64" t="s">
        <v>1687</v>
      </c>
      <c r="D4515" s="66"/>
      <c r="E4515" s="66"/>
      <c r="F4515" s="66"/>
      <c r="G4515" s="66"/>
      <c r="H4515" s="66"/>
      <c r="I4515" s="90" t="s">
        <v>1690</v>
      </c>
    </row>
    <row r="4516" spans="1:9" ht="28.5">
      <c r="A4516" s="64" t="s">
        <v>3070</v>
      </c>
      <c r="B4516" s="64" t="s">
        <v>1873</v>
      </c>
      <c r="C4516" s="64" t="s">
        <v>1711</v>
      </c>
      <c r="D4516" s="66"/>
      <c r="E4516" s="66"/>
      <c r="F4516" s="66"/>
      <c r="G4516" s="66"/>
      <c r="H4516" s="64" t="s">
        <v>1664</v>
      </c>
      <c r="I4516" s="90" t="s">
        <v>4109</v>
      </c>
    </row>
    <row r="4517" spans="1:9" ht="14.25">
      <c r="A4517" s="64" t="s">
        <v>3070</v>
      </c>
      <c r="B4517" s="64" t="s">
        <v>2636</v>
      </c>
      <c r="C4517" s="64" t="s">
        <v>1723</v>
      </c>
      <c r="D4517" s="66"/>
      <c r="E4517" s="66"/>
      <c r="F4517" s="64" t="s">
        <v>1664</v>
      </c>
      <c r="G4517" s="66"/>
      <c r="H4517" s="66"/>
      <c r="I4517" s="90" t="s">
        <v>2637</v>
      </c>
    </row>
    <row r="4518" spans="1:9" ht="28.5">
      <c r="A4518" s="64" t="s">
        <v>3070</v>
      </c>
      <c r="B4518" s="64" t="s">
        <v>2638</v>
      </c>
      <c r="C4518" s="64" t="s">
        <v>1723</v>
      </c>
      <c r="D4518" s="66"/>
      <c r="E4518" s="66"/>
      <c r="F4518" s="66"/>
      <c r="G4518" s="66"/>
      <c r="H4518" s="66"/>
      <c r="I4518" s="90" t="s">
        <v>2639</v>
      </c>
    </row>
    <row r="4519" spans="1:9" ht="28.5">
      <c r="A4519" s="64" t="s">
        <v>3070</v>
      </c>
      <c r="B4519" s="64" t="s">
        <v>2640</v>
      </c>
      <c r="C4519" s="64" t="s">
        <v>2641</v>
      </c>
      <c r="D4519" s="64">
        <v>100</v>
      </c>
      <c r="E4519" s="66"/>
      <c r="F4519" s="66"/>
      <c r="G4519" s="66"/>
      <c r="H4519" s="66"/>
      <c r="I4519" s="90" t="s">
        <v>2642</v>
      </c>
    </row>
    <row r="4520" spans="1:9" ht="14.25">
      <c r="A4520" s="64" t="s">
        <v>7402</v>
      </c>
      <c r="B4520" s="64" t="s">
        <v>2994</v>
      </c>
      <c r="C4520" s="64" t="s">
        <v>1678</v>
      </c>
      <c r="D4520" s="64">
        <v>20</v>
      </c>
      <c r="E4520" s="66"/>
      <c r="F4520" s="64" t="s">
        <v>1664</v>
      </c>
      <c r="G4520" s="64" t="s">
        <v>1664</v>
      </c>
      <c r="H4520" s="66"/>
      <c r="I4520" s="90" t="s">
        <v>2995</v>
      </c>
    </row>
    <row r="4521" spans="1:9" ht="14.25">
      <c r="A4521" s="64" t="s">
        <v>7402</v>
      </c>
      <c r="B4521" s="64" t="s">
        <v>7403</v>
      </c>
      <c r="C4521" s="64" t="s">
        <v>1951</v>
      </c>
      <c r="D4521" s="64">
        <v>200</v>
      </c>
      <c r="E4521" s="66"/>
      <c r="F4521" s="66"/>
      <c r="G4521" s="66"/>
      <c r="H4521" s="66"/>
      <c r="I4521" s="90" t="s">
        <v>7404</v>
      </c>
    </row>
    <row r="4522" spans="1:9" ht="14.25">
      <c r="A4522" s="64" t="s">
        <v>7402</v>
      </c>
      <c r="B4522" s="64" t="s">
        <v>2634</v>
      </c>
      <c r="C4522" s="64" t="s">
        <v>1731</v>
      </c>
      <c r="D4522" s="91">
        <v>1000</v>
      </c>
      <c r="E4522" s="66"/>
      <c r="F4522" s="66"/>
      <c r="G4522" s="66"/>
      <c r="H4522" s="66"/>
      <c r="I4522" s="90" t="s">
        <v>7405</v>
      </c>
    </row>
    <row r="4523" spans="1:9" ht="14.25">
      <c r="A4523" s="64" t="s">
        <v>7402</v>
      </c>
      <c r="B4523" s="64" t="s">
        <v>2636</v>
      </c>
      <c r="C4523" s="64" t="s">
        <v>1723</v>
      </c>
      <c r="D4523" s="66"/>
      <c r="E4523" s="66"/>
      <c r="F4523" s="64" t="s">
        <v>1664</v>
      </c>
      <c r="G4523" s="66"/>
      <c r="H4523" s="66"/>
      <c r="I4523" s="90" t="s">
        <v>2637</v>
      </c>
    </row>
    <row r="4524" spans="1:9" ht="28.5">
      <c r="A4524" s="64" t="s">
        <v>7402</v>
      </c>
      <c r="B4524" s="64" t="s">
        <v>2638</v>
      </c>
      <c r="C4524" s="64" t="s">
        <v>1723</v>
      </c>
      <c r="D4524" s="66"/>
      <c r="E4524" s="66"/>
      <c r="F4524" s="66"/>
      <c r="G4524" s="66"/>
      <c r="H4524" s="66"/>
      <c r="I4524" s="90" t="s">
        <v>2639</v>
      </c>
    </row>
    <row r="4525" spans="1:9" ht="28.5">
      <c r="A4525" s="64" t="s">
        <v>7402</v>
      </c>
      <c r="B4525" s="64" t="s">
        <v>2640</v>
      </c>
      <c r="C4525" s="64" t="s">
        <v>2641</v>
      </c>
      <c r="D4525" s="64">
        <v>100</v>
      </c>
      <c r="E4525" s="66"/>
      <c r="F4525" s="66"/>
      <c r="G4525" s="66"/>
      <c r="H4525" s="66"/>
      <c r="I4525" s="90" t="s">
        <v>2642</v>
      </c>
    </row>
    <row r="4526" spans="1:9" ht="14.25">
      <c r="A4526" s="64" t="s">
        <v>3041</v>
      </c>
      <c r="B4526" s="64" t="s">
        <v>3039</v>
      </c>
      <c r="C4526" s="64" t="s">
        <v>1678</v>
      </c>
      <c r="D4526" s="64">
        <v>20</v>
      </c>
      <c r="E4526" s="66"/>
      <c r="F4526" s="64" t="s">
        <v>1664</v>
      </c>
      <c r="G4526" s="64" t="s">
        <v>1664</v>
      </c>
      <c r="H4526" s="66"/>
      <c r="I4526" s="90" t="s">
        <v>7406</v>
      </c>
    </row>
    <row r="4527" spans="1:9" ht="14.25">
      <c r="A4527" s="64" t="s">
        <v>3041</v>
      </c>
      <c r="B4527" s="64" t="s">
        <v>7407</v>
      </c>
      <c r="C4527" s="64" t="s">
        <v>1951</v>
      </c>
      <c r="D4527" s="64">
        <v>200</v>
      </c>
      <c r="E4527" s="66"/>
      <c r="F4527" s="66"/>
      <c r="G4527" s="66"/>
      <c r="H4527" s="66"/>
      <c r="I4527" s="90" t="s">
        <v>7408</v>
      </c>
    </row>
    <row r="4528" spans="1:9" ht="14.25">
      <c r="A4528" s="64" t="s">
        <v>3041</v>
      </c>
      <c r="B4528" s="64" t="s">
        <v>2634</v>
      </c>
      <c r="C4528" s="64" t="s">
        <v>1731</v>
      </c>
      <c r="D4528" s="91">
        <v>1000</v>
      </c>
      <c r="E4528" s="66"/>
      <c r="F4528" s="66"/>
      <c r="G4528" s="66"/>
      <c r="H4528" s="66"/>
      <c r="I4528" s="90" t="s">
        <v>7409</v>
      </c>
    </row>
    <row r="4529" spans="1:9" ht="14.25">
      <c r="A4529" s="64" t="s">
        <v>3041</v>
      </c>
      <c r="B4529" s="64" t="s">
        <v>2636</v>
      </c>
      <c r="C4529" s="64" t="s">
        <v>1723</v>
      </c>
      <c r="D4529" s="66"/>
      <c r="E4529" s="66"/>
      <c r="F4529" s="64" t="s">
        <v>1664</v>
      </c>
      <c r="G4529" s="66"/>
      <c r="H4529" s="66"/>
      <c r="I4529" s="90" t="s">
        <v>2637</v>
      </c>
    </row>
    <row r="4530" spans="1:9" ht="28.5">
      <c r="A4530" s="64" t="s">
        <v>3041</v>
      </c>
      <c r="B4530" s="64" t="s">
        <v>2638</v>
      </c>
      <c r="C4530" s="64" t="s">
        <v>1723</v>
      </c>
      <c r="D4530" s="66"/>
      <c r="E4530" s="66"/>
      <c r="F4530" s="66"/>
      <c r="G4530" s="66"/>
      <c r="H4530" s="66"/>
      <c r="I4530" s="90" t="s">
        <v>2639</v>
      </c>
    </row>
    <row r="4531" spans="1:9" ht="28.5">
      <c r="A4531" s="64" t="s">
        <v>3041</v>
      </c>
      <c r="B4531" s="64" t="s">
        <v>2640</v>
      </c>
      <c r="C4531" s="64" t="s">
        <v>2641</v>
      </c>
      <c r="D4531" s="64">
        <v>100</v>
      </c>
      <c r="E4531" s="66"/>
      <c r="F4531" s="66"/>
      <c r="G4531" s="66"/>
      <c r="H4531" s="66"/>
      <c r="I4531" s="90" t="s">
        <v>2642</v>
      </c>
    </row>
    <row r="4532" spans="1:9" ht="14.25">
      <c r="A4532" s="64" t="s">
        <v>7411</v>
      </c>
      <c r="B4532" s="64" t="s">
        <v>3054</v>
      </c>
      <c r="C4532" s="64" t="s">
        <v>1678</v>
      </c>
      <c r="D4532" s="64">
        <v>20</v>
      </c>
      <c r="E4532" s="66"/>
      <c r="F4532" s="64" t="s">
        <v>1664</v>
      </c>
      <c r="G4532" s="64" t="s">
        <v>1664</v>
      </c>
      <c r="H4532" s="66"/>
      <c r="I4532" s="90" t="s">
        <v>3055</v>
      </c>
    </row>
    <row r="4533" spans="1:9" ht="14.25">
      <c r="A4533" s="64" t="s">
        <v>7411</v>
      </c>
      <c r="B4533" s="64" t="s">
        <v>7412</v>
      </c>
      <c r="C4533" s="64" t="s">
        <v>1951</v>
      </c>
      <c r="D4533" s="64">
        <v>200</v>
      </c>
      <c r="E4533" s="66"/>
      <c r="F4533" s="66"/>
      <c r="G4533" s="66"/>
      <c r="H4533" s="66"/>
      <c r="I4533" s="90" t="s">
        <v>7413</v>
      </c>
    </row>
    <row r="4534" spans="1:9" ht="14.25">
      <c r="A4534" s="64" t="s">
        <v>7411</v>
      </c>
      <c r="B4534" s="64" t="s">
        <v>2634</v>
      </c>
      <c r="C4534" s="64" t="s">
        <v>1731</v>
      </c>
      <c r="D4534" s="91">
        <v>1000</v>
      </c>
      <c r="E4534" s="66"/>
      <c r="F4534" s="66"/>
      <c r="G4534" s="66"/>
      <c r="H4534" s="66"/>
      <c r="I4534" s="90" t="s">
        <v>7414</v>
      </c>
    </row>
    <row r="4535" spans="1:9" ht="14.25">
      <c r="A4535" s="64" t="s">
        <v>7411</v>
      </c>
      <c r="B4535" s="64" t="s">
        <v>2636</v>
      </c>
      <c r="C4535" s="64" t="s">
        <v>1723</v>
      </c>
      <c r="D4535" s="66"/>
      <c r="E4535" s="66"/>
      <c r="F4535" s="64" t="s">
        <v>1664</v>
      </c>
      <c r="G4535" s="66"/>
      <c r="H4535" s="66"/>
      <c r="I4535" s="90" t="s">
        <v>2637</v>
      </c>
    </row>
    <row r="4536" spans="1:9" ht="28.5">
      <c r="A4536" s="64" t="s">
        <v>7411</v>
      </c>
      <c r="B4536" s="64" t="s">
        <v>2638</v>
      </c>
      <c r="C4536" s="64" t="s">
        <v>1723</v>
      </c>
      <c r="D4536" s="66"/>
      <c r="E4536" s="66"/>
      <c r="F4536" s="66"/>
      <c r="G4536" s="66"/>
      <c r="H4536" s="66"/>
      <c r="I4536" s="90" t="s">
        <v>2639</v>
      </c>
    </row>
    <row r="4537" spans="1:9" ht="28.5">
      <c r="A4537" s="64" t="s">
        <v>7411</v>
      </c>
      <c r="B4537" s="64" t="s">
        <v>2640</v>
      </c>
      <c r="C4537" s="64" t="s">
        <v>2641</v>
      </c>
      <c r="D4537" s="64">
        <v>100</v>
      </c>
      <c r="E4537" s="66"/>
      <c r="F4537" s="66"/>
      <c r="G4537" s="66"/>
      <c r="H4537" s="66"/>
      <c r="I4537" s="90" t="s">
        <v>2642</v>
      </c>
    </row>
    <row r="4538" spans="1:9" ht="14.25">
      <c r="A4538" s="64" t="s">
        <v>810</v>
      </c>
      <c r="B4538" s="64" t="s">
        <v>2992</v>
      </c>
      <c r="C4538" s="64" t="s">
        <v>1678</v>
      </c>
      <c r="D4538" s="64">
        <v>20</v>
      </c>
      <c r="E4538" s="66"/>
      <c r="F4538" s="64" t="s">
        <v>1664</v>
      </c>
      <c r="G4538" s="64" t="s">
        <v>1664</v>
      </c>
      <c r="H4538" s="66"/>
      <c r="I4538" s="90" t="s">
        <v>7415</v>
      </c>
    </row>
    <row r="4539" spans="1:9" ht="14.25">
      <c r="A4539" s="64" t="s">
        <v>810</v>
      </c>
      <c r="B4539" s="64" t="s">
        <v>7416</v>
      </c>
      <c r="C4539" s="64" t="s">
        <v>1951</v>
      </c>
      <c r="D4539" s="64">
        <v>200</v>
      </c>
      <c r="E4539" s="66"/>
      <c r="F4539" s="66"/>
      <c r="G4539" s="66"/>
      <c r="H4539" s="66"/>
      <c r="I4539" s="90" t="s">
        <v>7417</v>
      </c>
    </row>
    <row r="4540" spans="1:9" ht="14.25">
      <c r="A4540" s="64" t="s">
        <v>810</v>
      </c>
      <c r="B4540" s="64" t="s">
        <v>2634</v>
      </c>
      <c r="C4540" s="64" t="s">
        <v>1731</v>
      </c>
      <c r="D4540" s="91">
        <v>1000</v>
      </c>
      <c r="E4540" s="66"/>
      <c r="F4540" s="66"/>
      <c r="G4540" s="66"/>
      <c r="H4540" s="66"/>
      <c r="I4540" s="90" t="s">
        <v>7418</v>
      </c>
    </row>
    <row r="4541" spans="1:9" ht="14.25">
      <c r="A4541" s="64" t="s">
        <v>810</v>
      </c>
      <c r="B4541" s="64" t="s">
        <v>2636</v>
      </c>
      <c r="C4541" s="64" t="s">
        <v>1723</v>
      </c>
      <c r="D4541" s="66"/>
      <c r="E4541" s="66"/>
      <c r="F4541" s="64" t="s">
        <v>1664</v>
      </c>
      <c r="G4541" s="66"/>
      <c r="H4541" s="66"/>
      <c r="I4541" s="90" t="s">
        <v>2637</v>
      </c>
    </row>
    <row r="4542" spans="1:9" ht="28.5">
      <c r="A4542" s="64" t="s">
        <v>810</v>
      </c>
      <c r="B4542" s="64" t="s">
        <v>2638</v>
      </c>
      <c r="C4542" s="64" t="s">
        <v>1723</v>
      </c>
      <c r="D4542" s="66"/>
      <c r="E4542" s="66"/>
      <c r="F4542" s="66"/>
      <c r="G4542" s="66"/>
      <c r="H4542" s="66"/>
      <c r="I4542" s="90" t="s">
        <v>2639</v>
      </c>
    </row>
    <row r="4543" spans="1:9" ht="28.5">
      <c r="A4543" s="64" t="s">
        <v>810</v>
      </c>
      <c r="B4543" s="64" t="s">
        <v>2640</v>
      </c>
      <c r="C4543" s="64" t="s">
        <v>2641</v>
      </c>
      <c r="D4543" s="64">
        <v>100</v>
      </c>
      <c r="E4543" s="66"/>
      <c r="F4543" s="66"/>
      <c r="G4543" s="66"/>
      <c r="H4543" s="66"/>
      <c r="I4543" s="90" t="s">
        <v>2642</v>
      </c>
    </row>
    <row r="4544" spans="1:9" ht="14.25">
      <c r="A4544" s="64" t="s">
        <v>7419</v>
      </c>
      <c r="B4544" s="64" t="s">
        <v>1713</v>
      </c>
      <c r="C4544" s="64" t="s">
        <v>1678</v>
      </c>
      <c r="D4544" s="64">
        <v>20</v>
      </c>
      <c r="E4544" s="66"/>
      <c r="F4544" s="64" t="s">
        <v>1664</v>
      </c>
      <c r="G4544" s="64" t="s">
        <v>1664</v>
      </c>
      <c r="H4544" s="66"/>
      <c r="I4544" s="90" t="s">
        <v>7420</v>
      </c>
    </row>
    <row r="4545" spans="1:9" ht="14.25">
      <c r="A4545" s="64" t="s">
        <v>7419</v>
      </c>
      <c r="B4545" s="64" t="s">
        <v>7421</v>
      </c>
      <c r="C4545" s="64" t="s">
        <v>1951</v>
      </c>
      <c r="D4545" s="64">
        <v>200</v>
      </c>
      <c r="E4545" s="66"/>
      <c r="F4545" s="66"/>
      <c r="G4545" s="66"/>
      <c r="H4545" s="66"/>
      <c r="I4545" s="90" t="s">
        <v>7422</v>
      </c>
    </row>
    <row r="4546" spans="1:9" ht="14.25">
      <c r="A4546" s="64" t="s">
        <v>7419</v>
      </c>
      <c r="B4546" s="64" t="s">
        <v>2634</v>
      </c>
      <c r="C4546" s="64" t="s">
        <v>1731</v>
      </c>
      <c r="D4546" s="91">
        <v>1000</v>
      </c>
      <c r="E4546" s="66"/>
      <c r="F4546" s="66"/>
      <c r="G4546" s="66"/>
      <c r="H4546" s="66"/>
      <c r="I4546" s="90" t="s">
        <v>7423</v>
      </c>
    </row>
    <row r="4547" spans="1:9" ht="14.25">
      <c r="A4547" s="64" t="s">
        <v>7419</v>
      </c>
      <c r="B4547" s="64" t="s">
        <v>2636</v>
      </c>
      <c r="C4547" s="64" t="s">
        <v>1723</v>
      </c>
      <c r="D4547" s="66"/>
      <c r="E4547" s="66"/>
      <c r="F4547" s="64" t="s">
        <v>1664</v>
      </c>
      <c r="G4547" s="66"/>
      <c r="H4547" s="66"/>
      <c r="I4547" s="90" t="s">
        <v>2637</v>
      </c>
    </row>
    <row r="4548" spans="1:9" ht="28.5">
      <c r="A4548" s="64" t="s">
        <v>7419</v>
      </c>
      <c r="B4548" s="64" t="s">
        <v>2638</v>
      </c>
      <c r="C4548" s="64" t="s">
        <v>1723</v>
      </c>
      <c r="D4548" s="66"/>
      <c r="E4548" s="66"/>
      <c r="F4548" s="66"/>
      <c r="G4548" s="66"/>
      <c r="H4548" s="66"/>
      <c r="I4548" s="90" t="s">
        <v>2639</v>
      </c>
    </row>
    <row r="4549" spans="1:9" ht="28.5">
      <c r="A4549" s="64" t="s">
        <v>7419</v>
      </c>
      <c r="B4549" s="64" t="s">
        <v>2640</v>
      </c>
      <c r="C4549" s="64" t="s">
        <v>2641</v>
      </c>
      <c r="D4549" s="64">
        <v>100</v>
      </c>
      <c r="E4549" s="66"/>
      <c r="F4549" s="66"/>
      <c r="G4549" s="66"/>
      <c r="H4549" s="66"/>
      <c r="I4549" s="90" t="s">
        <v>2642</v>
      </c>
    </row>
    <row r="4550" spans="1:9" ht="14.25">
      <c r="A4550" s="64" t="s">
        <v>7424</v>
      </c>
      <c r="B4550" s="64" t="s">
        <v>5371</v>
      </c>
      <c r="C4550" s="64" t="s">
        <v>1678</v>
      </c>
      <c r="D4550" s="64">
        <v>20</v>
      </c>
      <c r="E4550" s="66"/>
      <c r="F4550" s="64" t="s">
        <v>1664</v>
      </c>
      <c r="G4550" s="64" t="s">
        <v>1664</v>
      </c>
      <c r="H4550" s="66"/>
      <c r="I4550" s="90" t="s">
        <v>5372</v>
      </c>
    </row>
    <row r="4551" spans="1:9" ht="14.25">
      <c r="A4551" s="64" t="s">
        <v>7424</v>
      </c>
      <c r="B4551" s="64" t="s">
        <v>7425</v>
      </c>
      <c r="C4551" s="64" t="s">
        <v>1951</v>
      </c>
      <c r="D4551" s="64">
        <v>200</v>
      </c>
      <c r="E4551" s="66"/>
      <c r="F4551" s="66"/>
      <c r="G4551" s="66"/>
      <c r="H4551" s="66"/>
      <c r="I4551" s="90" t="s">
        <v>7426</v>
      </c>
    </row>
    <row r="4552" spans="1:9" ht="14.25">
      <c r="A4552" s="64" t="s">
        <v>7424</v>
      </c>
      <c r="B4552" s="64" t="s">
        <v>2634</v>
      </c>
      <c r="C4552" s="64" t="s">
        <v>1731</v>
      </c>
      <c r="D4552" s="91">
        <v>1000</v>
      </c>
      <c r="E4552" s="66"/>
      <c r="F4552" s="66"/>
      <c r="G4552" s="66"/>
      <c r="H4552" s="66"/>
      <c r="I4552" s="90" t="s">
        <v>7427</v>
      </c>
    </row>
    <row r="4553" spans="1:9" ht="14.25">
      <c r="A4553" s="64" t="s">
        <v>7424</v>
      </c>
      <c r="B4553" s="64" t="s">
        <v>2636</v>
      </c>
      <c r="C4553" s="64" t="s">
        <v>1723</v>
      </c>
      <c r="D4553" s="66"/>
      <c r="E4553" s="66"/>
      <c r="F4553" s="64" t="s">
        <v>1664</v>
      </c>
      <c r="G4553" s="66"/>
      <c r="H4553" s="66"/>
      <c r="I4553" s="90" t="s">
        <v>2637</v>
      </c>
    </row>
    <row r="4554" spans="1:9" ht="28.5">
      <c r="A4554" s="64" t="s">
        <v>7424</v>
      </c>
      <c r="B4554" s="64" t="s">
        <v>2638</v>
      </c>
      <c r="C4554" s="64" t="s">
        <v>1723</v>
      </c>
      <c r="D4554" s="66"/>
      <c r="E4554" s="66"/>
      <c r="F4554" s="66"/>
      <c r="G4554" s="66"/>
      <c r="H4554" s="66"/>
      <c r="I4554" s="90" t="s">
        <v>2639</v>
      </c>
    </row>
    <row r="4555" spans="1:9" ht="28.5">
      <c r="A4555" s="64" t="s">
        <v>7424</v>
      </c>
      <c r="B4555" s="64" t="s">
        <v>2640</v>
      </c>
      <c r="C4555" s="64" t="s">
        <v>2641</v>
      </c>
      <c r="D4555" s="64">
        <v>100</v>
      </c>
      <c r="E4555" s="66"/>
      <c r="F4555" s="66"/>
      <c r="G4555" s="66"/>
      <c r="H4555" s="66"/>
      <c r="I4555" s="90" t="s">
        <v>2642</v>
      </c>
    </row>
    <row r="4556" spans="1:9" ht="14.25">
      <c r="A4556" s="64" t="s">
        <v>7428</v>
      </c>
      <c r="B4556" s="64" t="s">
        <v>1725</v>
      </c>
      <c r="C4556" s="64" t="s">
        <v>1678</v>
      </c>
      <c r="D4556" s="64">
        <v>20</v>
      </c>
      <c r="E4556" s="66"/>
      <c r="F4556" s="64" t="s">
        <v>1664</v>
      </c>
      <c r="G4556" s="64" t="s">
        <v>1664</v>
      </c>
      <c r="H4556" s="66"/>
      <c r="I4556" s="90" t="s">
        <v>1726</v>
      </c>
    </row>
    <row r="4557" spans="1:9" ht="14.25">
      <c r="A4557" s="64" t="s">
        <v>7428</v>
      </c>
      <c r="B4557" s="64" t="s">
        <v>7429</v>
      </c>
      <c r="C4557" s="64" t="s">
        <v>1951</v>
      </c>
      <c r="D4557" s="64">
        <v>200</v>
      </c>
      <c r="E4557" s="66"/>
      <c r="F4557" s="66"/>
      <c r="G4557" s="66"/>
      <c r="H4557" s="66"/>
      <c r="I4557" s="90" t="s">
        <v>7430</v>
      </c>
    </row>
    <row r="4558" spans="1:9" ht="14.25">
      <c r="A4558" s="64" t="s">
        <v>7428</v>
      </c>
      <c r="B4558" s="64" t="s">
        <v>2634</v>
      </c>
      <c r="C4558" s="64" t="s">
        <v>1731</v>
      </c>
      <c r="D4558" s="91">
        <v>1000</v>
      </c>
      <c r="E4558" s="66"/>
      <c r="F4558" s="66"/>
      <c r="G4558" s="66"/>
      <c r="H4558" s="66"/>
      <c r="I4558" s="90" t="s">
        <v>7431</v>
      </c>
    </row>
    <row r="4559" spans="1:9" ht="14.25">
      <c r="A4559" s="64" t="s">
        <v>7428</v>
      </c>
      <c r="B4559" s="64" t="s">
        <v>2636</v>
      </c>
      <c r="C4559" s="64" t="s">
        <v>1723</v>
      </c>
      <c r="D4559" s="66"/>
      <c r="E4559" s="66"/>
      <c r="F4559" s="64" t="s">
        <v>1664</v>
      </c>
      <c r="G4559" s="66"/>
      <c r="H4559" s="66"/>
      <c r="I4559" s="90" t="s">
        <v>2637</v>
      </c>
    </row>
    <row r="4560" spans="1:9" ht="28.5">
      <c r="A4560" s="64" t="s">
        <v>7428</v>
      </c>
      <c r="B4560" s="64" t="s">
        <v>2638</v>
      </c>
      <c r="C4560" s="64" t="s">
        <v>1723</v>
      </c>
      <c r="D4560" s="66"/>
      <c r="E4560" s="66"/>
      <c r="F4560" s="66"/>
      <c r="G4560" s="66"/>
      <c r="H4560" s="66"/>
      <c r="I4560" s="90" t="s">
        <v>2639</v>
      </c>
    </row>
    <row r="4561" spans="1:9" ht="28.5">
      <c r="A4561" s="64" t="s">
        <v>7428</v>
      </c>
      <c r="B4561" s="64" t="s">
        <v>2640</v>
      </c>
      <c r="C4561" s="64" t="s">
        <v>2641</v>
      </c>
      <c r="D4561" s="64">
        <v>100</v>
      </c>
      <c r="E4561" s="66"/>
      <c r="F4561" s="66"/>
      <c r="G4561" s="66"/>
      <c r="H4561" s="66"/>
      <c r="I4561" s="90" t="s">
        <v>2642</v>
      </c>
    </row>
    <row r="4562" spans="1:9" ht="28.5">
      <c r="A4562" s="64" t="s">
        <v>7432</v>
      </c>
      <c r="B4562" s="64" t="s">
        <v>4558</v>
      </c>
      <c r="C4562" s="64" t="s">
        <v>1663</v>
      </c>
      <c r="D4562" s="64">
        <v>36</v>
      </c>
      <c r="E4562" s="66"/>
      <c r="F4562" s="64" t="s">
        <v>1664</v>
      </c>
      <c r="G4562" s="64" t="s">
        <v>1664</v>
      </c>
      <c r="H4562" s="66"/>
      <c r="I4562" s="90" t="s">
        <v>4559</v>
      </c>
    </row>
    <row r="4563" spans="1:9" ht="28.5">
      <c r="A4563" s="64" t="s">
        <v>7432</v>
      </c>
      <c r="B4563" s="64" t="s">
        <v>7433</v>
      </c>
      <c r="C4563" s="64" t="s">
        <v>1667</v>
      </c>
      <c r="D4563" s="64">
        <v>40</v>
      </c>
      <c r="E4563" s="66"/>
      <c r="F4563" s="66"/>
      <c r="G4563" s="66"/>
      <c r="H4563" s="66"/>
      <c r="I4563" s="90" t="s">
        <v>7434</v>
      </c>
    </row>
    <row r="4564" spans="1:9" ht="28.5">
      <c r="A4564" s="64" t="s">
        <v>7432</v>
      </c>
      <c r="B4564" s="64" t="s">
        <v>4560</v>
      </c>
      <c r="C4564" s="64" t="s">
        <v>1951</v>
      </c>
      <c r="D4564" s="64">
        <v>200</v>
      </c>
      <c r="E4564" s="66"/>
      <c r="F4564" s="66"/>
      <c r="G4564" s="66"/>
      <c r="H4564" s="66"/>
      <c r="I4564" s="90" t="s">
        <v>7435</v>
      </c>
    </row>
    <row r="4565" spans="1:9" ht="14.25">
      <c r="A4565" s="64" t="s">
        <v>7432</v>
      </c>
      <c r="B4565" s="64" t="s">
        <v>4582</v>
      </c>
      <c r="C4565" s="64" t="s">
        <v>1663</v>
      </c>
      <c r="D4565" s="64">
        <v>36</v>
      </c>
      <c r="E4565" s="66"/>
      <c r="F4565" s="66"/>
      <c r="G4565" s="66"/>
      <c r="H4565" s="64" t="s">
        <v>1664</v>
      </c>
      <c r="I4565" s="90" t="s">
        <v>4583</v>
      </c>
    </row>
    <row r="4566" spans="1:9" ht="14.25">
      <c r="A4566" s="64" t="s">
        <v>7432</v>
      </c>
      <c r="B4566" s="64" t="s">
        <v>4562</v>
      </c>
      <c r="C4566" s="64" t="s">
        <v>1951</v>
      </c>
      <c r="D4566" s="64">
        <v>200</v>
      </c>
      <c r="E4566" s="66"/>
      <c r="F4566" s="66"/>
      <c r="G4566" s="66"/>
      <c r="H4566" s="66"/>
      <c r="I4566" s="90" t="s">
        <v>4563</v>
      </c>
    </row>
    <row r="4567" spans="1:9" ht="28.5">
      <c r="A4567" s="64" t="s">
        <v>7432</v>
      </c>
      <c r="B4567" s="64" t="s">
        <v>1686</v>
      </c>
      <c r="C4567" s="64" t="s">
        <v>1687</v>
      </c>
      <c r="D4567" s="66"/>
      <c r="E4567" s="66"/>
      <c r="F4567" s="66"/>
      <c r="G4567" s="66"/>
      <c r="H4567" s="66"/>
      <c r="I4567" s="90" t="s">
        <v>1688</v>
      </c>
    </row>
    <row r="4568" spans="1:9" ht="28.5">
      <c r="A4568" s="64" t="s">
        <v>7432</v>
      </c>
      <c r="B4568" s="64" t="s">
        <v>1689</v>
      </c>
      <c r="C4568" s="64" t="s">
        <v>1687</v>
      </c>
      <c r="D4568" s="66"/>
      <c r="E4568" s="66"/>
      <c r="F4568" s="66"/>
      <c r="G4568" s="66"/>
      <c r="H4568" s="66"/>
      <c r="I4568" s="90" t="s">
        <v>1690</v>
      </c>
    </row>
    <row r="4569" spans="1:9" ht="28.5">
      <c r="A4569" s="64" t="s">
        <v>7432</v>
      </c>
      <c r="B4569" s="64" t="s">
        <v>1873</v>
      </c>
      <c r="C4569" s="64" t="s">
        <v>1711</v>
      </c>
      <c r="D4569" s="66"/>
      <c r="E4569" s="66"/>
      <c r="F4569" s="66"/>
      <c r="G4569" s="66"/>
      <c r="H4569" s="64" t="s">
        <v>1664</v>
      </c>
      <c r="I4569" s="90" t="s">
        <v>7436</v>
      </c>
    </row>
    <row r="4570" spans="1:9" ht="14.25">
      <c r="A4570" s="64" t="s">
        <v>7432</v>
      </c>
      <c r="B4570" s="64" t="s">
        <v>1876</v>
      </c>
      <c r="C4570" s="64" t="s">
        <v>1716</v>
      </c>
      <c r="D4570" s="66"/>
      <c r="E4570" s="66"/>
      <c r="F4570" s="66"/>
      <c r="G4570" s="66"/>
      <c r="H4570" s="64" t="s">
        <v>1664</v>
      </c>
      <c r="I4570" s="90" t="s">
        <v>1877</v>
      </c>
    </row>
    <row r="4571" spans="1:9" ht="14.25">
      <c r="A4571" s="64" t="s">
        <v>7432</v>
      </c>
      <c r="B4571" s="64" t="s">
        <v>2636</v>
      </c>
      <c r="C4571" s="64" t="s">
        <v>1723</v>
      </c>
      <c r="D4571" s="66"/>
      <c r="E4571" s="66"/>
      <c r="F4571" s="64" t="s">
        <v>1664</v>
      </c>
      <c r="G4571" s="66"/>
      <c r="H4571" s="66"/>
      <c r="I4571" s="90" t="s">
        <v>2637</v>
      </c>
    </row>
    <row r="4572" spans="1:9" ht="28.5">
      <c r="A4572" s="64" t="s">
        <v>7432</v>
      </c>
      <c r="B4572" s="64" t="s">
        <v>2638</v>
      </c>
      <c r="C4572" s="64" t="s">
        <v>1723</v>
      </c>
      <c r="D4572" s="66"/>
      <c r="E4572" s="66"/>
      <c r="F4572" s="66"/>
      <c r="G4572" s="66"/>
      <c r="H4572" s="66"/>
      <c r="I4572" s="90" t="s">
        <v>2639</v>
      </c>
    </row>
    <row r="4573" spans="1:9" ht="28.5">
      <c r="A4573" s="64" t="s">
        <v>7432</v>
      </c>
      <c r="B4573" s="64" t="s">
        <v>2640</v>
      </c>
      <c r="C4573" s="64" t="s">
        <v>2641</v>
      </c>
      <c r="D4573" s="64">
        <v>100</v>
      </c>
      <c r="E4573" s="66"/>
      <c r="F4573" s="66"/>
      <c r="G4573" s="66"/>
      <c r="H4573" s="66"/>
      <c r="I4573" s="90" t="s">
        <v>2642</v>
      </c>
    </row>
    <row r="4574" spans="1:9" ht="14.25">
      <c r="A4574" s="64" t="s">
        <v>7438</v>
      </c>
      <c r="B4574" s="64" t="s">
        <v>4582</v>
      </c>
      <c r="C4574" s="64" t="s">
        <v>1663</v>
      </c>
      <c r="D4574" s="64">
        <v>36</v>
      </c>
      <c r="E4574" s="66"/>
      <c r="F4574" s="64" t="s">
        <v>1664</v>
      </c>
      <c r="G4574" s="64" t="s">
        <v>1664</v>
      </c>
      <c r="H4574" s="66"/>
      <c r="I4574" s="90" t="s">
        <v>7440</v>
      </c>
    </row>
    <row r="4575" spans="1:9" ht="14.25">
      <c r="A4575" s="64" t="s">
        <v>7438</v>
      </c>
      <c r="B4575" s="64" t="s">
        <v>4584</v>
      </c>
      <c r="C4575" s="64" t="s">
        <v>1667</v>
      </c>
      <c r="D4575" s="64">
        <v>40</v>
      </c>
      <c r="E4575" s="66"/>
      <c r="F4575" s="66"/>
      <c r="G4575" s="66"/>
      <c r="H4575" s="66"/>
      <c r="I4575" s="90" t="s">
        <v>7444</v>
      </c>
    </row>
    <row r="4576" spans="1:9" ht="14.25">
      <c r="A4576" s="64" t="s">
        <v>7438</v>
      </c>
      <c r="B4576" s="64" t="s">
        <v>4562</v>
      </c>
      <c r="C4576" s="64" t="s">
        <v>1951</v>
      </c>
      <c r="D4576" s="64">
        <v>200</v>
      </c>
      <c r="E4576" s="66"/>
      <c r="F4576" s="66"/>
      <c r="G4576" s="66"/>
      <c r="H4576" s="66"/>
      <c r="I4576" s="90" t="s">
        <v>4563</v>
      </c>
    </row>
    <row r="4577" spans="1:9" ht="28.5">
      <c r="A4577" s="64" t="s">
        <v>7438</v>
      </c>
      <c r="B4577" s="64" t="s">
        <v>1686</v>
      </c>
      <c r="C4577" s="64" t="s">
        <v>1687</v>
      </c>
      <c r="D4577" s="66"/>
      <c r="E4577" s="66"/>
      <c r="F4577" s="66"/>
      <c r="G4577" s="66"/>
      <c r="H4577" s="66"/>
      <c r="I4577" s="90" t="s">
        <v>1688</v>
      </c>
    </row>
    <row r="4578" spans="1:9" ht="28.5">
      <c r="A4578" s="64" t="s">
        <v>7438</v>
      </c>
      <c r="B4578" s="64" t="s">
        <v>1689</v>
      </c>
      <c r="C4578" s="64" t="s">
        <v>1687</v>
      </c>
      <c r="D4578" s="66"/>
      <c r="E4578" s="66"/>
      <c r="F4578" s="66"/>
      <c r="G4578" s="66"/>
      <c r="H4578" s="66"/>
      <c r="I4578" s="90" t="s">
        <v>1690</v>
      </c>
    </row>
    <row r="4579" spans="1:9" ht="28.5">
      <c r="A4579" s="64" t="s">
        <v>7438</v>
      </c>
      <c r="B4579" s="64" t="s">
        <v>1873</v>
      </c>
      <c r="C4579" s="64" t="s">
        <v>1711</v>
      </c>
      <c r="D4579" s="66"/>
      <c r="E4579" s="66"/>
      <c r="F4579" s="66"/>
      <c r="G4579" s="66"/>
      <c r="H4579" s="66"/>
      <c r="I4579" s="90" t="s">
        <v>7436</v>
      </c>
    </row>
    <row r="4580" spans="1:9" ht="14.25">
      <c r="A4580" s="64" t="s">
        <v>7438</v>
      </c>
      <c r="B4580" s="64" t="s">
        <v>1876</v>
      </c>
      <c r="C4580" s="64" t="s">
        <v>1716</v>
      </c>
      <c r="D4580" s="66"/>
      <c r="E4580" s="66"/>
      <c r="F4580" s="66"/>
      <c r="G4580" s="66"/>
      <c r="H4580" s="66"/>
      <c r="I4580" s="90" t="s">
        <v>1877</v>
      </c>
    </row>
    <row r="4581" spans="1:9" ht="14.25">
      <c r="A4581" s="64" t="s">
        <v>7438</v>
      </c>
      <c r="B4581" s="64" t="s">
        <v>2636</v>
      </c>
      <c r="C4581" s="64" t="s">
        <v>1723</v>
      </c>
      <c r="D4581" s="66"/>
      <c r="E4581" s="66"/>
      <c r="F4581" s="64" t="s">
        <v>1664</v>
      </c>
      <c r="G4581" s="66"/>
      <c r="H4581" s="66"/>
      <c r="I4581" s="90" t="s">
        <v>2637</v>
      </c>
    </row>
    <row r="4582" spans="1:9" ht="28.5">
      <c r="A4582" s="64" t="s">
        <v>7438</v>
      </c>
      <c r="B4582" s="64" t="s">
        <v>2638</v>
      </c>
      <c r="C4582" s="64" t="s">
        <v>1723</v>
      </c>
      <c r="D4582" s="66"/>
      <c r="E4582" s="66"/>
      <c r="F4582" s="66"/>
      <c r="G4582" s="66"/>
      <c r="H4582" s="66"/>
      <c r="I4582" s="90" t="s">
        <v>2639</v>
      </c>
    </row>
    <row r="4583" spans="1:9" ht="28.5">
      <c r="A4583" s="64" t="s">
        <v>7438</v>
      </c>
      <c r="B4583" s="64" t="s">
        <v>2640</v>
      </c>
      <c r="C4583" s="64" t="s">
        <v>2641</v>
      </c>
      <c r="D4583" s="64">
        <v>100</v>
      </c>
      <c r="E4583" s="66"/>
      <c r="F4583" s="66"/>
      <c r="G4583" s="66"/>
      <c r="H4583" s="66"/>
      <c r="I4583" s="90" t="s">
        <v>2642</v>
      </c>
    </row>
    <row r="4584" spans="1:9" ht="14.25">
      <c r="A4584" s="64" t="s">
        <v>7449</v>
      </c>
      <c r="B4584" s="64" t="s">
        <v>2614</v>
      </c>
      <c r="C4584" s="64" t="s">
        <v>1663</v>
      </c>
      <c r="D4584" s="64">
        <v>36</v>
      </c>
      <c r="E4584" s="66"/>
      <c r="F4584" s="64" t="s">
        <v>1664</v>
      </c>
      <c r="G4584" s="64" t="s">
        <v>1664</v>
      </c>
      <c r="H4584" s="66"/>
      <c r="I4584" s="90" t="s">
        <v>2617</v>
      </c>
    </row>
    <row r="4585" spans="1:9" ht="14.25">
      <c r="A4585" s="64" t="s">
        <v>7449</v>
      </c>
      <c r="B4585" s="64" t="s">
        <v>7450</v>
      </c>
      <c r="C4585" s="64" t="s">
        <v>1667</v>
      </c>
      <c r="D4585" s="64">
        <v>40</v>
      </c>
      <c r="E4585" s="66"/>
      <c r="F4585" s="66"/>
      <c r="G4585" s="66"/>
      <c r="H4585" s="66"/>
      <c r="I4585" s="90" t="s">
        <v>7451</v>
      </c>
    </row>
    <row r="4586" spans="1:9" ht="14.25">
      <c r="A4586" s="64" t="s">
        <v>7449</v>
      </c>
      <c r="B4586" s="64" t="s">
        <v>7452</v>
      </c>
      <c r="C4586" s="64" t="s">
        <v>1678</v>
      </c>
      <c r="D4586" s="64">
        <v>20</v>
      </c>
      <c r="E4586" s="66"/>
      <c r="F4586" s="66"/>
      <c r="G4586" s="66"/>
      <c r="H4586" s="66"/>
      <c r="I4586" s="90" t="s">
        <v>7453</v>
      </c>
    </row>
    <row r="4587" spans="1:9" ht="14.25">
      <c r="A4587" s="64" t="s">
        <v>7449</v>
      </c>
      <c r="B4587" s="64" t="s">
        <v>5823</v>
      </c>
      <c r="C4587" s="64" t="s">
        <v>1678</v>
      </c>
      <c r="D4587" s="64">
        <v>20</v>
      </c>
      <c r="E4587" s="66"/>
      <c r="F4587" s="66"/>
      <c r="G4587" s="66"/>
      <c r="H4587" s="66"/>
      <c r="I4587" s="90" t="s">
        <v>5824</v>
      </c>
    </row>
    <row r="4588" spans="1:9" ht="28.5">
      <c r="A4588" s="64" t="s">
        <v>7449</v>
      </c>
      <c r="B4588" s="64" t="s">
        <v>5838</v>
      </c>
      <c r="C4588" s="64" t="s">
        <v>2686</v>
      </c>
      <c r="D4588" s="64">
        <v>500</v>
      </c>
      <c r="E4588" s="66"/>
      <c r="F4588" s="66"/>
      <c r="G4588" s="66"/>
      <c r="H4588" s="66"/>
      <c r="I4588" s="90" t="s">
        <v>5839</v>
      </c>
    </row>
    <row r="4589" spans="1:9" ht="28.5">
      <c r="A4589" s="64" t="s">
        <v>7449</v>
      </c>
      <c r="B4589" s="64" t="s">
        <v>5110</v>
      </c>
      <c r="C4589" s="64" t="s">
        <v>2686</v>
      </c>
      <c r="D4589" s="64">
        <v>500</v>
      </c>
      <c r="E4589" s="66"/>
      <c r="F4589" s="66"/>
      <c r="G4589" s="66"/>
      <c r="H4589" s="66"/>
      <c r="I4589" s="90" t="s">
        <v>5840</v>
      </c>
    </row>
    <row r="4590" spans="1:9" ht="28.5">
      <c r="A4590" s="64" t="s">
        <v>7449</v>
      </c>
      <c r="B4590" s="64" t="s">
        <v>5116</v>
      </c>
      <c r="C4590" s="64" t="s">
        <v>2686</v>
      </c>
      <c r="D4590" s="64">
        <v>500</v>
      </c>
      <c r="E4590" s="66"/>
      <c r="F4590" s="66"/>
      <c r="G4590" s="66"/>
      <c r="H4590" s="66"/>
      <c r="I4590" s="90" t="s">
        <v>5841</v>
      </c>
    </row>
    <row r="4591" spans="1:9" ht="28.5">
      <c r="A4591" s="64" t="s">
        <v>7449</v>
      </c>
      <c r="B4591" s="64" t="s">
        <v>5119</v>
      </c>
      <c r="C4591" s="64" t="s">
        <v>2686</v>
      </c>
      <c r="D4591" s="64">
        <v>500</v>
      </c>
      <c r="E4591" s="66"/>
      <c r="F4591" s="66"/>
      <c r="G4591" s="66"/>
      <c r="H4591" s="66"/>
      <c r="I4591" s="90" t="s">
        <v>5842</v>
      </c>
    </row>
    <row r="4592" spans="1:9" ht="28.5">
      <c r="A4592" s="64" t="s">
        <v>7449</v>
      </c>
      <c r="B4592" s="64" t="s">
        <v>5845</v>
      </c>
      <c r="C4592" s="64" t="s">
        <v>2686</v>
      </c>
      <c r="D4592" s="64">
        <v>500</v>
      </c>
      <c r="E4592" s="66"/>
      <c r="F4592" s="66"/>
      <c r="G4592" s="66"/>
      <c r="H4592" s="66"/>
      <c r="I4592" s="90" t="s">
        <v>5846</v>
      </c>
    </row>
    <row r="4593" spans="1:9" ht="14.25">
      <c r="A4593" s="64" t="s">
        <v>7449</v>
      </c>
      <c r="B4593" s="64" t="s">
        <v>7455</v>
      </c>
      <c r="C4593" s="64" t="s">
        <v>1731</v>
      </c>
      <c r="D4593" s="91">
        <v>1000</v>
      </c>
      <c r="E4593" s="66"/>
      <c r="F4593" s="66"/>
      <c r="G4593" s="66"/>
      <c r="H4593" s="66"/>
      <c r="I4593" s="90" t="s">
        <v>7456</v>
      </c>
    </row>
    <row r="4594" spans="1:9" ht="14.25">
      <c r="A4594" s="64" t="s">
        <v>7449</v>
      </c>
      <c r="B4594" s="64" t="s">
        <v>7457</v>
      </c>
      <c r="C4594" s="64" t="s">
        <v>1731</v>
      </c>
      <c r="D4594" s="91">
        <v>1000</v>
      </c>
      <c r="E4594" s="66"/>
      <c r="F4594" s="66"/>
      <c r="G4594" s="66"/>
      <c r="H4594" s="66"/>
      <c r="I4594" s="90" t="s">
        <v>5849</v>
      </c>
    </row>
    <row r="4595" spans="1:9" ht="28.5">
      <c r="A4595" s="64" t="s">
        <v>7449</v>
      </c>
      <c r="B4595" s="64" t="s">
        <v>7458</v>
      </c>
      <c r="C4595" s="64" t="s">
        <v>1723</v>
      </c>
      <c r="D4595" s="66"/>
      <c r="E4595" s="66"/>
      <c r="F4595" s="66"/>
      <c r="G4595" s="66"/>
      <c r="H4595" s="66"/>
      <c r="I4595" s="90" t="s">
        <v>7459</v>
      </c>
    </row>
    <row r="4596" spans="1:9" ht="28.5">
      <c r="A4596" s="64" t="s">
        <v>7449</v>
      </c>
      <c r="B4596" s="64" t="s">
        <v>7460</v>
      </c>
      <c r="C4596" s="64" t="s">
        <v>1723</v>
      </c>
      <c r="D4596" s="66"/>
      <c r="E4596" s="66"/>
      <c r="F4596" s="66"/>
      <c r="G4596" s="66"/>
      <c r="H4596" s="66"/>
      <c r="I4596" s="90" t="s">
        <v>7461</v>
      </c>
    </row>
    <row r="4597" spans="1:9" ht="14.25">
      <c r="A4597" s="64" t="s">
        <v>7449</v>
      </c>
      <c r="B4597" s="64" t="s">
        <v>7462</v>
      </c>
      <c r="C4597" s="64" t="s">
        <v>1745</v>
      </c>
      <c r="D4597" s="64">
        <v>1</v>
      </c>
      <c r="E4597" s="66"/>
      <c r="F4597" s="66"/>
      <c r="G4597" s="66"/>
      <c r="H4597" s="66"/>
      <c r="I4597" s="90" t="s">
        <v>7463</v>
      </c>
    </row>
    <row r="4598" spans="1:9" ht="28.5">
      <c r="A4598" s="64" t="s">
        <v>7449</v>
      </c>
      <c r="B4598" s="64" t="s">
        <v>1686</v>
      </c>
      <c r="C4598" s="64" t="s">
        <v>1687</v>
      </c>
      <c r="D4598" s="66"/>
      <c r="E4598" s="66"/>
      <c r="F4598" s="64" t="s">
        <v>1664</v>
      </c>
      <c r="G4598" s="66"/>
      <c r="H4598" s="66"/>
      <c r="I4598" s="90" t="s">
        <v>1688</v>
      </c>
    </row>
    <row r="4599" spans="1:9" ht="28.5">
      <c r="A4599" s="64" t="s">
        <v>7449</v>
      </c>
      <c r="B4599" s="64" t="s">
        <v>1689</v>
      </c>
      <c r="C4599" s="64" t="s">
        <v>1687</v>
      </c>
      <c r="D4599" s="66"/>
      <c r="E4599" s="66"/>
      <c r="F4599" s="66"/>
      <c r="G4599" s="66"/>
      <c r="H4599" s="66"/>
      <c r="I4599" s="90" t="s">
        <v>1690</v>
      </c>
    </row>
    <row r="4600" spans="1:9" ht="14.25">
      <c r="A4600" s="64" t="s">
        <v>7449</v>
      </c>
      <c r="B4600" s="64" t="s">
        <v>1873</v>
      </c>
      <c r="C4600" s="64" t="s">
        <v>1711</v>
      </c>
      <c r="D4600" s="66"/>
      <c r="E4600" s="66"/>
      <c r="F4600" s="64" t="s">
        <v>1664</v>
      </c>
      <c r="G4600" s="66"/>
      <c r="H4600" s="64" t="s">
        <v>1664</v>
      </c>
      <c r="I4600" s="90" t="s">
        <v>7465</v>
      </c>
    </row>
    <row r="4601" spans="1:9" ht="14.25">
      <c r="A4601" s="64" t="s">
        <v>7449</v>
      </c>
      <c r="B4601" s="64" t="s">
        <v>1876</v>
      </c>
      <c r="C4601" s="64" t="s">
        <v>1716</v>
      </c>
      <c r="D4601" s="66"/>
      <c r="E4601" s="66"/>
      <c r="F4601" s="66"/>
      <c r="G4601" s="66"/>
      <c r="H4601" s="64" t="s">
        <v>1664</v>
      </c>
      <c r="I4601" s="90" t="s">
        <v>1877</v>
      </c>
    </row>
    <row r="4602" spans="1:9" ht="14.25">
      <c r="A4602" s="64" t="s">
        <v>7449</v>
      </c>
      <c r="B4602" s="64" t="s">
        <v>1878</v>
      </c>
      <c r="C4602" s="64" t="s">
        <v>1687</v>
      </c>
      <c r="D4602" s="66"/>
      <c r="E4602" s="66"/>
      <c r="F4602" s="64" t="s">
        <v>1664</v>
      </c>
      <c r="G4602" s="66"/>
      <c r="H4602" s="66"/>
      <c r="I4602" s="90" t="s">
        <v>1879</v>
      </c>
    </row>
    <row r="4603" spans="1:9" ht="28.5">
      <c r="A4603" s="64" t="s">
        <v>7449</v>
      </c>
      <c r="B4603" s="64" t="s">
        <v>1880</v>
      </c>
      <c r="C4603" s="64" t="s">
        <v>1687</v>
      </c>
      <c r="D4603" s="66"/>
      <c r="E4603" s="66"/>
      <c r="F4603" s="66"/>
      <c r="G4603" s="66"/>
      <c r="H4603" s="66"/>
      <c r="I4603" s="90" t="s">
        <v>1881</v>
      </c>
    </row>
    <row r="4604" spans="1:9" ht="14.25">
      <c r="A4604" s="64" t="s">
        <v>7466</v>
      </c>
      <c r="B4604" s="64" t="s">
        <v>6818</v>
      </c>
      <c r="C4604" s="64" t="s">
        <v>1678</v>
      </c>
      <c r="D4604" s="64">
        <v>20</v>
      </c>
      <c r="E4604" s="66"/>
      <c r="F4604" s="64" t="s">
        <v>1664</v>
      </c>
      <c r="G4604" s="64" t="s">
        <v>1664</v>
      </c>
      <c r="H4604" s="66"/>
      <c r="I4604" s="90" t="s">
        <v>6820</v>
      </c>
    </row>
    <row r="4605" spans="1:9" ht="28.5">
      <c r="A4605" s="64" t="s">
        <v>7466</v>
      </c>
      <c r="B4605" s="64" t="s">
        <v>7467</v>
      </c>
      <c r="C4605" s="64" t="s">
        <v>1951</v>
      </c>
      <c r="D4605" s="64">
        <v>200</v>
      </c>
      <c r="E4605" s="66"/>
      <c r="F4605" s="66"/>
      <c r="G4605" s="66"/>
      <c r="H4605" s="66"/>
      <c r="I4605" s="90" t="s">
        <v>7468</v>
      </c>
    </row>
    <row r="4606" spans="1:9" ht="14.25">
      <c r="A4606" s="64" t="s">
        <v>7466</v>
      </c>
      <c r="B4606" s="64" t="s">
        <v>2634</v>
      </c>
      <c r="C4606" s="64" t="s">
        <v>1731</v>
      </c>
      <c r="D4606" s="91">
        <v>1000</v>
      </c>
      <c r="E4606" s="66"/>
      <c r="F4606" s="66"/>
      <c r="G4606" s="66"/>
      <c r="H4606" s="66"/>
      <c r="I4606" s="90" t="s">
        <v>7469</v>
      </c>
    </row>
    <row r="4607" spans="1:9" ht="14.25">
      <c r="A4607" s="64" t="s">
        <v>7466</v>
      </c>
      <c r="B4607" s="64" t="s">
        <v>2636</v>
      </c>
      <c r="C4607" s="64" t="s">
        <v>1723</v>
      </c>
      <c r="D4607" s="66"/>
      <c r="E4607" s="66"/>
      <c r="F4607" s="64" t="s">
        <v>1664</v>
      </c>
      <c r="G4607" s="66"/>
      <c r="H4607" s="66"/>
      <c r="I4607" s="90" t="s">
        <v>2637</v>
      </c>
    </row>
    <row r="4608" spans="1:9" ht="28.5">
      <c r="A4608" s="64" t="s">
        <v>7466</v>
      </c>
      <c r="B4608" s="64" t="s">
        <v>2638</v>
      </c>
      <c r="C4608" s="64" t="s">
        <v>1723</v>
      </c>
      <c r="D4608" s="66"/>
      <c r="E4608" s="66"/>
      <c r="F4608" s="66"/>
      <c r="G4608" s="66"/>
      <c r="H4608" s="66"/>
      <c r="I4608" s="90" t="s">
        <v>2639</v>
      </c>
    </row>
    <row r="4609" spans="1:9" ht="28.5">
      <c r="A4609" s="64" t="s">
        <v>7466</v>
      </c>
      <c r="B4609" s="64" t="s">
        <v>2640</v>
      </c>
      <c r="C4609" s="64" t="s">
        <v>2641</v>
      </c>
      <c r="D4609" s="64">
        <v>100</v>
      </c>
      <c r="E4609" s="66"/>
      <c r="F4609" s="66"/>
      <c r="G4609" s="66"/>
      <c r="H4609" s="66"/>
      <c r="I4609" s="90" t="s">
        <v>2642</v>
      </c>
    </row>
    <row r="4610" spans="1:9" ht="14.25">
      <c r="A4610" s="64" t="s">
        <v>7470</v>
      </c>
      <c r="B4610" s="64" t="s">
        <v>6893</v>
      </c>
      <c r="C4610" s="64" t="s">
        <v>1678</v>
      </c>
      <c r="D4610" s="64">
        <v>20</v>
      </c>
      <c r="E4610" s="66"/>
      <c r="F4610" s="64" t="s">
        <v>1664</v>
      </c>
      <c r="G4610" s="64" t="s">
        <v>1664</v>
      </c>
      <c r="H4610" s="66"/>
      <c r="I4610" s="90" t="s">
        <v>6894</v>
      </c>
    </row>
    <row r="4611" spans="1:9" ht="28.5">
      <c r="A4611" s="64" t="s">
        <v>7470</v>
      </c>
      <c r="B4611" s="64" t="s">
        <v>7471</v>
      </c>
      <c r="C4611" s="64" t="s">
        <v>1951</v>
      </c>
      <c r="D4611" s="64">
        <v>200</v>
      </c>
      <c r="E4611" s="66"/>
      <c r="F4611" s="66"/>
      <c r="G4611" s="66"/>
      <c r="H4611" s="66"/>
      <c r="I4611" s="90" t="s">
        <v>7472</v>
      </c>
    </row>
    <row r="4612" spans="1:9" ht="14.25">
      <c r="A4612" s="64" t="s">
        <v>7470</v>
      </c>
      <c r="B4612" s="64" t="s">
        <v>2634</v>
      </c>
      <c r="C4612" s="64" t="s">
        <v>1731</v>
      </c>
      <c r="D4612" s="91">
        <v>1000</v>
      </c>
      <c r="E4612" s="66"/>
      <c r="F4612" s="66"/>
      <c r="G4612" s="66"/>
      <c r="H4612" s="66"/>
      <c r="I4612" s="90" t="s">
        <v>7473</v>
      </c>
    </row>
    <row r="4613" spans="1:9" ht="14.25">
      <c r="A4613" s="64" t="s">
        <v>7470</v>
      </c>
      <c r="B4613" s="64" t="s">
        <v>2636</v>
      </c>
      <c r="C4613" s="64" t="s">
        <v>1723</v>
      </c>
      <c r="D4613" s="66"/>
      <c r="E4613" s="66"/>
      <c r="F4613" s="64" t="s">
        <v>1664</v>
      </c>
      <c r="G4613" s="66"/>
      <c r="H4613" s="66"/>
      <c r="I4613" s="90" t="s">
        <v>2637</v>
      </c>
    </row>
    <row r="4614" spans="1:9" ht="28.5">
      <c r="A4614" s="64" t="s">
        <v>7470</v>
      </c>
      <c r="B4614" s="64" t="s">
        <v>2638</v>
      </c>
      <c r="C4614" s="64" t="s">
        <v>1723</v>
      </c>
      <c r="D4614" s="66"/>
      <c r="E4614" s="66"/>
      <c r="F4614" s="66"/>
      <c r="G4614" s="66"/>
      <c r="H4614" s="66"/>
      <c r="I4614" s="90" t="s">
        <v>2639</v>
      </c>
    </row>
    <row r="4615" spans="1:9" ht="28.5">
      <c r="A4615" s="64" t="s">
        <v>7470</v>
      </c>
      <c r="B4615" s="64" t="s">
        <v>2640</v>
      </c>
      <c r="C4615" s="64" t="s">
        <v>2641</v>
      </c>
      <c r="D4615" s="64">
        <v>100</v>
      </c>
      <c r="E4615" s="66"/>
      <c r="F4615" s="66"/>
      <c r="G4615" s="66"/>
      <c r="H4615" s="66"/>
      <c r="I4615" s="90" t="s">
        <v>2642</v>
      </c>
    </row>
    <row r="4616" spans="1:9" ht="14.25">
      <c r="A4616" s="64" t="s">
        <v>7474</v>
      </c>
      <c r="B4616" s="64" t="s">
        <v>3209</v>
      </c>
      <c r="C4616" s="64" t="s">
        <v>1678</v>
      </c>
      <c r="D4616" s="64">
        <v>20</v>
      </c>
      <c r="E4616" s="66"/>
      <c r="F4616" s="64" t="s">
        <v>1664</v>
      </c>
      <c r="G4616" s="64" t="s">
        <v>1664</v>
      </c>
      <c r="H4616" s="66"/>
      <c r="I4616" s="90" t="s">
        <v>7475</v>
      </c>
    </row>
    <row r="4617" spans="1:9" ht="14.25">
      <c r="A4617" s="64" t="s">
        <v>7474</v>
      </c>
      <c r="B4617" s="64" t="s">
        <v>7474</v>
      </c>
      <c r="C4617" s="64" t="s">
        <v>1951</v>
      </c>
      <c r="D4617" s="64">
        <v>200</v>
      </c>
      <c r="E4617" s="66"/>
      <c r="F4617" s="66"/>
      <c r="G4617" s="66"/>
      <c r="H4617" s="66"/>
      <c r="I4617" s="90" t="s">
        <v>7476</v>
      </c>
    </row>
    <row r="4618" spans="1:9" ht="14.25">
      <c r="A4618" s="64" t="s">
        <v>7474</v>
      </c>
      <c r="B4618" s="64" t="s">
        <v>2634</v>
      </c>
      <c r="C4618" s="64" t="s">
        <v>1731</v>
      </c>
      <c r="D4618" s="91">
        <v>1000</v>
      </c>
      <c r="E4618" s="66"/>
      <c r="F4618" s="66"/>
      <c r="G4618" s="66"/>
      <c r="H4618" s="66"/>
      <c r="I4618" s="90" t="s">
        <v>7477</v>
      </c>
    </row>
    <row r="4619" spans="1:9" ht="14.25">
      <c r="A4619" s="64" t="s">
        <v>7474</v>
      </c>
      <c r="B4619" s="64" t="s">
        <v>2636</v>
      </c>
      <c r="C4619" s="64" t="s">
        <v>1723</v>
      </c>
      <c r="D4619" s="66"/>
      <c r="E4619" s="66"/>
      <c r="F4619" s="64" t="s">
        <v>1664</v>
      </c>
      <c r="G4619" s="66"/>
      <c r="H4619" s="66"/>
      <c r="I4619" s="90" t="s">
        <v>2637</v>
      </c>
    </row>
    <row r="4620" spans="1:9" ht="28.5">
      <c r="A4620" s="64" t="s">
        <v>7474</v>
      </c>
      <c r="B4620" s="64" t="s">
        <v>2638</v>
      </c>
      <c r="C4620" s="64" t="s">
        <v>1723</v>
      </c>
      <c r="D4620" s="66"/>
      <c r="E4620" s="66"/>
      <c r="F4620" s="66"/>
      <c r="G4620" s="66"/>
      <c r="H4620" s="66"/>
      <c r="I4620" s="90" t="s">
        <v>2639</v>
      </c>
    </row>
    <row r="4621" spans="1:9" ht="28.5">
      <c r="A4621" s="64" t="s">
        <v>7474</v>
      </c>
      <c r="B4621" s="64" t="s">
        <v>2640</v>
      </c>
      <c r="C4621" s="64" t="s">
        <v>2641</v>
      </c>
      <c r="D4621" s="64">
        <v>100</v>
      </c>
      <c r="E4621" s="66"/>
      <c r="F4621" s="66"/>
      <c r="G4621" s="66"/>
      <c r="H4621" s="66"/>
      <c r="I4621" s="90" t="s">
        <v>2642</v>
      </c>
    </row>
    <row r="4622" spans="1:9" ht="14.25">
      <c r="A4622" s="64" t="s">
        <v>7478</v>
      </c>
      <c r="B4622" s="64" t="s">
        <v>4647</v>
      </c>
      <c r="C4622" s="64" t="s">
        <v>1678</v>
      </c>
      <c r="D4622" s="64">
        <v>20</v>
      </c>
      <c r="E4622" s="66"/>
      <c r="F4622" s="64" t="s">
        <v>1664</v>
      </c>
      <c r="G4622" s="64" t="s">
        <v>1664</v>
      </c>
      <c r="H4622" s="66"/>
      <c r="I4622" s="90" t="s">
        <v>7331</v>
      </c>
    </row>
    <row r="4623" spans="1:9" ht="14.25">
      <c r="A4623" s="64" t="s">
        <v>7478</v>
      </c>
      <c r="B4623" s="64" t="s">
        <v>2634</v>
      </c>
      <c r="C4623" s="64" t="s">
        <v>1731</v>
      </c>
      <c r="D4623" s="91">
        <v>1000</v>
      </c>
      <c r="E4623" s="66"/>
      <c r="F4623" s="66"/>
      <c r="G4623" s="66"/>
      <c r="H4623" s="66"/>
      <c r="I4623" s="90" t="s">
        <v>7479</v>
      </c>
    </row>
    <row r="4624" spans="1:9" ht="14.25">
      <c r="A4624" s="64" t="s">
        <v>7478</v>
      </c>
      <c r="B4624" s="64" t="s">
        <v>2636</v>
      </c>
      <c r="C4624" s="64" t="s">
        <v>1723</v>
      </c>
      <c r="D4624" s="66"/>
      <c r="E4624" s="66"/>
      <c r="F4624" s="64" t="s">
        <v>1664</v>
      </c>
      <c r="G4624" s="66"/>
      <c r="H4624" s="66"/>
      <c r="I4624" s="90" t="s">
        <v>2637</v>
      </c>
    </row>
    <row r="4625" spans="1:9" ht="28.5">
      <c r="A4625" s="64" t="s">
        <v>7478</v>
      </c>
      <c r="B4625" s="64" t="s">
        <v>2638</v>
      </c>
      <c r="C4625" s="64" t="s">
        <v>1723</v>
      </c>
      <c r="D4625" s="66"/>
      <c r="E4625" s="66"/>
      <c r="F4625" s="66"/>
      <c r="G4625" s="66"/>
      <c r="H4625" s="66"/>
      <c r="I4625" s="90" t="s">
        <v>2639</v>
      </c>
    </row>
    <row r="4626" spans="1:9" ht="28.5">
      <c r="A4626" s="64" t="s">
        <v>7478</v>
      </c>
      <c r="B4626" s="64" t="s">
        <v>2640</v>
      </c>
      <c r="C4626" s="64" t="s">
        <v>2641</v>
      </c>
      <c r="D4626" s="64">
        <v>100</v>
      </c>
      <c r="E4626" s="66"/>
      <c r="F4626" s="66"/>
      <c r="G4626" s="66"/>
      <c r="H4626" s="66"/>
      <c r="I4626" s="90" t="s">
        <v>2642</v>
      </c>
    </row>
    <row r="4627" spans="1:9" ht="14.25">
      <c r="A4627" s="64" t="s">
        <v>7481</v>
      </c>
      <c r="B4627" s="64" t="s">
        <v>3772</v>
      </c>
      <c r="C4627" s="64" t="s">
        <v>1678</v>
      </c>
      <c r="D4627" s="64">
        <v>20</v>
      </c>
      <c r="E4627" s="66"/>
      <c r="F4627" s="64" t="s">
        <v>1664</v>
      </c>
      <c r="G4627" s="64" t="s">
        <v>1664</v>
      </c>
      <c r="H4627" s="66"/>
      <c r="I4627" s="90" t="s">
        <v>7482</v>
      </c>
    </row>
    <row r="4628" spans="1:9" ht="14.25">
      <c r="A4628" s="64" t="s">
        <v>7481</v>
      </c>
      <c r="B4628" s="64" t="s">
        <v>7483</v>
      </c>
      <c r="C4628" s="64" t="s">
        <v>1951</v>
      </c>
      <c r="D4628" s="64">
        <v>200</v>
      </c>
      <c r="E4628" s="66"/>
      <c r="F4628" s="66"/>
      <c r="G4628" s="66"/>
      <c r="H4628" s="66"/>
      <c r="I4628" s="90" t="s">
        <v>7484</v>
      </c>
    </row>
    <row r="4629" spans="1:9" ht="14.25">
      <c r="A4629" s="64" t="s">
        <v>7481</v>
      </c>
      <c r="B4629" s="64" t="s">
        <v>2634</v>
      </c>
      <c r="C4629" s="64" t="s">
        <v>1731</v>
      </c>
      <c r="D4629" s="91">
        <v>1000</v>
      </c>
      <c r="E4629" s="66"/>
      <c r="F4629" s="66"/>
      <c r="G4629" s="66"/>
      <c r="H4629" s="66"/>
      <c r="I4629" s="90" t="s">
        <v>7485</v>
      </c>
    </row>
    <row r="4630" spans="1:9" ht="14.25">
      <c r="A4630" s="64" t="s">
        <v>7481</v>
      </c>
      <c r="B4630" s="64" t="s">
        <v>2636</v>
      </c>
      <c r="C4630" s="64" t="s">
        <v>1723</v>
      </c>
      <c r="D4630" s="66"/>
      <c r="E4630" s="66"/>
      <c r="F4630" s="64" t="s">
        <v>1664</v>
      </c>
      <c r="G4630" s="66"/>
      <c r="H4630" s="66"/>
      <c r="I4630" s="90" t="s">
        <v>2637</v>
      </c>
    </row>
    <row r="4631" spans="1:9" ht="28.5">
      <c r="A4631" s="64" t="s">
        <v>7481</v>
      </c>
      <c r="B4631" s="64" t="s">
        <v>2638</v>
      </c>
      <c r="C4631" s="64" t="s">
        <v>1723</v>
      </c>
      <c r="D4631" s="66"/>
      <c r="E4631" s="66"/>
      <c r="F4631" s="66"/>
      <c r="G4631" s="66"/>
      <c r="H4631" s="66"/>
      <c r="I4631" s="90" t="s">
        <v>2639</v>
      </c>
    </row>
    <row r="4632" spans="1:9" ht="28.5">
      <c r="A4632" s="64" t="s">
        <v>7481</v>
      </c>
      <c r="B4632" s="64" t="s">
        <v>2640</v>
      </c>
      <c r="C4632" s="64" t="s">
        <v>2641</v>
      </c>
      <c r="D4632" s="64">
        <v>100</v>
      </c>
      <c r="E4632" s="66"/>
      <c r="F4632" s="66"/>
      <c r="G4632" s="66"/>
      <c r="H4632" s="66"/>
      <c r="I4632" s="90" t="s">
        <v>2642</v>
      </c>
    </row>
    <row r="4633" spans="1:9" ht="28.5">
      <c r="A4633" s="64" t="s">
        <v>7486</v>
      </c>
      <c r="B4633" s="64" t="s">
        <v>3779</v>
      </c>
      <c r="C4633" s="64" t="s">
        <v>1678</v>
      </c>
      <c r="D4633" s="64">
        <v>20</v>
      </c>
      <c r="E4633" s="66"/>
      <c r="F4633" s="64" t="s">
        <v>1664</v>
      </c>
      <c r="G4633" s="64" t="s">
        <v>1664</v>
      </c>
      <c r="H4633" s="66"/>
      <c r="I4633" s="90" t="s">
        <v>7487</v>
      </c>
    </row>
    <row r="4634" spans="1:9" ht="28.5">
      <c r="A4634" s="64" t="s">
        <v>7486</v>
      </c>
      <c r="B4634" s="64" t="s">
        <v>7486</v>
      </c>
      <c r="C4634" s="64" t="s">
        <v>1951</v>
      </c>
      <c r="D4634" s="64">
        <v>200</v>
      </c>
      <c r="E4634" s="66"/>
      <c r="F4634" s="66"/>
      <c r="G4634" s="66"/>
      <c r="H4634" s="66"/>
      <c r="I4634" s="90" t="s">
        <v>7488</v>
      </c>
    </row>
    <row r="4635" spans="1:9" ht="14.25">
      <c r="A4635" s="64" t="s">
        <v>7486</v>
      </c>
      <c r="B4635" s="64" t="s">
        <v>2634</v>
      </c>
      <c r="C4635" s="64" t="s">
        <v>1731</v>
      </c>
      <c r="D4635" s="91">
        <v>1000</v>
      </c>
      <c r="E4635" s="66"/>
      <c r="F4635" s="66"/>
      <c r="G4635" s="66"/>
      <c r="H4635" s="66"/>
      <c r="I4635" s="90" t="s">
        <v>7489</v>
      </c>
    </row>
    <row r="4636" spans="1:9" ht="14.25">
      <c r="A4636" s="64" t="s">
        <v>7486</v>
      </c>
      <c r="B4636" s="64" t="s">
        <v>2636</v>
      </c>
      <c r="C4636" s="64" t="s">
        <v>1723</v>
      </c>
      <c r="D4636" s="66"/>
      <c r="E4636" s="66"/>
      <c r="F4636" s="64" t="s">
        <v>1664</v>
      </c>
      <c r="G4636" s="66"/>
      <c r="H4636" s="66"/>
      <c r="I4636" s="90" t="s">
        <v>2637</v>
      </c>
    </row>
    <row r="4637" spans="1:9" ht="28.5">
      <c r="A4637" s="64" t="s">
        <v>7486</v>
      </c>
      <c r="B4637" s="64" t="s">
        <v>2638</v>
      </c>
      <c r="C4637" s="64" t="s">
        <v>1723</v>
      </c>
      <c r="D4637" s="66"/>
      <c r="E4637" s="66"/>
      <c r="F4637" s="66"/>
      <c r="G4637" s="66"/>
      <c r="H4637" s="66"/>
      <c r="I4637" s="90" t="s">
        <v>2639</v>
      </c>
    </row>
    <row r="4638" spans="1:9" ht="28.5">
      <c r="A4638" s="64" t="s">
        <v>7486</v>
      </c>
      <c r="B4638" s="64" t="s">
        <v>2640</v>
      </c>
      <c r="C4638" s="64" t="s">
        <v>2641</v>
      </c>
      <c r="D4638" s="64">
        <v>100</v>
      </c>
      <c r="E4638" s="66"/>
      <c r="F4638" s="66"/>
      <c r="G4638" s="66"/>
      <c r="H4638" s="66"/>
      <c r="I4638" s="90" t="s">
        <v>2642</v>
      </c>
    </row>
    <row r="4639" spans="1:9" ht="14.25">
      <c r="A4639" s="64" t="s">
        <v>7490</v>
      </c>
      <c r="B4639" s="64" t="s">
        <v>3203</v>
      </c>
      <c r="C4639" s="64" t="s">
        <v>1678</v>
      </c>
      <c r="D4639" s="64">
        <v>20</v>
      </c>
      <c r="E4639" s="66"/>
      <c r="F4639" s="64" t="s">
        <v>1664</v>
      </c>
      <c r="G4639" s="64" t="s">
        <v>1664</v>
      </c>
      <c r="H4639" s="64" t="s">
        <v>1664</v>
      </c>
      <c r="I4639" s="90" t="s">
        <v>3621</v>
      </c>
    </row>
    <row r="4640" spans="1:9" ht="14.25">
      <c r="A4640" s="64" t="s">
        <v>7490</v>
      </c>
      <c r="B4640" s="64" t="s">
        <v>3207</v>
      </c>
      <c r="C4640" s="64" t="s">
        <v>1678</v>
      </c>
      <c r="D4640" s="64">
        <v>20</v>
      </c>
      <c r="E4640" s="66"/>
      <c r="F4640" s="64" t="s">
        <v>1664</v>
      </c>
      <c r="G4640" s="64" t="s">
        <v>1664</v>
      </c>
      <c r="H4640" s="66"/>
      <c r="I4640" s="90" t="s">
        <v>6823</v>
      </c>
    </row>
    <row r="4641" spans="1:9" ht="28.5">
      <c r="A4641" s="64" t="s">
        <v>7490</v>
      </c>
      <c r="B4641" s="64" t="s">
        <v>7491</v>
      </c>
      <c r="C4641" s="64" t="s">
        <v>1951</v>
      </c>
      <c r="D4641" s="64">
        <v>200</v>
      </c>
      <c r="E4641" s="66"/>
      <c r="F4641" s="66"/>
      <c r="G4641" s="66"/>
      <c r="H4641" s="66"/>
      <c r="I4641" s="90" t="s">
        <v>7492</v>
      </c>
    </row>
    <row r="4642" spans="1:9" ht="14.25">
      <c r="A4642" s="64" t="s">
        <v>7490</v>
      </c>
      <c r="B4642" s="64" t="s">
        <v>2634</v>
      </c>
      <c r="C4642" s="64" t="s">
        <v>1731</v>
      </c>
      <c r="D4642" s="91">
        <v>1000</v>
      </c>
      <c r="E4642" s="66"/>
      <c r="F4642" s="66"/>
      <c r="G4642" s="66"/>
      <c r="H4642" s="66"/>
      <c r="I4642" s="90" t="s">
        <v>7493</v>
      </c>
    </row>
    <row r="4643" spans="1:9" ht="14.25">
      <c r="A4643" s="64" t="s">
        <v>7490</v>
      </c>
      <c r="B4643" s="64" t="s">
        <v>2636</v>
      </c>
      <c r="C4643" s="64" t="s">
        <v>1723</v>
      </c>
      <c r="D4643" s="66"/>
      <c r="E4643" s="66"/>
      <c r="F4643" s="64" t="s">
        <v>1664</v>
      </c>
      <c r="G4643" s="66"/>
      <c r="H4643" s="66"/>
      <c r="I4643" s="90" t="s">
        <v>2637</v>
      </c>
    </row>
    <row r="4644" spans="1:9" ht="28.5">
      <c r="A4644" s="64" t="s">
        <v>7490</v>
      </c>
      <c r="B4644" s="64" t="s">
        <v>2638</v>
      </c>
      <c r="C4644" s="64" t="s">
        <v>1723</v>
      </c>
      <c r="D4644" s="66"/>
      <c r="E4644" s="66"/>
      <c r="F4644" s="66"/>
      <c r="G4644" s="66"/>
      <c r="H4644" s="66"/>
      <c r="I4644" s="90" t="s">
        <v>2639</v>
      </c>
    </row>
    <row r="4645" spans="1:9" ht="28.5">
      <c r="A4645" s="64" t="s">
        <v>7490</v>
      </c>
      <c r="B4645" s="64" t="s">
        <v>2640</v>
      </c>
      <c r="C4645" s="64" t="s">
        <v>2641</v>
      </c>
      <c r="D4645" s="64">
        <v>100</v>
      </c>
      <c r="E4645" s="66"/>
      <c r="F4645" s="66"/>
      <c r="G4645" s="66"/>
      <c r="H4645" s="66"/>
      <c r="I4645" s="90" t="s">
        <v>2642</v>
      </c>
    </row>
    <row r="4646" spans="1:9" ht="14.25">
      <c r="A4646" s="64" t="s">
        <v>7494</v>
      </c>
      <c r="B4646" s="64" t="s">
        <v>3203</v>
      </c>
      <c r="C4646" s="64" t="s">
        <v>1678</v>
      </c>
      <c r="D4646" s="64">
        <v>20</v>
      </c>
      <c r="E4646" s="66"/>
      <c r="F4646" s="64" t="s">
        <v>1664</v>
      </c>
      <c r="G4646" s="64" t="s">
        <v>1664</v>
      </c>
      <c r="H4646" s="66"/>
      <c r="I4646" s="90" t="s">
        <v>7495</v>
      </c>
    </row>
    <row r="4647" spans="1:9" ht="28.5">
      <c r="A4647" s="64" t="s">
        <v>7494</v>
      </c>
      <c r="B4647" s="64" t="s">
        <v>7496</v>
      </c>
      <c r="C4647" s="64" t="s">
        <v>1951</v>
      </c>
      <c r="D4647" s="64">
        <v>200</v>
      </c>
      <c r="E4647" s="66"/>
      <c r="F4647" s="66"/>
      <c r="G4647" s="66"/>
      <c r="H4647" s="66"/>
      <c r="I4647" s="90" t="s">
        <v>7497</v>
      </c>
    </row>
    <row r="4648" spans="1:9" ht="14.25">
      <c r="A4648" s="64" t="s">
        <v>7494</v>
      </c>
      <c r="B4648" s="64" t="s">
        <v>2634</v>
      </c>
      <c r="C4648" s="64" t="s">
        <v>1731</v>
      </c>
      <c r="D4648" s="91">
        <v>1000</v>
      </c>
      <c r="E4648" s="66"/>
      <c r="F4648" s="66"/>
      <c r="G4648" s="66"/>
      <c r="H4648" s="66"/>
      <c r="I4648" s="90" t="s">
        <v>7498</v>
      </c>
    </row>
    <row r="4649" spans="1:9" ht="14.25">
      <c r="A4649" s="64" t="s">
        <v>7494</v>
      </c>
      <c r="B4649" s="64" t="s">
        <v>2636</v>
      </c>
      <c r="C4649" s="64" t="s">
        <v>1723</v>
      </c>
      <c r="D4649" s="66"/>
      <c r="E4649" s="66"/>
      <c r="F4649" s="64" t="s">
        <v>1664</v>
      </c>
      <c r="G4649" s="66"/>
      <c r="H4649" s="66"/>
      <c r="I4649" s="90" t="s">
        <v>2637</v>
      </c>
    </row>
    <row r="4650" spans="1:9" ht="28.5">
      <c r="A4650" s="64" t="s">
        <v>7494</v>
      </c>
      <c r="B4650" s="64" t="s">
        <v>2638</v>
      </c>
      <c r="C4650" s="64" t="s">
        <v>1723</v>
      </c>
      <c r="D4650" s="66"/>
      <c r="E4650" s="66"/>
      <c r="F4650" s="66"/>
      <c r="G4650" s="66"/>
      <c r="H4650" s="66"/>
      <c r="I4650" s="90" t="s">
        <v>2639</v>
      </c>
    </row>
    <row r="4651" spans="1:9" ht="28.5">
      <c r="A4651" s="64" t="s">
        <v>7494</v>
      </c>
      <c r="B4651" s="64" t="s">
        <v>2640</v>
      </c>
      <c r="C4651" s="64" t="s">
        <v>2641</v>
      </c>
      <c r="D4651" s="64">
        <v>100</v>
      </c>
      <c r="E4651" s="66"/>
      <c r="F4651" s="66"/>
      <c r="G4651" s="66"/>
      <c r="H4651" s="66"/>
      <c r="I4651" s="90" t="s">
        <v>2642</v>
      </c>
    </row>
    <row r="4652" spans="1:9" ht="14.25">
      <c r="A4652" s="64" t="s">
        <v>7499</v>
      </c>
      <c r="B4652" s="64" t="s">
        <v>2459</v>
      </c>
      <c r="C4652" s="64" t="s">
        <v>1678</v>
      </c>
      <c r="D4652" s="64">
        <v>20</v>
      </c>
      <c r="E4652" s="66"/>
      <c r="F4652" s="64" t="s">
        <v>1664</v>
      </c>
      <c r="G4652" s="64" t="s">
        <v>1664</v>
      </c>
      <c r="H4652" s="66"/>
      <c r="I4652" s="90" t="s">
        <v>2461</v>
      </c>
    </row>
    <row r="4653" spans="1:9" ht="14.25">
      <c r="A4653" s="64" t="s">
        <v>7499</v>
      </c>
      <c r="B4653" s="64" t="s">
        <v>7500</v>
      </c>
      <c r="C4653" s="64" t="s">
        <v>1951</v>
      </c>
      <c r="D4653" s="64">
        <v>200</v>
      </c>
      <c r="E4653" s="66"/>
      <c r="F4653" s="66"/>
      <c r="G4653" s="66"/>
      <c r="H4653" s="66"/>
      <c r="I4653" s="90" t="s">
        <v>7501</v>
      </c>
    </row>
    <row r="4654" spans="1:9" ht="14.25">
      <c r="A4654" s="64" t="s">
        <v>7499</v>
      </c>
      <c r="B4654" s="64" t="s">
        <v>2634</v>
      </c>
      <c r="C4654" s="64" t="s">
        <v>1731</v>
      </c>
      <c r="D4654" s="91">
        <v>1000</v>
      </c>
      <c r="E4654" s="66"/>
      <c r="F4654" s="66"/>
      <c r="G4654" s="66"/>
      <c r="H4654" s="66"/>
      <c r="I4654" s="90" t="s">
        <v>7505</v>
      </c>
    </row>
    <row r="4655" spans="1:9" ht="14.25">
      <c r="A4655" s="64" t="s">
        <v>7499</v>
      </c>
      <c r="B4655" s="64" t="s">
        <v>2636</v>
      </c>
      <c r="C4655" s="64" t="s">
        <v>1723</v>
      </c>
      <c r="D4655" s="66"/>
      <c r="E4655" s="66"/>
      <c r="F4655" s="64" t="s">
        <v>1664</v>
      </c>
      <c r="G4655" s="66"/>
      <c r="H4655" s="66"/>
      <c r="I4655" s="90" t="s">
        <v>2637</v>
      </c>
    </row>
    <row r="4656" spans="1:9" ht="28.5">
      <c r="A4656" s="64" t="s">
        <v>7499</v>
      </c>
      <c r="B4656" s="64" t="s">
        <v>2638</v>
      </c>
      <c r="C4656" s="64" t="s">
        <v>1723</v>
      </c>
      <c r="D4656" s="66"/>
      <c r="E4656" s="66"/>
      <c r="F4656" s="66"/>
      <c r="G4656" s="66"/>
      <c r="H4656" s="66"/>
      <c r="I4656" s="90" t="s">
        <v>2639</v>
      </c>
    </row>
    <row r="4657" spans="1:9" ht="28.5">
      <c r="A4657" s="64" t="s">
        <v>7499</v>
      </c>
      <c r="B4657" s="64" t="s">
        <v>2640</v>
      </c>
      <c r="C4657" s="64" t="s">
        <v>2641</v>
      </c>
      <c r="D4657" s="64">
        <v>100</v>
      </c>
      <c r="E4657" s="66"/>
      <c r="F4657" s="66"/>
      <c r="G4657" s="66"/>
      <c r="H4657" s="66"/>
      <c r="I4657" s="90" t="s">
        <v>2642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60"/>
  <sheetViews>
    <sheetView topLeftCell="C1" workbookViewId="0">
      <pane ySplit="1" topLeftCell="A101" activePane="bottomLeft" state="frozen"/>
      <selection pane="bottomLeft" activeCell="C60" sqref="C60"/>
    </sheetView>
  </sheetViews>
  <sheetFormatPr defaultColWidth="14.46484375" defaultRowHeight="14.25"/>
  <cols>
    <col min="1" max="1" width="6.796875" style="611" customWidth="1"/>
    <col min="2" max="2" width="19.46484375" style="611" customWidth="1"/>
    <col min="3" max="3" width="32.1328125" style="611" customWidth="1"/>
    <col min="4" max="4" width="20.46484375" style="611" customWidth="1"/>
    <col min="5" max="5" width="14.46484375" style="611" customWidth="1"/>
    <col min="6" max="6" width="30.796875" style="611" customWidth="1"/>
    <col min="7" max="7" width="19.46484375" style="611" customWidth="1"/>
    <col min="8" max="8" width="46.1328125" style="612" customWidth="1"/>
    <col min="9" max="9" width="35.1328125" style="613" customWidth="1"/>
    <col min="10" max="10" width="22.46484375" style="612" customWidth="1"/>
    <col min="11" max="11" width="110.796875" style="611" customWidth="1"/>
    <col min="12" max="12" width="73.46484375" style="611" customWidth="1"/>
    <col min="13" max="13" width="18.1328125" style="611" customWidth="1"/>
    <col min="14" max="14" width="30.796875" style="611" customWidth="1"/>
    <col min="15" max="24" width="14.46484375" style="611" customWidth="1"/>
    <col min="25" max="16384" width="14.46484375" style="611"/>
  </cols>
  <sheetData>
    <row r="1" spans="1:14" ht="28.5">
      <c r="A1" s="669" t="s">
        <v>2257</v>
      </c>
      <c r="B1" s="664" t="s">
        <v>2267</v>
      </c>
      <c r="C1" s="669" t="s">
        <v>2274</v>
      </c>
      <c r="D1" s="668" t="s">
        <v>2724</v>
      </c>
      <c r="E1" s="664" t="s">
        <v>523</v>
      </c>
      <c r="F1" s="664" t="s">
        <v>2283</v>
      </c>
      <c r="G1" s="664" t="s">
        <v>2284</v>
      </c>
      <c r="H1" s="665" t="s">
        <v>2285</v>
      </c>
      <c r="I1" s="667" t="s">
        <v>2287</v>
      </c>
      <c r="J1" s="666" t="s">
        <v>2294</v>
      </c>
      <c r="K1" s="665" t="s">
        <v>2295</v>
      </c>
      <c r="L1" s="664" t="s">
        <v>2302</v>
      </c>
      <c r="M1" s="664" t="s">
        <v>1653</v>
      </c>
      <c r="N1" s="664" t="s">
        <v>1654</v>
      </c>
    </row>
    <row r="2" spans="1:14" ht="28.5">
      <c r="A2" s="629">
        <v>1</v>
      </c>
      <c r="B2" s="623" t="s">
        <v>703</v>
      </c>
      <c r="C2" s="642" t="s">
        <v>1882</v>
      </c>
      <c r="D2" s="623" t="s">
        <v>1663</v>
      </c>
      <c r="E2" s="626"/>
      <c r="F2" s="625" t="s">
        <v>2750</v>
      </c>
      <c r="G2" s="660" t="s">
        <v>2752</v>
      </c>
      <c r="H2" s="628"/>
      <c r="I2" s="621" t="s">
        <v>2782</v>
      </c>
      <c r="J2" s="640"/>
      <c r="K2" s="639"/>
      <c r="L2" s="663" t="s">
        <v>2773</v>
      </c>
      <c r="M2" s="625"/>
      <c r="N2" s="625"/>
    </row>
    <row r="3" spans="1:14">
      <c r="A3" s="629">
        <v>2</v>
      </c>
      <c r="B3" s="623" t="s">
        <v>703</v>
      </c>
      <c r="C3" s="642" t="s">
        <v>1884</v>
      </c>
      <c r="D3" s="623" t="s">
        <v>1667</v>
      </c>
      <c r="E3" s="626" t="s">
        <v>591</v>
      </c>
      <c r="F3" s="625"/>
      <c r="G3" s="625"/>
      <c r="H3" s="628" t="s">
        <v>7743</v>
      </c>
      <c r="I3" s="632" t="s">
        <v>1884</v>
      </c>
      <c r="J3" s="640"/>
      <c r="K3" s="639"/>
      <c r="L3" s="660"/>
      <c r="M3" s="625"/>
      <c r="N3" s="625"/>
    </row>
    <row r="4" spans="1:14">
      <c r="A4" s="629">
        <v>3</v>
      </c>
      <c r="B4" s="623" t="s">
        <v>703</v>
      </c>
      <c r="C4" s="642" t="s">
        <v>1887</v>
      </c>
      <c r="D4" s="623" t="s">
        <v>1663</v>
      </c>
      <c r="E4" s="626"/>
      <c r="F4" s="625"/>
      <c r="G4" s="662" t="s">
        <v>1882</v>
      </c>
      <c r="H4" s="628" t="s">
        <v>7743</v>
      </c>
      <c r="I4" s="661" t="s">
        <v>1887</v>
      </c>
      <c r="J4" s="640"/>
      <c r="K4" s="639"/>
      <c r="L4" s="660"/>
      <c r="M4" s="634"/>
      <c r="N4" s="634"/>
    </row>
    <row r="5" spans="1:14">
      <c r="A5" s="629">
        <v>4</v>
      </c>
      <c r="B5" s="623" t="s">
        <v>703</v>
      </c>
      <c r="C5" s="642" t="s">
        <v>1686</v>
      </c>
      <c r="D5" s="623" t="s">
        <v>1687</v>
      </c>
      <c r="E5" s="626"/>
      <c r="F5" s="625"/>
      <c r="G5" s="625"/>
      <c r="H5" s="628"/>
      <c r="I5" s="641"/>
      <c r="J5" s="640"/>
      <c r="K5" s="639"/>
      <c r="L5" s="624"/>
      <c r="M5" s="625"/>
      <c r="N5" s="625"/>
    </row>
    <row r="6" spans="1:14">
      <c r="A6" s="629">
        <v>5</v>
      </c>
      <c r="B6" s="623" t="s">
        <v>703</v>
      </c>
      <c r="C6" s="642" t="s">
        <v>1689</v>
      </c>
      <c r="D6" s="623" t="s">
        <v>1687</v>
      </c>
      <c r="E6" s="626"/>
      <c r="F6" s="625"/>
      <c r="G6" s="625"/>
      <c r="H6" s="628"/>
      <c r="I6" s="621"/>
      <c r="J6" s="640"/>
      <c r="K6" s="639"/>
      <c r="L6" s="624"/>
      <c r="M6" s="623"/>
      <c r="N6" s="623"/>
    </row>
    <row r="7" spans="1:14">
      <c r="A7" s="629">
        <v>6</v>
      </c>
      <c r="B7" s="623" t="s">
        <v>703</v>
      </c>
      <c r="C7" s="642" t="s">
        <v>1891</v>
      </c>
      <c r="D7" s="623" t="s">
        <v>1687</v>
      </c>
      <c r="E7" s="626"/>
      <c r="F7" s="625"/>
      <c r="G7" s="625"/>
      <c r="H7" s="628" t="s">
        <v>7743</v>
      </c>
      <c r="I7" s="632" t="s">
        <v>1891</v>
      </c>
      <c r="J7" s="640"/>
      <c r="K7" s="639"/>
      <c r="L7" s="624"/>
      <c r="M7" s="623"/>
      <c r="N7" s="623"/>
    </row>
    <row r="8" spans="1:14">
      <c r="A8" s="629">
        <v>7</v>
      </c>
      <c r="B8" s="623" t="s">
        <v>703</v>
      </c>
      <c r="C8" s="642" t="s">
        <v>1893</v>
      </c>
      <c r="D8" s="623" t="s">
        <v>1687</v>
      </c>
      <c r="E8" s="626"/>
      <c r="F8" s="625"/>
      <c r="G8" s="625"/>
      <c r="H8" s="628" t="s">
        <v>7743</v>
      </c>
      <c r="I8" s="652" t="s">
        <v>1893</v>
      </c>
      <c r="J8" s="640"/>
      <c r="K8" s="639"/>
      <c r="L8" s="624"/>
      <c r="M8" s="623"/>
      <c r="N8" s="623"/>
    </row>
    <row r="9" spans="1:14">
      <c r="A9" s="629">
        <v>8</v>
      </c>
      <c r="B9" s="623" t="s">
        <v>703</v>
      </c>
      <c r="C9" s="642" t="s">
        <v>1895</v>
      </c>
      <c r="D9" s="623" t="s">
        <v>1687</v>
      </c>
      <c r="E9" s="626"/>
      <c r="F9" s="625"/>
      <c r="G9" s="625"/>
      <c r="H9" s="628" t="s">
        <v>7743</v>
      </c>
      <c r="I9" s="632" t="s">
        <v>1895</v>
      </c>
      <c r="J9" s="640"/>
      <c r="K9" s="639"/>
      <c r="L9" s="624"/>
      <c r="M9" s="623"/>
      <c r="N9" s="623"/>
    </row>
    <row r="10" spans="1:14">
      <c r="A10" s="629">
        <v>9</v>
      </c>
      <c r="B10" s="623" t="s">
        <v>703</v>
      </c>
      <c r="C10" s="642" t="s">
        <v>1897</v>
      </c>
      <c r="D10" s="623" t="s">
        <v>1687</v>
      </c>
      <c r="E10" s="626"/>
      <c r="F10" s="625"/>
      <c r="G10" s="625"/>
      <c r="H10" s="628" t="s">
        <v>7743</v>
      </c>
      <c r="I10" s="641" t="s">
        <v>1897</v>
      </c>
      <c r="J10" s="640"/>
      <c r="K10" s="639"/>
      <c r="L10" s="624"/>
      <c r="M10" s="623"/>
      <c r="N10" s="623"/>
    </row>
    <row r="11" spans="1:14">
      <c r="A11" s="629">
        <v>10</v>
      </c>
      <c r="B11" s="623" t="s">
        <v>703</v>
      </c>
      <c r="C11" s="642" t="s">
        <v>1900</v>
      </c>
      <c r="D11" s="623" t="s">
        <v>1687</v>
      </c>
      <c r="E11" s="626"/>
      <c r="F11" s="625"/>
      <c r="G11" s="625"/>
      <c r="H11" s="628" t="s">
        <v>7743</v>
      </c>
      <c r="I11" s="632" t="s">
        <v>1900</v>
      </c>
      <c r="J11" s="640"/>
      <c r="K11" s="639"/>
      <c r="L11" s="624"/>
      <c r="M11" s="623"/>
      <c r="N11" s="623"/>
    </row>
    <row r="12" spans="1:14">
      <c r="A12" s="629">
        <v>11</v>
      </c>
      <c r="B12" s="623" t="s">
        <v>703</v>
      </c>
      <c r="C12" s="642" t="s">
        <v>1903</v>
      </c>
      <c r="D12" s="623" t="s">
        <v>1687</v>
      </c>
      <c r="E12" s="626"/>
      <c r="F12" s="625"/>
      <c r="G12" s="625"/>
      <c r="H12" s="628" t="s">
        <v>7743</v>
      </c>
      <c r="I12" s="652" t="s">
        <v>1903</v>
      </c>
      <c r="J12" s="640"/>
      <c r="K12" s="639"/>
      <c r="L12" s="624"/>
      <c r="M12" s="623"/>
      <c r="N12" s="623"/>
    </row>
    <row r="13" spans="1:14">
      <c r="A13" s="629">
        <v>12</v>
      </c>
      <c r="B13" s="623" t="s">
        <v>703</v>
      </c>
      <c r="C13" s="642" t="s">
        <v>1908</v>
      </c>
      <c r="D13" s="623" t="s">
        <v>1678</v>
      </c>
      <c r="E13" s="626" t="s">
        <v>591</v>
      </c>
      <c r="F13" s="625"/>
      <c r="G13" s="625"/>
      <c r="H13" s="628" t="s">
        <v>7743</v>
      </c>
      <c r="I13" s="652" t="s">
        <v>1908</v>
      </c>
      <c r="J13" s="640"/>
      <c r="K13" s="639"/>
      <c r="L13" s="624"/>
      <c r="M13" s="623"/>
      <c r="N13" s="623"/>
    </row>
    <row r="14" spans="1:14">
      <c r="A14" s="629">
        <v>13</v>
      </c>
      <c r="B14" s="623" t="s">
        <v>703</v>
      </c>
      <c r="C14" s="642" t="s">
        <v>1913</v>
      </c>
      <c r="D14" s="623" t="s">
        <v>1678</v>
      </c>
      <c r="E14" s="626" t="s">
        <v>591</v>
      </c>
      <c r="F14" s="625"/>
      <c r="G14" s="625"/>
      <c r="H14" s="628" t="s">
        <v>7743</v>
      </c>
      <c r="I14" s="652" t="s">
        <v>1913</v>
      </c>
      <c r="J14" s="640"/>
      <c r="K14" s="639"/>
      <c r="L14" s="624"/>
      <c r="M14" s="623"/>
      <c r="N14" s="623"/>
    </row>
    <row r="15" spans="1:14">
      <c r="A15" s="629">
        <v>14</v>
      </c>
      <c r="B15" s="623" t="s">
        <v>703</v>
      </c>
      <c r="C15" s="642" t="s">
        <v>1916</v>
      </c>
      <c r="D15" s="623" t="s">
        <v>1678</v>
      </c>
      <c r="E15" s="626"/>
      <c r="F15" s="625"/>
      <c r="G15" s="625"/>
      <c r="H15" s="628" t="s">
        <v>7743</v>
      </c>
      <c r="I15" s="641" t="s">
        <v>1916</v>
      </c>
      <c r="J15" s="640"/>
      <c r="K15" s="639"/>
      <c r="L15" s="624"/>
      <c r="M15" s="623"/>
      <c r="N15" s="623"/>
    </row>
    <row r="16" spans="1:14">
      <c r="A16" s="629">
        <v>15</v>
      </c>
      <c r="B16" s="623" t="s">
        <v>703</v>
      </c>
      <c r="C16" s="642" t="s">
        <v>1673</v>
      </c>
      <c r="D16" s="623" t="s">
        <v>1663</v>
      </c>
      <c r="E16" s="626"/>
      <c r="F16" s="625"/>
      <c r="G16" s="625"/>
      <c r="H16" s="628" t="s">
        <v>7743</v>
      </c>
      <c r="I16" s="641" t="s">
        <v>1673</v>
      </c>
      <c r="J16" s="640"/>
      <c r="K16" s="639"/>
      <c r="L16" s="624"/>
      <c r="M16" s="623"/>
      <c r="N16" s="623"/>
    </row>
    <row r="17" spans="1:14">
      <c r="A17" s="629">
        <v>16</v>
      </c>
      <c r="B17" s="623" t="s">
        <v>703</v>
      </c>
      <c r="C17" s="642" t="s">
        <v>1684</v>
      </c>
      <c r="D17" s="623" t="s">
        <v>1678</v>
      </c>
      <c r="E17" s="626"/>
      <c r="F17" s="625"/>
      <c r="G17" s="625"/>
      <c r="H17" s="628" t="s">
        <v>7743</v>
      </c>
      <c r="I17" s="641" t="s">
        <v>1684</v>
      </c>
      <c r="J17" s="640"/>
      <c r="K17" s="639"/>
      <c r="L17" s="624"/>
      <c r="M17" s="623"/>
      <c r="N17" s="623"/>
    </row>
    <row r="18" spans="1:14">
      <c r="A18" s="629">
        <v>17</v>
      </c>
      <c r="B18" s="623" t="s">
        <v>703</v>
      </c>
      <c r="C18" s="642" t="s">
        <v>1923</v>
      </c>
      <c r="D18" s="623" t="s">
        <v>1678</v>
      </c>
      <c r="E18" s="626"/>
      <c r="F18" s="625"/>
      <c r="G18" s="625"/>
      <c r="H18" s="628" t="s">
        <v>7743</v>
      </c>
      <c r="I18" s="632" t="s">
        <v>1923</v>
      </c>
      <c r="J18" s="640"/>
      <c r="K18" s="639"/>
      <c r="L18" s="624"/>
      <c r="M18" s="623"/>
      <c r="N18" s="623"/>
    </row>
    <row r="19" spans="1:14">
      <c r="A19" s="629">
        <v>18</v>
      </c>
      <c r="B19" s="623" t="s">
        <v>703</v>
      </c>
      <c r="C19" s="642" t="s">
        <v>1930</v>
      </c>
      <c r="D19" s="623" t="s">
        <v>1678</v>
      </c>
      <c r="E19" s="626"/>
      <c r="F19" s="625"/>
      <c r="G19" s="625"/>
      <c r="H19" s="628" t="s">
        <v>7743</v>
      </c>
      <c r="I19" s="652" t="s">
        <v>1930</v>
      </c>
      <c r="J19" s="640"/>
      <c r="K19" s="639"/>
      <c r="L19" s="624"/>
      <c r="M19" s="623"/>
      <c r="N19" s="623"/>
    </row>
    <row r="20" spans="1:14">
      <c r="A20" s="629">
        <v>19</v>
      </c>
      <c r="B20" s="623" t="s">
        <v>703</v>
      </c>
      <c r="C20" s="642" t="s">
        <v>1934</v>
      </c>
      <c r="D20" s="623" t="s">
        <v>1745</v>
      </c>
      <c r="E20" s="626" t="s">
        <v>591</v>
      </c>
      <c r="F20" s="625"/>
      <c r="G20" s="625"/>
      <c r="H20" s="628" t="s">
        <v>7743</v>
      </c>
      <c r="I20" s="652" t="s">
        <v>1934</v>
      </c>
      <c r="J20" s="640"/>
      <c r="K20" s="639"/>
      <c r="L20" s="624"/>
      <c r="M20" s="623"/>
      <c r="N20" s="623"/>
    </row>
    <row r="21" spans="1:14">
      <c r="A21" s="629">
        <v>20</v>
      </c>
      <c r="B21" s="623" t="s">
        <v>703</v>
      </c>
      <c r="C21" s="642" t="s">
        <v>1937</v>
      </c>
      <c r="D21" s="623" t="s">
        <v>1663</v>
      </c>
      <c r="E21" s="626"/>
      <c r="F21" s="625"/>
      <c r="G21" s="625"/>
      <c r="H21" s="628"/>
      <c r="J21" s="640"/>
      <c r="K21" s="639"/>
      <c r="L21" s="624"/>
      <c r="M21" s="623"/>
      <c r="N21" s="623"/>
    </row>
    <row r="22" spans="1:14">
      <c r="A22" s="629">
        <v>21</v>
      </c>
      <c r="B22" s="623" t="s">
        <v>703</v>
      </c>
      <c r="C22" s="642" t="s">
        <v>1942</v>
      </c>
      <c r="D22" s="623" t="s">
        <v>1667</v>
      </c>
      <c r="E22" s="626"/>
      <c r="F22" s="625"/>
      <c r="G22" s="625"/>
      <c r="H22" s="628"/>
      <c r="J22" s="640"/>
      <c r="K22" s="639"/>
      <c r="L22" s="624"/>
      <c r="M22" s="623"/>
      <c r="N22" s="623"/>
    </row>
    <row r="23" spans="1:14">
      <c r="A23" s="629">
        <v>22</v>
      </c>
      <c r="B23" s="623" t="s">
        <v>703</v>
      </c>
      <c r="C23" s="642" t="s">
        <v>1945</v>
      </c>
      <c r="D23" s="623" t="s">
        <v>1663</v>
      </c>
      <c r="E23" s="626"/>
      <c r="F23" s="625"/>
      <c r="G23" s="625"/>
      <c r="H23" s="628"/>
      <c r="J23" s="640"/>
      <c r="K23" s="639"/>
      <c r="L23" s="624"/>
      <c r="M23" s="623"/>
      <c r="N23" s="623"/>
    </row>
    <row r="24" spans="1:14">
      <c r="A24" s="629">
        <v>23</v>
      </c>
      <c r="B24" s="623" t="s">
        <v>703</v>
      </c>
      <c r="C24" s="642" t="s">
        <v>1948</v>
      </c>
      <c r="D24" s="623" t="s">
        <v>1667</v>
      </c>
      <c r="E24" s="626"/>
      <c r="F24" s="625"/>
      <c r="G24" s="625"/>
      <c r="H24" s="628"/>
      <c r="J24" s="640"/>
      <c r="K24" s="639"/>
      <c r="L24" s="624"/>
      <c r="M24" s="623"/>
      <c r="N24" s="623"/>
    </row>
    <row r="25" spans="1:14">
      <c r="A25" s="629">
        <v>24</v>
      </c>
      <c r="B25" s="623" t="s">
        <v>703</v>
      </c>
      <c r="C25" s="642" t="s">
        <v>1950</v>
      </c>
      <c r="D25" s="623" t="s">
        <v>1951</v>
      </c>
      <c r="E25" s="626"/>
      <c r="F25" s="625"/>
      <c r="G25" s="625"/>
      <c r="H25" s="628"/>
      <c r="J25" s="640"/>
      <c r="K25" s="639"/>
      <c r="L25" s="624"/>
      <c r="M25" s="623"/>
      <c r="N25" s="623"/>
    </row>
    <row r="26" spans="1:14">
      <c r="A26" s="629">
        <v>25</v>
      </c>
      <c r="B26" s="623" t="s">
        <v>703</v>
      </c>
      <c r="C26" s="642" t="s">
        <v>1953</v>
      </c>
      <c r="D26" s="623" t="s">
        <v>1850</v>
      </c>
      <c r="E26" s="626"/>
      <c r="F26" s="625"/>
      <c r="G26" s="625"/>
      <c r="H26" s="628"/>
      <c r="J26" s="640"/>
      <c r="K26" s="639"/>
      <c r="L26" s="624"/>
      <c r="M26" s="623"/>
      <c r="N26" s="623"/>
    </row>
    <row r="27" spans="1:14">
      <c r="A27" s="629">
        <v>26</v>
      </c>
      <c r="B27" s="623" t="s">
        <v>703</v>
      </c>
      <c r="C27" s="642" t="s">
        <v>1955</v>
      </c>
      <c r="D27" s="623" t="s">
        <v>1692</v>
      </c>
      <c r="E27" s="626"/>
      <c r="F27" s="625"/>
      <c r="G27" s="625"/>
      <c r="H27" s="628"/>
      <c r="J27" s="640"/>
      <c r="K27" s="639"/>
      <c r="L27" s="624"/>
      <c r="M27" s="623"/>
      <c r="N27" s="623"/>
    </row>
    <row r="28" spans="1:14">
      <c r="A28" s="629">
        <v>27</v>
      </c>
      <c r="B28" s="623" t="s">
        <v>703</v>
      </c>
      <c r="C28" s="642" t="s">
        <v>1959</v>
      </c>
      <c r="D28" s="623" t="s">
        <v>1692</v>
      </c>
      <c r="E28" s="626"/>
      <c r="F28" s="625"/>
      <c r="G28" s="625"/>
      <c r="H28" s="628"/>
      <c r="J28" s="640"/>
      <c r="K28" s="639"/>
      <c r="L28" s="624"/>
      <c r="M28" s="623"/>
      <c r="N28" s="623"/>
    </row>
    <row r="29" spans="1:14">
      <c r="A29" s="629">
        <v>28</v>
      </c>
      <c r="B29" s="623" t="s">
        <v>703</v>
      </c>
      <c r="C29" s="642" t="s">
        <v>1963</v>
      </c>
      <c r="D29" s="623" t="s">
        <v>1692</v>
      </c>
      <c r="E29" s="626"/>
      <c r="F29" s="625"/>
      <c r="G29" s="625"/>
      <c r="H29" s="628"/>
      <c r="J29" s="640"/>
      <c r="K29" s="639"/>
      <c r="L29" s="624"/>
      <c r="M29" s="623"/>
      <c r="N29" s="623"/>
    </row>
    <row r="30" spans="1:14">
      <c r="A30" s="629">
        <v>29</v>
      </c>
      <c r="B30" s="623" t="s">
        <v>703</v>
      </c>
      <c r="C30" s="642" t="s">
        <v>1968</v>
      </c>
      <c r="D30" s="623" t="s">
        <v>1667</v>
      </c>
      <c r="E30" s="626"/>
      <c r="F30" s="625"/>
      <c r="G30" s="625"/>
      <c r="H30" s="628"/>
      <c r="J30" s="640"/>
      <c r="K30" s="639"/>
      <c r="L30" s="624"/>
      <c r="M30" s="623"/>
      <c r="N30" s="623"/>
    </row>
    <row r="31" spans="1:14">
      <c r="A31" s="629">
        <v>30</v>
      </c>
      <c r="B31" s="623" t="s">
        <v>703</v>
      </c>
      <c r="C31" s="642" t="s">
        <v>1973</v>
      </c>
      <c r="D31" s="623" t="s">
        <v>1700</v>
      </c>
      <c r="E31" s="626"/>
      <c r="F31" s="625"/>
      <c r="G31" s="625"/>
      <c r="H31" s="628"/>
      <c r="J31" s="640"/>
      <c r="K31" s="639"/>
      <c r="L31" s="624"/>
      <c r="M31" s="623"/>
      <c r="N31" s="623"/>
    </row>
    <row r="32" spans="1:14">
      <c r="A32" s="629">
        <v>31</v>
      </c>
      <c r="B32" s="623" t="s">
        <v>703</v>
      </c>
      <c r="C32" s="642" t="s">
        <v>1976</v>
      </c>
      <c r="D32" s="623" t="s">
        <v>1700</v>
      </c>
      <c r="E32" s="626"/>
      <c r="F32" s="625"/>
      <c r="G32" s="625"/>
      <c r="H32" s="628"/>
      <c r="J32" s="640"/>
      <c r="K32" s="639"/>
      <c r="L32" s="624"/>
      <c r="M32" s="623"/>
      <c r="N32" s="623"/>
    </row>
    <row r="33" spans="1:14">
      <c r="A33" s="629">
        <v>32</v>
      </c>
      <c r="B33" s="623" t="s">
        <v>703</v>
      </c>
      <c r="C33" s="642" t="s">
        <v>1981</v>
      </c>
      <c r="D33" s="623" t="s">
        <v>1982</v>
      </c>
      <c r="E33" s="626"/>
      <c r="F33" s="625"/>
      <c r="G33" s="625"/>
      <c r="H33" s="628"/>
      <c r="J33" s="640"/>
      <c r="K33" s="639"/>
      <c r="L33" s="624"/>
      <c r="M33" s="623"/>
      <c r="N33" s="623"/>
    </row>
    <row r="34" spans="1:14">
      <c r="A34" s="629">
        <v>33</v>
      </c>
      <c r="B34" s="623" t="s">
        <v>703</v>
      </c>
      <c r="C34" s="642" t="s">
        <v>1986</v>
      </c>
      <c r="D34" s="623" t="s">
        <v>1667</v>
      </c>
      <c r="E34" s="626"/>
      <c r="F34" s="625"/>
      <c r="G34" s="625"/>
      <c r="H34" s="628"/>
      <c r="J34" s="640"/>
      <c r="K34" s="639"/>
      <c r="L34" s="624"/>
      <c r="M34" s="623"/>
      <c r="N34" s="623"/>
    </row>
    <row r="35" spans="1:14">
      <c r="A35" s="629">
        <v>34</v>
      </c>
      <c r="B35" s="623" t="s">
        <v>703</v>
      </c>
      <c r="C35" s="642" t="s">
        <v>1990</v>
      </c>
      <c r="D35" s="623" t="s">
        <v>1663</v>
      </c>
      <c r="E35" s="626"/>
      <c r="F35" s="625"/>
      <c r="G35" s="625"/>
      <c r="H35" s="628"/>
      <c r="J35" s="640"/>
      <c r="K35" s="639"/>
      <c r="L35" s="624"/>
      <c r="M35" s="623"/>
      <c r="N35" s="623"/>
    </row>
    <row r="36" spans="1:14">
      <c r="A36" s="629">
        <v>35</v>
      </c>
      <c r="B36" s="623" t="s">
        <v>703</v>
      </c>
      <c r="C36" s="642" t="s">
        <v>1994</v>
      </c>
      <c r="D36" s="623" t="s">
        <v>1667</v>
      </c>
      <c r="E36" s="626"/>
      <c r="F36" s="625"/>
      <c r="G36" s="625"/>
      <c r="H36" s="628"/>
      <c r="J36" s="640"/>
      <c r="K36" s="639"/>
      <c r="L36" s="624"/>
      <c r="M36" s="623"/>
      <c r="N36" s="623"/>
    </row>
    <row r="37" spans="1:14">
      <c r="A37" s="629">
        <v>36</v>
      </c>
      <c r="B37" s="623" t="s">
        <v>703</v>
      </c>
      <c r="C37" s="642" t="s">
        <v>1997</v>
      </c>
      <c r="D37" s="623" t="s">
        <v>1663</v>
      </c>
      <c r="E37" s="626"/>
      <c r="F37" s="625"/>
      <c r="G37" s="625"/>
      <c r="H37" s="628"/>
      <c r="J37" s="640"/>
      <c r="K37" s="639"/>
      <c r="L37" s="624"/>
      <c r="M37" s="623"/>
      <c r="N37" s="623"/>
    </row>
    <row r="38" spans="1:14">
      <c r="A38" s="629">
        <v>37</v>
      </c>
      <c r="B38" s="623" t="s">
        <v>703</v>
      </c>
      <c r="C38" s="642" t="s">
        <v>1999</v>
      </c>
      <c r="D38" s="623" t="s">
        <v>1667</v>
      </c>
      <c r="E38" s="626"/>
      <c r="F38" s="625"/>
      <c r="G38" s="625"/>
      <c r="H38" s="628"/>
      <c r="J38" s="640"/>
      <c r="K38" s="639"/>
      <c r="L38" s="624"/>
      <c r="M38" s="623"/>
      <c r="N38" s="623"/>
    </row>
    <row r="39" spans="1:14">
      <c r="A39" s="629">
        <v>38</v>
      </c>
      <c r="B39" s="623" t="s">
        <v>703</v>
      </c>
      <c r="C39" s="642" t="s">
        <v>2001</v>
      </c>
      <c r="D39" s="623" t="s">
        <v>1951</v>
      </c>
      <c r="E39" s="626"/>
      <c r="F39" s="625"/>
      <c r="G39" s="625"/>
      <c r="H39" s="628"/>
      <c r="J39" s="640"/>
      <c r="K39" s="639"/>
      <c r="L39" s="624"/>
      <c r="M39" s="623"/>
      <c r="N39" s="623"/>
    </row>
    <row r="40" spans="1:14">
      <c r="A40" s="629">
        <v>39</v>
      </c>
      <c r="B40" s="623" t="s">
        <v>703</v>
      </c>
      <c r="C40" s="642" t="s">
        <v>2003</v>
      </c>
      <c r="D40" s="623" t="s">
        <v>1850</v>
      </c>
      <c r="E40" s="626"/>
      <c r="F40" s="625"/>
      <c r="G40" s="625"/>
      <c r="H40" s="628"/>
      <c r="J40" s="640"/>
      <c r="K40" s="639"/>
      <c r="L40" s="624"/>
      <c r="M40" s="623"/>
      <c r="N40" s="623"/>
    </row>
    <row r="41" spans="1:14">
      <c r="A41" s="629">
        <v>40</v>
      </c>
      <c r="B41" s="623" t="s">
        <v>703</v>
      </c>
      <c r="C41" s="642" t="s">
        <v>2005</v>
      </c>
      <c r="D41" s="623" t="s">
        <v>1692</v>
      </c>
      <c r="E41" s="626"/>
      <c r="F41" s="625"/>
      <c r="G41" s="625"/>
      <c r="H41" s="628"/>
      <c r="J41" s="640"/>
      <c r="K41" s="639"/>
      <c r="L41" s="624"/>
      <c r="M41" s="623"/>
      <c r="N41" s="623"/>
    </row>
    <row r="42" spans="1:14">
      <c r="A42" s="629">
        <v>41</v>
      </c>
      <c r="B42" s="623" t="s">
        <v>703</v>
      </c>
      <c r="C42" s="642" t="s">
        <v>2007</v>
      </c>
      <c r="D42" s="623" t="s">
        <v>1692</v>
      </c>
      <c r="E42" s="626"/>
      <c r="F42" s="625"/>
      <c r="G42" s="625"/>
      <c r="H42" s="628"/>
      <c r="J42" s="640"/>
      <c r="K42" s="639"/>
      <c r="L42" s="624"/>
      <c r="M42" s="623"/>
      <c r="N42" s="623"/>
    </row>
    <row r="43" spans="1:14">
      <c r="A43" s="629">
        <v>42</v>
      </c>
      <c r="B43" s="623" t="s">
        <v>703</v>
      </c>
      <c r="C43" s="642" t="s">
        <v>2009</v>
      </c>
      <c r="D43" s="623" t="s">
        <v>1692</v>
      </c>
      <c r="E43" s="626"/>
      <c r="F43" s="625"/>
      <c r="G43" s="625"/>
      <c r="H43" s="628"/>
      <c r="J43" s="640"/>
      <c r="K43" s="639"/>
      <c r="L43" s="624"/>
      <c r="M43" s="623"/>
      <c r="N43" s="623"/>
    </row>
    <row r="44" spans="1:14">
      <c r="A44" s="629">
        <v>43</v>
      </c>
      <c r="B44" s="623" t="s">
        <v>703</v>
      </c>
      <c r="C44" s="642" t="s">
        <v>2011</v>
      </c>
      <c r="D44" s="623" t="s">
        <v>1667</v>
      </c>
      <c r="E44" s="626"/>
      <c r="F44" s="625"/>
      <c r="G44" s="625"/>
      <c r="H44" s="628"/>
      <c r="J44" s="640"/>
      <c r="K44" s="639"/>
      <c r="L44" s="624"/>
      <c r="M44" s="623"/>
      <c r="N44" s="623"/>
    </row>
    <row r="45" spans="1:14">
      <c r="A45" s="629">
        <v>44</v>
      </c>
      <c r="B45" s="623" t="s">
        <v>703</v>
      </c>
      <c r="C45" s="642" t="s">
        <v>2013</v>
      </c>
      <c r="D45" s="623" t="s">
        <v>1700</v>
      </c>
      <c r="E45" s="626"/>
      <c r="F45" s="625"/>
      <c r="G45" s="625"/>
      <c r="H45" s="628"/>
      <c r="J45" s="640"/>
      <c r="K45" s="639"/>
      <c r="L45" s="624"/>
      <c r="M45" s="623"/>
      <c r="N45" s="623"/>
    </row>
    <row r="46" spans="1:14">
      <c r="A46" s="629">
        <v>45</v>
      </c>
      <c r="B46" s="623" t="s">
        <v>703</v>
      </c>
      <c r="C46" s="642" t="s">
        <v>2015</v>
      </c>
      <c r="D46" s="623" t="s">
        <v>1700</v>
      </c>
      <c r="E46" s="626"/>
      <c r="F46" s="625"/>
      <c r="G46" s="625"/>
      <c r="H46" s="628"/>
      <c r="J46" s="640"/>
      <c r="K46" s="639"/>
      <c r="L46" s="624"/>
      <c r="M46" s="623"/>
      <c r="N46" s="623"/>
    </row>
    <row r="47" spans="1:14">
      <c r="A47" s="629">
        <v>46</v>
      </c>
      <c r="B47" s="623" t="s">
        <v>703</v>
      </c>
      <c r="C47" s="642" t="s">
        <v>2017</v>
      </c>
      <c r="D47" s="623" t="s">
        <v>1982</v>
      </c>
      <c r="E47" s="626"/>
      <c r="F47" s="625"/>
      <c r="G47" s="625"/>
      <c r="H47" s="628"/>
      <c r="J47" s="640"/>
      <c r="K47" s="639"/>
      <c r="L47" s="624"/>
      <c r="M47" s="623"/>
      <c r="N47" s="623"/>
    </row>
    <row r="48" spans="1:14">
      <c r="A48" s="629">
        <v>47</v>
      </c>
      <c r="B48" s="623" t="s">
        <v>703</v>
      </c>
      <c r="C48" s="642" t="s">
        <v>2019</v>
      </c>
      <c r="D48" s="623" t="s">
        <v>1745</v>
      </c>
      <c r="E48" s="626" t="s">
        <v>591</v>
      </c>
      <c r="F48" s="625"/>
      <c r="G48" s="625"/>
      <c r="H48" s="628" t="s">
        <v>7743</v>
      </c>
      <c r="I48" s="632" t="s">
        <v>2019</v>
      </c>
      <c r="J48" s="640"/>
      <c r="K48" s="639"/>
      <c r="L48" s="624"/>
      <c r="M48" s="623"/>
      <c r="N48" s="623"/>
    </row>
    <row r="49" spans="1:14">
      <c r="A49" s="629">
        <v>48</v>
      </c>
      <c r="B49" s="623" t="s">
        <v>703</v>
      </c>
      <c r="C49" s="642" t="s">
        <v>2021</v>
      </c>
      <c r="D49" s="623" t="s">
        <v>1667</v>
      </c>
      <c r="E49" s="626"/>
      <c r="F49" s="625"/>
      <c r="G49" s="625"/>
      <c r="H49" s="628" t="s">
        <v>7743</v>
      </c>
      <c r="I49" s="641" t="s">
        <v>2021</v>
      </c>
      <c r="J49" s="640"/>
      <c r="K49" s="639"/>
      <c r="L49" s="624"/>
      <c r="M49" s="623"/>
      <c r="N49" s="623"/>
    </row>
    <row r="50" spans="1:14">
      <c r="A50" s="629">
        <v>49</v>
      </c>
      <c r="B50" s="623" t="s">
        <v>703</v>
      </c>
      <c r="C50" s="642" t="s">
        <v>2023</v>
      </c>
      <c r="D50" s="623" t="s">
        <v>1667</v>
      </c>
      <c r="E50" s="626"/>
      <c r="F50" s="625"/>
      <c r="G50" s="625"/>
      <c r="H50" s="628" t="s">
        <v>7743</v>
      </c>
      <c r="I50" s="641" t="s">
        <v>2023</v>
      </c>
      <c r="J50" s="640"/>
      <c r="K50" s="639"/>
      <c r="L50" s="624"/>
      <c r="M50" s="623"/>
      <c r="N50" s="623"/>
    </row>
    <row r="51" spans="1:14">
      <c r="A51" s="629">
        <v>50</v>
      </c>
      <c r="B51" s="623" t="s">
        <v>703</v>
      </c>
      <c r="C51" s="642" t="s">
        <v>2025</v>
      </c>
      <c r="D51" s="623" t="s">
        <v>1697</v>
      </c>
      <c r="E51" s="626"/>
      <c r="F51" s="625"/>
      <c r="G51" s="625"/>
      <c r="H51" s="628"/>
      <c r="J51" s="659"/>
      <c r="K51" s="639"/>
      <c r="L51" s="624"/>
      <c r="M51" s="623"/>
      <c r="N51" s="623"/>
    </row>
    <row r="52" spans="1:14">
      <c r="A52" s="629">
        <v>51</v>
      </c>
      <c r="B52" s="623" t="s">
        <v>703</v>
      </c>
      <c r="C52" s="642" t="s">
        <v>2027</v>
      </c>
      <c r="D52" s="623" t="s">
        <v>2028</v>
      </c>
      <c r="E52" s="626"/>
      <c r="F52" s="625"/>
      <c r="G52" s="625"/>
      <c r="H52" s="628"/>
      <c r="J52" s="659"/>
      <c r="K52" s="639"/>
      <c r="L52" s="624"/>
      <c r="M52" s="623"/>
      <c r="N52" s="623"/>
    </row>
    <row r="53" spans="1:14">
      <c r="A53" s="629">
        <v>52</v>
      </c>
      <c r="B53" s="623" t="s">
        <v>703</v>
      </c>
      <c r="C53" s="642" t="s">
        <v>2030</v>
      </c>
      <c r="D53" s="623" t="s">
        <v>2028</v>
      </c>
      <c r="E53" s="626"/>
      <c r="F53" s="625"/>
      <c r="G53" s="625"/>
      <c r="H53" s="628"/>
      <c r="J53" s="659"/>
      <c r="K53" s="639"/>
      <c r="L53" s="624"/>
      <c r="M53" s="623"/>
      <c r="N53" s="623"/>
    </row>
    <row r="54" spans="1:14">
      <c r="A54" s="629">
        <v>53</v>
      </c>
      <c r="B54" s="623" t="s">
        <v>703</v>
      </c>
      <c r="C54" s="642" t="s">
        <v>2032</v>
      </c>
      <c r="D54" s="623" t="s">
        <v>2028</v>
      </c>
      <c r="E54" s="626"/>
      <c r="F54" s="625"/>
      <c r="G54" s="625"/>
      <c r="H54" s="628"/>
      <c r="J54" s="659"/>
      <c r="K54" s="639"/>
      <c r="L54" s="624"/>
      <c r="M54" s="623"/>
      <c r="N54" s="623"/>
    </row>
    <row r="55" spans="1:14">
      <c r="A55" s="629">
        <v>54</v>
      </c>
      <c r="B55" s="623" t="s">
        <v>703</v>
      </c>
      <c r="C55" s="642" t="s">
        <v>2034</v>
      </c>
      <c r="D55" s="623" t="s">
        <v>2028</v>
      </c>
      <c r="E55" s="626"/>
      <c r="F55" s="625"/>
      <c r="G55" s="625"/>
      <c r="H55" s="628"/>
      <c r="J55" s="659"/>
      <c r="K55" s="639"/>
      <c r="L55" s="624"/>
      <c r="M55" s="623"/>
      <c r="N55" s="623"/>
    </row>
    <row r="56" spans="1:14">
      <c r="A56" s="629">
        <v>55</v>
      </c>
      <c r="B56" s="623" t="s">
        <v>703</v>
      </c>
      <c r="C56" s="642" t="s">
        <v>2036</v>
      </c>
      <c r="D56" s="623" t="s">
        <v>2028</v>
      </c>
      <c r="E56" s="626"/>
      <c r="F56" s="625"/>
      <c r="G56" s="625"/>
      <c r="H56" s="628"/>
      <c r="J56" s="659"/>
      <c r="K56" s="639"/>
      <c r="L56" s="624"/>
      <c r="M56" s="623"/>
      <c r="N56" s="623"/>
    </row>
    <row r="57" spans="1:14">
      <c r="A57" s="629">
        <v>56</v>
      </c>
      <c r="B57" s="623" t="s">
        <v>703</v>
      </c>
      <c r="C57" s="642" t="s">
        <v>2038</v>
      </c>
      <c r="D57" s="623" t="s">
        <v>2028</v>
      </c>
      <c r="E57" s="626"/>
      <c r="F57" s="625"/>
      <c r="G57" s="625"/>
      <c r="H57" s="628"/>
      <c r="J57" s="659"/>
      <c r="K57" s="639"/>
      <c r="L57" s="624"/>
      <c r="M57" s="623"/>
      <c r="N57" s="623"/>
    </row>
    <row r="58" spans="1:14">
      <c r="A58" s="629">
        <v>57</v>
      </c>
      <c r="B58" s="623" t="s">
        <v>703</v>
      </c>
      <c r="C58" s="642" t="s">
        <v>2040</v>
      </c>
      <c r="D58" s="623" t="s">
        <v>1678</v>
      </c>
      <c r="E58" s="626"/>
      <c r="F58" s="625"/>
      <c r="G58" s="625"/>
      <c r="H58" s="628" t="s">
        <v>7743</v>
      </c>
      <c r="I58" s="632" t="s">
        <v>2040</v>
      </c>
      <c r="J58" s="640"/>
      <c r="K58" s="639"/>
      <c r="L58" s="624"/>
      <c r="M58" s="623"/>
      <c r="N58" s="623"/>
    </row>
    <row r="59" spans="1:14">
      <c r="A59" s="629">
        <v>58</v>
      </c>
      <c r="B59" s="623" t="s">
        <v>703</v>
      </c>
      <c r="C59" s="642" t="s">
        <v>2042</v>
      </c>
      <c r="D59" s="623" t="s">
        <v>1678</v>
      </c>
      <c r="E59" s="626"/>
      <c r="F59" s="625"/>
      <c r="G59" s="625"/>
      <c r="H59" s="628" t="s">
        <v>7743</v>
      </c>
      <c r="I59" s="632" t="s">
        <v>2042</v>
      </c>
      <c r="J59" s="640"/>
      <c r="K59" s="639"/>
      <c r="L59" s="624"/>
      <c r="M59" s="623"/>
      <c r="N59" s="623"/>
    </row>
    <row r="60" spans="1:14">
      <c r="A60" s="629">
        <v>59</v>
      </c>
      <c r="B60" s="623" t="s">
        <v>703</v>
      </c>
      <c r="C60" s="642" t="s">
        <v>2044</v>
      </c>
      <c r="D60" s="623" t="s">
        <v>1692</v>
      </c>
      <c r="E60" s="626"/>
      <c r="F60" s="625"/>
      <c r="G60" s="625"/>
      <c r="H60" s="628" t="s">
        <v>7743</v>
      </c>
      <c r="I60" s="641" t="s">
        <v>2044</v>
      </c>
      <c r="J60" s="640"/>
      <c r="K60" s="639"/>
      <c r="L60" s="624"/>
      <c r="M60" s="623"/>
      <c r="N60" s="623"/>
    </row>
    <row r="61" spans="1:14">
      <c r="A61" s="629">
        <v>60</v>
      </c>
      <c r="B61" s="623" t="s">
        <v>703</v>
      </c>
      <c r="C61" s="642" t="s">
        <v>2046</v>
      </c>
      <c r="D61" s="623" t="s">
        <v>1697</v>
      </c>
      <c r="E61" s="626"/>
      <c r="F61" s="625"/>
      <c r="G61" s="625"/>
      <c r="H61" s="628"/>
      <c r="J61" s="640"/>
      <c r="K61" s="639"/>
      <c r="L61" s="624"/>
      <c r="M61" s="623"/>
      <c r="N61" s="623"/>
    </row>
    <row r="62" spans="1:14">
      <c r="A62" s="629">
        <v>61</v>
      </c>
      <c r="B62" s="623" t="s">
        <v>703</v>
      </c>
      <c r="C62" s="642" t="s">
        <v>2048</v>
      </c>
      <c r="D62" s="623" t="s">
        <v>2028</v>
      </c>
      <c r="E62" s="626"/>
      <c r="F62" s="625"/>
      <c r="G62" s="625"/>
      <c r="H62" s="628"/>
      <c r="J62" s="640"/>
      <c r="K62" s="639"/>
      <c r="L62" s="624"/>
      <c r="M62" s="623"/>
      <c r="N62" s="623"/>
    </row>
    <row r="63" spans="1:14">
      <c r="A63" s="629">
        <v>62</v>
      </c>
      <c r="B63" s="623" t="s">
        <v>703</v>
      </c>
      <c r="C63" s="642" t="s">
        <v>2050</v>
      </c>
      <c r="D63" s="623" t="s">
        <v>2028</v>
      </c>
      <c r="E63" s="626"/>
      <c r="F63" s="625"/>
      <c r="G63" s="625"/>
      <c r="H63" s="628"/>
      <c r="J63" s="640"/>
      <c r="K63" s="639"/>
      <c r="L63" s="624"/>
      <c r="M63" s="623"/>
      <c r="N63" s="623"/>
    </row>
    <row r="64" spans="1:14">
      <c r="A64" s="629">
        <v>63</v>
      </c>
      <c r="B64" s="623" t="s">
        <v>703</v>
      </c>
      <c r="C64" s="642" t="s">
        <v>2052</v>
      </c>
      <c r="D64" s="623" t="s">
        <v>2028</v>
      </c>
      <c r="E64" s="626"/>
      <c r="F64" s="625"/>
      <c r="G64" s="625"/>
      <c r="H64" s="628"/>
      <c r="J64" s="640"/>
      <c r="K64" s="639"/>
      <c r="L64" s="624"/>
      <c r="M64" s="623"/>
      <c r="N64" s="623"/>
    </row>
    <row r="65" spans="1:14">
      <c r="A65" s="629">
        <v>64</v>
      </c>
      <c r="B65" s="623" t="s">
        <v>703</v>
      </c>
      <c r="C65" s="642" t="s">
        <v>2054</v>
      </c>
      <c r="D65" s="623" t="s">
        <v>2028</v>
      </c>
      <c r="E65" s="626"/>
      <c r="F65" s="625"/>
      <c r="G65" s="625"/>
      <c r="H65" s="628"/>
      <c r="J65" s="640"/>
      <c r="K65" s="639"/>
      <c r="L65" s="624"/>
      <c r="M65" s="623"/>
      <c r="N65" s="623"/>
    </row>
    <row r="66" spans="1:14">
      <c r="A66" s="629">
        <v>65</v>
      </c>
      <c r="B66" s="623" t="s">
        <v>703</v>
      </c>
      <c r="C66" s="642" t="s">
        <v>2056</v>
      </c>
      <c r="D66" s="623" t="s">
        <v>2028</v>
      </c>
      <c r="E66" s="626"/>
      <c r="F66" s="625"/>
      <c r="G66" s="625"/>
      <c r="H66" s="628"/>
      <c r="J66" s="640"/>
      <c r="K66" s="639"/>
      <c r="L66" s="624"/>
      <c r="M66" s="623"/>
      <c r="N66" s="623"/>
    </row>
    <row r="67" spans="1:14">
      <c r="A67" s="629">
        <v>66</v>
      </c>
      <c r="B67" s="623" t="s">
        <v>703</v>
      </c>
      <c r="C67" s="642" t="s">
        <v>2997</v>
      </c>
      <c r="D67" s="623" t="s">
        <v>2028</v>
      </c>
      <c r="E67" s="626"/>
      <c r="F67" s="625"/>
      <c r="G67" s="625"/>
      <c r="H67" s="628"/>
      <c r="J67" s="640"/>
      <c r="K67" s="639"/>
      <c r="L67" s="624"/>
      <c r="M67" s="623"/>
      <c r="N67" s="623"/>
    </row>
    <row r="68" spans="1:14">
      <c r="A68" s="629">
        <v>67</v>
      </c>
      <c r="B68" s="623" t="s">
        <v>703</v>
      </c>
      <c r="C68" s="642" t="s">
        <v>2060</v>
      </c>
      <c r="D68" s="623" t="s">
        <v>1745</v>
      </c>
      <c r="E68" s="626"/>
      <c r="F68" s="625"/>
      <c r="G68" s="625"/>
      <c r="H68" s="628" t="s">
        <v>7743</v>
      </c>
      <c r="I68" s="641" t="s">
        <v>2060</v>
      </c>
      <c r="J68" s="640"/>
      <c r="K68" s="639"/>
      <c r="L68" s="624"/>
      <c r="M68" s="623"/>
      <c r="N68" s="623"/>
    </row>
    <row r="69" spans="1:14">
      <c r="A69" s="629">
        <v>68</v>
      </c>
      <c r="B69" s="623" t="s">
        <v>703</v>
      </c>
      <c r="C69" s="642" t="s">
        <v>2062</v>
      </c>
      <c r="D69" s="623" t="s">
        <v>1745</v>
      </c>
      <c r="E69" s="626"/>
      <c r="F69" s="625"/>
      <c r="G69" s="625"/>
      <c r="H69" s="628" t="s">
        <v>7743</v>
      </c>
      <c r="I69" s="641" t="s">
        <v>2062</v>
      </c>
      <c r="J69" s="640"/>
      <c r="K69" s="639"/>
      <c r="L69" s="624"/>
      <c r="M69" s="623"/>
      <c r="N69" s="623"/>
    </row>
    <row r="70" spans="1:14">
      <c r="A70" s="629">
        <v>69</v>
      </c>
      <c r="B70" s="623" t="s">
        <v>703</v>
      </c>
      <c r="C70" s="642" t="s">
        <v>2065</v>
      </c>
      <c r="D70" s="623" t="s">
        <v>1745</v>
      </c>
      <c r="E70" s="626"/>
      <c r="F70" s="625"/>
      <c r="G70" s="625"/>
      <c r="H70" s="628" t="s">
        <v>7743</v>
      </c>
      <c r="I70" s="641" t="s">
        <v>2065</v>
      </c>
      <c r="J70" s="640"/>
      <c r="K70" s="639"/>
      <c r="L70" s="624"/>
      <c r="M70" s="623"/>
      <c r="N70" s="623"/>
    </row>
    <row r="71" spans="1:14">
      <c r="A71" s="629">
        <v>70</v>
      </c>
      <c r="B71" s="623" t="s">
        <v>703</v>
      </c>
      <c r="C71" s="642" t="s">
        <v>2068</v>
      </c>
      <c r="D71" s="623" t="s">
        <v>1745</v>
      </c>
      <c r="E71" s="626"/>
      <c r="F71" s="625"/>
      <c r="G71" s="625"/>
      <c r="H71" s="628" t="s">
        <v>7743</v>
      </c>
      <c r="I71" s="641" t="s">
        <v>2068</v>
      </c>
      <c r="J71" s="640"/>
      <c r="K71" s="639"/>
      <c r="L71" s="624"/>
      <c r="M71" s="623"/>
      <c r="N71" s="623"/>
    </row>
    <row r="72" spans="1:14">
      <c r="A72" s="629">
        <v>71</v>
      </c>
      <c r="B72" s="623" t="s">
        <v>703</v>
      </c>
      <c r="C72" s="642" t="s">
        <v>2072</v>
      </c>
      <c r="D72" s="623" t="s">
        <v>1678</v>
      </c>
      <c r="E72" s="626"/>
      <c r="F72" s="625"/>
      <c r="G72" s="625"/>
      <c r="H72" s="628" t="s">
        <v>7743</v>
      </c>
      <c r="I72" s="641" t="s">
        <v>2072</v>
      </c>
      <c r="J72" s="640"/>
      <c r="K72" s="639"/>
      <c r="L72" s="624"/>
      <c r="M72" s="623"/>
      <c r="N72" s="623"/>
    </row>
    <row r="73" spans="1:14">
      <c r="A73" s="629">
        <v>72</v>
      </c>
      <c r="B73" s="623" t="s">
        <v>703</v>
      </c>
      <c r="C73" s="642" t="s">
        <v>2076</v>
      </c>
      <c r="D73" s="623" t="s">
        <v>1731</v>
      </c>
      <c r="E73" s="626"/>
      <c r="F73" s="625"/>
      <c r="G73" s="625"/>
      <c r="H73" s="628"/>
      <c r="J73" s="659"/>
      <c r="K73" s="639"/>
      <c r="L73" s="624"/>
      <c r="M73" s="623"/>
      <c r="N73" s="623"/>
    </row>
    <row r="74" spans="1:14">
      <c r="A74" s="629">
        <v>73</v>
      </c>
      <c r="B74" s="623" t="s">
        <v>703</v>
      </c>
      <c r="C74" s="642" t="s">
        <v>2080</v>
      </c>
      <c r="D74" s="623" t="s">
        <v>1861</v>
      </c>
      <c r="E74" s="646"/>
      <c r="F74" s="645"/>
      <c r="G74" s="645"/>
      <c r="H74" s="657"/>
      <c r="J74" s="659"/>
      <c r="K74" s="644"/>
      <c r="L74" s="643"/>
      <c r="M74" s="623"/>
      <c r="N74" s="623"/>
    </row>
    <row r="75" spans="1:14">
      <c r="A75" s="629">
        <v>74</v>
      </c>
      <c r="B75" s="623" t="s">
        <v>703</v>
      </c>
      <c r="C75" s="642" t="s">
        <v>2082</v>
      </c>
      <c r="D75" s="623" t="s">
        <v>1731</v>
      </c>
      <c r="E75" s="646"/>
      <c r="F75" s="645"/>
      <c r="G75" s="645"/>
      <c r="H75" s="657"/>
      <c r="J75" s="640"/>
      <c r="K75" s="644"/>
      <c r="L75" s="643"/>
      <c r="M75" s="623"/>
      <c r="N75" s="623"/>
    </row>
    <row r="76" spans="1:14">
      <c r="A76" s="629">
        <v>75</v>
      </c>
      <c r="B76" s="623" t="s">
        <v>703</v>
      </c>
      <c r="C76" s="642" t="s">
        <v>2086</v>
      </c>
      <c r="D76" s="623" t="s">
        <v>1861</v>
      </c>
      <c r="E76" s="646"/>
      <c r="F76" s="645"/>
      <c r="G76" s="645"/>
      <c r="H76" s="657"/>
      <c r="J76" s="640"/>
      <c r="K76" s="644"/>
      <c r="L76" s="643"/>
      <c r="M76" s="623"/>
      <c r="N76" s="623"/>
    </row>
    <row r="77" spans="1:14">
      <c r="A77" s="629">
        <v>76</v>
      </c>
      <c r="B77" s="623" t="s">
        <v>703</v>
      </c>
      <c r="C77" s="642" t="s">
        <v>2090</v>
      </c>
      <c r="D77" s="623" t="s">
        <v>1861</v>
      </c>
      <c r="E77" s="646"/>
      <c r="F77" s="645"/>
      <c r="G77" s="645"/>
      <c r="H77" s="628" t="s">
        <v>7743</v>
      </c>
      <c r="I77" s="641" t="s">
        <v>2090</v>
      </c>
      <c r="J77" s="640"/>
      <c r="K77" s="644"/>
      <c r="L77" s="643"/>
      <c r="M77" s="623"/>
      <c r="N77" s="623"/>
    </row>
    <row r="78" spans="1:14">
      <c r="A78" s="629">
        <v>77</v>
      </c>
      <c r="B78" s="623" t="s">
        <v>703</v>
      </c>
      <c r="C78" s="642" t="s">
        <v>2094</v>
      </c>
      <c r="D78" s="623" t="s">
        <v>1861</v>
      </c>
      <c r="E78" s="646"/>
      <c r="F78" s="645"/>
      <c r="G78" s="645"/>
      <c r="H78" s="628" t="s">
        <v>7743</v>
      </c>
      <c r="I78" s="641" t="s">
        <v>2094</v>
      </c>
      <c r="J78" s="640"/>
      <c r="K78" s="644"/>
      <c r="L78" s="643"/>
      <c r="M78" s="623"/>
      <c r="N78" s="623"/>
    </row>
    <row r="79" spans="1:14">
      <c r="A79" s="629">
        <v>78</v>
      </c>
      <c r="B79" s="623" t="s">
        <v>703</v>
      </c>
      <c r="C79" s="642" t="s">
        <v>2098</v>
      </c>
      <c r="D79" s="623" t="s">
        <v>1861</v>
      </c>
      <c r="E79" s="646"/>
      <c r="F79" s="645"/>
      <c r="G79" s="645"/>
      <c r="H79" s="628" t="s">
        <v>7743</v>
      </c>
      <c r="I79" s="641" t="s">
        <v>2098</v>
      </c>
      <c r="J79" s="640"/>
      <c r="K79" s="644"/>
      <c r="L79" s="643"/>
      <c r="M79" s="623"/>
      <c r="N79" s="623"/>
    </row>
    <row r="80" spans="1:14">
      <c r="A80" s="629">
        <v>79</v>
      </c>
      <c r="B80" s="623" t="s">
        <v>703</v>
      </c>
      <c r="C80" s="642" t="s">
        <v>2101</v>
      </c>
      <c r="D80" s="623" t="s">
        <v>1687</v>
      </c>
      <c r="E80" s="626" t="s">
        <v>591</v>
      </c>
      <c r="F80" s="658"/>
      <c r="G80" s="645"/>
      <c r="H80" s="628" t="s">
        <v>7743</v>
      </c>
      <c r="I80" s="632" t="s">
        <v>2101</v>
      </c>
      <c r="J80" s="640"/>
      <c r="K80" s="644"/>
      <c r="L80" s="643"/>
      <c r="M80" s="623" t="s">
        <v>2933</v>
      </c>
      <c r="N80" s="623" t="s">
        <v>3011</v>
      </c>
    </row>
    <row r="81" spans="1:14">
      <c r="A81" s="629">
        <v>80</v>
      </c>
      <c r="B81" s="623" t="s">
        <v>703</v>
      </c>
      <c r="C81" s="642" t="s">
        <v>2103</v>
      </c>
      <c r="D81" s="623" t="s">
        <v>1711</v>
      </c>
      <c r="E81" s="626" t="s">
        <v>591</v>
      </c>
      <c r="F81" s="654"/>
      <c r="G81" s="654"/>
      <c r="H81" s="628" t="s">
        <v>7743</v>
      </c>
      <c r="I81" s="632" t="s">
        <v>2103</v>
      </c>
      <c r="J81" s="640"/>
      <c r="K81" s="651"/>
      <c r="L81" s="657"/>
      <c r="M81" s="623" t="s">
        <v>2933</v>
      </c>
      <c r="N81" s="623" t="s">
        <v>3029</v>
      </c>
    </row>
    <row r="82" spans="1:14">
      <c r="A82" s="629">
        <v>81</v>
      </c>
      <c r="B82" s="623" t="s">
        <v>703</v>
      </c>
      <c r="C82" s="642" t="s">
        <v>2106</v>
      </c>
      <c r="D82" s="623" t="s">
        <v>1711</v>
      </c>
      <c r="E82" s="626" t="s">
        <v>591</v>
      </c>
      <c r="F82" s="654"/>
      <c r="G82" s="654"/>
      <c r="H82" s="628" t="s">
        <v>7743</v>
      </c>
      <c r="I82" s="652" t="s">
        <v>2106</v>
      </c>
      <c r="J82" s="640"/>
      <c r="K82" s="651"/>
      <c r="L82" s="650"/>
      <c r="M82" s="623" t="s">
        <v>2933</v>
      </c>
      <c r="N82" s="623" t="s">
        <v>3075</v>
      </c>
    </row>
    <row r="83" spans="1:14">
      <c r="A83" s="629">
        <v>82</v>
      </c>
      <c r="B83" s="623" t="s">
        <v>703</v>
      </c>
      <c r="C83" s="642" t="s">
        <v>2109</v>
      </c>
      <c r="D83" s="623" t="s">
        <v>1711</v>
      </c>
      <c r="E83" s="626" t="s">
        <v>591</v>
      </c>
      <c r="F83" s="654"/>
      <c r="G83" s="654"/>
      <c r="H83" s="628" t="s">
        <v>7743</v>
      </c>
      <c r="I83" s="652" t="s">
        <v>2109</v>
      </c>
      <c r="J83" s="640"/>
      <c r="K83" s="651"/>
      <c r="L83" s="643"/>
      <c r="M83" s="623" t="s">
        <v>2933</v>
      </c>
      <c r="N83" s="623" t="s">
        <v>3087</v>
      </c>
    </row>
    <row r="84" spans="1:14">
      <c r="A84" s="629">
        <v>83</v>
      </c>
      <c r="B84" s="623" t="s">
        <v>703</v>
      </c>
      <c r="C84" s="642" t="s">
        <v>2112</v>
      </c>
      <c r="D84" s="623" t="s">
        <v>1711</v>
      </c>
      <c r="E84" s="626" t="s">
        <v>591</v>
      </c>
      <c r="F84" s="654"/>
      <c r="G84" s="654"/>
      <c r="H84" s="628" t="s">
        <v>7743</v>
      </c>
      <c r="I84" s="632" t="s">
        <v>2112</v>
      </c>
      <c r="J84" s="640"/>
      <c r="K84" s="651"/>
      <c r="L84" s="657"/>
      <c r="M84" s="623" t="s">
        <v>2933</v>
      </c>
      <c r="N84" s="623" t="s">
        <v>3094</v>
      </c>
    </row>
    <row r="85" spans="1:14">
      <c r="A85" s="629">
        <v>84</v>
      </c>
      <c r="B85" s="623" t="s">
        <v>703</v>
      </c>
      <c r="C85" s="642" t="s">
        <v>2114</v>
      </c>
      <c r="D85" s="623" t="s">
        <v>2028</v>
      </c>
      <c r="E85" s="626" t="s">
        <v>591</v>
      </c>
      <c r="F85" s="654"/>
      <c r="G85" s="654"/>
      <c r="H85" s="628" t="s">
        <v>7743</v>
      </c>
      <c r="I85" s="655" t="s">
        <v>2114</v>
      </c>
      <c r="J85" s="640"/>
      <c r="K85" s="651"/>
      <c r="L85" s="650"/>
      <c r="M85" s="623" t="s">
        <v>2933</v>
      </c>
      <c r="N85" s="623" t="s">
        <v>3112</v>
      </c>
    </row>
    <row r="86" spans="1:14">
      <c r="A86" s="629">
        <v>85</v>
      </c>
      <c r="B86" s="623" t="s">
        <v>703</v>
      </c>
      <c r="C86" s="642" t="s">
        <v>2116</v>
      </c>
      <c r="D86" s="623" t="s">
        <v>2028</v>
      </c>
      <c r="E86" s="626" t="s">
        <v>591</v>
      </c>
      <c r="F86" s="654"/>
      <c r="G86" s="654"/>
      <c r="H86" s="628" t="s">
        <v>7743</v>
      </c>
      <c r="I86" s="655" t="s">
        <v>2116</v>
      </c>
      <c r="J86" s="640"/>
      <c r="K86" s="651"/>
      <c r="L86" s="650"/>
      <c r="M86" s="623" t="s">
        <v>2933</v>
      </c>
      <c r="N86" s="623" t="s">
        <v>3113</v>
      </c>
    </row>
    <row r="87" spans="1:14">
      <c r="A87" s="629">
        <v>86</v>
      </c>
      <c r="B87" s="623" t="s">
        <v>703</v>
      </c>
      <c r="C87" s="642" t="s">
        <v>2118</v>
      </c>
      <c r="D87" s="623" t="s">
        <v>2028</v>
      </c>
      <c r="E87" s="626" t="s">
        <v>591</v>
      </c>
      <c r="F87" s="654"/>
      <c r="G87" s="654"/>
      <c r="H87" s="628" t="s">
        <v>7743</v>
      </c>
      <c r="I87" s="655" t="s">
        <v>2118</v>
      </c>
      <c r="J87" s="640"/>
      <c r="K87" s="651"/>
      <c r="L87" s="650"/>
      <c r="M87" s="623" t="s">
        <v>2933</v>
      </c>
      <c r="N87" s="623" t="s">
        <v>3116</v>
      </c>
    </row>
    <row r="88" spans="1:14">
      <c r="A88" s="629">
        <v>87</v>
      </c>
      <c r="B88" s="623" t="s">
        <v>703</v>
      </c>
      <c r="C88" s="642" t="s">
        <v>2122</v>
      </c>
      <c r="D88" s="623" t="s">
        <v>2028</v>
      </c>
      <c r="E88" s="626" t="s">
        <v>591</v>
      </c>
      <c r="F88" s="654"/>
      <c r="G88" s="654"/>
      <c r="H88" s="628" t="s">
        <v>7743</v>
      </c>
      <c r="I88" s="655" t="s">
        <v>2122</v>
      </c>
      <c r="J88" s="640"/>
      <c r="K88" s="651"/>
      <c r="L88" s="650"/>
      <c r="M88" s="623" t="s">
        <v>2933</v>
      </c>
      <c r="N88" s="623" t="s">
        <v>3119</v>
      </c>
    </row>
    <row r="89" spans="1:14">
      <c r="A89" s="629">
        <v>88</v>
      </c>
      <c r="B89" s="623" t="s">
        <v>703</v>
      </c>
      <c r="C89" s="642" t="s">
        <v>2125</v>
      </c>
      <c r="D89" s="623" t="s">
        <v>2028</v>
      </c>
      <c r="E89" s="626" t="s">
        <v>591</v>
      </c>
      <c r="F89" s="654"/>
      <c r="G89" s="654"/>
      <c r="H89" s="628" t="s">
        <v>7743</v>
      </c>
      <c r="I89" s="655" t="s">
        <v>2125</v>
      </c>
      <c r="J89" s="640"/>
      <c r="K89" s="651"/>
      <c r="L89" s="643"/>
      <c r="M89" s="623" t="s">
        <v>2933</v>
      </c>
      <c r="N89" s="623" t="s">
        <v>3122</v>
      </c>
    </row>
    <row r="90" spans="1:14">
      <c r="A90" s="629">
        <v>89</v>
      </c>
      <c r="B90" s="623" t="s">
        <v>703</v>
      </c>
      <c r="C90" s="642" t="s">
        <v>2129</v>
      </c>
      <c r="D90" s="623" t="s">
        <v>2028</v>
      </c>
      <c r="E90" s="626" t="s">
        <v>591</v>
      </c>
      <c r="F90" s="654"/>
      <c r="G90" s="654"/>
      <c r="H90" s="628" t="s">
        <v>7743</v>
      </c>
      <c r="I90" s="655" t="s">
        <v>2129</v>
      </c>
      <c r="J90" s="640"/>
      <c r="K90" s="651"/>
      <c r="L90" s="643"/>
      <c r="M90" s="623" t="s">
        <v>2933</v>
      </c>
      <c r="N90" s="623" t="s">
        <v>3126</v>
      </c>
    </row>
    <row r="91" spans="1:14">
      <c r="A91" s="629">
        <v>90</v>
      </c>
      <c r="B91" s="623" t="s">
        <v>703</v>
      </c>
      <c r="C91" s="642" t="s">
        <v>2132</v>
      </c>
      <c r="D91" s="623" t="s">
        <v>2028</v>
      </c>
      <c r="E91" s="626" t="s">
        <v>591</v>
      </c>
      <c r="F91" s="654"/>
      <c r="G91" s="654"/>
      <c r="H91" s="628" t="s">
        <v>7743</v>
      </c>
      <c r="I91" s="632" t="s">
        <v>2132</v>
      </c>
      <c r="J91" s="640"/>
      <c r="K91" s="651"/>
      <c r="L91" s="643"/>
      <c r="M91" s="623" t="s">
        <v>2933</v>
      </c>
      <c r="N91" s="623" t="s">
        <v>3128</v>
      </c>
    </row>
    <row r="92" spans="1:14">
      <c r="A92" s="629">
        <v>91</v>
      </c>
      <c r="B92" s="623" t="s">
        <v>703</v>
      </c>
      <c r="C92" s="642" t="s">
        <v>2136</v>
      </c>
      <c r="D92" s="623" t="s">
        <v>2028</v>
      </c>
      <c r="E92" s="626" t="s">
        <v>591</v>
      </c>
      <c r="F92" s="654"/>
      <c r="G92" s="654"/>
      <c r="H92" s="628" t="s">
        <v>7743</v>
      </c>
      <c r="I92" s="632" t="s">
        <v>2136</v>
      </c>
      <c r="J92" s="640"/>
      <c r="K92" s="651"/>
      <c r="L92" s="643"/>
      <c r="M92" s="623" t="s">
        <v>2933</v>
      </c>
      <c r="N92" s="623" t="s">
        <v>3130</v>
      </c>
    </row>
    <row r="93" spans="1:14">
      <c r="A93" s="629">
        <v>92</v>
      </c>
      <c r="B93" s="623" t="s">
        <v>703</v>
      </c>
      <c r="C93" s="642" t="s">
        <v>2141</v>
      </c>
      <c r="D93" s="623" t="s">
        <v>2028</v>
      </c>
      <c r="E93" s="646"/>
      <c r="F93" s="645"/>
      <c r="G93" s="656"/>
      <c r="H93" s="628" t="s">
        <v>7743</v>
      </c>
      <c r="I93" s="641" t="s">
        <v>2141</v>
      </c>
      <c r="J93" s="640"/>
      <c r="K93" s="644"/>
      <c r="L93" s="643"/>
      <c r="M93" s="623"/>
      <c r="N93" s="623"/>
    </row>
    <row r="94" spans="1:14">
      <c r="A94" s="629">
        <v>93</v>
      </c>
      <c r="B94" s="623" t="s">
        <v>703</v>
      </c>
      <c r="C94" s="642" t="s">
        <v>2146</v>
      </c>
      <c r="D94" s="623" t="s">
        <v>2028</v>
      </c>
      <c r="E94" s="646"/>
      <c r="F94" s="645"/>
      <c r="G94" s="656"/>
      <c r="H94" s="628" t="s">
        <v>7743</v>
      </c>
      <c r="I94" s="641" t="s">
        <v>2146</v>
      </c>
      <c r="J94" s="640"/>
      <c r="K94" s="644"/>
      <c r="L94" s="643"/>
      <c r="M94" s="623"/>
      <c r="N94" s="623"/>
    </row>
    <row r="95" spans="1:14">
      <c r="A95" s="629">
        <v>94</v>
      </c>
      <c r="B95" s="623" t="s">
        <v>703</v>
      </c>
      <c r="C95" s="642" t="s">
        <v>2149</v>
      </c>
      <c r="D95" s="623" t="s">
        <v>2028</v>
      </c>
      <c r="E95" s="646"/>
      <c r="F95" s="645"/>
      <c r="G95" s="656"/>
      <c r="H95" s="628" t="s">
        <v>7743</v>
      </c>
      <c r="I95" s="641" t="s">
        <v>2149</v>
      </c>
      <c r="J95" s="640"/>
      <c r="K95" s="644"/>
      <c r="L95" s="643"/>
      <c r="M95" s="623"/>
      <c r="N95" s="623"/>
    </row>
    <row r="96" spans="1:14">
      <c r="A96" s="629">
        <v>95</v>
      </c>
      <c r="B96" s="623" t="s">
        <v>703</v>
      </c>
      <c r="C96" s="642" t="s">
        <v>2154</v>
      </c>
      <c r="D96" s="623" t="s">
        <v>2028</v>
      </c>
      <c r="E96" s="646"/>
      <c r="F96" s="645"/>
      <c r="G96" s="656"/>
      <c r="H96" s="628" t="s">
        <v>7743</v>
      </c>
      <c r="I96" s="641" t="s">
        <v>2154</v>
      </c>
      <c r="J96" s="640"/>
      <c r="K96" s="644"/>
      <c r="L96" s="643"/>
      <c r="M96" s="623"/>
      <c r="N96" s="623"/>
    </row>
    <row r="97" spans="1:14">
      <c r="A97" s="629">
        <v>96</v>
      </c>
      <c r="B97" s="623" t="s">
        <v>703</v>
      </c>
      <c r="C97" s="642" t="s">
        <v>2157</v>
      </c>
      <c r="D97" s="623" t="s">
        <v>2028</v>
      </c>
      <c r="E97" s="646"/>
      <c r="F97" s="645"/>
      <c r="G97" s="656"/>
      <c r="H97" s="628" t="s">
        <v>7743</v>
      </c>
      <c r="I97" s="641" t="s">
        <v>2157</v>
      </c>
      <c r="J97" s="640"/>
      <c r="K97" s="644"/>
      <c r="L97" s="643"/>
      <c r="M97" s="623"/>
      <c r="N97" s="623"/>
    </row>
    <row r="98" spans="1:14">
      <c r="A98" s="629">
        <v>97</v>
      </c>
      <c r="B98" s="623" t="s">
        <v>703</v>
      </c>
      <c r="C98" s="642" t="s">
        <v>2161</v>
      </c>
      <c r="D98" s="623" t="s">
        <v>2028</v>
      </c>
      <c r="E98" s="646"/>
      <c r="F98" s="645"/>
      <c r="G98" s="656"/>
      <c r="H98" s="628" t="s">
        <v>7743</v>
      </c>
      <c r="I98" s="641" t="s">
        <v>2161</v>
      </c>
      <c r="J98" s="640"/>
      <c r="K98" s="644"/>
      <c r="L98" s="643"/>
      <c r="M98" s="623"/>
      <c r="N98" s="623"/>
    </row>
    <row r="99" spans="1:14">
      <c r="A99" s="629">
        <v>98</v>
      </c>
      <c r="B99" s="623" t="s">
        <v>703</v>
      </c>
      <c r="C99" s="642" t="s">
        <v>2165</v>
      </c>
      <c r="D99" s="623" t="s">
        <v>2028</v>
      </c>
      <c r="E99" s="646"/>
      <c r="F99" s="645"/>
      <c r="G99" s="656"/>
      <c r="H99" s="628" t="s">
        <v>7743</v>
      </c>
      <c r="I99" s="641" t="s">
        <v>2165</v>
      </c>
      <c r="J99" s="640"/>
      <c r="K99" s="644"/>
      <c r="L99" s="643"/>
      <c r="M99" s="623"/>
      <c r="N99" s="623"/>
    </row>
    <row r="100" spans="1:14">
      <c r="A100" s="629">
        <v>99</v>
      </c>
      <c r="B100" s="623" t="s">
        <v>703</v>
      </c>
      <c r="C100" s="642" t="s">
        <v>2170</v>
      </c>
      <c r="D100" s="623" t="s">
        <v>2028</v>
      </c>
      <c r="E100" s="646"/>
      <c r="F100" s="645"/>
      <c r="G100" s="656"/>
      <c r="H100" s="628" t="s">
        <v>7743</v>
      </c>
      <c r="I100" s="641" t="s">
        <v>2170</v>
      </c>
      <c r="J100" s="640"/>
      <c r="K100" s="644"/>
      <c r="L100" s="643"/>
      <c r="M100" s="623"/>
      <c r="N100" s="623"/>
    </row>
    <row r="101" spans="1:14">
      <c r="A101" s="629">
        <v>100</v>
      </c>
      <c r="B101" s="623" t="s">
        <v>703</v>
      </c>
      <c r="C101" s="642" t="s">
        <v>2172</v>
      </c>
      <c r="D101" s="623" t="s">
        <v>2028</v>
      </c>
      <c r="E101" s="626" t="s">
        <v>591</v>
      </c>
      <c r="F101" s="654"/>
      <c r="G101" s="654"/>
      <c r="H101" s="628" t="s">
        <v>7743</v>
      </c>
      <c r="I101" s="655" t="s">
        <v>2172</v>
      </c>
      <c r="J101" s="640"/>
      <c r="K101" s="651"/>
      <c r="L101" s="643"/>
      <c r="M101" s="623" t="s">
        <v>2933</v>
      </c>
      <c r="N101" s="623" t="s">
        <v>3136</v>
      </c>
    </row>
    <row r="102" spans="1:14">
      <c r="A102" s="629">
        <v>101</v>
      </c>
      <c r="B102" s="623" t="s">
        <v>703</v>
      </c>
      <c r="C102" s="642" t="s">
        <v>2175</v>
      </c>
      <c r="D102" s="623" t="s">
        <v>2028</v>
      </c>
      <c r="E102" s="626" t="s">
        <v>591</v>
      </c>
      <c r="F102" s="654"/>
      <c r="G102" s="654"/>
      <c r="H102" s="628" t="s">
        <v>7743</v>
      </c>
      <c r="I102" s="655" t="s">
        <v>2175</v>
      </c>
      <c r="J102" s="640"/>
      <c r="K102" s="651"/>
      <c r="L102" s="643"/>
      <c r="M102" s="623" t="s">
        <v>2933</v>
      </c>
      <c r="N102" s="623" t="s">
        <v>3140</v>
      </c>
    </row>
    <row r="103" spans="1:14">
      <c r="A103" s="629">
        <v>102</v>
      </c>
      <c r="B103" s="623" t="s">
        <v>703</v>
      </c>
      <c r="C103" s="642" t="s">
        <v>2179</v>
      </c>
      <c r="D103" s="623" t="s">
        <v>2028</v>
      </c>
      <c r="E103" s="626" t="s">
        <v>591</v>
      </c>
      <c r="F103" s="654"/>
      <c r="G103" s="654"/>
      <c r="H103" s="628" t="s">
        <v>7743</v>
      </c>
      <c r="I103" s="655" t="s">
        <v>2179</v>
      </c>
      <c r="J103" s="640"/>
      <c r="K103" s="651"/>
      <c r="L103" s="643"/>
      <c r="M103" s="623" t="s">
        <v>2933</v>
      </c>
      <c r="N103" s="623" t="s">
        <v>3144</v>
      </c>
    </row>
    <row r="104" spans="1:14">
      <c r="A104" s="629">
        <v>103</v>
      </c>
      <c r="B104" s="623" t="s">
        <v>703</v>
      </c>
      <c r="C104" s="642" t="s">
        <v>2183</v>
      </c>
      <c r="D104" s="623" t="s">
        <v>2028</v>
      </c>
      <c r="E104" s="626" t="s">
        <v>591</v>
      </c>
      <c r="F104" s="654"/>
      <c r="G104" s="654"/>
      <c r="H104" s="628" t="s">
        <v>7743</v>
      </c>
      <c r="I104" s="655" t="s">
        <v>2183</v>
      </c>
      <c r="J104" s="640"/>
      <c r="K104" s="651"/>
      <c r="L104" s="643"/>
      <c r="M104" s="623" t="s">
        <v>2933</v>
      </c>
      <c r="N104" s="623" t="s">
        <v>3148</v>
      </c>
    </row>
    <row r="105" spans="1:14">
      <c r="A105" s="649">
        <v>104</v>
      </c>
      <c r="B105" s="648" t="s">
        <v>703</v>
      </c>
      <c r="C105" s="647" t="s">
        <v>2185</v>
      </c>
      <c r="D105" s="623" t="s">
        <v>2028</v>
      </c>
      <c r="E105" s="626" t="s">
        <v>591</v>
      </c>
      <c r="F105" s="654"/>
      <c r="G105" s="654"/>
      <c r="H105" s="628" t="s">
        <v>7743</v>
      </c>
      <c r="I105" s="652" t="s">
        <v>2185</v>
      </c>
      <c r="J105" s="640"/>
      <c r="K105" s="651"/>
      <c r="L105" s="643"/>
      <c r="M105" s="623"/>
      <c r="N105" s="623"/>
    </row>
    <row r="106" spans="1:14">
      <c r="A106" s="649">
        <v>105</v>
      </c>
      <c r="B106" s="648" t="s">
        <v>703</v>
      </c>
      <c r="C106" s="647" t="s">
        <v>2189</v>
      </c>
      <c r="D106" s="623" t="s">
        <v>2028</v>
      </c>
      <c r="E106" s="626" t="s">
        <v>591</v>
      </c>
      <c r="F106" s="654"/>
      <c r="G106" s="654"/>
      <c r="H106" s="628" t="s">
        <v>7743</v>
      </c>
      <c r="I106" s="655" t="s">
        <v>2189</v>
      </c>
      <c r="J106" s="640"/>
      <c r="K106" s="651"/>
      <c r="L106" s="643"/>
      <c r="M106" s="623"/>
      <c r="N106" s="623"/>
    </row>
    <row r="107" spans="1:14">
      <c r="A107" s="649">
        <v>106</v>
      </c>
      <c r="B107" s="648" t="s">
        <v>703</v>
      </c>
      <c r="C107" s="647" t="s">
        <v>2193</v>
      </c>
      <c r="D107" s="623" t="s">
        <v>2028</v>
      </c>
      <c r="E107" s="626" t="s">
        <v>591</v>
      </c>
      <c r="F107" s="654"/>
      <c r="G107" s="654"/>
      <c r="H107" s="628" t="s">
        <v>7743</v>
      </c>
      <c r="I107" s="655" t="s">
        <v>2193</v>
      </c>
      <c r="J107" s="640"/>
      <c r="K107" s="651"/>
      <c r="L107" s="643"/>
      <c r="M107" s="623"/>
      <c r="N107" s="623"/>
    </row>
    <row r="108" spans="1:14">
      <c r="A108" s="649">
        <v>107</v>
      </c>
      <c r="B108" s="648" t="s">
        <v>703</v>
      </c>
      <c r="C108" s="647" t="s">
        <v>2198</v>
      </c>
      <c r="D108" s="623" t="s">
        <v>2028</v>
      </c>
      <c r="E108" s="626" t="s">
        <v>591</v>
      </c>
      <c r="F108" s="654"/>
      <c r="G108" s="654"/>
      <c r="H108" s="628" t="s">
        <v>7743</v>
      </c>
      <c r="I108" s="655" t="s">
        <v>2198</v>
      </c>
      <c r="J108" s="640"/>
      <c r="K108" s="651"/>
      <c r="L108" s="643"/>
      <c r="M108" s="623"/>
      <c r="N108" s="623"/>
    </row>
    <row r="109" spans="1:14">
      <c r="A109" s="629">
        <v>108</v>
      </c>
      <c r="B109" s="623" t="s">
        <v>703</v>
      </c>
      <c r="C109" s="642" t="s">
        <v>2202</v>
      </c>
      <c r="D109" s="623" t="s">
        <v>2028</v>
      </c>
      <c r="E109" s="626" t="s">
        <v>591</v>
      </c>
      <c r="F109" s="654"/>
      <c r="G109" s="654"/>
      <c r="H109" s="628" t="s">
        <v>7743</v>
      </c>
      <c r="I109" s="655" t="s">
        <v>2202</v>
      </c>
      <c r="J109" s="640"/>
      <c r="K109" s="651"/>
      <c r="L109" s="643"/>
      <c r="M109" s="623" t="s">
        <v>2933</v>
      </c>
      <c r="N109" s="623" t="s">
        <v>3174</v>
      </c>
    </row>
    <row r="110" spans="1:14">
      <c r="A110" s="629">
        <v>109</v>
      </c>
      <c r="B110" s="623" t="s">
        <v>703</v>
      </c>
      <c r="C110" s="642" t="s">
        <v>2206</v>
      </c>
      <c r="D110" s="623" t="s">
        <v>2028</v>
      </c>
      <c r="E110" s="626" t="s">
        <v>591</v>
      </c>
      <c r="F110" s="654"/>
      <c r="G110" s="654"/>
      <c r="H110" s="628" t="s">
        <v>7743</v>
      </c>
      <c r="I110" s="655" t="s">
        <v>2206</v>
      </c>
      <c r="J110" s="640"/>
      <c r="K110" s="651"/>
      <c r="L110" s="643"/>
      <c r="M110" s="623" t="s">
        <v>2933</v>
      </c>
      <c r="N110" s="623" t="s">
        <v>3180</v>
      </c>
    </row>
    <row r="111" spans="1:14">
      <c r="A111" s="629">
        <v>110</v>
      </c>
      <c r="B111" s="623" t="s">
        <v>703</v>
      </c>
      <c r="C111" s="642" t="s">
        <v>2209</v>
      </c>
      <c r="D111" s="623" t="s">
        <v>2028</v>
      </c>
      <c r="E111" s="626" t="s">
        <v>591</v>
      </c>
      <c r="F111" s="654"/>
      <c r="G111" s="654"/>
      <c r="H111" s="628" t="s">
        <v>7743</v>
      </c>
      <c r="I111" s="655" t="s">
        <v>2209</v>
      </c>
      <c r="J111" s="640"/>
      <c r="K111" s="651"/>
      <c r="L111" s="643"/>
      <c r="M111" s="623" t="s">
        <v>2933</v>
      </c>
      <c r="N111" s="623" t="s">
        <v>3185</v>
      </c>
    </row>
    <row r="112" spans="1:14">
      <c r="A112" s="629">
        <v>111</v>
      </c>
      <c r="B112" s="623" t="s">
        <v>703</v>
      </c>
      <c r="C112" s="642" t="s">
        <v>2212</v>
      </c>
      <c r="D112" s="623" t="s">
        <v>2028</v>
      </c>
      <c r="E112" s="626" t="s">
        <v>591</v>
      </c>
      <c r="F112" s="654"/>
      <c r="G112" s="654"/>
      <c r="H112" s="628" t="s">
        <v>7743</v>
      </c>
      <c r="I112" s="655" t="s">
        <v>2212</v>
      </c>
      <c r="J112" s="640"/>
      <c r="K112" s="651"/>
      <c r="L112" s="643"/>
      <c r="M112" s="623" t="s">
        <v>2933</v>
      </c>
      <c r="N112" s="623" t="s">
        <v>3188</v>
      </c>
    </row>
    <row r="113" spans="1:14">
      <c r="A113" s="629">
        <v>112</v>
      </c>
      <c r="B113" s="623" t="s">
        <v>703</v>
      </c>
      <c r="C113" s="642" t="s">
        <v>2215</v>
      </c>
      <c r="D113" s="623" t="s">
        <v>2028</v>
      </c>
      <c r="E113" s="626" t="s">
        <v>591</v>
      </c>
      <c r="F113" s="654"/>
      <c r="G113" s="645"/>
      <c r="H113" s="628" t="s">
        <v>7743</v>
      </c>
      <c r="I113" s="655" t="s">
        <v>2215</v>
      </c>
      <c r="J113" s="640"/>
      <c r="K113" s="651"/>
      <c r="L113" s="643"/>
      <c r="M113" s="623" t="s">
        <v>2933</v>
      </c>
      <c r="N113" s="623" t="s">
        <v>3191</v>
      </c>
    </row>
    <row r="114" spans="1:14">
      <c r="A114" s="629">
        <v>113</v>
      </c>
      <c r="B114" s="623" t="s">
        <v>703</v>
      </c>
      <c r="C114" s="642" t="s">
        <v>2218</v>
      </c>
      <c r="D114" s="623" t="s">
        <v>2028</v>
      </c>
      <c r="E114" s="626" t="s">
        <v>591</v>
      </c>
      <c r="F114" s="654"/>
      <c r="G114" s="645"/>
      <c r="H114" s="628" t="s">
        <v>7743</v>
      </c>
      <c r="I114" s="655" t="s">
        <v>2218</v>
      </c>
      <c r="J114" s="640"/>
      <c r="K114" s="651"/>
      <c r="L114" s="643"/>
      <c r="M114" s="623" t="s">
        <v>2933</v>
      </c>
      <c r="N114" s="623" t="s">
        <v>3196</v>
      </c>
    </row>
    <row r="115" spans="1:14">
      <c r="A115" s="629">
        <v>114</v>
      </c>
      <c r="B115" s="623" t="s">
        <v>703</v>
      </c>
      <c r="C115" s="642" t="s">
        <v>2221</v>
      </c>
      <c r="D115" s="623" t="s">
        <v>2028</v>
      </c>
      <c r="E115" s="626" t="s">
        <v>591</v>
      </c>
      <c r="F115" s="654"/>
      <c r="G115" s="654"/>
      <c r="H115" s="628" t="s">
        <v>7743</v>
      </c>
      <c r="I115" s="655" t="s">
        <v>2221</v>
      </c>
      <c r="J115" s="640"/>
      <c r="K115" s="651"/>
      <c r="L115" s="643"/>
      <c r="M115" s="623" t="s">
        <v>2933</v>
      </c>
      <c r="N115" s="623" t="s">
        <v>3191</v>
      </c>
    </row>
    <row r="116" spans="1:14">
      <c r="A116" s="629">
        <v>115</v>
      </c>
      <c r="B116" s="623" t="s">
        <v>703</v>
      </c>
      <c r="C116" s="642" t="s">
        <v>2225</v>
      </c>
      <c r="D116" s="623" t="s">
        <v>2028</v>
      </c>
      <c r="E116" s="626" t="s">
        <v>591</v>
      </c>
      <c r="F116" s="654"/>
      <c r="G116" s="654"/>
      <c r="H116" s="628" t="s">
        <v>7743</v>
      </c>
      <c r="I116" s="655" t="s">
        <v>2225</v>
      </c>
      <c r="J116" s="640"/>
      <c r="K116" s="651"/>
      <c r="L116" s="643"/>
      <c r="M116" s="623" t="s">
        <v>2933</v>
      </c>
      <c r="N116" s="623" t="s">
        <v>3196</v>
      </c>
    </row>
    <row r="117" spans="1:14">
      <c r="A117" s="629">
        <v>116</v>
      </c>
      <c r="B117" s="623" t="s">
        <v>703</v>
      </c>
      <c r="C117" s="642" t="s">
        <v>2228</v>
      </c>
      <c r="D117" s="623" t="s">
        <v>2028</v>
      </c>
      <c r="E117" s="626" t="s">
        <v>591</v>
      </c>
      <c r="F117" s="654"/>
      <c r="G117" s="654"/>
      <c r="H117" s="628" t="s">
        <v>7743</v>
      </c>
      <c r="I117" s="652" t="s">
        <v>2228</v>
      </c>
      <c r="J117" s="640"/>
      <c r="K117" s="651"/>
      <c r="L117" s="643"/>
      <c r="M117" s="623" t="s">
        <v>2933</v>
      </c>
      <c r="N117" s="623" t="s">
        <v>3206</v>
      </c>
    </row>
    <row r="118" spans="1:14">
      <c r="A118" s="629">
        <v>117</v>
      </c>
      <c r="B118" s="623" t="s">
        <v>703</v>
      </c>
      <c r="C118" s="642" t="s">
        <v>2235</v>
      </c>
      <c r="D118" s="623" t="s">
        <v>2028</v>
      </c>
      <c r="E118" s="626" t="s">
        <v>591</v>
      </c>
      <c r="F118" s="654"/>
      <c r="G118" s="654"/>
      <c r="H118" s="628" t="s">
        <v>7743</v>
      </c>
      <c r="I118" s="652" t="s">
        <v>2235</v>
      </c>
      <c r="J118" s="640"/>
      <c r="K118" s="651"/>
      <c r="L118" s="643"/>
      <c r="M118" s="623" t="s">
        <v>2933</v>
      </c>
      <c r="N118" s="623" t="s">
        <v>3213</v>
      </c>
    </row>
    <row r="119" spans="1:14">
      <c r="A119" s="629">
        <v>118</v>
      </c>
      <c r="B119" s="623" t="s">
        <v>703</v>
      </c>
      <c r="C119" s="642" t="s">
        <v>2238</v>
      </c>
      <c r="D119" s="623" t="s">
        <v>2028</v>
      </c>
      <c r="E119" s="626" t="s">
        <v>591</v>
      </c>
      <c r="F119" s="654"/>
      <c r="G119" s="654"/>
      <c r="H119" s="628" t="s">
        <v>7743</v>
      </c>
      <c r="I119" s="655" t="s">
        <v>2238</v>
      </c>
      <c r="J119" s="640"/>
      <c r="K119" s="651"/>
      <c r="L119" s="643"/>
      <c r="M119" s="623" t="s">
        <v>2933</v>
      </c>
      <c r="N119" s="623" t="s">
        <v>3219</v>
      </c>
    </row>
    <row r="120" spans="1:14">
      <c r="A120" s="629">
        <v>119</v>
      </c>
      <c r="B120" s="623" t="s">
        <v>703</v>
      </c>
      <c r="C120" s="642" t="s">
        <v>2243</v>
      </c>
      <c r="D120" s="623" t="s">
        <v>2028</v>
      </c>
      <c r="E120" s="626" t="s">
        <v>591</v>
      </c>
      <c r="F120" s="654"/>
      <c r="G120" s="654"/>
      <c r="H120" s="628" t="s">
        <v>7743</v>
      </c>
      <c r="I120" s="655" t="s">
        <v>2243</v>
      </c>
      <c r="J120" s="640"/>
      <c r="K120" s="651"/>
      <c r="L120" s="643"/>
      <c r="M120" s="623" t="s">
        <v>2933</v>
      </c>
      <c r="N120" s="623" t="s">
        <v>3227</v>
      </c>
    </row>
    <row r="121" spans="1:14">
      <c r="A121" s="629">
        <v>120</v>
      </c>
      <c r="B121" s="623" t="s">
        <v>703</v>
      </c>
      <c r="C121" s="642" t="s">
        <v>2245</v>
      </c>
      <c r="D121" s="623" t="s">
        <v>2028</v>
      </c>
      <c r="E121" s="626" t="s">
        <v>591</v>
      </c>
      <c r="F121" s="654"/>
      <c r="G121" s="654"/>
      <c r="H121" s="628" t="s">
        <v>7743</v>
      </c>
      <c r="I121" s="655" t="s">
        <v>2245</v>
      </c>
      <c r="J121" s="640"/>
      <c r="K121" s="651"/>
      <c r="L121" s="643"/>
      <c r="M121" s="623" t="s">
        <v>2933</v>
      </c>
      <c r="N121" s="623" t="s">
        <v>3230</v>
      </c>
    </row>
    <row r="122" spans="1:14">
      <c r="A122" s="629">
        <v>121</v>
      </c>
      <c r="B122" s="623" t="s">
        <v>703</v>
      </c>
      <c r="C122" s="642" t="s">
        <v>2247</v>
      </c>
      <c r="D122" s="623" t="s">
        <v>2028</v>
      </c>
      <c r="E122" s="626" t="s">
        <v>591</v>
      </c>
      <c r="F122" s="654"/>
      <c r="G122" s="654"/>
      <c r="H122" s="628" t="s">
        <v>7743</v>
      </c>
      <c r="I122" s="655" t="s">
        <v>2247</v>
      </c>
      <c r="J122" s="640"/>
      <c r="K122" s="651"/>
      <c r="L122" s="643"/>
      <c r="M122" s="623" t="s">
        <v>2933</v>
      </c>
      <c r="N122" s="623" t="s">
        <v>3234</v>
      </c>
    </row>
    <row r="123" spans="1:14">
      <c r="A123" s="629">
        <v>122</v>
      </c>
      <c r="B123" s="623" t="s">
        <v>703</v>
      </c>
      <c r="C123" s="642" t="s">
        <v>2249</v>
      </c>
      <c r="D123" s="623" t="s">
        <v>2028</v>
      </c>
      <c r="E123" s="646"/>
      <c r="F123" s="654"/>
      <c r="G123" s="654"/>
      <c r="H123" s="628" t="s">
        <v>7743</v>
      </c>
      <c r="I123" s="652" t="s">
        <v>2249</v>
      </c>
      <c r="J123" s="640"/>
      <c r="K123" s="651"/>
      <c r="L123" s="650"/>
      <c r="M123" s="623"/>
      <c r="N123" s="623"/>
    </row>
    <row r="124" spans="1:14">
      <c r="A124" s="629">
        <v>123</v>
      </c>
      <c r="B124" s="623" t="s">
        <v>703</v>
      </c>
      <c r="C124" s="642" t="s">
        <v>2251</v>
      </c>
      <c r="D124" s="623" t="s">
        <v>2028</v>
      </c>
      <c r="E124" s="626" t="s">
        <v>591</v>
      </c>
      <c r="F124" s="654"/>
      <c r="G124" s="654"/>
      <c r="H124" s="628" t="s">
        <v>7743</v>
      </c>
      <c r="I124" s="652" t="s">
        <v>2251</v>
      </c>
      <c r="J124" s="640"/>
      <c r="K124" s="651"/>
      <c r="L124" s="650"/>
      <c r="M124" s="623"/>
      <c r="N124" s="623"/>
    </row>
    <row r="125" spans="1:14">
      <c r="A125" s="629">
        <v>124</v>
      </c>
      <c r="B125" s="623" t="s">
        <v>703</v>
      </c>
      <c r="C125" s="642" t="s">
        <v>2253</v>
      </c>
      <c r="D125" s="623" t="s">
        <v>2028</v>
      </c>
      <c r="E125" s="646"/>
      <c r="F125" s="654"/>
      <c r="G125" s="654"/>
      <c r="H125" s="628" t="s">
        <v>7743</v>
      </c>
      <c r="I125" s="652" t="s">
        <v>2253</v>
      </c>
      <c r="J125" s="640"/>
      <c r="K125" s="651"/>
      <c r="L125" s="650"/>
      <c r="M125" s="623"/>
      <c r="N125" s="623"/>
    </row>
    <row r="126" spans="1:14">
      <c r="A126" s="629">
        <v>125</v>
      </c>
      <c r="B126" s="623" t="s">
        <v>703</v>
      </c>
      <c r="C126" s="642" t="s">
        <v>2255</v>
      </c>
      <c r="D126" s="623" t="s">
        <v>2028</v>
      </c>
      <c r="E126" s="626" t="s">
        <v>591</v>
      </c>
      <c r="F126" s="654"/>
      <c r="G126" s="653"/>
      <c r="H126" s="628" t="s">
        <v>7743</v>
      </c>
      <c r="I126" s="652" t="s">
        <v>2255</v>
      </c>
      <c r="J126" s="640"/>
      <c r="K126" s="651"/>
      <c r="L126" s="650"/>
      <c r="M126" s="623"/>
      <c r="N126" s="623"/>
    </row>
    <row r="127" spans="1:14">
      <c r="A127" s="629">
        <v>126</v>
      </c>
      <c r="B127" s="623" t="s">
        <v>703</v>
      </c>
      <c r="C127" s="642" t="s">
        <v>2258</v>
      </c>
      <c r="D127" s="623" t="s">
        <v>2028</v>
      </c>
      <c r="E127" s="646"/>
      <c r="F127" s="645"/>
      <c r="G127" s="645"/>
      <c r="H127" s="628" t="s">
        <v>7743</v>
      </c>
      <c r="I127" s="641" t="s">
        <v>2258</v>
      </c>
      <c r="J127" s="640"/>
      <c r="K127" s="644"/>
      <c r="L127" s="643"/>
      <c r="M127" s="623"/>
      <c r="N127" s="623"/>
    </row>
    <row r="128" spans="1:14">
      <c r="A128" s="629">
        <v>127</v>
      </c>
      <c r="B128" s="623" t="s">
        <v>703</v>
      </c>
      <c r="C128" s="642" t="s">
        <v>2260</v>
      </c>
      <c r="D128" s="623" t="s">
        <v>2028</v>
      </c>
      <c r="E128" s="646"/>
      <c r="F128" s="645"/>
      <c r="G128" s="645"/>
      <c r="H128" s="628" t="s">
        <v>7743</v>
      </c>
      <c r="I128" s="641" t="s">
        <v>2260</v>
      </c>
      <c r="J128" s="640"/>
      <c r="K128" s="644"/>
      <c r="L128" s="643"/>
      <c r="M128" s="623"/>
      <c r="N128" s="623"/>
    </row>
    <row r="129" spans="1:14">
      <c r="A129" s="649">
        <v>128</v>
      </c>
      <c r="B129" s="648" t="s">
        <v>703</v>
      </c>
      <c r="C129" s="647" t="s">
        <v>2262</v>
      </c>
      <c r="D129" s="623" t="s">
        <v>2028</v>
      </c>
      <c r="E129" s="646"/>
      <c r="F129" s="645"/>
      <c r="G129" s="645"/>
      <c r="H129" s="628" t="s">
        <v>7743</v>
      </c>
      <c r="I129" s="641" t="s">
        <v>2262</v>
      </c>
      <c r="J129" s="640"/>
      <c r="K129" s="644"/>
      <c r="L129" s="643"/>
      <c r="M129" s="623"/>
      <c r="N129" s="623"/>
    </row>
    <row r="130" spans="1:14">
      <c r="A130" s="649">
        <v>129</v>
      </c>
      <c r="B130" s="648" t="s">
        <v>703</v>
      </c>
      <c r="C130" s="647" t="s">
        <v>2264</v>
      </c>
      <c r="D130" s="623" t="s">
        <v>2028</v>
      </c>
      <c r="E130" s="646"/>
      <c r="F130" s="645"/>
      <c r="G130" s="645"/>
      <c r="H130" s="628" t="s">
        <v>7743</v>
      </c>
      <c r="I130" s="641" t="s">
        <v>2264</v>
      </c>
      <c r="J130" s="640"/>
      <c r="K130" s="644"/>
      <c r="L130" s="643"/>
      <c r="M130" s="623"/>
      <c r="N130" s="623"/>
    </row>
    <row r="131" spans="1:14">
      <c r="A131" s="629">
        <v>130</v>
      </c>
      <c r="B131" s="623" t="s">
        <v>703</v>
      </c>
      <c r="C131" s="642" t="s">
        <v>2266</v>
      </c>
      <c r="D131" s="623" t="s">
        <v>2028</v>
      </c>
      <c r="E131" s="646"/>
      <c r="F131" s="645"/>
      <c r="G131" s="645"/>
      <c r="H131" s="628" t="s">
        <v>7743</v>
      </c>
      <c r="I131" s="641" t="s">
        <v>2266</v>
      </c>
      <c r="J131" s="640"/>
      <c r="K131" s="644"/>
      <c r="L131" s="643"/>
      <c r="M131" s="623"/>
      <c r="N131" s="623"/>
    </row>
    <row r="132" spans="1:14">
      <c r="A132" s="629">
        <v>131</v>
      </c>
      <c r="B132" s="623" t="s">
        <v>703</v>
      </c>
      <c r="C132" s="642" t="s">
        <v>2269</v>
      </c>
      <c r="D132" s="623" t="s">
        <v>2028</v>
      </c>
      <c r="E132" s="646"/>
      <c r="F132" s="645"/>
      <c r="G132" s="645"/>
      <c r="H132" s="628" t="s">
        <v>7743</v>
      </c>
      <c r="I132" s="641" t="s">
        <v>2269</v>
      </c>
      <c r="J132" s="640"/>
      <c r="K132" s="644"/>
      <c r="L132" s="643"/>
      <c r="M132" s="623"/>
      <c r="N132" s="623"/>
    </row>
    <row r="133" spans="1:14">
      <c r="A133" s="629">
        <v>132</v>
      </c>
      <c r="B133" s="623" t="s">
        <v>703</v>
      </c>
      <c r="C133" s="642" t="s">
        <v>2271</v>
      </c>
      <c r="D133" s="623" t="s">
        <v>2028</v>
      </c>
      <c r="E133" s="646"/>
      <c r="F133" s="645"/>
      <c r="G133" s="645"/>
      <c r="H133" s="628" t="s">
        <v>7743</v>
      </c>
      <c r="I133" s="641" t="s">
        <v>2271</v>
      </c>
      <c r="J133" s="640"/>
      <c r="K133" s="644"/>
      <c r="L133" s="643"/>
      <c r="M133" s="623"/>
      <c r="N133" s="623"/>
    </row>
    <row r="134" spans="1:14">
      <c r="A134" s="629">
        <v>133</v>
      </c>
      <c r="B134" s="623" t="s">
        <v>703</v>
      </c>
      <c r="C134" s="642" t="s">
        <v>2273</v>
      </c>
      <c r="D134" s="623" t="s">
        <v>2028</v>
      </c>
      <c r="E134" s="646"/>
      <c r="F134" s="645"/>
      <c r="G134" s="645"/>
      <c r="H134" s="628" t="s">
        <v>7743</v>
      </c>
      <c r="I134" s="641" t="s">
        <v>2273</v>
      </c>
      <c r="J134" s="640"/>
      <c r="K134" s="644"/>
      <c r="L134" s="643"/>
      <c r="M134" s="623"/>
      <c r="N134" s="623"/>
    </row>
    <row r="135" spans="1:14">
      <c r="A135" s="629">
        <v>134</v>
      </c>
      <c r="B135" s="623" t="s">
        <v>703</v>
      </c>
      <c r="C135" s="642" t="s">
        <v>2277</v>
      </c>
      <c r="D135" s="623" t="s">
        <v>2028</v>
      </c>
      <c r="E135" s="646"/>
      <c r="F135" s="645"/>
      <c r="G135" s="645"/>
      <c r="H135" s="628" t="s">
        <v>7743</v>
      </c>
      <c r="I135" s="641" t="s">
        <v>2277</v>
      </c>
      <c r="J135" s="640"/>
      <c r="K135" s="644"/>
      <c r="L135" s="643"/>
      <c r="M135" s="623"/>
      <c r="N135" s="623"/>
    </row>
    <row r="136" spans="1:14">
      <c r="A136" s="629">
        <v>135</v>
      </c>
      <c r="B136" s="623" t="s">
        <v>703</v>
      </c>
      <c r="C136" s="642" t="s">
        <v>2279</v>
      </c>
      <c r="D136" s="623" t="s">
        <v>2028</v>
      </c>
      <c r="E136" s="646"/>
      <c r="F136" s="645"/>
      <c r="G136" s="645"/>
      <c r="H136" s="628" t="s">
        <v>7743</v>
      </c>
      <c r="I136" s="641" t="s">
        <v>2279</v>
      </c>
      <c r="J136" s="640"/>
      <c r="K136" s="644"/>
      <c r="L136" s="643"/>
      <c r="M136" s="623"/>
      <c r="N136" s="623"/>
    </row>
    <row r="137" spans="1:14">
      <c r="A137" s="629">
        <v>136</v>
      </c>
      <c r="B137" s="623" t="s">
        <v>703</v>
      </c>
      <c r="C137" s="642" t="s">
        <v>2281</v>
      </c>
      <c r="D137" s="623" t="s">
        <v>2028</v>
      </c>
      <c r="E137" s="646"/>
      <c r="F137" s="645"/>
      <c r="G137" s="645"/>
      <c r="H137" s="628" t="s">
        <v>7743</v>
      </c>
      <c r="I137" s="641" t="s">
        <v>2281</v>
      </c>
      <c r="J137" s="640"/>
      <c r="K137" s="644"/>
      <c r="L137" s="643"/>
      <c r="M137" s="623"/>
      <c r="N137" s="623"/>
    </row>
    <row r="138" spans="1:14">
      <c r="A138" s="629">
        <v>137</v>
      </c>
      <c r="B138" s="623" t="s">
        <v>703</v>
      </c>
      <c r="C138" s="642" t="s">
        <v>2286</v>
      </c>
      <c r="D138" s="623" t="s">
        <v>2028</v>
      </c>
      <c r="E138" s="646"/>
      <c r="F138" s="645"/>
      <c r="G138" s="645"/>
      <c r="H138" s="628" t="s">
        <v>7743</v>
      </c>
      <c r="I138" s="641" t="s">
        <v>2286</v>
      </c>
      <c r="J138" s="640"/>
      <c r="K138" s="644"/>
      <c r="L138" s="643"/>
      <c r="M138" s="623"/>
      <c r="N138" s="623"/>
    </row>
    <row r="139" spans="1:14">
      <c r="A139" s="629">
        <v>138</v>
      </c>
      <c r="B139" s="623" t="s">
        <v>703</v>
      </c>
      <c r="C139" s="642" t="s">
        <v>2289</v>
      </c>
      <c r="D139" s="623" t="s">
        <v>2028</v>
      </c>
      <c r="E139" s="646"/>
      <c r="F139" s="645"/>
      <c r="G139" s="645"/>
      <c r="H139" s="628" t="s">
        <v>7743</v>
      </c>
      <c r="I139" s="641" t="s">
        <v>2289</v>
      </c>
      <c r="J139" s="640"/>
      <c r="K139" s="644"/>
      <c r="L139" s="643"/>
      <c r="M139" s="623"/>
      <c r="N139" s="623"/>
    </row>
    <row r="140" spans="1:14">
      <c r="A140" s="629">
        <v>139</v>
      </c>
      <c r="B140" s="623" t="s">
        <v>703</v>
      </c>
      <c r="C140" s="642" t="s">
        <v>2291</v>
      </c>
      <c r="D140" s="623" t="s">
        <v>2028</v>
      </c>
      <c r="E140" s="646"/>
      <c r="F140" s="645"/>
      <c r="G140" s="645"/>
      <c r="H140" s="628" t="s">
        <v>7743</v>
      </c>
      <c r="I140" s="641" t="s">
        <v>2291</v>
      </c>
      <c r="J140" s="640"/>
      <c r="K140" s="644"/>
      <c r="L140" s="643"/>
      <c r="M140" s="623"/>
      <c r="N140" s="623"/>
    </row>
    <row r="141" spans="1:14">
      <c r="A141" s="629">
        <v>140</v>
      </c>
      <c r="B141" s="623" t="s">
        <v>703</v>
      </c>
      <c r="C141" s="642" t="s">
        <v>2293</v>
      </c>
      <c r="D141" s="623" t="s">
        <v>2028</v>
      </c>
      <c r="E141" s="646"/>
      <c r="F141" s="645"/>
      <c r="G141" s="645"/>
      <c r="H141" s="628" t="s">
        <v>7743</v>
      </c>
      <c r="I141" s="641" t="s">
        <v>2293</v>
      </c>
      <c r="J141" s="640"/>
      <c r="K141" s="644"/>
      <c r="L141" s="643"/>
      <c r="M141" s="623"/>
      <c r="N141" s="623"/>
    </row>
    <row r="142" spans="1:14">
      <c r="A142" s="629">
        <v>141</v>
      </c>
      <c r="B142" s="623" t="s">
        <v>703</v>
      </c>
      <c r="C142" s="642" t="s">
        <v>2297</v>
      </c>
      <c r="D142" s="623" t="s">
        <v>2028</v>
      </c>
      <c r="E142" s="646"/>
      <c r="F142" s="645"/>
      <c r="G142" s="645"/>
      <c r="H142" s="628" t="s">
        <v>7743</v>
      </c>
      <c r="I142" s="641" t="s">
        <v>2297</v>
      </c>
      <c r="J142" s="640"/>
      <c r="K142" s="644"/>
      <c r="L142" s="643"/>
      <c r="M142" s="623"/>
      <c r="N142" s="623"/>
    </row>
    <row r="143" spans="1:14">
      <c r="A143" s="629">
        <v>142</v>
      </c>
      <c r="B143" s="623" t="s">
        <v>703</v>
      </c>
      <c r="C143" s="642" t="s">
        <v>2299</v>
      </c>
      <c r="D143" s="623" t="s">
        <v>2028</v>
      </c>
      <c r="E143" s="646"/>
      <c r="F143" s="645"/>
      <c r="G143" s="645"/>
      <c r="H143" s="628" t="s">
        <v>7743</v>
      </c>
      <c r="I143" s="641" t="s">
        <v>2299</v>
      </c>
      <c r="J143" s="640"/>
      <c r="K143" s="644"/>
      <c r="L143" s="643"/>
      <c r="M143" s="623"/>
      <c r="N143" s="623"/>
    </row>
    <row r="144" spans="1:14">
      <c r="A144" s="629">
        <v>143</v>
      </c>
      <c r="B144" s="623" t="s">
        <v>703</v>
      </c>
      <c r="C144" s="642" t="s">
        <v>2301</v>
      </c>
      <c r="D144" s="623" t="s">
        <v>2028</v>
      </c>
      <c r="E144" s="646"/>
      <c r="F144" s="645"/>
      <c r="G144" s="645"/>
      <c r="H144" s="628" t="s">
        <v>7743</v>
      </c>
      <c r="I144" s="641" t="s">
        <v>2301</v>
      </c>
      <c r="J144" s="640"/>
      <c r="K144" s="644"/>
      <c r="L144" s="643"/>
      <c r="M144" s="623"/>
      <c r="N144" s="623"/>
    </row>
    <row r="145" spans="1:24">
      <c r="A145" s="629">
        <v>144</v>
      </c>
      <c r="B145" s="623" t="s">
        <v>703</v>
      </c>
      <c r="C145" s="642" t="s">
        <v>2304</v>
      </c>
      <c r="D145" s="623" t="s">
        <v>2028</v>
      </c>
      <c r="E145" s="646"/>
      <c r="F145" s="645"/>
      <c r="G145" s="645"/>
      <c r="H145" s="628" t="s">
        <v>7743</v>
      </c>
      <c r="I145" s="641" t="s">
        <v>2304</v>
      </c>
      <c r="J145" s="640"/>
      <c r="K145" s="644"/>
      <c r="L145" s="643"/>
      <c r="M145" s="623"/>
      <c r="N145" s="623"/>
    </row>
    <row r="146" spans="1:24">
      <c r="A146" s="629">
        <v>145</v>
      </c>
      <c r="B146" s="623" t="s">
        <v>703</v>
      </c>
      <c r="C146" s="642" t="s">
        <v>2306</v>
      </c>
      <c r="D146" s="623" t="s">
        <v>2028</v>
      </c>
      <c r="E146" s="626"/>
      <c r="F146" s="625"/>
      <c r="G146" s="625"/>
      <c r="H146" s="628" t="s">
        <v>7743</v>
      </c>
      <c r="I146" s="641" t="s">
        <v>2306</v>
      </c>
      <c r="J146" s="640"/>
      <c r="K146" s="639"/>
      <c r="L146" s="624"/>
      <c r="M146" s="623"/>
      <c r="N146" s="623"/>
    </row>
    <row r="147" spans="1:24">
      <c r="A147" s="629">
        <v>146</v>
      </c>
      <c r="B147" s="623" t="s">
        <v>703</v>
      </c>
      <c r="C147" s="642" t="s">
        <v>2308</v>
      </c>
      <c r="D147" s="623" t="s">
        <v>2028</v>
      </c>
      <c r="E147" s="626"/>
      <c r="F147" s="625"/>
      <c r="G147" s="625"/>
      <c r="H147" s="628" t="s">
        <v>7743</v>
      </c>
      <c r="I147" s="641" t="s">
        <v>2308</v>
      </c>
      <c r="J147" s="640"/>
      <c r="K147" s="639"/>
      <c r="L147" s="624"/>
      <c r="M147" s="623"/>
      <c r="N147" s="623"/>
    </row>
    <row r="148" spans="1:24">
      <c r="A148" s="629">
        <v>147</v>
      </c>
      <c r="B148" s="623" t="s">
        <v>703</v>
      </c>
      <c r="C148" s="642" t="s">
        <v>2310</v>
      </c>
      <c r="D148" s="623" t="s">
        <v>2028</v>
      </c>
      <c r="E148" s="626"/>
      <c r="F148" s="625"/>
      <c r="G148" s="625"/>
      <c r="H148" s="628" t="s">
        <v>7743</v>
      </c>
      <c r="I148" s="641" t="s">
        <v>2310</v>
      </c>
      <c r="J148" s="640"/>
      <c r="K148" s="639"/>
      <c r="L148" s="624"/>
      <c r="M148" s="623"/>
      <c r="N148" s="623"/>
    </row>
    <row r="149" spans="1:24">
      <c r="A149" s="629">
        <v>148</v>
      </c>
      <c r="B149" s="623" t="s">
        <v>703</v>
      </c>
      <c r="C149" s="642" t="s">
        <v>2312</v>
      </c>
      <c r="D149" s="623" t="s">
        <v>1663</v>
      </c>
      <c r="E149" s="626"/>
      <c r="F149" s="625"/>
      <c r="G149" s="625"/>
      <c r="H149" s="628" t="s">
        <v>7743</v>
      </c>
      <c r="I149" s="641" t="s">
        <v>2314</v>
      </c>
      <c r="J149" s="640"/>
      <c r="K149" s="639"/>
      <c r="L149" s="624"/>
      <c r="M149" s="623"/>
      <c r="N149" s="623"/>
    </row>
    <row r="150" spans="1:24">
      <c r="A150" s="629">
        <v>149</v>
      </c>
      <c r="B150" s="623" t="s">
        <v>703</v>
      </c>
      <c r="C150" s="642" t="s">
        <v>2314</v>
      </c>
      <c r="D150" s="623" t="s">
        <v>1711</v>
      </c>
      <c r="E150" s="626"/>
      <c r="F150" s="625"/>
      <c r="G150" s="625"/>
      <c r="H150" s="628" t="s">
        <v>7743</v>
      </c>
      <c r="I150" s="641" t="s">
        <v>2316</v>
      </c>
      <c r="J150" s="640"/>
      <c r="K150" s="639"/>
      <c r="L150" s="624"/>
      <c r="M150" s="623"/>
      <c r="N150" s="623"/>
    </row>
    <row r="151" spans="1:24">
      <c r="A151" s="629">
        <v>150</v>
      </c>
      <c r="B151" s="623" t="s">
        <v>703</v>
      </c>
      <c r="C151" s="642" t="s">
        <v>2316</v>
      </c>
      <c r="D151" s="623" t="s">
        <v>1711</v>
      </c>
      <c r="E151" s="626"/>
      <c r="F151" s="625"/>
      <c r="G151" s="625"/>
      <c r="H151" s="628" t="s">
        <v>7743</v>
      </c>
      <c r="I151" s="641" t="s">
        <v>2312</v>
      </c>
      <c r="J151" s="640"/>
      <c r="K151" s="639"/>
      <c r="L151" s="624"/>
      <c r="M151" s="623"/>
      <c r="N151" s="623"/>
    </row>
    <row r="152" spans="1:24">
      <c r="A152" s="629">
        <v>151</v>
      </c>
      <c r="B152" s="623" t="s">
        <v>703</v>
      </c>
      <c r="C152" s="642" t="s">
        <v>1873</v>
      </c>
      <c r="D152" s="623" t="s">
        <v>1711</v>
      </c>
      <c r="E152" s="626"/>
      <c r="F152" s="625"/>
      <c r="G152" s="625"/>
      <c r="H152" s="628" t="s">
        <v>7743</v>
      </c>
      <c r="I152" s="632" t="s">
        <v>1873</v>
      </c>
      <c r="J152" s="640"/>
      <c r="K152" s="639">
        <v>1</v>
      </c>
      <c r="L152" s="624"/>
      <c r="M152" s="623"/>
      <c r="N152" s="623"/>
    </row>
    <row r="153" spans="1:24">
      <c r="A153" s="629">
        <v>152</v>
      </c>
      <c r="B153" s="623" t="s">
        <v>703</v>
      </c>
      <c r="C153" s="642" t="s">
        <v>1876</v>
      </c>
      <c r="D153" s="623" t="s">
        <v>1716</v>
      </c>
      <c r="E153" s="626"/>
      <c r="F153" s="625"/>
      <c r="G153" s="625"/>
      <c r="H153" s="628" t="s">
        <v>7743</v>
      </c>
      <c r="I153" s="641" t="s">
        <v>1876</v>
      </c>
      <c r="J153" s="640"/>
      <c r="K153" s="639"/>
      <c r="L153" s="624"/>
      <c r="M153" s="623"/>
      <c r="N153" s="623"/>
    </row>
    <row r="154" spans="1:24" ht="156.75">
      <c r="A154" s="638">
        <v>153</v>
      </c>
      <c r="B154" s="636" t="s">
        <v>703</v>
      </c>
      <c r="C154" s="637" t="s">
        <v>1878</v>
      </c>
      <c r="D154" s="636" t="s">
        <v>1687</v>
      </c>
      <c r="E154" s="635"/>
      <c r="F154" s="634"/>
      <c r="G154" s="634"/>
      <c r="H154" s="633" t="s">
        <v>2764</v>
      </c>
      <c r="I154" s="632" t="s">
        <v>1878</v>
      </c>
      <c r="J154" s="631" t="s">
        <v>2776</v>
      </c>
      <c r="K154" s="630"/>
      <c r="L154" s="624"/>
      <c r="M154" s="623"/>
      <c r="N154" s="623"/>
      <c r="O154" s="614"/>
      <c r="P154" s="614"/>
      <c r="Q154" s="614"/>
      <c r="R154" s="614"/>
      <c r="S154" s="614"/>
      <c r="T154" s="614"/>
      <c r="U154" s="614"/>
      <c r="V154" s="614"/>
      <c r="W154" s="614"/>
      <c r="X154" s="614"/>
    </row>
    <row r="155" spans="1:24">
      <c r="A155" s="629">
        <v>154</v>
      </c>
      <c r="B155" s="623" t="s">
        <v>703</v>
      </c>
      <c r="C155" s="623" t="s">
        <v>1880</v>
      </c>
      <c r="D155" s="623" t="s">
        <v>1687</v>
      </c>
      <c r="E155" s="625"/>
      <c r="F155" s="625"/>
      <c r="G155" s="625"/>
      <c r="H155" s="628"/>
      <c r="I155" s="627"/>
      <c r="J155" s="626"/>
      <c r="K155" s="625" t="s">
        <v>2705</v>
      </c>
      <c r="L155" s="624"/>
      <c r="M155" s="623"/>
      <c r="N155" s="623"/>
      <c r="O155" s="614"/>
      <c r="P155" s="614"/>
      <c r="Q155" s="614"/>
      <c r="R155" s="614"/>
      <c r="S155" s="614"/>
      <c r="T155" s="614"/>
      <c r="U155" s="614"/>
      <c r="V155" s="614"/>
      <c r="W155" s="614"/>
      <c r="X155" s="614"/>
    </row>
    <row r="156" spans="1:24">
      <c r="A156" s="622"/>
      <c r="B156" s="619"/>
      <c r="C156" s="619"/>
      <c r="D156" s="617"/>
      <c r="E156" s="619"/>
      <c r="F156" s="619"/>
      <c r="G156" s="619"/>
      <c r="H156" s="620"/>
      <c r="I156" s="621"/>
      <c r="J156" s="620"/>
      <c r="K156" s="619"/>
      <c r="L156" s="618"/>
      <c r="M156" s="617"/>
      <c r="N156" s="617"/>
      <c r="O156" s="614"/>
      <c r="P156" s="614"/>
      <c r="Q156" s="614"/>
      <c r="R156" s="614"/>
      <c r="S156" s="614"/>
      <c r="T156" s="614"/>
      <c r="U156" s="614"/>
      <c r="V156" s="614"/>
      <c r="W156" s="614"/>
      <c r="X156" s="614"/>
    </row>
    <row r="157" spans="1:24">
      <c r="A157" s="622"/>
      <c r="B157" s="619"/>
      <c r="C157" s="619"/>
      <c r="D157" s="619"/>
      <c r="E157" s="619"/>
      <c r="F157" s="619"/>
      <c r="G157" s="619"/>
      <c r="H157" s="620"/>
      <c r="I157" s="621"/>
      <c r="J157" s="620"/>
      <c r="K157" s="619"/>
      <c r="L157" s="618"/>
      <c r="M157" s="617"/>
      <c r="N157" s="617"/>
      <c r="O157" s="614"/>
      <c r="P157" s="614"/>
      <c r="Q157" s="614"/>
      <c r="R157" s="614"/>
      <c r="S157" s="614"/>
      <c r="T157" s="614"/>
      <c r="U157" s="614"/>
      <c r="V157" s="614"/>
      <c r="W157" s="614"/>
      <c r="X157" s="614"/>
    </row>
    <row r="158" spans="1:24">
      <c r="A158" s="622"/>
      <c r="B158" s="619"/>
      <c r="C158" s="619"/>
      <c r="D158" s="619"/>
      <c r="E158" s="619"/>
      <c r="F158" s="619"/>
      <c r="G158" s="619"/>
      <c r="H158" s="620"/>
      <c r="I158" s="621"/>
      <c r="J158" s="620"/>
      <c r="K158" s="619"/>
      <c r="L158" s="618"/>
      <c r="M158" s="617"/>
      <c r="N158" s="617"/>
      <c r="O158" s="614"/>
      <c r="P158" s="614"/>
      <c r="Q158" s="614"/>
      <c r="R158" s="614"/>
      <c r="S158" s="614"/>
      <c r="T158" s="614"/>
      <c r="U158" s="614"/>
      <c r="V158" s="614"/>
      <c r="W158" s="614"/>
      <c r="X158" s="614"/>
    </row>
    <row r="159" spans="1:24">
      <c r="A159" s="614"/>
      <c r="B159" s="614"/>
      <c r="C159" s="614"/>
      <c r="D159" s="617"/>
      <c r="E159" s="614"/>
      <c r="F159" s="614"/>
      <c r="G159" s="614"/>
      <c r="H159" s="615"/>
      <c r="I159" s="616"/>
      <c r="J159" s="615"/>
      <c r="K159" s="614"/>
      <c r="L159" s="614"/>
      <c r="M159" s="617"/>
      <c r="N159" s="617"/>
      <c r="O159" s="614"/>
      <c r="P159" s="614"/>
      <c r="Q159" s="614"/>
      <c r="R159" s="614"/>
      <c r="S159" s="614"/>
      <c r="T159" s="614"/>
      <c r="U159" s="614"/>
      <c r="V159" s="614"/>
      <c r="W159" s="614"/>
      <c r="X159" s="614"/>
    </row>
    <row r="160" spans="1:24">
      <c r="A160" s="614"/>
      <c r="B160" s="614"/>
      <c r="C160" s="614"/>
      <c r="D160" s="614"/>
      <c r="E160" s="614"/>
      <c r="F160" s="614"/>
      <c r="G160" s="614"/>
      <c r="H160" s="615"/>
      <c r="I160" s="616"/>
      <c r="J160" s="615"/>
      <c r="K160" s="614"/>
      <c r="L160" s="614"/>
      <c r="M160" s="614"/>
      <c r="N160" s="614"/>
      <c r="O160" s="614"/>
      <c r="P160" s="614"/>
      <c r="Q160" s="614"/>
      <c r="R160" s="614"/>
      <c r="S160" s="614"/>
      <c r="T160" s="614"/>
      <c r="U160" s="614"/>
      <c r="V160" s="614"/>
      <c r="W160" s="614"/>
      <c r="X160" s="614"/>
    </row>
  </sheetData>
  <autoFilter ref="A1:N1"/>
  <pageMargins left="0.75" right="0.75" top="1" bottom="1" header="0" footer="0"/>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000"/>
  <sheetViews>
    <sheetView workbookViewId="0">
      <pane ySplit="1" topLeftCell="A38" activePane="bottomLeft" state="frozen"/>
      <selection pane="bottomLeft" activeCell="F29" sqref="F29"/>
    </sheetView>
  </sheetViews>
  <sheetFormatPr defaultColWidth="14.46484375" defaultRowHeight="15" customHeight="1"/>
  <cols>
    <col min="1" max="1" width="6.796875" customWidth="1"/>
    <col min="2" max="2" width="19.46484375" customWidth="1"/>
    <col min="3" max="3" width="32.1328125" customWidth="1"/>
    <col min="4" max="4" width="20.46484375" customWidth="1"/>
    <col min="5" max="5" width="14.46484375" customWidth="1"/>
    <col min="6" max="6" width="30.796875" customWidth="1"/>
    <col min="7" max="7" width="19.46484375" customWidth="1"/>
    <col min="8" max="8" width="40.46484375" customWidth="1"/>
    <col min="9" max="9" width="35.1328125" customWidth="1"/>
    <col min="10" max="10" width="22.46484375" customWidth="1"/>
    <col min="11" max="11" width="110.796875" customWidth="1"/>
    <col min="12" max="12" width="73.46484375" customWidth="1"/>
    <col min="13" max="13" width="18.1328125" customWidth="1"/>
    <col min="14" max="14" width="30.796875" customWidth="1"/>
    <col min="15" max="24" width="14.46484375" customWidth="1"/>
  </cols>
  <sheetData>
    <row r="1" spans="1:14" ht="28.5">
      <c r="A1" s="162" t="s">
        <v>2257</v>
      </c>
      <c r="B1" s="163" t="s">
        <v>2267</v>
      </c>
      <c r="C1" s="162" t="s">
        <v>2274</v>
      </c>
      <c r="D1" s="164" t="s">
        <v>2724</v>
      </c>
      <c r="E1" s="163" t="s">
        <v>523</v>
      </c>
      <c r="F1" s="163" t="s">
        <v>2283</v>
      </c>
      <c r="G1" s="163" t="s">
        <v>2284</v>
      </c>
      <c r="H1" s="163" t="s">
        <v>2285</v>
      </c>
      <c r="I1" s="163" t="s">
        <v>2287</v>
      </c>
      <c r="J1" s="163" t="s">
        <v>2294</v>
      </c>
      <c r="K1" s="165" t="s">
        <v>2295</v>
      </c>
      <c r="L1" s="163" t="s">
        <v>2302</v>
      </c>
      <c r="M1" s="163" t="s">
        <v>1653</v>
      </c>
      <c r="N1" s="163" t="s">
        <v>1654</v>
      </c>
    </row>
    <row r="2" spans="1:14" ht="28.5">
      <c r="A2" s="168">
        <v>1</v>
      </c>
      <c r="B2" s="106" t="s">
        <v>703</v>
      </c>
      <c r="C2" s="170" t="s">
        <v>1882</v>
      </c>
      <c r="D2" s="106" t="s">
        <v>1663</v>
      </c>
      <c r="E2" s="148"/>
      <c r="F2" s="136" t="s">
        <v>2750</v>
      </c>
      <c r="G2" s="136" t="s">
        <v>2752</v>
      </c>
      <c r="H2" s="136"/>
      <c r="I2" s="172"/>
      <c r="J2" s="136"/>
      <c r="K2" s="141"/>
      <c r="L2" s="195" t="s">
        <v>2773</v>
      </c>
      <c r="M2" s="136"/>
      <c r="N2" s="136"/>
    </row>
    <row r="3" spans="1:14" ht="14.25">
      <c r="A3" s="168">
        <v>2</v>
      </c>
      <c r="B3" s="106" t="s">
        <v>703</v>
      </c>
      <c r="C3" s="170" t="s">
        <v>1884</v>
      </c>
      <c r="D3" s="106" t="s">
        <v>1667</v>
      </c>
      <c r="E3" s="148"/>
      <c r="F3" s="136"/>
      <c r="G3" s="136"/>
      <c r="H3" s="136"/>
      <c r="I3" s="172"/>
      <c r="J3" s="136"/>
      <c r="K3" s="141"/>
      <c r="L3" s="126"/>
      <c r="M3" s="136"/>
      <c r="N3" s="136"/>
    </row>
    <row r="4" spans="1:14" ht="14.25">
      <c r="A4" s="168">
        <v>3</v>
      </c>
      <c r="B4" s="106" t="s">
        <v>703</v>
      </c>
      <c r="C4" s="170" t="s">
        <v>1887</v>
      </c>
      <c r="D4" s="106" t="s">
        <v>1663</v>
      </c>
      <c r="E4" s="148"/>
      <c r="F4" s="136"/>
      <c r="G4" s="178" t="s">
        <v>1882</v>
      </c>
      <c r="H4" s="136"/>
      <c r="I4" s="172"/>
      <c r="J4" s="136"/>
      <c r="K4" s="141"/>
      <c r="L4" s="126"/>
      <c r="M4" s="196"/>
      <c r="N4" s="196"/>
    </row>
    <row r="5" spans="1:14" ht="14.25">
      <c r="A5" s="168">
        <v>4</v>
      </c>
      <c r="B5" s="106" t="s">
        <v>703</v>
      </c>
      <c r="C5" s="170" t="s">
        <v>1686</v>
      </c>
      <c r="D5" s="106" t="s">
        <v>1687</v>
      </c>
      <c r="E5" s="148"/>
      <c r="F5" s="136"/>
      <c r="G5" s="136"/>
      <c r="H5" s="136"/>
      <c r="I5" s="172"/>
      <c r="J5" s="136"/>
      <c r="K5" s="141"/>
      <c r="L5" s="197"/>
      <c r="M5" s="136"/>
      <c r="N5" s="136"/>
    </row>
    <row r="6" spans="1:14" ht="14.25">
      <c r="A6" s="168">
        <v>5</v>
      </c>
      <c r="B6" s="106" t="s">
        <v>703</v>
      </c>
      <c r="C6" s="170" t="s">
        <v>1689</v>
      </c>
      <c r="D6" s="106" t="s">
        <v>1687</v>
      </c>
      <c r="E6" s="148"/>
      <c r="F6" s="136"/>
      <c r="G6" s="136"/>
      <c r="H6" s="136"/>
      <c r="I6" s="172"/>
      <c r="J6" s="136"/>
      <c r="K6" s="141"/>
      <c r="L6" s="197"/>
      <c r="M6" s="106"/>
      <c r="N6" s="106"/>
    </row>
    <row r="7" spans="1:14" ht="14.25">
      <c r="A7" s="168">
        <v>6</v>
      </c>
      <c r="B7" s="106" t="s">
        <v>703</v>
      </c>
      <c r="C7" s="170" t="s">
        <v>1891</v>
      </c>
      <c r="D7" s="106" t="s">
        <v>1687</v>
      </c>
      <c r="E7" s="148"/>
      <c r="F7" s="136"/>
      <c r="G7" s="136"/>
      <c r="H7" s="136"/>
      <c r="I7" s="172"/>
      <c r="J7" s="136"/>
      <c r="K7" s="141"/>
      <c r="L7" s="197"/>
      <c r="M7" s="106"/>
      <c r="N7" s="106"/>
    </row>
    <row r="8" spans="1:14" ht="14.25">
      <c r="A8" s="168">
        <v>7</v>
      </c>
      <c r="B8" s="106" t="s">
        <v>703</v>
      </c>
      <c r="C8" s="170" t="s">
        <v>1893</v>
      </c>
      <c r="D8" s="106" t="s">
        <v>1687</v>
      </c>
      <c r="E8" s="148"/>
      <c r="F8" s="136"/>
      <c r="G8" s="136"/>
      <c r="H8" s="136"/>
      <c r="I8" s="172"/>
      <c r="J8" s="136"/>
      <c r="K8" s="141"/>
      <c r="L8" s="197"/>
      <c r="M8" s="106"/>
      <c r="N8" s="106"/>
    </row>
    <row r="9" spans="1:14" ht="14.25">
      <c r="A9" s="168">
        <v>8</v>
      </c>
      <c r="B9" s="106" t="s">
        <v>703</v>
      </c>
      <c r="C9" s="170" t="s">
        <v>1895</v>
      </c>
      <c r="D9" s="106" t="s">
        <v>1687</v>
      </c>
      <c r="E9" s="148"/>
      <c r="F9" s="136"/>
      <c r="G9" s="136"/>
      <c r="H9" s="136"/>
      <c r="I9" s="172"/>
      <c r="J9" s="136"/>
      <c r="K9" s="141"/>
      <c r="L9" s="197"/>
      <c r="M9" s="106"/>
      <c r="N9" s="106"/>
    </row>
    <row r="10" spans="1:14" ht="14.25">
      <c r="A10" s="168">
        <v>9</v>
      </c>
      <c r="B10" s="106" t="s">
        <v>703</v>
      </c>
      <c r="C10" s="170" t="s">
        <v>1897</v>
      </c>
      <c r="D10" s="106" t="s">
        <v>1687</v>
      </c>
      <c r="E10" s="148"/>
      <c r="F10" s="136"/>
      <c r="G10" s="136"/>
      <c r="H10" s="136"/>
      <c r="I10" s="172"/>
      <c r="J10" s="136"/>
      <c r="K10" s="141"/>
      <c r="L10" s="197"/>
      <c r="M10" s="106"/>
      <c r="N10" s="106"/>
    </row>
    <row r="11" spans="1:14" ht="14.25">
      <c r="A11" s="168">
        <v>10</v>
      </c>
      <c r="B11" s="106" t="s">
        <v>703</v>
      </c>
      <c r="C11" s="170" t="s">
        <v>1900</v>
      </c>
      <c r="D11" s="106" t="s">
        <v>1687</v>
      </c>
      <c r="E11" s="148"/>
      <c r="F11" s="136"/>
      <c r="G11" s="136"/>
      <c r="H11" s="136"/>
      <c r="I11" s="172"/>
      <c r="J11" s="136"/>
      <c r="K11" s="141"/>
      <c r="L11" s="197"/>
      <c r="M11" s="106"/>
      <c r="N11" s="106"/>
    </row>
    <row r="12" spans="1:14" ht="14.25">
      <c r="A12" s="168">
        <v>11</v>
      </c>
      <c r="B12" s="106" t="s">
        <v>703</v>
      </c>
      <c r="C12" s="170" t="s">
        <v>1903</v>
      </c>
      <c r="D12" s="106" t="s">
        <v>1687</v>
      </c>
      <c r="E12" s="148"/>
      <c r="F12" s="136"/>
      <c r="G12" s="136"/>
      <c r="H12" s="136"/>
      <c r="I12" s="172"/>
      <c r="J12" s="136"/>
      <c r="K12" s="141"/>
      <c r="L12" s="197"/>
      <c r="M12" s="106"/>
      <c r="N12" s="106"/>
    </row>
    <row r="13" spans="1:14" ht="14.25">
      <c r="A13" s="168">
        <v>12</v>
      </c>
      <c r="B13" s="106" t="s">
        <v>703</v>
      </c>
      <c r="C13" s="170" t="s">
        <v>1908</v>
      </c>
      <c r="D13" s="106" t="s">
        <v>1678</v>
      </c>
      <c r="E13" s="148"/>
      <c r="F13" s="136"/>
      <c r="G13" s="136"/>
      <c r="H13" s="136"/>
      <c r="I13" s="172"/>
      <c r="J13" s="136"/>
      <c r="K13" s="141"/>
      <c r="L13" s="197"/>
      <c r="M13" s="106"/>
      <c r="N13" s="106"/>
    </row>
    <row r="14" spans="1:14" ht="14.25">
      <c r="A14" s="168">
        <v>13</v>
      </c>
      <c r="B14" s="106" t="s">
        <v>703</v>
      </c>
      <c r="C14" s="170" t="s">
        <v>1913</v>
      </c>
      <c r="D14" s="106" t="s">
        <v>1678</v>
      </c>
      <c r="E14" s="148"/>
      <c r="F14" s="136"/>
      <c r="G14" s="136"/>
      <c r="H14" s="136"/>
      <c r="I14" s="172"/>
      <c r="J14" s="136"/>
      <c r="K14" s="141"/>
      <c r="L14" s="197"/>
      <c r="M14" s="106"/>
      <c r="N14" s="106"/>
    </row>
    <row r="15" spans="1:14" ht="14.25">
      <c r="A15" s="168">
        <v>14</v>
      </c>
      <c r="B15" s="106" t="s">
        <v>703</v>
      </c>
      <c r="C15" s="170" t="s">
        <v>1916</v>
      </c>
      <c r="D15" s="106" t="s">
        <v>1678</v>
      </c>
      <c r="E15" s="148"/>
      <c r="F15" s="136"/>
      <c r="G15" s="136"/>
      <c r="H15" s="136"/>
      <c r="I15" s="172"/>
      <c r="J15" s="136"/>
      <c r="K15" s="141"/>
      <c r="L15" s="197"/>
      <c r="M15" s="106"/>
      <c r="N15" s="106"/>
    </row>
    <row r="16" spans="1:14" ht="14.25">
      <c r="A16" s="168">
        <v>15</v>
      </c>
      <c r="B16" s="106" t="s">
        <v>703</v>
      </c>
      <c r="C16" s="170" t="s">
        <v>1673</v>
      </c>
      <c r="D16" s="106" t="s">
        <v>1663</v>
      </c>
      <c r="E16" s="148"/>
      <c r="F16" s="136"/>
      <c r="G16" s="136"/>
      <c r="H16" s="136"/>
      <c r="I16" s="172"/>
      <c r="J16" s="136"/>
      <c r="K16" s="141"/>
      <c r="L16" s="197"/>
      <c r="M16" s="106"/>
      <c r="N16" s="106"/>
    </row>
    <row r="17" spans="1:14" ht="14.25">
      <c r="A17" s="168">
        <v>16</v>
      </c>
      <c r="B17" s="106" t="s">
        <v>703</v>
      </c>
      <c r="C17" s="170" t="s">
        <v>1684</v>
      </c>
      <c r="D17" s="106" t="s">
        <v>1678</v>
      </c>
      <c r="E17" s="148"/>
      <c r="F17" s="136"/>
      <c r="G17" s="136"/>
      <c r="H17" s="136"/>
      <c r="I17" s="172"/>
      <c r="J17" s="136"/>
      <c r="K17" s="141"/>
      <c r="L17" s="197"/>
      <c r="M17" s="106"/>
      <c r="N17" s="106"/>
    </row>
    <row r="18" spans="1:14" ht="14.25">
      <c r="A18" s="168">
        <v>17</v>
      </c>
      <c r="B18" s="106" t="s">
        <v>703</v>
      </c>
      <c r="C18" s="170" t="s">
        <v>1923</v>
      </c>
      <c r="D18" s="106" t="s">
        <v>1678</v>
      </c>
      <c r="E18" s="148"/>
      <c r="F18" s="136"/>
      <c r="G18" s="136"/>
      <c r="H18" s="136"/>
      <c r="I18" s="172"/>
      <c r="J18" s="136"/>
      <c r="K18" s="141"/>
      <c r="L18" s="197"/>
      <c r="M18" s="106"/>
      <c r="N18" s="106"/>
    </row>
    <row r="19" spans="1:14" ht="14.25">
      <c r="A19" s="168">
        <v>18</v>
      </c>
      <c r="B19" s="106" t="s">
        <v>703</v>
      </c>
      <c r="C19" s="170" t="s">
        <v>1930</v>
      </c>
      <c r="D19" s="106" t="s">
        <v>1678</v>
      </c>
      <c r="E19" s="148"/>
      <c r="F19" s="136"/>
      <c r="G19" s="136"/>
      <c r="H19" s="136"/>
      <c r="I19" s="172"/>
      <c r="J19" s="136"/>
      <c r="K19" s="141"/>
      <c r="L19" s="197"/>
      <c r="M19" s="106"/>
      <c r="N19" s="106"/>
    </row>
    <row r="20" spans="1:14" ht="14.25">
      <c r="A20" s="168">
        <v>19</v>
      </c>
      <c r="B20" s="106" t="s">
        <v>703</v>
      </c>
      <c r="C20" s="170" t="s">
        <v>1934</v>
      </c>
      <c r="D20" s="106" t="s">
        <v>1745</v>
      </c>
      <c r="E20" s="204" t="s">
        <v>591</v>
      </c>
      <c r="F20" s="136"/>
      <c r="G20" s="136"/>
      <c r="H20" s="136"/>
      <c r="I20" s="172"/>
      <c r="J20" s="136"/>
      <c r="K20" s="141"/>
      <c r="L20" s="197"/>
      <c r="M20" s="106"/>
      <c r="N20" s="106"/>
    </row>
    <row r="21" spans="1:14" ht="15.75" customHeight="1">
      <c r="A21" s="168">
        <v>20</v>
      </c>
      <c r="B21" s="106" t="s">
        <v>703</v>
      </c>
      <c r="C21" s="170" t="s">
        <v>1937</v>
      </c>
      <c r="D21" s="106" t="s">
        <v>1663</v>
      </c>
      <c r="E21" s="148"/>
      <c r="F21" s="136"/>
      <c r="G21" s="136"/>
      <c r="H21" s="136"/>
      <c r="I21" s="172"/>
      <c r="J21" s="136"/>
      <c r="K21" s="141"/>
      <c r="L21" s="197"/>
      <c r="M21" s="106"/>
      <c r="N21" s="106"/>
    </row>
    <row r="22" spans="1:14" ht="15.75" customHeight="1">
      <c r="A22" s="168">
        <v>21</v>
      </c>
      <c r="B22" s="106" t="s">
        <v>703</v>
      </c>
      <c r="C22" s="170" t="s">
        <v>1942</v>
      </c>
      <c r="D22" s="106" t="s">
        <v>1667</v>
      </c>
      <c r="E22" s="148"/>
      <c r="F22" s="136"/>
      <c r="G22" s="136"/>
      <c r="H22" s="136"/>
      <c r="I22" s="172"/>
      <c r="J22" s="136"/>
      <c r="K22" s="141"/>
      <c r="L22" s="197"/>
      <c r="M22" s="106"/>
      <c r="N22" s="106"/>
    </row>
    <row r="23" spans="1:14" ht="15.75" customHeight="1">
      <c r="A23" s="168">
        <v>22</v>
      </c>
      <c r="B23" s="106" t="s">
        <v>703</v>
      </c>
      <c r="C23" s="170" t="s">
        <v>1945</v>
      </c>
      <c r="D23" s="106" t="s">
        <v>1663</v>
      </c>
      <c r="E23" s="148"/>
      <c r="F23" s="136"/>
      <c r="G23" s="136"/>
      <c r="H23" s="136"/>
      <c r="I23" s="172"/>
      <c r="J23" s="136"/>
      <c r="K23" s="141"/>
      <c r="L23" s="197"/>
      <c r="M23" s="106"/>
      <c r="N23" s="106"/>
    </row>
    <row r="24" spans="1:14" ht="15.75" customHeight="1">
      <c r="A24" s="168">
        <v>23</v>
      </c>
      <c r="B24" s="106" t="s">
        <v>703</v>
      </c>
      <c r="C24" s="170" t="s">
        <v>1948</v>
      </c>
      <c r="D24" s="106" t="s">
        <v>1667</v>
      </c>
      <c r="E24" s="148"/>
      <c r="F24" s="136"/>
      <c r="G24" s="136"/>
      <c r="H24" s="136"/>
      <c r="I24" s="172"/>
      <c r="J24" s="136"/>
      <c r="K24" s="141"/>
      <c r="L24" s="197"/>
      <c r="M24" s="106"/>
      <c r="N24" s="106"/>
    </row>
    <row r="25" spans="1:14" ht="15.75" customHeight="1">
      <c r="A25" s="168">
        <v>24</v>
      </c>
      <c r="B25" s="106" t="s">
        <v>703</v>
      </c>
      <c r="C25" s="170" t="s">
        <v>1950</v>
      </c>
      <c r="D25" s="106" t="s">
        <v>1951</v>
      </c>
      <c r="E25" s="148"/>
      <c r="F25" s="136"/>
      <c r="G25" s="136"/>
      <c r="H25" s="136"/>
      <c r="I25" s="172"/>
      <c r="J25" s="136"/>
      <c r="K25" s="141"/>
      <c r="L25" s="197"/>
      <c r="M25" s="106"/>
      <c r="N25" s="106"/>
    </row>
    <row r="26" spans="1:14" ht="15.75" customHeight="1">
      <c r="A26" s="168">
        <v>25</v>
      </c>
      <c r="B26" s="106" t="s">
        <v>703</v>
      </c>
      <c r="C26" s="170" t="s">
        <v>1953</v>
      </c>
      <c r="D26" s="106" t="s">
        <v>1850</v>
      </c>
      <c r="E26" s="148"/>
      <c r="F26" s="136"/>
      <c r="G26" s="136"/>
      <c r="H26" s="136"/>
      <c r="I26" s="172"/>
      <c r="J26" s="136"/>
      <c r="K26" s="141"/>
      <c r="L26" s="197"/>
      <c r="M26" s="106"/>
      <c r="N26" s="106"/>
    </row>
    <row r="27" spans="1:14" ht="15.75" customHeight="1">
      <c r="A27" s="168">
        <v>26</v>
      </c>
      <c r="B27" s="106" t="s">
        <v>703</v>
      </c>
      <c r="C27" s="170" t="s">
        <v>1955</v>
      </c>
      <c r="D27" s="106" t="s">
        <v>1692</v>
      </c>
      <c r="E27" s="148"/>
      <c r="F27" s="136"/>
      <c r="G27" s="136"/>
      <c r="H27" s="136"/>
      <c r="I27" s="172"/>
      <c r="J27" s="136"/>
      <c r="K27" s="141"/>
      <c r="L27" s="197"/>
      <c r="M27" s="106"/>
      <c r="N27" s="106"/>
    </row>
    <row r="28" spans="1:14" ht="15.75" customHeight="1">
      <c r="A28" s="168">
        <v>27</v>
      </c>
      <c r="B28" s="106" t="s">
        <v>703</v>
      </c>
      <c r="C28" s="170" t="s">
        <v>1959</v>
      </c>
      <c r="D28" s="106" t="s">
        <v>1692</v>
      </c>
      <c r="E28" s="148"/>
      <c r="F28" s="136"/>
      <c r="G28" s="136"/>
      <c r="H28" s="136"/>
      <c r="I28" s="172"/>
      <c r="J28" s="136"/>
      <c r="K28" s="141"/>
      <c r="L28" s="197"/>
      <c r="M28" s="106"/>
      <c r="N28" s="106"/>
    </row>
    <row r="29" spans="1:14" ht="15.75" customHeight="1">
      <c r="A29" s="168">
        <v>28</v>
      </c>
      <c r="B29" s="106" t="s">
        <v>703</v>
      </c>
      <c r="C29" s="170" t="s">
        <v>1963</v>
      </c>
      <c r="D29" s="106" t="s">
        <v>1692</v>
      </c>
      <c r="E29" s="148"/>
      <c r="F29" s="136"/>
      <c r="G29" s="136"/>
      <c r="H29" s="136"/>
      <c r="I29" s="172"/>
      <c r="J29" s="136"/>
      <c r="K29" s="141"/>
      <c r="L29" s="197"/>
      <c r="M29" s="106"/>
      <c r="N29" s="106"/>
    </row>
    <row r="30" spans="1:14" ht="15.75" customHeight="1">
      <c r="A30" s="168">
        <v>29</v>
      </c>
      <c r="B30" s="106" t="s">
        <v>703</v>
      </c>
      <c r="C30" s="170" t="s">
        <v>1968</v>
      </c>
      <c r="D30" s="106" t="s">
        <v>1667</v>
      </c>
      <c r="E30" s="148"/>
      <c r="F30" s="136"/>
      <c r="G30" s="136"/>
      <c r="H30" s="136"/>
      <c r="I30" s="172"/>
      <c r="J30" s="136"/>
      <c r="K30" s="141"/>
      <c r="L30" s="197"/>
      <c r="M30" s="106"/>
      <c r="N30" s="106"/>
    </row>
    <row r="31" spans="1:14" ht="15.75" customHeight="1">
      <c r="A31" s="168">
        <v>30</v>
      </c>
      <c r="B31" s="106" t="s">
        <v>703</v>
      </c>
      <c r="C31" s="170" t="s">
        <v>1973</v>
      </c>
      <c r="D31" s="106" t="s">
        <v>1700</v>
      </c>
      <c r="E31" s="148"/>
      <c r="F31" s="136"/>
      <c r="G31" s="136"/>
      <c r="H31" s="136"/>
      <c r="I31" s="172"/>
      <c r="J31" s="136"/>
      <c r="K31" s="141"/>
      <c r="L31" s="197"/>
      <c r="M31" s="106"/>
      <c r="N31" s="106"/>
    </row>
    <row r="32" spans="1:14" ht="15.75" customHeight="1">
      <c r="A32" s="168">
        <v>31</v>
      </c>
      <c r="B32" s="106" t="s">
        <v>703</v>
      </c>
      <c r="C32" s="170" t="s">
        <v>1976</v>
      </c>
      <c r="D32" s="106" t="s">
        <v>1700</v>
      </c>
      <c r="E32" s="148"/>
      <c r="F32" s="136"/>
      <c r="G32" s="136"/>
      <c r="H32" s="136"/>
      <c r="I32" s="172"/>
      <c r="J32" s="136"/>
      <c r="K32" s="141"/>
      <c r="L32" s="197"/>
      <c r="M32" s="106"/>
      <c r="N32" s="106"/>
    </row>
    <row r="33" spans="1:14" ht="15.75" customHeight="1">
      <c r="A33" s="168">
        <v>32</v>
      </c>
      <c r="B33" s="106" t="s">
        <v>703</v>
      </c>
      <c r="C33" s="170" t="s">
        <v>1981</v>
      </c>
      <c r="D33" s="106" t="s">
        <v>1982</v>
      </c>
      <c r="E33" s="148"/>
      <c r="F33" s="136"/>
      <c r="G33" s="136"/>
      <c r="H33" s="136"/>
      <c r="I33" s="172"/>
      <c r="J33" s="136"/>
      <c r="K33" s="141"/>
      <c r="L33" s="197"/>
      <c r="M33" s="106"/>
      <c r="N33" s="106"/>
    </row>
    <row r="34" spans="1:14" ht="15.75" customHeight="1">
      <c r="A34" s="168">
        <v>33</v>
      </c>
      <c r="B34" s="106" t="s">
        <v>703</v>
      </c>
      <c r="C34" s="170" t="s">
        <v>1986</v>
      </c>
      <c r="D34" s="106" t="s">
        <v>1667</v>
      </c>
      <c r="E34" s="148"/>
      <c r="F34" s="136"/>
      <c r="G34" s="136"/>
      <c r="H34" s="136"/>
      <c r="I34" s="172"/>
      <c r="J34" s="136"/>
      <c r="K34" s="141"/>
      <c r="L34" s="197"/>
      <c r="M34" s="106"/>
      <c r="N34" s="106"/>
    </row>
    <row r="35" spans="1:14" ht="15.75" customHeight="1">
      <c r="A35" s="168">
        <v>34</v>
      </c>
      <c r="B35" s="106" t="s">
        <v>703</v>
      </c>
      <c r="C35" s="170" t="s">
        <v>1990</v>
      </c>
      <c r="D35" s="106" t="s">
        <v>1663</v>
      </c>
      <c r="E35" s="148"/>
      <c r="F35" s="136"/>
      <c r="G35" s="136"/>
      <c r="H35" s="136"/>
      <c r="I35" s="172"/>
      <c r="J35" s="136"/>
      <c r="K35" s="141"/>
      <c r="L35" s="197"/>
      <c r="M35" s="106"/>
      <c r="N35" s="106"/>
    </row>
    <row r="36" spans="1:14" ht="15.75" customHeight="1">
      <c r="A36" s="168">
        <v>35</v>
      </c>
      <c r="B36" s="106" t="s">
        <v>703</v>
      </c>
      <c r="C36" s="170" t="s">
        <v>1994</v>
      </c>
      <c r="D36" s="106" t="s">
        <v>1667</v>
      </c>
      <c r="E36" s="148"/>
      <c r="F36" s="136"/>
      <c r="G36" s="136"/>
      <c r="H36" s="136"/>
      <c r="I36" s="172"/>
      <c r="J36" s="136"/>
      <c r="K36" s="141"/>
      <c r="L36" s="197"/>
      <c r="M36" s="106"/>
      <c r="N36" s="106"/>
    </row>
    <row r="37" spans="1:14" ht="15.75" customHeight="1">
      <c r="A37" s="168">
        <v>36</v>
      </c>
      <c r="B37" s="106" t="s">
        <v>703</v>
      </c>
      <c r="C37" s="170" t="s">
        <v>1997</v>
      </c>
      <c r="D37" s="106" t="s">
        <v>1663</v>
      </c>
      <c r="E37" s="148"/>
      <c r="F37" s="136"/>
      <c r="G37" s="136"/>
      <c r="H37" s="136"/>
      <c r="I37" s="172"/>
      <c r="J37" s="136"/>
      <c r="K37" s="141"/>
      <c r="L37" s="197"/>
      <c r="M37" s="106"/>
      <c r="N37" s="106"/>
    </row>
    <row r="38" spans="1:14" ht="15.75" customHeight="1">
      <c r="A38" s="168">
        <v>37</v>
      </c>
      <c r="B38" s="106" t="s">
        <v>703</v>
      </c>
      <c r="C38" s="170" t="s">
        <v>1999</v>
      </c>
      <c r="D38" s="106" t="s">
        <v>1667</v>
      </c>
      <c r="E38" s="148"/>
      <c r="F38" s="136"/>
      <c r="G38" s="136"/>
      <c r="H38" s="136"/>
      <c r="I38" s="172"/>
      <c r="J38" s="136"/>
      <c r="K38" s="141"/>
      <c r="L38" s="197"/>
      <c r="M38" s="106"/>
      <c r="N38" s="106"/>
    </row>
    <row r="39" spans="1:14" ht="15.75" customHeight="1">
      <c r="A39" s="168">
        <v>38</v>
      </c>
      <c r="B39" s="106" t="s">
        <v>703</v>
      </c>
      <c r="C39" s="170" t="s">
        <v>2001</v>
      </c>
      <c r="D39" s="106" t="s">
        <v>1951</v>
      </c>
      <c r="E39" s="148"/>
      <c r="F39" s="136"/>
      <c r="G39" s="136"/>
      <c r="H39" s="136"/>
      <c r="I39" s="172"/>
      <c r="J39" s="136"/>
      <c r="K39" s="141"/>
      <c r="L39" s="197"/>
      <c r="M39" s="106"/>
      <c r="N39" s="106"/>
    </row>
    <row r="40" spans="1:14" ht="15.75" customHeight="1">
      <c r="A40" s="168">
        <v>39</v>
      </c>
      <c r="B40" s="106" t="s">
        <v>703</v>
      </c>
      <c r="C40" s="170" t="s">
        <v>2003</v>
      </c>
      <c r="D40" s="106" t="s">
        <v>1850</v>
      </c>
      <c r="E40" s="148"/>
      <c r="F40" s="136"/>
      <c r="G40" s="136"/>
      <c r="H40" s="136"/>
      <c r="I40" s="172"/>
      <c r="J40" s="136"/>
      <c r="K40" s="141"/>
      <c r="L40" s="197"/>
      <c r="M40" s="106"/>
      <c r="N40" s="106"/>
    </row>
    <row r="41" spans="1:14" ht="15.75" customHeight="1">
      <c r="A41" s="168">
        <v>40</v>
      </c>
      <c r="B41" s="106" t="s">
        <v>703</v>
      </c>
      <c r="C41" s="170" t="s">
        <v>2005</v>
      </c>
      <c r="D41" s="106" t="s">
        <v>1692</v>
      </c>
      <c r="E41" s="148"/>
      <c r="F41" s="136"/>
      <c r="G41" s="136"/>
      <c r="H41" s="136"/>
      <c r="I41" s="172"/>
      <c r="J41" s="136"/>
      <c r="K41" s="141"/>
      <c r="L41" s="197"/>
      <c r="M41" s="106"/>
      <c r="N41" s="106"/>
    </row>
    <row r="42" spans="1:14" ht="15.75" customHeight="1">
      <c r="A42" s="168">
        <v>41</v>
      </c>
      <c r="B42" s="106" t="s">
        <v>703</v>
      </c>
      <c r="C42" s="170" t="s">
        <v>2007</v>
      </c>
      <c r="D42" s="106" t="s">
        <v>1692</v>
      </c>
      <c r="E42" s="148"/>
      <c r="F42" s="136"/>
      <c r="G42" s="136"/>
      <c r="H42" s="136"/>
      <c r="I42" s="172"/>
      <c r="J42" s="136"/>
      <c r="K42" s="141"/>
      <c r="L42" s="197"/>
      <c r="M42" s="106"/>
      <c r="N42" s="106"/>
    </row>
    <row r="43" spans="1:14" ht="15.75" customHeight="1">
      <c r="A43" s="168">
        <v>42</v>
      </c>
      <c r="B43" s="106" t="s">
        <v>703</v>
      </c>
      <c r="C43" s="170" t="s">
        <v>2009</v>
      </c>
      <c r="D43" s="106" t="s">
        <v>1692</v>
      </c>
      <c r="E43" s="148"/>
      <c r="F43" s="136"/>
      <c r="G43" s="136"/>
      <c r="H43" s="136"/>
      <c r="I43" s="172"/>
      <c r="J43" s="136"/>
      <c r="K43" s="141"/>
      <c r="L43" s="197"/>
      <c r="M43" s="106"/>
      <c r="N43" s="106"/>
    </row>
    <row r="44" spans="1:14" ht="15.75" customHeight="1">
      <c r="A44" s="168">
        <v>43</v>
      </c>
      <c r="B44" s="106" t="s">
        <v>703</v>
      </c>
      <c r="C44" s="170" t="s">
        <v>2011</v>
      </c>
      <c r="D44" s="106" t="s">
        <v>1667</v>
      </c>
      <c r="E44" s="148"/>
      <c r="F44" s="136"/>
      <c r="G44" s="136"/>
      <c r="H44" s="136"/>
      <c r="I44" s="172"/>
      <c r="J44" s="136"/>
      <c r="K44" s="141"/>
      <c r="L44" s="197"/>
      <c r="M44" s="106"/>
      <c r="N44" s="106"/>
    </row>
    <row r="45" spans="1:14" ht="15.75" customHeight="1">
      <c r="A45" s="168">
        <v>44</v>
      </c>
      <c r="B45" s="106" t="s">
        <v>703</v>
      </c>
      <c r="C45" s="170" t="s">
        <v>2013</v>
      </c>
      <c r="D45" s="106" t="s">
        <v>1700</v>
      </c>
      <c r="E45" s="148"/>
      <c r="F45" s="136"/>
      <c r="G45" s="136"/>
      <c r="H45" s="136"/>
      <c r="I45" s="172"/>
      <c r="J45" s="136"/>
      <c r="K45" s="141"/>
      <c r="L45" s="197"/>
      <c r="M45" s="106"/>
      <c r="N45" s="106"/>
    </row>
    <row r="46" spans="1:14" ht="15.75" customHeight="1">
      <c r="A46" s="168">
        <v>45</v>
      </c>
      <c r="B46" s="106" t="s">
        <v>703</v>
      </c>
      <c r="C46" s="170" t="s">
        <v>2015</v>
      </c>
      <c r="D46" s="106" t="s">
        <v>1700</v>
      </c>
      <c r="E46" s="148"/>
      <c r="F46" s="136"/>
      <c r="G46" s="136"/>
      <c r="H46" s="136"/>
      <c r="I46" s="172"/>
      <c r="J46" s="136"/>
      <c r="K46" s="141"/>
      <c r="L46" s="197"/>
      <c r="M46" s="106"/>
      <c r="N46" s="106"/>
    </row>
    <row r="47" spans="1:14" ht="15.75" customHeight="1">
      <c r="A47" s="168">
        <v>46</v>
      </c>
      <c r="B47" s="106" t="s">
        <v>703</v>
      </c>
      <c r="C47" s="170" t="s">
        <v>2017</v>
      </c>
      <c r="D47" s="106" t="s">
        <v>1982</v>
      </c>
      <c r="E47" s="148"/>
      <c r="F47" s="136"/>
      <c r="G47" s="136"/>
      <c r="H47" s="136"/>
      <c r="I47" s="172"/>
      <c r="J47" s="136"/>
      <c r="K47" s="141"/>
      <c r="L47" s="197"/>
      <c r="M47" s="106"/>
      <c r="N47" s="106"/>
    </row>
    <row r="48" spans="1:14" ht="15.75" customHeight="1">
      <c r="A48" s="168">
        <v>47</v>
      </c>
      <c r="B48" s="106" t="s">
        <v>703</v>
      </c>
      <c r="C48" s="170" t="s">
        <v>2019</v>
      </c>
      <c r="D48" s="106" t="s">
        <v>1745</v>
      </c>
      <c r="E48" s="148"/>
      <c r="F48" s="136"/>
      <c r="G48" s="136"/>
      <c r="H48" s="136"/>
      <c r="I48" s="172"/>
      <c r="J48" s="136"/>
      <c r="K48" s="141"/>
      <c r="L48" s="197"/>
      <c r="M48" s="106"/>
      <c r="N48" s="106"/>
    </row>
    <row r="49" spans="1:14" ht="15.75" customHeight="1">
      <c r="A49" s="168">
        <v>48</v>
      </c>
      <c r="B49" s="106" t="s">
        <v>703</v>
      </c>
      <c r="C49" s="170" t="s">
        <v>2021</v>
      </c>
      <c r="D49" s="106" t="s">
        <v>1667</v>
      </c>
      <c r="E49" s="148"/>
      <c r="F49" s="136"/>
      <c r="G49" s="136"/>
      <c r="H49" s="136"/>
      <c r="I49" s="172"/>
      <c r="J49" s="136"/>
      <c r="K49" s="141"/>
      <c r="L49" s="197"/>
      <c r="M49" s="106"/>
      <c r="N49" s="106"/>
    </row>
    <row r="50" spans="1:14" ht="15.75" customHeight="1">
      <c r="A50" s="168">
        <v>49</v>
      </c>
      <c r="B50" s="106" t="s">
        <v>703</v>
      </c>
      <c r="C50" s="170" t="s">
        <v>2023</v>
      </c>
      <c r="D50" s="106" t="s">
        <v>1667</v>
      </c>
      <c r="E50" s="148"/>
      <c r="F50" s="136"/>
      <c r="G50" s="136"/>
      <c r="H50" s="136"/>
      <c r="I50" s="172"/>
      <c r="J50" s="136"/>
      <c r="K50" s="141"/>
      <c r="L50" s="197"/>
      <c r="M50" s="106"/>
      <c r="N50" s="106"/>
    </row>
    <row r="51" spans="1:14" ht="15.75" customHeight="1">
      <c r="A51" s="168">
        <v>50</v>
      </c>
      <c r="B51" s="106" t="s">
        <v>703</v>
      </c>
      <c r="C51" s="170" t="s">
        <v>2025</v>
      </c>
      <c r="D51" s="106" t="s">
        <v>1697</v>
      </c>
      <c r="E51" s="148"/>
      <c r="F51" s="136"/>
      <c r="G51" s="136"/>
      <c r="H51" s="136"/>
      <c r="I51" s="172"/>
      <c r="J51" s="136"/>
      <c r="K51" s="141"/>
      <c r="L51" s="197"/>
      <c r="M51" s="106"/>
      <c r="N51" s="106"/>
    </row>
    <row r="52" spans="1:14" ht="15.75" customHeight="1">
      <c r="A52" s="168">
        <v>51</v>
      </c>
      <c r="B52" s="106" t="s">
        <v>703</v>
      </c>
      <c r="C52" s="170" t="s">
        <v>2027</v>
      </c>
      <c r="D52" s="106" t="s">
        <v>2028</v>
      </c>
      <c r="E52" s="148"/>
      <c r="F52" s="136"/>
      <c r="G52" s="136"/>
      <c r="H52" s="136"/>
      <c r="I52" s="172"/>
      <c r="J52" s="136"/>
      <c r="K52" s="141"/>
      <c r="L52" s="197"/>
      <c r="M52" s="106"/>
      <c r="N52" s="106"/>
    </row>
    <row r="53" spans="1:14" ht="15.75" customHeight="1">
      <c r="A53" s="168">
        <v>52</v>
      </c>
      <c r="B53" s="106" t="s">
        <v>703</v>
      </c>
      <c r="C53" s="170" t="s">
        <v>2030</v>
      </c>
      <c r="D53" s="106" t="s">
        <v>2028</v>
      </c>
      <c r="E53" s="148"/>
      <c r="F53" s="136"/>
      <c r="G53" s="136"/>
      <c r="H53" s="136"/>
      <c r="I53" s="172"/>
      <c r="J53" s="136"/>
      <c r="K53" s="141"/>
      <c r="L53" s="197"/>
      <c r="M53" s="106"/>
      <c r="N53" s="106"/>
    </row>
    <row r="54" spans="1:14" ht="15.75" customHeight="1">
      <c r="A54" s="168">
        <v>53</v>
      </c>
      <c r="B54" s="106" t="s">
        <v>703</v>
      </c>
      <c r="C54" s="170" t="s">
        <v>2032</v>
      </c>
      <c r="D54" s="106" t="s">
        <v>2028</v>
      </c>
      <c r="E54" s="148"/>
      <c r="F54" s="136"/>
      <c r="G54" s="136"/>
      <c r="H54" s="136"/>
      <c r="I54" s="172"/>
      <c r="J54" s="136"/>
      <c r="K54" s="141"/>
      <c r="L54" s="197"/>
      <c r="M54" s="106"/>
      <c r="N54" s="106"/>
    </row>
    <row r="55" spans="1:14" ht="15.75" customHeight="1">
      <c r="A55" s="168">
        <v>54</v>
      </c>
      <c r="B55" s="106" t="s">
        <v>703</v>
      </c>
      <c r="C55" s="170" t="s">
        <v>2034</v>
      </c>
      <c r="D55" s="106" t="s">
        <v>2028</v>
      </c>
      <c r="E55" s="148"/>
      <c r="F55" s="136"/>
      <c r="G55" s="136"/>
      <c r="H55" s="136"/>
      <c r="I55" s="172"/>
      <c r="J55" s="136"/>
      <c r="K55" s="141"/>
      <c r="L55" s="197"/>
      <c r="M55" s="106"/>
      <c r="N55" s="106"/>
    </row>
    <row r="56" spans="1:14" ht="15.75" customHeight="1">
      <c r="A56" s="168">
        <v>55</v>
      </c>
      <c r="B56" s="106" t="s">
        <v>703</v>
      </c>
      <c r="C56" s="170" t="s">
        <v>2036</v>
      </c>
      <c r="D56" s="106" t="s">
        <v>2028</v>
      </c>
      <c r="E56" s="148"/>
      <c r="F56" s="136"/>
      <c r="G56" s="136"/>
      <c r="H56" s="136"/>
      <c r="I56" s="172"/>
      <c r="J56" s="136"/>
      <c r="K56" s="141"/>
      <c r="L56" s="197"/>
      <c r="M56" s="106"/>
      <c r="N56" s="106"/>
    </row>
    <row r="57" spans="1:14" ht="15.75" customHeight="1">
      <c r="A57" s="168">
        <v>56</v>
      </c>
      <c r="B57" s="106" t="s">
        <v>703</v>
      </c>
      <c r="C57" s="170" t="s">
        <v>2038</v>
      </c>
      <c r="D57" s="106" t="s">
        <v>2028</v>
      </c>
      <c r="E57" s="148"/>
      <c r="F57" s="136"/>
      <c r="G57" s="136"/>
      <c r="H57" s="136"/>
      <c r="I57" s="172"/>
      <c r="J57" s="136"/>
      <c r="K57" s="141"/>
      <c r="L57" s="197"/>
      <c r="M57" s="106"/>
      <c r="N57" s="106"/>
    </row>
    <row r="58" spans="1:14" ht="15.75" customHeight="1">
      <c r="A58" s="168">
        <v>57</v>
      </c>
      <c r="B58" s="106" t="s">
        <v>703</v>
      </c>
      <c r="C58" s="170" t="s">
        <v>2040</v>
      </c>
      <c r="D58" s="106" t="s">
        <v>1678</v>
      </c>
      <c r="E58" s="148"/>
      <c r="F58" s="136"/>
      <c r="G58" s="136"/>
      <c r="H58" s="136"/>
      <c r="I58" s="172"/>
      <c r="J58" s="136"/>
      <c r="K58" s="141"/>
      <c r="L58" s="197"/>
      <c r="M58" s="106"/>
      <c r="N58" s="106"/>
    </row>
    <row r="59" spans="1:14" ht="15.75" customHeight="1">
      <c r="A59" s="168">
        <v>58</v>
      </c>
      <c r="B59" s="106" t="s">
        <v>703</v>
      </c>
      <c r="C59" s="170" t="s">
        <v>2042</v>
      </c>
      <c r="D59" s="106" t="s">
        <v>1678</v>
      </c>
      <c r="E59" s="148"/>
      <c r="F59" s="136"/>
      <c r="G59" s="136"/>
      <c r="H59" s="136"/>
      <c r="I59" s="172"/>
      <c r="J59" s="136"/>
      <c r="K59" s="141"/>
      <c r="L59" s="197"/>
      <c r="M59" s="106"/>
      <c r="N59" s="106"/>
    </row>
    <row r="60" spans="1:14" ht="15.75" customHeight="1">
      <c r="A60" s="168">
        <v>59</v>
      </c>
      <c r="B60" s="106" t="s">
        <v>703</v>
      </c>
      <c r="C60" s="170" t="s">
        <v>2044</v>
      </c>
      <c r="D60" s="106" t="s">
        <v>1692</v>
      </c>
      <c r="E60" s="148"/>
      <c r="F60" s="136"/>
      <c r="G60" s="136"/>
      <c r="H60" s="136"/>
      <c r="I60" s="172"/>
      <c r="J60" s="136"/>
      <c r="K60" s="141"/>
      <c r="L60" s="197"/>
      <c r="M60" s="106"/>
      <c r="N60" s="106"/>
    </row>
    <row r="61" spans="1:14" ht="15.75" customHeight="1">
      <c r="A61" s="168">
        <v>60</v>
      </c>
      <c r="B61" s="106" t="s">
        <v>703</v>
      </c>
      <c r="C61" s="170" t="s">
        <v>2046</v>
      </c>
      <c r="D61" s="106" t="s">
        <v>1697</v>
      </c>
      <c r="E61" s="148"/>
      <c r="F61" s="136"/>
      <c r="G61" s="136"/>
      <c r="H61" s="136"/>
      <c r="I61" s="172"/>
      <c r="J61" s="136"/>
      <c r="K61" s="141"/>
      <c r="L61" s="197"/>
      <c r="M61" s="106"/>
      <c r="N61" s="106"/>
    </row>
    <row r="62" spans="1:14" ht="15.75" customHeight="1">
      <c r="A62" s="168">
        <v>61</v>
      </c>
      <c r="B62" s="106" t="s">
        <v>703</v>
      </c>
      <c r="C62" s="170" t="s">
        <v>2048</v>
      </c>
      <c r="D62" s="106" t="s">
        <v>2028</v>
      </c>
      <c r="E62" s="148"/>
      <c r="F62" s="136"/>
      <c r="G62" s="136"/>
      <c r="H62" s="136"/>
      <c r="I62" s="172"/>
      <c r="J62" s="136"/>
      <c r="K62" s="141"/>
      <c r="L62" s="197"/>
      <c r="M62" s="106"/>
      <c r="N62" s="106"/>
    </row>
    <row r="63" spans="1:14" ht="15.75" customHeight="1">
      <c r="A63" s="168">
        <v>62</v>
      </c>
      <c r="B63" s="106" t="s">
        <v>703</v>
      </c>
      <c r="C63" s="170" t="s">
        <v>2050</v>
      </c>
      <c r="D63" s="106" t="s">
        <v>2028</v>
      </c>
      <c r="E63" s="148"/>
      <c r="F63" s="136"/>
      <c r="G63" s="136"/>
      <c r="H63" s="136"/>
      <c r="I63" s="172"/>
      <c r="J63" s="136"/>
      <c r="K63" s="141"/>
      <c r="L63" s="197"/>
      <c r="M63" s="106"/>
      <c r="N63" s="106"/>
    </row>
    <row r="64" spans="1:14" ht="15.75" customHeight="1">
      <c r="A64" s="168">
        <v>63</v>
      </c>
      <c r="B64" s="106" t="s">
        <v>703</v>
      </c>
      <c r="C64" s="170" t="s">
        <v>2052</v>
      </c>
      <c r="D64" s="106" t="s">
        <v>2028</v>
      </c>
      <c r="E64" s="148"/>
      <c r="F64" s="136"/>
      <c r="G64" s="136"/>
      <c r="H64" s="136"/>
      <c r="I64" s="172"/>
      <c r="J64" s="136"/>
      <c r="K64" s="141"/>
      <c r="L64" s="197"/>
      <c r="M64" s="106"/>
      <c r="N64" s="106"/>
    </row>
    <row r="65" spans="1:14" ht="15.75" customHeight="1">
      <c r="A65" s="168">
        <v>64</v>
      </c>
      <c r="B65" s="106" t="s">
        <v>703</v>
      </c>
      <c r="C65" s="170" t="s">
        <v>2054</v>
      </c>
      <c r="D65" s="106" t="s">
        <v>2028</v>
      </c>
      <c r="E65" s="148"/>
      <c r="F65" s="136"/>
      <c r="G65" s="136"/>
      <c r="H65" s="136"/>
      <c r="I65" s="172"/>
      <c r="J65" s="136"/>
      <c r="K65" s="141"/>
      <c r="L65" s="197"/>
      <c r="M65" s="106"/>
      <c r="N65" s="106"/>
    </row>
    <row r="66" spans="1:14" ht="15.75" customHeight="1">
      <c r="A66" s="168">
        <v>65</v>
      </c>
      <c r="B66" s="106" t="s">
        <v>703</v>
      </c>
      <c r="C66" s="170" t="s">
        <v>2056</v>
      </c>
      <c r="D66" s="106" t="s">
        <v>2028</v>
      </c>
      <c r="E66" s="148"/>
      <c r="F66" s="136"/>
      <c r="G66" s="136"/>
      <c r="H66" s="136"/>
      <c r="I66" s="172"/>
      <c r="J66" s="136"/>
      <c r="K66" s="141"/>
      <c r="L66" s="197"/>
      <c r="M66" s="106"/>
      <c r="N66" s="106"/>
    </row>
    <row r="67" spans="1:14" ht="15.75" customHeight="1">
      <c r="A67" s="168">
        <v>66</v>
      </c>
      <c r="B67" s="106" t="s">
        <v>703</v>
      </c>
      <c r="C67" s="170" t="s">
        <v>2997</v>
      </c>
      <c r="D67" s="106" t="s">
        <v>2028</v>
      </c>
      <c r="E67" s="148"/>
      <c r="F67" s="136"/>
      <c r="G67" s="136"/>
      <c r="H67" s="136"/>
      <c r="I67" s="172"/>
      <c r="J67" s="136"/>
      <c r="K67" s="141"/>
      <c r="L67" s="197"/>
      <c r="M67" s="106"/>
      <c r="N67" s="106"/>
    </row>
    <row r="68" spans="1:14" ht="15.75" customHeight="1">
      <c r="A68" s="168">
        <v>67</v>
      </c>
      <c r="B68" s="106" t="s">
        <v>703</v>
      </c>
      <c r="C68" s="170" t="s">
        <v>2060</v>
      </c>
      <c r="D68" s="106" t="s">
        <v>1745</v>
      </c>
      <c r="E68" s="148"/>
      <c r="F68" s="136"/>
      <c r="G68" s="136"/>
      <c r="H68" s="136"/>
      <c r="I68" s="172"/>
      <c r="J68" s="136"/>
      <c r="K68" s="141"/>
      <c r="L68" s="197"/>
      <c r="M68" s="106"/>
      <c r="N68" s="106"/>
    </row>
    <row r="69" spans="1:14" ht="15.75" customHeight="1">
      <c r="A69" s="168">
        <v>68</v>
      </c>
      <c r="B69" s="106" t="s">
        <v>703</v>
      </c>
      <c r="C69" s="170" t="s">
        <v>2062</v>
      </c>
      <c r="D69" s="106" t="s">
        <v>1745</v>
      </c>
      <c r="E69" s="148"/>
      <c r="F69" s="136"/>
      <c r="G69" s="136"/>
      <c r="H69" s="136"/>
      <c r="I69" s="172"/>
      <c r="J69" s="136"/>
      <c r="K69" s="141"/>
      <c r="L69" s="197"/>
      <c r="M69" s="106"/>
      <c r="N69" s="106"/>
    </row>
    <row r="70" spans="1:14" ht="15.75" customHeight="1">
      <c r="A70" s="168">
        <v>69</v>
      </c>
      <c r="B70" s="106" t="s">
        <v>703</v>
      </c>
      <c r="C70" s="170" t="s">
        <v>2065</v>
      </c>
      <c r="D70" s="106" t="s">
        <v>1745</v>
      </c>
      <c r="E70" s="148"/>
      <c r="F70" s="136"/>
      <c r="G70" s="136"/>
      <c r="H70" s="136"/>
      <c r="I70" s="172"/>
      <c r="J70" s="136"/>
      <c r="K70" s="141"/>
      <c r="L70" s="197"/>
      <c r="M70" s="106"/>
      <c r="N70" s="106"/>
    </row>
    <row r="71" spans="1:14" ht="15.75" customHeight="1">
      <c r="A71" s="168">
        <v>70</v>
      </c>
      <c r="B71" s="106" t="s">
        <v>703</v>
      </c>
      <c r="C71" s="170" t="s">
        <v>2068</v>
      </c>
      <c r="D71" s="106" t="s">
        <v>1745</v>
      </c>
      <c r="E71" s="148"/>
      <c r="F71" s="136"/>
      <c r="G71" s="136"/>
      <c r="H71" s="136"/>
      <c r="I71" s="172"/>
      <c r="J71" s="136"/>
      <c r="K71" s="141"/>
      <c r="L71" s="197"/>
      <c r="M71" s="106"/>
      <c r="N71" s="106"/>
    </row>
    <row r="72" spans="1:14" ht="15.75" customHeight="1">
      <c r="A72" s="168">
        <v>71</v>
      </c>
      <c r="B72" s="106" t="s">
        <v>703</v>
      </c>
      <c r="C72" s="170" t="s">
        <v>2072</v>
      </c>
      <c r="D72" s="106" t="s">
        <v>1678</v>
      </c>
      <c r="E72" s="148"/>
      <c r="F72" s="136"/>
      <c r="G72" s="136"/>
      <c r="H72" s="136"/>
      <c r="I72" s="172"/>
      <c r="J72" s="136"/>
      <c r="K72" s="141"/>
      <c r="L72" s="197"/>
      <c r="M72" s="106"/>
      <c r="N72" s="106"/>
    </row>
    <row r="73" spans="1:14" ht="15.75" customHeight="1">
      <c r="A73" s="168">
        <v>72</v>
      </c>
      <c r="B73" s="106" t="s">
        <v>703</v>
      </c>
      <c r="C73" s="170" t="s">
        <v>2076</v>
      </c>
      <c r="D73" s="106" t="s">
        <v>1731</v>
      </c>
      <c r="E73" s="148"/>
      <c r="F73" s="136"/>
      <c r="G73" s="136"/>
      <c r="H73" s="136"/>
      <c r="I73" s="172"/>
      <c r="J73" s="136"/>
      <c r="K73" s="141"/>
      <c r="L73" s="197"/>
      <c r="M73" s="106"/>
      <c r="N73" s="106"/>
    </row>
    <row r="74" spans="1:14" ht="15.75" customHeight="1">
      <c r="A74" s="168">
        <v>73</v>
      </c>
      <c r="B74" s="106" t="s">
        <v>703</v>
      </c>
      <c r="C74" s="170" t="s">
        <v>2080</v>
      </c>
      <c r="D74" s="106" t="s">
        <v>1861</v>
      </c>
      <c r="E74" s="148"/>
      <c r="F74" s="136"/>
      <c r="G74" s="136"/>
      <c r="H74" s="136"/>
      <c r="I74" s="172"/>
      <c r="J74" s="136"/>
      <c r="K74" s="141"/>
      <c r="L74" s="197"/>
      <c r="M74" s="106"/>
      <c r="N74" s="106"/>
    </row>
    <row r="75" spans="1:14" ht="15.75" customHeight="1">
      <c r="A75" s="168">
        <v>74</v>
      </c>
      <c r="B75" s="106" t="s">
        <v>703</v>
      </c>
      <c r="C75" s="170" t="s">
        <v>2082</v>
      </c>
      <c r="D75" s="106" t="s">
        <v>1731</v>
      </c>
      <c r="E75" s="148"/>
      <c r="F75" s="136"/>
      <c r="G75" s="136"/>
      <c r="H75" s="136"/>
      <c r="I75" s="172"/>
      <c r="J75" s="136"/>
      <c r="K75" s="141"/>
      <c r="L75" s="197"/>
      <c r="M75" s="106"/>
      <c r="N75" s="106"/>
    </row>
    <row r="76" spans="1:14" ht="15.75" customHeight="1">
      <c r="A76" s="168">
        <v>75</v>
      </c>
      <c r="B76" s="106" t="s">
        <v>703</v>
      </c>
      <c r="C76" s="170" t="s">
        <v>2086</v>
      </c>
      <c r="D76" s="106" t="s">
        <v>1861</v>
      </c>
      <c r="E76" s="148"/>
      <c r="F76" s="136"/>
      <c r="G76" s="136"/>
      <c r="H76" s="136"/>
      <c r="I76" s="172"/>
      <c r="J76" s="136"/>
      <c r="K76" s="141"/>
      <c r="L76" s="197"/>
      <c r="M76" s="106"/>
      <c r="N76" s="106"/>
    </row>
    <row r="77" spans="1:14" ht="15.75" customHeight="1">
      <c r="A77" s="168">
        <v>76</v>
      </c>
      <c r="B77" s="106" t="s">
        <v>703</v>
      </c>
      <c r="C77" s="170" t="s">
        <v>2090</v>
      </c>
      <c r="D77" s="106" t="s">
        <v>1861</v>
      </c>
      <c r="E77" s="148"/>
      <c r="F77" s="136"/>
      <c r="G77" s="136"/>
      <c r="H77" s="136"/>
      <c r="I77" s="172"/>
      <c r="J77" s="136"/>
      <c r="K77" s="141"/>
      <c r="L77" s="197"/>
      <c r="M77" s="106"/>
      <c r="N77" s="106"/>
    </row>
    <row r="78" spans="1:14" ht="15.75" customHeight="1">
      <c r="A78" s="168">
        <v>77</v>
      </c>
      <c r="B78" s="106" t="s">
        <v>703</v>
      </c>
      <c r="C78" s="170" t="s">
        <v>2094</v>
      </c>
      <c r="D78" s="106" t="s">
        <v>1861</v>
      </c>
      <c r="E78" s="148"/>
      <c r="F78" s="136"/>
      <c r="G78" s="136"/>
      <c r="H78" s="136"/>
      <c r="I78" s="172"/>
      <c r="J78" s="136"/>
      <c r="K78" s="141"/>
      <c r="L78" s="197"/>
      <c r="M78" s="106"/>
      <c r="N78" s="106"/>
    </row>
    <row r="79" spans="1:14" ht="15.75" customHeight="1">
      <c r="A79" s="168">
        <v>78</v>
      </c>
      <c r="B79" s="106" t="s">
        <v>703</v>
      </c>
      <c r="C79" s="170" t="s">
        <v>2098</v>
      </c>
      <c r="D79" s="106" t="s">
        <v>1861</v>
      </c>
      <c r="E79" s="148"/>
      <c r="F79" s="136"/>
      <c r="G79" s="136"/>
      <c r="H79" s="136"/>
      <c r="I79" s="172"/>
      <c r="J79" s="136"/>
      <c r="K79" s="141"/>
      <c r="L79" s="197"/>
      <c r="M79" s="106"/>
      <c r="N79" s="106"/>
    </row>
    <row r="80" spans="1:14" ht="15.75" customHeight="1">
      <c r="A80" s="168">
        <v>79</v>
      </c>
      <c r="B80" s="106" t="s">
        <v>703</v>
      </c>
      <c r="C80" s="170" t="s">
        <v>2101</v>
      </c>
      <c r="D80" s="106" t="s">
        <v>1687</v>
      </c>
      <c r="E80" s="215"/>
      <c r="F80" s="216"/>
      <c r="G80" s="198" t="s">
        <v>3011</v>
      </c>
      <c r="H80" s="198"/>
      <c r="I80" s="218" t="s">
        <v>3011</v>
      </c>
      <c r="J80" s="136"/>
      <c r="K80" s="220" t="s">
        <v>3053</v>
      </c>
      <c r="L80" s="197" t="s">
        <v>3069</v>
      </c>
      <c r="M80" s="106" t="s">
        <v>2933</v>
      </c>
      <c r="N80" s="106" t="s">
        <v>3011</v>
      </c>
    </row>
    <row r="81" spans="1:14" ht="15.75" customHeight="1">
      <c r="A81" s="168">
        <v>80</v>
      </c>
      <c r="B81" s="106" t="s">
        <v>703</v>
      </c>
      <c r="C81" s="170" t="s">
        <v>2103</v>
      </c>
      <c r="D81" s="106" t="s">
        <v>1711</v>
      </c>
      <c r="E81" s="215"/>
      <c r="F81" s="182" t="s">
        <v>662</v>
      </c>
      <c r="G81" s="179" t="s">
        <v>2763</v>
      </c>
      <c r="H81" s="179" t="s">
        <v>662</v>
      </c>
      <c r="I81" s="179" t="s">
        <v>3017</v>
      </c>
      <c r="J81" s="136"/>
      <c r="K81" s="221" t="s">
        <v>3080</v>
      </c>
      <c r="L81" s="222"/>
      <c r="M81" s="106" t="s">
        <v>2933</v>
      </c>
      <c r="N81" s="106" t="s">
        <v>3029</v>
      </c>
    </row>
    <row r="82" spans="1:14" ht="15.75" customHeight="1">
      <c r="A82" s="168">
        <v>81</v>
      </c>
      <c r="B82" s="106" t="s">
        <v>703</v>
      </c>
      <c r="C82" s="170" t="s">
        <v>2106</v>
      </c>
      <c r="D82" s="106" t="s">
        <v>1711</v>
      </c>
      <c r="E82" s="215"/>
      <c r="F82" s="182" t="s">
        <v>662</v>
      </c>
      <c r="G82" s="179" t="s">
        <v>2763</v>
      </c>
      <c r="H82" s="179" t="s">
        <v>662</v>
      </c>
      <c r="I82" s="179" t="s">
        <v>3063</v>
      </c>
      <c r="J82" s="136"/>
      <c r="K82" s="221" t="s">
        <v>3096</v>
      </c>
      <c r="L82" s="133" t="s">
        <v>3098</v>
      </c>
      <c r="M82" s="106" t="s">
        <v>2933</v>
      </c>
      <c r="N82" s="106" t="s">
        <v>3075</v>
      </c>
    </row>
    <row r="83" spans="1:14" ht="15.75" customHeight="1">
      <c r="A83" s="168">
        <v>82</v>
      </c>
      <c r="B83" s="106" t="s">
        <v>703</v>
      </c>
      <c r="C83" s="170" t="s">
        <v>2109</v>
      </c>
      <c r="D83" s="106" t="s">
        <v>1711</v>
      </c>
      <c r="E83" s="215"/>
      <c r="F83" s="182" t="s">
        <v>662</v>
      </c>
      <c r="G83" s="179" t="s">
        <v>2763</v>
      </c>
      <c r="H83" s="179" t="s">
        <v>662</v>
      </c>
      <c r="I83" s="179" t="s">
        <v>2763</v>
      </c>
      <c r="J83" s="136"/>
      <c r="K83" s="221" t="s">
        <v>3105</v>
      </c>
      <c r="L83" s="197" t="s">
        <v>3107</v>
      </c>
      <c r="M83" s="106" t="s">
        <v>2933</v>
      </c>
      <c r="N83" s="106" t="s">
        <v>3087</v>
      </c>
    </row>
    <row r="84" spans="1:14" ht="15.75" customHeight="1">
      <c r="A84" s="168">
        <v>83</v>
      </c>
      <c r="B84" s="106" t="s">
        <v>703</v>
      </c>
      <c r="C84" s="170" t="s">
        <v>2112</v>
      </c>
      <c r="D84" s="106" t="s">
        <v>1711</v>
      </c>
      <c r="E84" s="215"/>
      <c r="F84" s="182" t="s">
        <v>662</v>
      </c>
      <c r="G84" s="179" t="s">
        <v>2763</v>
      </c>
      <c r="H84" s="179" t="s">
        <v>662</v>
      </c>
      <c r="I84" s="179" t="s">
        <v>2763</v>
      </c>
      <c r="J84" s="136"/>
      <c r="K84" s="221" t="s">
        <v>3092</v>
      </c>
      <c r="L84" s="141"/>
      <c r="M84" s="106" t="s">
        <v>2933</v>
      </c>
      <c r="N84" s="106" t="s">
        <v>3094</v>
      </c>
    </row>
    <row r="85" spans="1:14" ht="15.75" customHeight="1">
      <c r="A85" s="168">
        <v>84</v>
      </c>
      <c r="B85" s="106" t="s">
        <v>703</v>
      </c>
      <c r="C85" s="170" t="s">
        <v>2114</v>
      </c>
      <c r="D85" s="106" t="s">
        <v>2028</v>
      </c>
      <c r="E85" s="215"/>
      <c r="F85" s="182" t="s">
        <v>662</v>
      </c>
      <c r="G85" s="179" t="s">
        <v>2763</v>
      </c>
      <c r="H85" s="179" t="s">
        <v>662</v>
      </c>
      <c r="I85" s="179" t="s">
        <v>3063</v>
      </c>
      <c r="J85" s="136"/>
      <c r="K85" s="221" t="s">
        <v>3110</v>
      </c>
      <c r="L85" s="133"/>
      <c r="M85" s="106" t="s">
        <v>2933</v>
      </c>
      <c r="N85" s="106" t="s">
        <v>3112</v>
      </c>
    </row>
    <row r="86" spans="1:14" ht="15.75" customHeight="1">
      <c r="A86" s="168">
        <v>85</v>
      </c>
      <c r="B86" s="106" t="s">
        <v>703</v>
      </c>
      <c r="C86" s="170" t="s">
        <v>2116</v>
      </c>
      <c r="D86" s="106" t="s">
        <v>2028</v>
      </c>
      <c r="E86" s="215"/>
      <c r="F86" s="182" t="s">
        <v>662</v>
      </c>
      <c r="G86" s="179" t="s">
        <v>2763</v>
      </c>
      <c r="H86" s="179" t="s">
        <v>662</v>
      </c>
      <c r="I86" s="179" t="s">
        <v>3063</v>
      </c>
      <c r="J86" s="212"/>
      <c r="K86" s="221" t="s">
        <v>3114</v>
      </c>
      <c r="L86" s="133"/>
      <c r="M86" s="106" t="s">
        <v>2933</v>
      </c>
      <c r="N86" s="106" t="s">
        <v>3113</v>
      </c>
    </row>
    <row r="87" spans="1:14" ht="15.75" customHeight="1">
      <c r="A87" s="168">
        <v>86</v>
      </c>
      <c r="B87" s="106" t="s">
        <v>703</v>
      </c>
      <c r="C87" s="170" t="s">
        <v>2118</v>
      </c>
      <c r="D87" s="106" t="s">
        <v>2028</v>
      </c>
      <c r="E87" s="215"/>
      <c r="F87" s="182" t="s">
        <v>662</v>
      </c>
      <c r="G87" s="179" t="s">
        <v>2763</v>
      </c>
      <c r="H87" s="179" t="s">
        <v>662</v>
      </c>
      <c r="I87" s="179" t="s">
        <v>2763</v>
      </c>
      <c r="J87" s="172"/>
      <c r="K87" s="221" t="s">
        <v>3115</v>
      </c>
      <c r="L87" s="133"/>
      <c r="M87" s="106" t="s">
        <v>2933</v>
      </c>
      <c r="N87" s="106" t="s">
        <v>3116</v>
      </c>
    </row>
    <row r="88" spans="1:14" ht="15.75" customHeight="1">
      <c r="A88" s="168">
        <v>87</v>
      </c>
      <c r="B88" s="106" t="s">
        <v>703</v>
      </c>
      <c r="C88" s="170" t="s">
        <v>2122</v>
      </c>
      <c r="D88" s="106" t="s">
        <v>2028</v>
      </c>
      <c r="E88" s="215"/>
      <c r="F88" s="182" t="s">
        <v>662</v>
      </c>
      <c r="G88" s="179" t="s">
        <v>2763</v>
      </c>
      <c r="H88" s="179" t="s">
        <v>662</v>
      </c>
      <c r="I88" s="179" t="s">
        <v>3063</v>
      </c>
      <c r="J88" s="212"/>
      <c r="K88" s="221" t="s">
        <v>3118</v>
      </c>
      <c r="L88" s="133"/>
      <c r="M88" s="106" t="s">
        <v>2933</v>
      </c>
      <c r="N88" s="106" t="s">
        <v>3119</v>
      </c>
    </row>
    <row r="89" spans="1:14" ht="15.75" customHeight="1">
      <c r="A89" s="168">
        <v>88</v>
      </c>
      <c r="B89" s="106" t="s">
        <v>703</v>
      </c>
      <c r="C89" s="170" t="s">
        <v>2125</v>
      </c>
      <c r="D89" s="106" t="s">
        <v>2028</v>
      </c>
      <c r="E89" s="215"/>
      <c r="F89" s="182" t="s">
        <v>662</v>
      </c>
      <c r="G89" s="179" t="s">
        <v>2763</v>
      </c>
      <c r="H89" s="179" t="s">
        <v>662</v>
      </c>
      <c r="I89" s="179" t="s">
        <v>2763</v>
      </c>
      <c r="J89" s="172"/>
      <c r="K89" s="221" t="s">
        <v>3120</v>
      </c>
      <c r="L89" s="197" t="s">
        <v>3121</v>
      </c>
      <c r="M89" s="106" t="s">
        <v>2933</v>
      </c>
      <c r="N89" s="106" t="s">
        <v>3122</v>
      </c>
    </row>
    <row r="90" spans="1:14" ht="15.75" customHeight="1">
      <c r="A90" s="168">
        <v>89</v>
      </c>
      <c r="B90" s="106" t="s">
        <v>703</v>
      </c>
      <c r="C90" s="170" t="s">
        <v>2129</v>
      </c>
      <c r="D90" s="106" t="s">
        <v>2028</v>
      </c>
      <c r="E90" s="215"/>
      <c r="F90" s="182" t="s">
        <v>662</v>
      </c>
      <c r="G90" s="179" t="s">
        <v>2763</v>
      </c>
      <c r="H90" s="179" t="s">
        <v>662</v>
      </c>
      <c r="I90" s="179" t="s">
        <v>2763</v>
      </c>
      <c r="J90" s="212"/>
      <c r="K90" s="221" t="s">
        <v>3125</v>
      </c>
      <c r="L90" s="197" t="s">
        <v>3121</v>
      </c>
      <c r="M90" s="106" t="s">
        <v>2933</v>
      </c>
      <c r="N90" s="106" t="s">
        <v>3126</v>
      </c>
    </row>
    <row r="91" spans="1:14" ht="15.75" customHeight="1">
      <c r="A91" s="168">
        <v>90</v>
      </c>
      <c r="B91" s="106" t="s">
        <v>703</v>
      </c>
      <c r="C91" s="170" t="s">
        <v>2132</v>
      </c>
      <c r="D91" s="106" t="s">
        <v>2028</v>
      </c>
      <c r="E91" s="215"/>
      <c r="F91" s="182" t="s">
        <v>662</v>
      </c>
      <c r="G91" s="179" t="s">
        <v>2763</v>
      </c>
      <c r="H91" s="179" t="s">
        <v>662</v>
      </c>
      <c r="I91" s="179" t="s">
        <v>2763</v>
      </c>
      <c r="J91" s="136"/>
      <c r="K91" s="221" t="s">
        <v>3127</v>
      </c>
      <c r="L91" s="197"/>
      <c r="M91" s="106" t="s">
        <v>2933</v>
      </c>
      <c r="N91" s="106" t="s">
        <v>3128</v>
      </c>
    </row>
    <row r="92" spans="1:14" ht="15.75" customHeight="1">
      <c r="A92" s="168">
        <v>91</v>
      </c>
      <c r="B92" s="106" t="s">
        <v>703</v>
      </c>
      <c r="C92" s="170" t="s">
        <v>2136</v>
      </c>
      <c r="D92" s="106" t="s">
        <v>2028</v>
      </c>
      <c r="E92" s="215"/>
      <c r="F92" s="182" t="s">
        <v>662</v>
      </c>
      <c r="G92" s="179" t="s">
        <v>2763</v>
      </c>
      <c r="H92" s="179" t="s">
        <v>662</v>
      </c>
      <c r="I92" s="179" t="s">
        <v>2763</v>
      </c>
      <c r="J92" s="136"/>
      <c r="K92" s="221" t="s">
        <v>3129</v>
      </c>
      <c r="L92" s="197"/>
      <c r="M92" s="106" t="s">
        <v>2933</v>
      </c>
      <c r="N92" s="106" t="s">
        <v>3130</v>
      </c>
    </row>
    <row r="93" spans="1:14" ht="15.75" customHeight="1">
      <c r="A93" s="168">
        <v>92</v>
      </c>
      <c r="B93" s="106" t="s">
        <v>703</v>
      </c>
      <c r="C93" s="170" t="s">
        <v>2141</v>
      </c>
      <c r="D93" s="106" t="s">
        <v>2028</v>
      </c>
      <c r="E93" s="215"/>
      <c r="F93" s="136"/>
      <c r="G93" s="106"/>
      <c r="H93" s="136"/>
      <c r="I93" s="172"/>
      <c r="J93" s="136"/>
      <c r="K93" s="141"/>
      <c r="L93" s="197"/>
      <c r="M93" s="106"/>
      <c r="N93" s="106"/>
    </row>
    <row r="94" spans="1:14" ht="15.75" customHeight="1">
      <c r="A94" s="168">
        <v>93</v>
      </c>
      <c r="B94" s="106" t="s">
        <v>703</v>
      </c>
      <c r="C94" s="170" t="s">
        <v>2146</v>
      </c>
      <c r="D94" s="106" t="s">
        <v>2028</v>
      </c>
      <c r="E94" s="215"/>
      <c r="F94" s="136"/>
      <c r="G94" s="106"/>
      <c r="H94" s="136"/>
      <c r="I94" s="172"/>
      <c r="J94" s="136"/>
      <c r="K94" s="141"/>
      <c r="L94" s="197"/>
      <c r="M94" s="106"/>
      <c r="N94" s="106"/>
    </row>
    <row r="95" spans="1:14" ht="15.75" customHeight="1">
      <c r="A95" s="168">
        <v>94</v>
      </c>
      <c r="B95" s="106" t="s">
        <v>703</v>
      </c>
      <c r="C95" s="170" t="s">
        <v>2149</v>
      </c>
      <c r="D95" s="106" t="s">
        <v>2028</v>
      </c>
      <c r="E95" s="215"/>
      <c r="F95" s="136"/>
      <c r="G95" s="106"/>
      <c r="H95" s="136"/>
      <c r="I95" s="172"/>
      <c r="J95" s="136"/>
      <c r="K95" s="141"/>
      <c r="L95" s="197"/>
      <c r="M95" s="106"/>
      <c r="N95" s="106"/>
    </row>
    <row r="96" spans="1:14" ht="15.75" customHeight="1">
      <c r="A96" s="168">
        <v>95</v>
      </c>
      <c r="B96" s="106" t="s">
        <v>703</v>
      </c>
      <c r="C96" s="170" t="s">
        <v>2154</v>
      </c>
      <c r="D96" s="106" t="s">
        <v>2028</v>
      </c>
      <c r="E96" s="215"/>
      <c r="F96" s="136"/>
      <c r="G96" s="106"/>
      <c r="H96" s="136"/>
      <c r="I96" s="172"/>
      <c r="J96" s="136"/>
      <c r="K96" s="141"/>
      <c r="L96" s="197"/>
      <c r="M96" s="106"/>
      <c r="N96" s="106"/>
    </row>
    <row r="97" spans="1:14" ht="15.75" customHeight="1">
      <c r="A97" s="168">
        <v>96</v>
      </c>
      <c r="B97" s="106" t="s">
        <v>703</v>
      </c>
      <c r="C97" s="170" t="s">
        <v>2157</v>
      </c>
      <c r="D97" s="106" t="s">
        <v>2028</v>
      </c>
      <c r="E97" s="215"/>
      <c r="F97" s="136"/>
      <c r="G97" s="106"/>
      <c r="H97" s="136"/>
      <c r="I97" s="172"/>
      <c r="J97" s="136"/>
      <c r="K97" s="141"/>
      <c r="L97" s="197"/>
      <c r="M97" s="106"/>
      <c r="N97" s="106"/>
    </row>
    <row r="98" spans="1:14" ht="15.75" customHeight="1">
      <c r="A98" s="168">
        <v>97</v>
      </c>
      <c r="B98" s="106" t="s">
        <v>703</v>
      </c>
      <c r="C98" s="170" t="s">
        <v>2161</v>
      </c>
      <c r="D98" s="106" t="s">
        <v>2028</v>
      </c>
      <c r="E98" s="215"/>
      <c r="F98" s="136"/>
      <c r="G98" s="106"/>
      <c r="H98" s="136"/>
      <c r="I98" s="172"/>
      <c r="J98" s="136"/>
      <c r="K98" s="141"/>
      <c r="L98" s="197"/>
      <c r="M98" s="106"/>
      <c r="N98" s="106"/>
    </row>
    <row r="99" spans="1:14" ht="15.75" customHeight="1">
      <c r="A99" s="168">
        <v>98</v>
      </c>
      <c r="B99" s="106" t="s">
        <v>703</v>
      </c>
      <c r="C99" s="170" t="s">
        <v>2165</v>
      </c>
      <c r="D99" s="106" t="s">
        <v>2028</v>
      </c>
      <c r="E99" s="215"/>
      <c r="F99" s="136"/>
      <c r="G99" s="106"/>
      <c r="H99" s="136"/>
      <c r="I99" s="172"/>
      <c r="J99" s="136"/>
      <c r="K99" s="141"/>
      <c r="L99" s="197"/>
      <c r="M99" s="106"/>
      <c r="N99" s="106"/>
    </row>
    <row r="100" spans="1:14" ht="15.75" customHeight="1">
      <c r="A100" s="168">
        <v>99</v>
      </c>
      <c r="B100" s="106" t="s">
        <v>703</v>
      </c>
      <c r="C100" s="170" t="s">
        <v>2170</v>
      </c>
      <c r="D100" s="106" t="s">
        <v>2028</v>
      </c>
      <c r="E100" s="215"/>
      <c r="F100" s="136"/>
      <c r="G100" s="106"/>
      <c r="H100" s="136"/>
      <c r="I100" s="172"/>
      <c r="J100" s="136"/>
      <c r="K100" s="141"/>
      <c r="L100" s="197"/>
      <c r="M100" s="106"/>
      <c r="N100" s="106"/>
    </row>
    <row r="101" spans="1:14" ht="15.75" customHeight="1">
      <c r="A101" s="168">
        <v>100</v>
      </c>
      <c r="B101" s="106" t="s">
        <v>703</v>
      </c>
      <c r="C101" s="170" t="s">
        <v>2172</v>
      </c>
      <c r="D101" s="106" t="s">
        <v>2028</v>
      </c>
      <c r="E101" s="215"/>
      <c r="F101" s="126" t="s">
        <v>662</v>
      </c>
      <c r="G101" s="179" t="s">
        <v>2763</v>
      </c>
      <c r="H101" s="179" t="s">
        <v>662</v>
      </c>
      <c r="I101" s="179" t="s">
        <v>2763</v>
      </c>
      <c r="J101" s="136"/>
      <c r="K101" s="221" t="s">
        <v>3134</v>
      </c>
      <c r="L101" s="197"/>
      <c r="M101" s="106" t="s">
        <v>2933</v>
      </c>
      <c r="N101" s="106" t="s">
        <v>3136</v>
      </c>
    </row>
    <row r="102" spans="1:14" ht="15.75" customHeight="1">
      <c r="A102" s="168">
        <v>101</v>
      </c>
      <c r="B102" s="106" t="s">
        <v>703</v>
      </c>
      <c r="C102" s="170" t="s">
        <v>2175</v>
      </c>
      <c r="D102" s="106" t="s">
        <v>2028</v>
      </c>
      <c r="E102" s="215"/>
      <c r="F102" s="126" t="s">
        <v>662</v>
      </c>
      <c r="G102" s="179" t="s">
        <v>2763</v>
      </c>
      <c r="H102" s="179" t="s">
        <v>662</v>
      </c>
      <c r="I102" s="179" t="s">
        <v>2763</v>
      </c>
      <c r="J102" s="136"/>
      <c r="K102" s="221" t="s">
        <v>3138</v>
      </c>
      <c r="L102" s="197"/>
      <c r="M102" s="106" t="s">
        <v>2933</v>
      </c>
      <c r="N102" s="106" t="s">
        <v>3140</v>
      </c>
    </row>
    <row r="103" spans="1:14" ht="15.75" customHeight="1">
      <c r="A103" s="168">
        <v>102</v>
      </c>
      <c r="B103" s="106" t="s">
        <v>703</v>
      </c>
      <c r="C103" s="170" t="s">
        <v>2179</v>
      </c>
      <c r="D103" s="106" t="s">
        <v>2028</v>
      </c>
      <c r="E103" s="215"/>
      <c r="F103" s="126" t="s">
        <v>662</v>
      </c>
      <c r="G103" s="179" t="s">
        <v>2763</v>
      </c>
      <c r="H103" s="179" t="s">
        <v>662</v>
      </c>
      <c r="I103" s="179" t="s">
        <v>2763</v>
      </c>
      <c r="J103" s="136"/>
      <c r="K103" s="221" t="s">
        <v>3143</v>
      </c>
      <c r="L103" s="197"/>
      <c r="M103" s="106" t="s">
        <v>2933</v>
      </c>
      <c r="N103" s="106" t="s">
        <v>3144</v>
      </c>
    </row>
    <row r="104" spans="1:14" ht="15.75" customHeight="1">
      <c r="A104" s="168">
        <v>103</v>
      </c>
      <c r="B104" s="106" t="s">
        <v>703</v>
      </c>
      <c r="C104" s="170" t="s">
        <v>2183</v>
      </c>
      <c r="D104" s="106" t="s">
        <v>2028</v>
      </c>
      <c r="E104" s="215"/>
      <c r="F104" s="126" t="s">
        <v>662</v>
      </c>
      <c r="G104" s="179" t="s">
        <v>2763</v>
      </c>
      <c r="H104" s="179" t="s">
        <v>662</v>
      </c>
      <c r="I104" s="179" t="s">
        <v>2763</v>
      </c>
      <c r="J104" s="136"/>
      <c r="K104" s="221" t="s">
        <v>3146</v>
      </c>
      <c r="L104" s="197"/>
      <c r="M104" s="106" t="s">
        <v>2933</v>
      </c>
      <c r="N104" s="106" t="s">
        <v>3148</v>
      </c>
    </row>
    <row r="105" spans="1:14" ht="15.75" customHeight="1">
      <c r="A105" s="225">
        <v>104</v>
      </c>
      <c r="B105" s="226" t="s">
        <v>703</v>
      </c>
      <c r="C105" s="227" t="s">
        <v>2185</v>
      </c>
      <c r="D105" s="106" t="s">
        <v>2028</v>
      </c>
      <c r="E105" s="215"/>
      <c r="F105" s="126" t="s">
        <v>662</v>
      </c>
      <c r="G105" s="179" t="s">
        <v>2763</v>
      </c>
      <c r="H105" s="179" t="s">
        <v>662</v>
      </c>
      <c r="I105" s="179" t="s">
        <v>2763</v>
      </c>
      <c r="J105" s="136"/>
      <c r="K105" s="221" t="s">
        <v>3161</v>
      </c>
      <c r="L105" s="197" t="s">
        <v>3162</v>
      </c>
      <c r="M105" s="106"/>
      <c r="N105" s="106"/>
    </row>
    <row r="106" spans="1:14" ht="15.75" customHeight="1">
      <c r="A106" s="225">
        <v>105</v>
      </c>
      <c r="B106" s="226" t="s">
        <v>703</v>
      </c>
      <c r="C106" s="227" t="s">
        <v>2189</v>
      </c>
      <c r="D106" s="106" t="s">
        <v>2028</v>
      </c>
      <c r="E106" s="215"/>
      <c r="F106" s="126" t="s">
        <v>662</v>
      </c>
      <c r="G106" s="179" t="s">
        <v>2763</v>
      </c>
      <c r="H106" s="179" t="s">
        <v>662</v>
      </c>
      <c r="I106" s="179" t="s">
        <v>2763</v>
      </c>
      <c r="J106" s="136"/>
      <c r="K106" s="221" t="s">
        <v>3165</v>
      </c>
      <c r="L106" s="197" t="s">
        <v>3162</v>
      </c>
      <c r="M106" s="106"/>
      <c r="N106" s="106"/>
    </row>
    <row r="107" spans="1:14" ht="15.75" customHeight="1">
      <c r="A107" s="225">
        <v>106</v>
      </c>
      <c r="B107" s="226" t="s">
        <v>703</v>
      </c>
      <c r="C107" s="227" t="s">
        <v>2193</v>
      </c>
      <c r="D107" s="106" t="s">
        <v>2028</v>
      </c>
      <c r="E107" s="215"/>
      <c r="F107" s="126" t="s">
        <v>662</v>
      </c>
      <c r="G107" s="179" t="s">
        <v>2763</v>
      </c>
      <c r="H107" s="179" t="s">
        <v>662</v>
      </c>
      <c r="I107" s="179" t="s">
        <v>2763</v>
      </c>
      <c r="J107" s="136"/>
      <c r="K107" s="221" t="s">
        <v>3166</v>
      </c>
      <c r="L107" s="197" t="s">
        <v>3162</v>
      </c>
      <c r="M107" s="106"/>
      <c r="N107" s="106"/>
    </row>
    <row r="108" spans="1:14" ht="15.75" customHeight="1">
      <c r="A108" s="225">
        <v>107</v>
      </c>
      <c r="B108" s="226" t="s">
        <v>703</v>
      </c>
      <c r="C108" s="227" t="s">
        <v>2198</v>
      </c>
      <c r="D108" s="106" t="s">
        <v>2028</v>
      </c>
      <c r="E108" s="215"/>
      <c r="F108" s="126" t="s">
        <v>662</v>
      </c>
      <c r="G108" s="179" t="s">
        <v>2763</v>
      </c>
      <c r="H108" s="179" t="s">
        <v>662</v>
      </c>
      <c r="I108" s="179" t="s">
        <v>2763</v>
      </c>
      <c r="J108" s="136"/>
      <c r="K108" s="221" t="s">
        <v>3170</v>
      </c>
      <c r="L108" s="197" t="s">
        <v>3162</v>
      </c>
      <c r="M108" s="106"/>
      <c r="N108" s="106"/>
    </row>
    <row r="109" spans="1:14" ht="15.75" customHeight="1">
      <c r="A109" s="168">
        <v>108</v>
      </c>
      <c r="B109" s="106" t="s">
        <v>703</v>
      </c>
      <c r="C109" s="170" t="s">
        <v>2202</v>
      </c>
      <c r="D109" s="106" t="s">
        <v>2028</v>
      </c>
      <c r="E109" s="215"/>
      <c r="F109" s="126" t="s">
        <v>662</v>
      </c>
      <c r="G109" s="179" t="s">
        <v>2763</v>
      </c>
      <c r="H109" s="179" t="s">
        <v>662</v>
      </c>
      <c r="I109" s="179" t="s">
        <v>2763</v>
      </c>
      <c r="J109" s="136"/>
      <c r="K109" s="221" t="s">
        <v>3173</v>
      </c>
      <c r="L109" s="197"/>
      <c r="M109" s="106" t="s">
        <v>2933</v>
      </c>
      <c r="N109" s="106" t="s">
        <v>3174</v>
      </c>
    </row>
    <row r="110" spans="1:14" ht="15.75" customHeight="1">
      <c r="A110" s="168">
        <v>109</v>
      </c>
      <c r="B110" s="106" t="s">
        <v>703</v>
      </c>
      <c r="C110" s="170" t="s">
        <v>2206</v>
      </c>
      <c r="D110" s="106" t="s">
        <v>2028</v>
      </c>
      <c r="E110" s="215"/>
      <c r="F110" s="126" t="s">
        <v>662</v>
      </c>
      <c r="G110" s="179" t="s">
        <v>2763</v>
      </c>
      <c r="H110" s="179" t="s">
        <v>662</v>
      </c>
      <c r="I110" s="179" t="s">
        <v>2763</v>
      </c>
      <c r="J110" s="136"/>
      <c r="K110" s="221" t="s">
        <v>3177</v>
      </c>
      <c r="L110" s="197"/>
      <c r="M110" s="106" t="s">
        <v>2933</v>
      </c>
      <c r="N110" s="106" t="s">
        <v>3180</v>
      </c>
    </row>
    <row r="111" spans="1:14" ht="15.75" customHeight="1">
      <c r="A111" s="168">
        <v>110</v>
      </c>
      <c r="B111" s="106" t="s">
        <v>703</v>
      </c>
      <c r="C111" s="170" t="s">
        <v>2209</v>
      </c>
      <c r="D111" s="106" t="s">
        <v>2028</v>
      </c>
      <c r="E111" s="215"/>
      <c r="F111" s="126" t="s">
        <v>662</v>
      </c>
      <c r="G111" s="179" t="s">
        <v>2763</v>
      </c>
      <c r="H111" s="179" t="s">
        <v>662</v>
      </c>
      <c r="I111" s="179" t="s">
        <v>2763</v>
      </c>
      <c r="J111" s="136"/>
      <c r="K111" s="221" t="s">
        <v>3184</v>
      </c>
      <c r="L111" s="197"/>
      <c r="M111" s="106" t="s">
        <v>2933</v>
      </c>
      <c r="N111" s="106" t="s">
        <v>3185</v>
      </c>
    </row>
    <row r="112" spans="1:14" ht="15.75" customHeight="1">
      <c r="A112" s="168">
        <v>111</v>
      </c>
      <c r="B112" s="106" t="s">
        <v>703</v>
      </c>
      <c r="C112" s="170" t="s">
        <v>2212</v>
      </c>
      <c r="D112" s="106" t="s">
        <v>2028</v>
      </c>
      <c r="E112" s="215"/>
      <c r="F112" s="126" t="s">
        <v>662</v>
      </c>
      <c r="G112" s="179" t="s">
        <v>2763</v>
      </c>
      <c r="H112" s="179" t="s">
        <v>662</v>
      </c>
      <c r="I112" s="179" t="s">
        <v>2763</v>
      </c>
      <c r="J112" s="136"/>
      <c r="K112" s="221" t="s">
        <v>3187</v>
      </c>
      <c r="L112" s="197"/>
      <c r="M112" s="106" t="s">
        <v>2933</v>
      </c>
      <c r="N112" s="106" t="s">
        <v>3188</v>
      </c>
    </row>
    <row r="113" spans="1:14" ht="15.75" customHeight="1">
      <c r="A113" s="168">
        <v>112</v>
      </c>
      <c r="B113" s="106" t="s">
        <v>703</v>
      </c>
      <c r="C113" s="170" t="s">
        <v>2215</v>
      </c>
      <c r="D113" s="106" t="s">
        <v>2028</v>
      </c>
      <c r="E113" s="215"/>
      <c r="F113" s="126" t="s">
        <v>662</v>
      </c>
      <c r="G113" s="172" t="s">
        <v>2763</v>
      </c>
      <c r="H113" s="179" t="s">
        <v>662</v>
      </c>
      <c r="I113" s="179" t="s">
        <v>2763</v>
      </c>
      <c r="J113" s="136"/>
      <c r="K113" s="221" t="s">
        <v>3189</v>
      </c>
      <c r="L113" s="197"/>
      <c r="M113" s="106" t="s">
        <v>2933</v>
      </c>
      <c r="N113" s="106" t="s">
        <v>3191</v>
      </c>
    </row>
    <row r="114" spans="1:14" ht="15.75" customHeight="1">
      <c r="A114" s="168">
        <v>113</v>
      </c>
      <c r="B114" s="106" t="s">
        <v>703</v>
      </c>
      <c r="C114" s="170" t="s">
        <v>2218</v>
      </c>
      <c r="D114" s="106" t="s">
        <v>2028</v>
      </c>
      <c r="E114" s="215"/>
      <c r="F114" s="126" t="s">
        <v>662</v>
      </c>
      <c r="G114" s="172" t="s">
        <v>2763</v>
      </c>
      <c r="H114" s="179" t="s">
        <v>662</v>
      </c>
      <c r="I114" s="179" t="s">
        <v>2763</v>
      </c>
      <c r="J114" s="136"/>
      <c r="K114" s="221" t="s">
        <v>3194</v>
      </c>
      <c r="L114" s="197"/>
      <c r="M114" s="106" t="s">
        <v>2933</v>
      </c>
      <c r="N114" s="106" t="s">
        <v>3196</v>
      </c>
    </row>
    <row r="115" spans="1:14" ht="15.75" customHeight="1">
      <c r="A115" s="168">
        <v>114</v>
      </c>
      <c r="B115" s="106" t="s">
        <v>703</v>
      </c>
      <c r="C115" s="170" t="s">
        <v>2221</v>
      </c>
      <c r="D115" s="106" t="s">
        <v>2028</v>
      </c>
      <c r="E115" s="215"/>
      <c r="F115" s="126" t="s">
        <v>662</v>
      </c>
      <c r="G115" s="179" t="s">
        <v>2763</v>
      </c>
      <c r="H115" s="179" t="s">
        <v>662</v>
      </c>
      <c r="I115" s="179" t="s">
        <v>2763</v>
      </c>
      <c r="J115" s="136"/>
      <c r="K115" s="221" t="s">
        <v>3197</v>
      </c>
      <c r="L115" s="197"/>
      <c r="M115" s="106" t="s">
        <v>2933</v>
      </c>
      <c r="N115" s="106" t="s">
        <v>3191</v>
      </c>
    </row>
    <row r="116" spans="1:14" ht="15.75" customHeight="1">
      <c r="A116" s="168">
        <v>115</v>
      </c>
      <c r="B116" s="106" t="s">
        <v>703</v>
      </c>
      <c r="C116" s="170" t="s">
        <v>2225</v>
      </c>
      <c r="D116" s="106" t="s">
        <v>2028</v>
      </c>
      <c r="E116" s="215"/>
      <c r="F116" s="126" t="s">
        <v>662</v>
      </c>
      <c r="G116" s="179" t="s">
        <v>2763</v>
      </c>
      <c r="H116" s="179" t="s">
        <v>662</v>
      </c>
      <c r="I116" s="179" t="s">
        <v>2763</v>
      </c>
      <c r="J116" s="136"/>
      <c r="K116" s="221" t="s">
        <v>3200</v>
      </c>
      <c r="L116" s="197"/>
      <c r="M116" s="106" t="s">
        <v>2933</v>
      </c>
      <c r="N116" s="106" t="s">
        <v>3196</v>
      </c>
    </row>
    <row r="117" spans="1:14" ht="15.75" customHeight="1">
      <c r="A117" s="168">
        <v>116</v>
      </c>
      <c r="B117" s="106" t="s">
        <v>703</v>
      </c>
      <c r="C117" s="170" t="s">
        <v>2228</v>
      </c>
      <c r="D117" s="106" t="s">
        <v>2028</v>
      </c>
      <c r="E117" s="215"/>
      <c r="F117" s="126" t="s">
        <v>662</v>
      </c>
      <c r="G117" s="179" t="s">
        <v>2763</v>
      </c>
      <c r="H117" s="179" t="s">
        <v>662</v>
      </c>
      <c r="I117" s="179" t="s">
        <v>3063</v>
      </c>
      <c r="J117" s="136"/>
      <c r="K117" s="221" t="s">
        <v>3204</v>
      </c>
      <c r="L117" s="197"/>
      <c r="M117" s="106" t="s">
        <v>2933</v>
      </c>
      <c r="N117" s="106" t="s">
        <v>3206</v>
      </c>
    </row>
    <row r="118" spans="1:14" ht="15.75" customHeight="1">
      <c r="A118" s="168">
        <v>117</v>
      </c>
      <c r="B118" s="106" t="s">
        <v>703</v>
      </c>
      <c r="C118" s="170" t="s">
        <v>2235</v>
      </c>
      <c r="D118" s="106" t="s">
        <v>2028</v>
      </c>
      <c r="E118" s="215"/>
      <c r="F118" s="126" t="s">
        <v>662</v>
      </c>
      <c r="G118" s="179" t="s">
        <v>2763</v>
      </c>
      <c r="H118" s="179" t="s">
        <v>662</v>
      </c>
      <c r="I118" s="179" t="s">
        <v>3063</v>
      </c>
      <c r="J118" s="136"/>
      <c r="K118" s="221" t="s">
        <v>3211</v>
      </c>
      <c r="L118" s="197"/>
      <c r="M118" s="106" t="s">
        <v>2933</v>
      </c>
      <c r="N118" s="106" t="s">
        <v>3213</v>
      </c>
    </row>
    <row r="119" spans="1:14" ht="15.75" customHeight="1">
      <c r="A119" s="168">
        <v>118</v>
      </c>
      <c r="B119" s="106" t="s">
        <v>703</v>
      </c>
      <c r="C119" s="170" t="s">
        <v>2238</v>
      </c>
      <c r="D119" s="106" t="s">
        <v>2028</v>
      </c>
      <c r="E119" s="215"/>
      <c r="F119" s="126" t="s">
        <v>662</v>
      </c>
      <c r="G119" s="179" t="s">
        <v>2763</v>
      </c>
      <c r="H119" s="179" t="s">
        <v>662</v>
      </c>
      <c r="I119" s="179" t="s">
        <v>2763</v>
      </c>
      <c r="J119" s="136"/>
      <c r="K119" s="221" t="s">
        <v>3218</v>
      </c>
      <c r="L119" s="197"/>
      <c r="M119" s="106" t="s">
        <v>2933</v>
      </c>
      <c r="N119" s="106" t="s">
        <v>3219</v>
      </c>
    </row>
    <row r="120" spans="1:14" ht="15.75" customHeight="1">
      <c r="A120" s="168">
        <v>119</v>
      </c>
      <c r="B120" s="106" t="s">
        <v>703</v>
      </c>
      <c r="C120" s="170" t="s">
        <v>2243</v>
      </c>
      <c r="D120" s="106" t="s">
        <v>2028</v>
      </c>
      <c r="E120" s="215"/>
      <c r="F120" s="126" t="s">
        <v>662</v>
      </c>
      <c r="G120" s="179" t="s">
        <v>2763</v>
      </c>
      <c r="H120" s="179" t="s">
        <v>662</v>
      </c>
      <c r="I120" s="179" t="s">
        <v>2763</v>
      </c>
      <c r="J120" s="136"/>
      <c r="K120" s="221" t="s">
        <v>3226</v>
      </c>
      <c r="L120" s="197"/>
      <c r="M120" s="106" t="s">
        <v>2933</v>
      </c>
      <c r="N120" s="106" t="s">
        <v>3227</v>
      </c>
    </row>
    <row r="121" spans="1:14" ht="15.75" customHeight="1">
      <c r="A121" s="168">
        <v>120</v>
      </c>
      <c r="B121" s="106" t="s">
        <v>703</v>
      </c>
      <c r="C121" s="170" t="s">
        <v>2245</v>
      </c>
      <c r="D121" s="106" t="s">
        <v>2028</v>
      </c>
      <c r="E121" s="215"/>
      <c r="F121" s="126" t="s">
        <v>662</v>
      </c>
      <c r="G121" s="179" t="s">
        <v>2763</v>
      </c>
      <c r="H121" s="179" t="s">
        <v>662</v>
      </c>
      <c r="I121" s="179" t="s">
        <v>2763</v>
      </c>
      <c r="J121" s="136"/>
      <c r="K121" s="221" t="s">
        <v>3229</v>
      </c>
      <c r="L121" s="197"/>
      <c r="M121" s="106" t="s">
        <v>2933</v>
      </c>
      <c r="N121" s="106" t="s">
        <v>3230</v>
      </c>
    </row>
    <row r="122" spans="1:14" ht="15.75" customHeight="1">
      <c r="A122" s="168">
        <v>121</v>
      </c>
      <c r="B122" s="106" t="s">
        <v>703</v>
      </c>
      <c r="C122" s="170" t="s">
        <v>2247</v>
      </c>
      <c r="D122" s="106" t="s">
        <v>2028</v>
      </c>
      <c r="E122" s="215"/>
      <c r="F122" s="126" t="s">
        <v>662</v>
      </c>
      <c r="G122" s="179" t="s">
        <v>2763</v>
      </c>
      <c r="H122" s="179" t="s">
        <v>662</v>
      </c>
      <c r="I122" s="179" t="s">
        <v>2763</v>
      </c>
      <c r="J122" s="136"/>
      <c r="K122" s="221" t="s">
        <v>3233</v>
      </c>
      <c r="L122" s="197"/>
      <c r="M122" s="106" t="s">
        <v>2933</v>
      </c>
      <c r="N122" s="106" t="s">
        <v>3234</v>
      </c>
    </row>
    <row r="123" spans="1:14" ht="15.75" customHeight="1">
      <c r="A123" s="168">
        <v>122</v>
      </c>
      <c r="B123" s="106" t="s">
        <v>703</v>
      </c>
      <c r="C123" s="170" t="s">
        <v>2249</v>
      </c>
      <c r="D123" s="106" t="s">
        <v>2028</v>
      </c>
      <c r="E123" s="215"/>
      <c r="F123" s="126" t="s">
        <v>662</v>
      </c>
      <c r="G123" s="179" t="s">
        <v>2763</v>
      </c>
      <c r="H123" s="179" t="s">
        <v>662</v>
      </c>
      <c r="I123" s="179" t="s">
        <v>2763</v>
      </c>
      <c r="J123" s="136"/>
      <c r="K123" s="232"/>
      <c r="L123" s="232" t="s">
        <v>3257</v>
      </c>
      <c r="M123" s="106"/>
      <c r="N123" s="106"/>
    </row>
    <row r="124" spans="1:14" ht="15.75" customHeight="1">
      <c r="A124" s="168">
        <v>123</v>
      </c>
      <c r="B124" s="106" t="s">
        <v>703</v>
      </c>
      <c r="C124" s="170" t="s">
        <v>2251</v>
      </c>
      <c r="D124" s="106" t="s">
        <v>2028</v>
      </c>
      <c r="E124" s="215"/>
      <c r="F124" s="126" t="s">
        <v>662</v>
      </c>
      <c r="G124" s="179" t="s">
        <v>2763</v>
      </c>
      <c r="H124" s="179" t="s">
        <v>662</v>
      </c>
      <c r="I124" s="179" t="s">
        <v>2763</v>
      </c>
      <c r="J124" s="136"/>
      <c r="K124" s="232"/>
      <c r="L124" s="232" t="s">
        <v>3257</v>
      </c>
      <c r="M124" s="106"/>
      <c r="N124" s="106"/>
    </row>
    <row r="125" spans="1:14" ht="15.75" customHeight="1">
      <c r="A125" s="168">
        <v>124</v>
      </c>
      <c r="B125" s="106" t="s">
        <v>703</v>
      </c>
      <c r="C125" s="170" t="s">
        <v>2253</v>
      </c>
      <c r="D125" s="106" t="s">
        <v>2028</v>
      </c>
      <c r="E125" s="215"/>
      <c r="F125" s="126" t="s">
        <v>662</v>
      </c>
      <c r="G125" s="179" t="s">
        <v>2763</v>
      </c>
      <c r="H125" s="179" t="s">
        <v>662</v>
      </c>
      <c r="I125" s="179" t="s">
        <v>2763</v>
      </c>
      <c r="J125" s="136"/>
      <c r="K125" s="232"/>
      <c r="L125" s="232" t="s">
        <v>3257</v>
      </c>
      <c r="M125" s="106"/>
      <c r="N125" s="106"/>
    </row>
    <row r="126" spans="1:14" ht="15.75" customHeight="1">
      <c r="A126" s="168">
        <v>125</v>
      </c>
      <c r="B126" s="106" t="s">
        <v>703</v>
      </c>
      <c r="C126" s="170" t="s">
        <v>2255</v>
      </c>
      <c r="D126" s="106" t="s">
        <v>2028</v>
      </c>
      <c r="E126" s="215"/>
      <c r="F126" s="126" t="s">
        <v>662</v>
      </c>
      <c r="G126" s="234" t="s">
        <v>2763</v>
      </c>
      <c r="H126" s="179" t="s">
        <v>662</v>
      </c>
      <c r="I126" s="234" t="s">
        <v>2763</v>
      </c>
      <c r="J126" s="136"/>
      <c r="K126" s="232"/>
      <c r="L126" s="232" t="s">
        <v>3257</v>
      </c>
      <c r="M126" s="106"/>
      <c r="N126" s="106"/>
    </row>
    <row r="127" spans="1:14" ht="15.75" customHeight="1">
      <c r="A127" s="168">
        <v>126</v>
      </c>
      <c r="B127" s="106" t="s">
        <v>703</v>
      </c>
      <c r="C127" s="170" t="s">
        <v>2258</v>
      </c>
      <c r="D127" s="106" t="s">
        <v>2028</v>
      </c>
      <c r="E127" s="215"/>
      <c r="F127" s="136"/>
      <c r="G127" s="136"/>
      <c r="H127" s="136"/>
      <c r="I127" s="172"/>
      <c r="J127" s="136"/>
      <c r="K127" s="141"/>
      <c r="L127" s="197"/>
      <c r="M127" s="106"/>
      <c r="N127" s="106"/>
    </row>
    <row r="128" spans="1:14" ht="15.75" customHeight="1">
      <c r="A128" s="168">
        <v>127</v>
      </c>
      <c r="B128" s="106" t="s">
        <v>703</v>
      </c>
      <c r="C128" s="170" t="s">
        <v>2260</v>
      </c>
      <c r="D128" s="106" t="s">
        <v>2028</v>
      </c>
      <c r="E128" s="148"/>
      <c r="F128" s="136"/>
      <c r="G128" s="136"/>
      <c r="H128" s="136"/>
      <c r="I128" s="172"/>
      <c r="J128" s="136"/>
      <c r="K128" s="141"/>
      <c r="L128" s="197"/>
      <c r="M128" s="106"/>
      <c r="N128" s="106"/>
    </row>
    <row r="129" spans="1:14" ht="15.75" customHeight="1">
      <c r="A129" s="225">
        <v>128</v>
      </c>
      <c r="B129" s="226" t="s">
        <v>703</v>
      </c>
      <c r="C129" s="227" t="s">
        <v>2262</v>
      </c>
      <c r="D129" s="106" t="s">
        <v>2028</v>
      </c>
      <c r="E129" s="215"/>
      <c r="F129" s="149"/>
      <c r="G129" s="149"/>
      <c r="H129" s="149"/>
      <c r="I129" s="172"/>
      <c r="J129" s="149"/>
      <c r="K129" s="222"/>
      <c r="L129" s="235"/>
      <c r="M129" s="106"/>
      <c r="N129" s="106"/>
    </row>
    <row r="130" spans="1:14" ht="15.75" customHeight="1">
      <c r="A130" s="225">
        <v>129</v>
      </c>
      <c r="B130" s="226" t="s">
        <v>703</v>
      </c>
      <c r="C130" s="227" t="s">
        <v>2264</v>
      </c>
      <c r="D130" s="106" t="s">
        <v>2028</v>
      </c>
      <c r="E130" s="215"/>
      <c r="F130" s="149"/>
      <c r="G130" s="149"/>
      <c r="H130" s="149"/>
      <c r="I130" s="172"/>
      <c r="J130" s="149"/>
      <c r="K130" s="222"/>
      <c r="L130" s="235"/>
      <c r="M130" s="106"/>
      <c r="N130" s="106"/>
    </row>
    <row r="131" spans="1:14" ht="15.75" customHeight="1">
      <c r="A131" s="168">
        <v>130</v>
      </c>
      <c r="B131" s="106" t="s">
        <v>703</v>
      </c>
      <c r="C131" s="170" t="s">
        <v>2266</v>
      </c>
      <c r="D131" s="106" t="s">
        <v>2028</v>
      </c>
      <c r="E131" s="148"/>
      <c r="F131" s="136"/>
      <c r="G131" s="136"/>
      <c r="H131" s="136"/>
      <c r="I131" s="172"/>
      <c r="J131" s="136"/>
      <c r="K131" s="141"/>
      <c r="L131" s="197"/>
      <c r="M131" s="106"/>
      <c r="N131" s="106"/>
    </row>
    <row r="132" spans="1:14" ht="15.75" customHeight="1">
      <c r="A132" s="168">
        <v>131</v>
      </c>
      <c r="B132" s="106" t="s">
        <v>703</v>
      </c>
      <c r="C132" s="170" t="s">
        <v>2269</v>
      </c>
      <c r="D132" s="106" t="s">
        <v>2028</v>
      </c>
      <c r="E132" s="148"/>
      <c r="F132" s="136"/>
      <c r="G132" s="136"/>
      <c r="H132" s="136"/>
      <c r="I132" s="172"/>
      <c r="J132" s="136"/>
      <c r="K132" s="141"/>
      <c r="L132" s="197"/>
      <c r="M132" s="106"/>
      <c r="N132" s="106"/>
    </row>
    <row r="133" spans="1:14" ht="15.75" customHeight="1">
      <c r="A133" s="168">
        <v>132</v>
      </c>
      <c r="B133" s="106" t="s">
        <v>703</v>
      </c>
      <c r="C133" s="170" t="s">
        <v>2271</v>
      </c>
      <c r="D133" s="106" t="s">
        <v>2028</v>
      </c>
      <c r="E133" s="148"/>
      <c r="F133" s="136"/>
      <c r="G133" s="136"/>
      <c r="H133" s="136"/>
      <c r="I133" s="172"/>
      <c r="J133" s="136"/>
      <c r="K133" s="141"/>
      <c r="L133" s="197"/>
      <c r="M133" s="106"/>
      <c r="N133" s="106"/>
    </row>
    <row r="134" spans="1:14" ht="15.75" customHeight="1">
      <c r="A134" s="168">
        <v>133</v>
      </c>
      <c r="B134" s="106" t="s">
        <v>703</v>
      </c>
      <c r="C134" s="170" t="s">
        <v>2273</v>
      </c>
      <c r="D134" s="106" t="s">
        <v>2028</v>
      </c>
      <c r="E134" s="148"/>
      <c r="F134" s="136"/>
      <c r="G134" s="136"/>
      <c r="H134" s="136"/>
      <c r="I134" s="172"/>
      <c r="J134" s="136"/>
      <c r="K134" s="141"/>
      <c r="L134" s="197"/>
      <c r="M134" s="106"/>
      <c r="N134" s="106"/>
    </row>
    <row r="135" spans="1:14" ht="15.75" customHeight="1">
      <c r="A135" s="168">
        <v>134</v>
      </c>
      <c r="B135" s="106" t="s">
        <v>703</v>
      </c>
      <c r="C135" s="170" t="s">
        <v>2277</v>
      </c>
      <c r="D135" s="106" t="s">
        <v>2028</v>
      </c>
      <c r="E135" s="148"/>
      <c r="F135" s="136"/>
      <c r="G135" s="136"/>
      <c r="H135" s="136"/>
      <c r="I135" s="172"/>
      <c r="J135" s="136"/>
      <c r="K135" s="141"/>
      <c r="L135" s="197"/>
      <c r="M135" s="106"/>
      <c r="N135" s="106"/>
    </row>
    <row r="136" spans="1:14" ht="15.75" customHeight="1">
      <c r="A136" s="168">
        <v>135</v>
      </c>
      <c r="B136" s="106" t="s">
        <v>703</v>
      </c>
      <c r="C136" s="170" t="s">
        <v>2279</v>
      </c>
      <c r="D136" s="106" t="s">
        <v>2028</v>
      </c>
      <c r="E136" s="148"/>
      <c r="F136" s="136"/>
      <c r="G136" s="136"/>
      <c r="H136" s="136"/>
      <c r="I136" s="172"/>
      <c r="J136" s="136"/>
      <c r="K136" s="141"/>
      <c r="L136" s="197"/>
      <c r="M136" s="106"/>
      <c r="N136" s="106"/>
    </row>
    <row r="137" spans="1:14" ht="15.75" customHeight="1">
      <c r="A137" s="168">
        <v>136</v>
      </c>
      <c r="B137" s="106" t="s">
        <v>703</v>
      </c>
      <c r="C137" s="170" t="s">
        <v>2281</v>
      </c>
      <c r="D137" s="106" t="s">
        <v>2028</v>
      </c>
      <c r="E137" s="148"/>
      <c r="F137" s="136"/>
      <c r="G137" s="136"/>
      <c r="H137" s="136"/>
      <c r="I137" s="172"/>
      <c r="J137" s="136"/>
      <c r="K137" s="141"/>
      <c r="L137" s="197"/>
      <c r="M137" s="106"/>
      <c r="N137" s="106"/>
    </row>
    <row r="138" spans="1:14" ht="15.75" customHeight="1">
      <c r="A138" s="168">
        <v>137</v>
      </c>
      <c r="B138" s="106" t="s">
        <v>703</v>
      </c>
      <c r="C138" s="170" t="s">
        <v>2286</v>
      </c>
      <c r="D138" s="106" t="s">
        <v>2028</v>
      </c>
      <c r="E138" s="148"/>
      <c r="F138" s="136"/>
      <c r="G138" s="136"/>
      <c r="H138" s="136"/>
      <c r="I138" s="172"/>
      <c r="J138" s="136"/>
      <c r="K138" s="141"/>
      <c r="L138" s="197"/>
      <c r="M138" s="106"/>
      <c r="N138" s="106"/>
    </row>
    <row r="139" spans="1:14" ht="15.75" customHeight="1">
      <c r="A139" s="168">
        <v>138</v>
      </c>
      <c r="B139" s="106" t="s">
        <v>703</v>
      </c>
      <c r="C139" s="170" t="s">
        <v>2289</v>
      </c>
      <c r="D139" s="106" t="s">
        <v>2028</v>
      </c>
      <c r="E139" s="148"/>
      <c r="F139" s="136"/>
      <c r="G139" s="136"/>
      <c r="H139" s="136"/>
      <c r="I139" s="172"/>
      <c r="J139" s="136"/>
      <c r="K139" s="141"/>
      <c r="L139" s="197"/>
      <c r="M139" s="106"/>
      <c r="N139" s="106"/>
    </row>
    <row r="140" spans="1:14" ht="15.75" customHeight="1">
      <c r="A140" s="168">
        <v>139</v>
      </c>
      <c r="B140" s="106" t="s">
        <v>703</v>
      </c>
      <c r="C140" s="170" t="s">
        <v>2291</v>
      </c>
      <c r="D140" s="106" t="s">
        <v>2028</v>
      </c>
      <c r="E140" s="148"/>
      <c r="F140" s="136"/>
      <c r="G140" s="136"/>
      <c r="H140" s="136"/>
      <c r="I140" s="172"/>
      <c r="J140" s="136"/>
      <c r="K140" s="141"/>
      <c r="L140" s="197"/>
      <c r="M140" s="106"/>
      <c r="N140" s="106"/>
    </row>
    <row r="141" spans="1:14" ht="15.75" customHeight="1">
      <c r="A141" s="168">
        <v>140</v>
      </c>
      <c r="B141" s="106" t="s">
        <v>703</v>
      </c>
      <c r="C141" s="170" t="s">
        <v>2293</v>
      </c>
      <c r="D141" s="106" t="s">
        <v>2028</v>
      </c>
      <c r="E141" s="148"/>
      <c r="F141" s="136"/>
      <c r="G141" s="136"/>
      <c r="H141" s="136"/>
      <c r="I141" s="172"/>
      <c r="J141" s="136"/>
      <c r="K141" s="141"/>
      <c r="L141" s="197"/>
      <c r="M141" s="106"/>
      <c r="N141" s="106"/>
    </row>
    <row r="142" spans="1:14" ht="15.75" customHeight="1">
      <c r="A142" s="168">
        <v>141</v>
      </c>
      <c r="B142" s="106" t="s">
        <v>703</v>
      </c>
      <c r="C142" s="170" t="s">
        <v>2297</v>
      </c>
      <c r="D142" s="106" t="s">
        <v>2028</v>
      </c>
      <c r="E142" s="148"/>
      <c r="F142" s="136"/>
      <c r="G142" s="136"/>
      <c r="H142" s="136"/>
      <c r="I142" s="172"/>
      <c r="J142" s="136"/>
      <c r="K142" s="141"/>
      <c r="L142" s="197"/>
      <c r="M142" s="106"/>
      <c r="N142" s="106"/>
    </row>
    <row r="143" spans="1:14" ht="15.75" customHeight="1">
      <c r="A143" s="168">
        <v>142</v>
      </c>
      <c r="B143" s="106" t="s">
        <v>703</v>
      </c>
      <c r="C143" s="170" t="s">
        <v>2299</v>
      </c>
      <c r="D143" s="106" t="s">
        <v>2028</v>
      </c>
      <c r="E143" s="148"/>
      <c r="F143" s="136"/>
      <c r="G143" s="136"/>
      <c r="H143" s="136"/>
      <c r="I143" s="172"/>
      <c r="J143" s="136"/>
      <c r="K143" s="141"/>
      <c r="L143" s="197"/>
      <c r="M143" s="106"/>
      <c r="N143" s="106"/>
    </row>
    <row r="144" spans="1:14" ht="15.75" customHeight="1">
      <c r="A144" s="168">
        <v>143</v>
      </c>
      <c r="B144" s="106" t="s">
        <v>703</v>
      </c>
      <c r="C144" s="170" t="s">
        <v>2301</v>
      </c>
      <c r="D144" s="106" t="s">
        <v>2028</v>
      </c>
      <c r="E144" s="148"/>
      <c r="F144" s="136"/>
      <c r="G144" s="136"/>
      <c r="H144" s="136"/>
      <c r="I144" s="172"/>
      <c r="J144" s="136"/>
      <c r="K144" s="141"/>
      <c r="L144" s="197"/>
      <c r="M144" s="106"/>
      <c r="N144" s="106"/>
    </row>
    <row r="145" spans="1:24" ht="15.75" customHeight="1">
      <c r="A145" s="168">
        <v>144</v>
      </c>
      <c r="B145" s="106" t="s">
        <v>703</v>
      </c>
      <c r="C145" s="170" t="s">
        <v>2304</v>
      </c>
      <c r="D145" s="106" t="s">
        <v>2028</v>
      </c>
      <c r="E145" s="148"/>
      <c r="F145" s="136"/>
      <c r="G145" s="136"/>
      <c r="H145" s="136"/>
      <c r="I145" s="172"/>
      <c r="J145" s="136"/>
      <c r="K145" s="141"/>
      <c r="L145" s="197"/>
      <c r="M145" s="106"/>
      <c r="N145" s="106"/>
    </row>
    <row r="146" spans="1:24" ht="15.75" customHeight="1">
      <c r="A146" s="168">
        <v>145</v>
      </c>
      <c r="B146" s="106" t="s">
        <v>703</v>
      </c>
      <c r="C146" s="170" t="s">
        <v>2306</v>
      </c>
      <c r="D146" s="106" t="s">
        <v>2028</v>
      </c>
      <c r="E146" s="148"/>
      <c r="F146" s="136"/>
      <c r="G146" s="136"/>
      <c r="H146" s="136"/>
      <c r="I146" s="172"/>
      <c r="J146" s="136"/>
      <c r="K146" s="141"/>
      <c r="L146" s="197"/>
      <c r="M146" s="106"/>
      <c r="N146" s="106"/>
    </row>
    <row r="147" spans="1:24" ht="15.75" customHeight="1">
      <c r="A147" s="168">
        <v>146</v>
      </c>
      <c r="B147" s="106" t="s">
        <v>703</v>
      </c>
      <c r="C147" s="170" t="s">
        <v>2308</v>
      </c>
      <c r="D147" s="106" t="s">
        <v>2028</v>
      </c>
      <c r="E147" s="148"/>
      <c r="F147" s="136"/>
      <c r="G147" s="136"/>
      <c r="H147" s="136"/>
      <c r="I147" s="172"/>
      <c r="J147" s="136"/>
      <c r="K147" s="141"/>
      <c r="L147" s="197"/>
      <c r="M147" s="106"/>
      <c r="N147" s="106"/>
    </row>
    <row r="148" spans="1:24" ht="15.75" customHeight="1">
      <c r="A148" s="168">
        <v>147</v>
      </c>
      <c r="B148" s="106" t="s">
        <v>703</v>
      </c>
      <c r="C148" s="170" t="s">
        <v>2310</v>
      </c>
      <c r="D148" s="106" t="s">
        <v>2028</v>
      </c>
      <c r="E148" s="148"/>
      <c r="F148" s="136"/>
      <c r="G148" s="136"/>
      <c r="H148" s="136"/>
      <c r="I148" s="172"/>
      <c r="J148" s="136"/>
      <c r="K148" s="141"/>
      <c r="L148" s="197"/>
      <c r="M148" s="106"/>
      <c r="N148" s="106"/>
    </row>
    <row r="149" spans="1:24" ht="15.75" customHeight="1">
      <c r="A149" s="168">
        <v>148</v>
      </c>
      <c r="B149" s="106" t="s">
        <v>703</v>
      </c>
      <c r="C149" s="170" t="s">
        <v>2312</v>
      </c>
      <c r="D149" s="106" t="s">
        <v>1663</v>
      </c>
      <c r="E149" s="148"/>
      <c r="F149" s="136"/>
      <c r="G149" s="136"/>
      <c r="H149" s="136"/>
      <c r="I149" s="172"/>
      <c r="J149" s="136"/>
      <c r="K149" s="141"/>
      <c r="L149" s="197"/>
      <c r="M149" s="106"/>
      <c r="N149" s="106"/>
    </row>
    <row r="150" spans="1:24" ht="15.75" customHeight="1">
      <c r="A150" s="168">
        <v>149</v>
      </c>
      <c r="B150" s="106" t="s">
        <v>703</v>
      </c>
      <c r="C150" s="170" t="s">
        <v>2314</v>
      </c>
      <c r="D150" s="106" t="s">
        <v>1711</v>
      </c>
      <c r="E150" s="148"/>
      <c r="F150" s="136"/>
      <c r="G150" s="136"/>
      <c r="H150" s="136"/>
      <c r="I150" s="172"/>
      <c r="J150" s="136"/>
      <c r="K150" s="141"/>
      <c r="L150" s="197"/>
      <c r="M150" s="106"/>
      <c r="N150" s="106"/>
    </row>
    <row r="151" spans="1:24" ht="15.75" customHeight="1">
      <c r="A151" s="168">
        <v>150</v>
      </c>
      <c r="B151" s="106" t="s">
        <v>703</v>
      </c>
      <c r="C151" s="170" t="s">
        <v>2316</v>
      </c>
      <c r="D151" s="106" t="s">
        <v>1711</v>
      </c>
      <c r="E151" s="148"/>
      <c r="F151" s="136"/>
      <c r="G151" s="136"/>
      <c r="H151" s="136"/>
      <c r="I151" s="172"/>
      <c r="J151" s="136"/>
      <c r="K151" s="141"/>
      <c r="L151" s="197"/>
      <c r="M151" s="106"/>
      <c r="N151" s="106"/>
    </row>
    <row r="152" spans="1:24" ht="15.75" customHeight="1">
      <c r="A152" s="168">
        <v>151</v>
      </c>
      <c r="B152" s="106" t="s">
        <v>703</v>
      </c>
      <c r="C152" s="170" t="s">
        <v>1873</v>
      </c>
      <c r="D152" s="106" t="s">
        <v>1711</v>
      </c>
      <c r="E152" s="148"/>
      <c r="F152" s="136"/>
      <c r="G152" s="136"/>
      <c r="H152" s="136"/>
      <c r="I152" s="172"/>
      <c r="J152" s="136"/>
      <c r="K152" s="141">
        <v>1</v>
      </c>
      <c r="L152" s="197"/>
      <c r="M152" s="106"/>
      <c r="N152" s="106"/>
    </row>
    <row r="153" spans="1:24" ht="15.75" customHeight="1">
      <c r="A153" s="168">
        <v>152</v>
      </c>
      <c r="B153" s="106" t="s">
        <v>703</v>
      </c>
      <c r="C153" s="170" t="s">
        <v>1876</v>
      </c>
      <c r="D153" s="106" t="s">
        <v>1716</v>
      </c>
      <c r="E153" s="148"/>
      <c r="F153" s="136"/>
      <c r="G153" s="136"/>
      <c r="H153" s="136"/>
      <c r="I153" s="172"/>
      <c r="J153" s="136"/>
      <c r="K153" s="141"/>
      <c r="L153" s="197"/>
      <c r="M153" s="106"/>
      <c r="N153" s="106"/>
    </row>
    <row r="154" spans="1:24" ht="15.75" customHeight="1">
      <c r="A154" s="237">
        <v>153</v>
      </c>
      <c r="B154" s="150" t="s">
        <v>703</v>
      </c>
      <c r="C154" s="238" t="s">
        <v>1878</v>
      </c>
      <c r="D154" s="150" t="s">
        <v>1687</v>
      </c>
      <c r="E154" s="239"/>
      <c r="F154" s="196"/>
      <c r="G154" s="196"/>
      <c r="H154" s="132" t="s">
        <v>2764</v>
      </c>
      <c r="I154" s="240" t="s">
        <v>3371</v>
      </c>
      <c r="J154" s="132" t="s">
        <v>2776</v>
      </c>
      <c r="K154" s="241"/>
      <c r="L154" s="197"/>
      <c r="M154" s="106"/>
      <c r="N154" s="106"/>
      <c r="O154" s="26"/>
      <c r="P154" s="26"/>
      <c r="Q154" s="26"/>
      <c r="R154" s="26"/>
      <c r="S154" s="26"/>
      <c r="T154" s="26"/>
      <c r="U154" s="26"/>
      <c r="V154" s="26"/>
      <c r="W154" s="26"/>
      <c r="X154" s="26"/>
    </row>
    <row r="155" spans="1:24" ht="15.75" customHeight="1">
      <c r="A155" s="168">
        <v>154</v>
      </c>
      <c r="B155" s="106" t="s">
        <v>703</v>
      </c>
      <c r="C155" s="106" t="s">
        <v>1880</v>
      </c>
      <c r="D155" s="106" t="s">
        <v>1687</v>
      </c>
      <c r="E155" s="136"/>
      <c r="F155" s="136"/>
      <c r="G155" s="136"/>
      <c r="H155" s="136"/>
      <c r="I155" s="228"/>
      <c r="J155" s="136"/>
      <c r="K155" s="136" t="s">
        <v>2705</v>
      </c>
      <c r="L155" s="197"/>
      <c r="M155" s="106"/>
      <c r="N155" s="106"/>
      <c r="O155" s="26"/>
      <c r="P155" s="26"/>
      <c r="Q155" s="26"/>
      <c r="R155" s="26"/>
      <c r="S155" s="26"/>
      <c r="T155" s="26"/>
      <c r="U155" s="26"/>
      <c r="V155" s="26"/>
      <c r="W155" s="26"/>
      <c r="X155" s="26"/>
    </row>
    <row r="156" spans="1:24" ht="15.75" customHeight="1">
      <c r="A156" s="31"/>
      <c r="B156" s="139"/>
      <c r="C156" s="139"/>
      <c r="D156" s="111"/>
      <c r="E156" s="139"/>
      <c r="F156" s="139"/>
      <c r="G156" s="139"/>
      <c r="H156" s="139"/>
      <c r="I156" s="242"/>
      <c r="J156" s="139"/>
      <c r="K156" s="139"/>
      <c r="L156" s="243"/>
      <c r="M156" s="111"/>
      <c r="N156" s="111"/>
      <c r="O156" s="26"/>
      <c r="P156" s="26"/>
      <c r="Q156" s="26"/>
      <c r="R156" s="26"/>
      <c r="S156" s="26"/>
      <c r="T156" s="26"/>
      <c r="U156" s="26"/>
      <c r="V156" s="26"/>
      <c r="W156" s="26"/>
      <c r="X156" s="26"/>
    </row>
    <row r="157" spans="1:24" ht="15.75" customHeight="1">
      <c r="A157" s="31"/>
      <c r="B157" s="139"/>
      <c r="C157" s="139"/>
      <c r="D157" s="139"/>
      <c r="E157" s="139"/>
      <c r="F157" s="139"/>
      <c r="G157" s="139"/>
      <c r="H157" s="139"/>
      <c r="I157" s="242"/>
      <c r="J157" s="139"/>
      <c r="K157" s="139"/>
      <c r="L157" s="243"/>
      <c r="M157" s="111"/>
      <c r="N157" s="111"/>
      <c r="O157" s="26"/>
      <c r="P157" s="26"/>
      <c r="Q157" s="26"/>
      <c r="R157" s="26"/>
      <c r="S157" s="26"/>
      <c r="T157" s="26"/>
      <c r="U157" s="26"/>
      <c r="V157" s="26"/>
      <c r="W157" s="26"/>
      <c r="X157" s="26"/>
    </row>
    <row r="158" spans="1:24" ht="15.75" customHeight="1">
      <c r="A158" s="31"/>
      <c r="B158" s="139"/>
      <c r="C158" s="139"/>
      <c r="D158" s="139"/>
      <c r="E158" s="139"/>
      <c r="F158" s="139"/>
      <c r="G158" s="139"/>
      <c r="H158" s="139"/>
      <c r="I158" s="242"/>
      <c r="J158" s="139"/>
      <c r="K158" s="139"/>
      <c r="L158" s="243"/>
      <c r="M158" s="111"/>
      <c r="N158" s="111"/>
      <c r="O158" s="26"/>
      <c r="P158" s="26"/>
      <c r="Q158" s="26"/>
      <c r="R158" s="26"/>
      <c r="S158" s="26"/>
      <c r="T158" s="26"/>
      <c r="U158" s="26"/>
      <c r="V158" s="26"/>
      <c r="W158" s="26"/>
      <c r="X158" s="26"/>
    </row>
    <row r="159" spans="1:24" ht="15.75" customHeight="1">
      <c r="A159" s="26"/>
      <c r="B159" s="26"/>
      <c r="C159" s="26"/>
      <c r="D159" s="111"/>
      <c r="E159" s="26"/>
      <c r="F159" s="26"/>
      <c r="G159" s="26"/>
      <c r="H159" s="26"/>
      <c r="I159" s="26"/>
      <c r="J159" s="26"/>
      <c r="K159" s="26"/>
      <c r="L159" s="26"/>
      <c r="M159" s="111"/>
      <c r="N159" s="111"/>
      <c r="O159" s="26"/>
      <c r="P159" s="26"/>
      <c r="Q159" s="26"/>
      <c r="R159" s="26"/>
      <c r="S159" s="26"/>
      <c r="T159" s="26"/>
      <c r="U159" s="26"/>
      <c r="V159" s="26"/>
      <c r="W159" s="26"/>
      <c r="X159" s="26"/>
    </row>
    <row r="160" spans="1:24"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tableParts count="27">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Y1000"/>
  <sheetViews>
    <sheetView workbookViewId="0">
      <pane ySplit="1" topLeftCell="A2" activePane="bottomLeft" state="frozen"/>
      <selection pane="bottomLeft" activeCell="B3" sqref="B3"/>
    </sheetView>
  </sheetViews>
  <sheetFormatPr defaultColWidth="14.46484375" defaultRowHeight="15" customHeight="1"/>
  <cols>
    <col min="1" max="1" width="5.796875" customWidth="1"/>
    <col min="2" max="2" width="24" customWidth="1"/>
    <col min="3" max="3" width="27.796875" customWidth="1"/>
    <col min="4" max="4" width="14.46484375" customWidth="1"/>
    <col min="5" max="5" width="11.46484375" customWidth="1"/>
    <col min="6" max="6" width="19.46484375" customWidth="1"/>
    <col min="7" max="7" width="24.46484375" customWidth="1"/>
    <col min="8" max="8" width="46.46484375" customWidth="1"/>
    <col min="9" max="9" width="35.1328125" customWidth="1"/>
    <col min="10" max="10" width="54.796875" customWidth="1"/>
    <col min="11" max="11" width="86.796875" customWidth="1"/>
    <col min="12" max="12" width="103.1328125" customWidth="1"/>
    <col min="13" max="13" width="18" customWidth="1"/>
    <col min="14" max="14" width="29" customWidth="1"/>
    <col min="15" max="15" width="88" customWidth="1"/>
    <col min="16" max="25" width="14.46484375" customWidth="1"/>
  </cols>
  <sheetData>
    <row r="1" spans="1:25" ht="28.5">
      <c r="A1" s="162" t="s">
        <v>2257</v>
      </c>
      <c r="B1" s="163" t="s">
        <v>2267</v>
      </c>
      <c r="C1" s="166" t="s">
        <v>2274</v>
      </c>
      <c r="D1" s="167" t="s">
        <v>2275</v>
      </c>
      <c r="E1" s="163" t="s">
        <v>523</v>
      </c>
      <c r="F1" s="163" t="s">
        <v>2283</v>
      </c>
      <c r="G1" s="163" t="s">
        <v>2284</v>
      </c>
      <c r="H1" s="163" t="s">
        <v>2285</v>
      </c>
      <c r="I1" s="163" t="s">
        <v>2287</v>
      </c>
      <c r="J1" s="163" t="s">
        <v>2294</v>
      </c>
      <c r="K1" s="169" t="s">
        <v>2295</v>
      </c>
      <c r="L1" s="165" t="s">
        <v>2302</v>
      </c>
      <c r="M1" s="163" t="s">
        <v>1653</v>
      </c>
      <c r="N1" s="163" t="s">
        <v>1654</v>
      </c>
      <c r="O1" s="111"/>
      <c r="P1" s="111"/>
      <c r="Q1" s="111"/>
      <c r="R1" s="111"/>
      <c r="S1" s="111"/>
      <c r="T1" s="111"/>
      <c r="U1" s="111"/>
      <c r="V1" s="111"/>
      <c r="W1" s="139"/>
      <c r="X1" s="139"/>
      <c r="Y1" s="139"/>
    </row>
    <row r="2" spans="1:25" ht="57">
      <c r="A2" s="102">
        <v>1</v>
      </c>
      <c r="B2" s="104" t="s">
        <v>697</v>
      </c>
      <c r="C2" s="104" t="s">
        <v>2319</v>
      </c>
      <c r="D2" s="104" t="s">
        <v>1663</v>
      </c>
      <c r="E2" s="171" t="s">
        <v>591</v>
      </c>
      <c r="F2" s="118" t="s">
        <v>2761</v>
      </c>
      <c r="G2" s="118" t="s">
        <v>2763</v>
      </c>
      <c r="H2" s="118" t="s">
        <v>2764</v>
      </c>
      <c r="I2" s="173" t="s">
        <v>2766</v>
      </c>
      <c r="J2" s="118" t="s">
        <v>2776</v>
      </c>
      <c r="K2" s="122"/>
      <c r="L2" s="171" t="s">
        <v>2777</v>
      </c>
      <c r="M2" s="136"/>
      <c r="N2" s="136"/>
      <c r="O2" s="136"/>
      <c r="P2" s="136"/>
      <c r="Q2" s="136"/>
      <c r="R2" s="136"/>
      <c r="S2" s="136"/>
      <c r="T2" s="136"/>
      <c r="U2" s="136"/>
      <c r="V2" s="136"/>
      <c r="W2" s="136"/>
      <c r="X2" s="136"/>
      <c r="Y2" s="136"/>
    </row>
    <row r="3" spans="1:25" ht="28.5">
      <c r="A3" s="102">
        <v>2</v>
      </c>
      <c r="B3" s="104" t="s">
        <v>697</v>
      </c>
      <c r="C3" s="104" t="s">
        <v>2321</v>
      </c>
      <c r="D3" s="104" t="s">
        <v>1667</v>
      </c>
      <c r="E3" s="171" t="s">
        <v>591</v>
      </c>
      <c r="F3" s="118" t="s">
        <v>2761</v>
      </c>
      <c r="G3" s="118" t="s">
        <v>2763</v>
      </c>
      <c r="H3" s="118" t="s">
        <v>2778</v>
      </c>
      <c r="I3" s="173" t="s">
        <v>2763</v>
      </c>
      <c r="J3" s="126"/>
      <c r="K3" s="122"/>
      <c r="L3" s="136"/>
      <c r="M3" s="136"/>
      <c r="N3" s="136"/>
      <c r="O3" s="136"/>
      <c r="P3" s="136"/>
      <c r="Q3" s="136"/>
      <c r="R3" s="136"/>
      <c r="S3" s="136"/>
      <c r="T3" s="136"/>
      <c r="U3" s="136"/>
      <c r="V3" s="136"/>
      <c r="W3" s="136"/>
      <c r="X3" s="136"/>
      <c r="Y3" s="136"/>
    </row>
    <row r="4" spans="1:25" ht="28.5">
      <c r="A4" s="102">
        <v>3</v>
      </c>
      <c r="B4" s="104" t="s">
        <v>697</v>
      </c>
      <c r="C4" s="104" t="s">
        <v>1882</v>
      </c>
      <c r="D4" s="104" t="s">
        <v>1663</v>
      </c>
      <c r="E4" s="136" t="s">
        <v>591</v>
      </c>
      <c r="F4" s="153" t="s">
        <v>2761</v>
      </c>
      <c r="G4" s="153" t="s">
        <v>2782</v>
      </c>
      <c r="H4" s="118" t="s">
        <v>2783</v>
      </c>
      <c r="I4" s="173" t="s">
        <v>2784</v>
      </c>
      <c r="J4" s="126"/>
      <c r="K4" s="122"/>
      <c r="L4" s="126"/>
      <c r="M4" s="136"/>
      <c r="N4" s="136"/>
      <c r="O4" s="136"/>
      <c r="P4" s="136"/>
      <c r="Q4" s="136"/>
      <c r="R4" s="136"/>
      <c r="S4" s="136"/>
      <c r="T4" s="136"/>
      <c r="U4" s="136"/>
      <c r="V4" s="136"/>
      <c r="W4" s="136"/>
      <c r="X4" s="136"/>
      <c r="Y4" s="136"/>
    </row>
    <row r="5" spans="1:25" ht="28.5">
      <c r="A5" s="102">
        <v>4</v>
      </c>
      <c r="B5" s="104" t="s">
        <v>697</v>
      </c>
      <c r="C5" s="104" t="s">
        <v>1884</v>
      </c>
      <c r="D5" s="104" t="s">
        <v>1667</v>
      </c>
      <c r="E5" s="136" t="s">
        <v>591</v>
      </c>
      <c r="F5" s="153" t="s">
        <v>2761</v>
      </c>
      <c r="G5" s="153" t="s">
        <v>2782</v>
      </c>
      <c r="H5" s="118" t="s">
        <v>2761</v>
      </c>
      <c r="I5" s="174" t="s">
        <v>2752</v>
      </c>
      <c r="J5" s="153"/>
      <c r="K5" s="118"/>
      <c r="L5" s="153"/>
      <c r="M5" s="136"/>
      <c r="N5" s="136"/>
      <c r="O5" s="136"/>
      <c r="P5" s="136"/>
      <c r="Q5" s="136"/>
      <c r="R5" s="136"/>
      <c r="S5" s="136"/>
      <c r="T5" s="136"/>
      <c r="U5" s="136"/>
      <c r="V5" s="136"/>
      <c r="W5" s="136"/>
      <c r="X5" s="136"/>
      <c r="Y5" s="136"/>
    </row>
    <row r="6" spans="1:25" ht="42.75">
      <c r="A6" s="175">
        <v>5</v>
      </c>
      <c r="B6" s="176" t="s">
        <v>697</v>
      </c>
      <c r="C6" s="176" t="s">
        <v>1887</v>
      </c>
      <c r="D6" s="176" t="s">
        <v>1663</v>
      </c>
      <c r="E6" s="136"/>
      <c r="F6" s="177"/>
      <c r="G6" s="178" t="s">
        <v>1882</v>
      </c>
      <c r="H6" s="149"/>
      <c r="I6" s="179"/>
      <c r="J6" s="153" t="s">
        <v>2804</v>
      </c>
      <c r="K6" s="180" t="s">
        <v>2806</v>
      </c>
      <c r="L6" s="181" t="s">
        <v>2811</v>
      </c>
      <c r="M6" s="136"/>
      <c r="N6" s="136"/>
      <c r="O6" s="136"/>
      <c r="P6" s="136"/>
      <c r="Q6" s="136"/>
      <c r="R6" s="136"/>
      <c r="S6" s="136"/>
      <c r="T6" s="136"/>
      <c r="U6" s="136"/>
      <c r="V6" s="136"/>
      <c r="W6" s="136"/>
      <c r="X6" s="136"/>
      <c r="Y6" s="136"/>
    </row>
    <row r="7" spans="1:25" ht="14.25">
      <c r="A7" s="115">
        <v>6</v>
      </c>
      <c r="B7" s="117" t="s">
        <v>697</v>
      </c>
      <c r="C7" s="117" t="s">
        <v>2324</v>
      </c>
      <c r="D7" s="117" t="s">
        <v>1678</v>
      </c>
      <c r="E7" s="136"/>
      <c r="F7" s="153"/>
      <c r="G7" s="178"/>
      <c r="H7" s="149"/>
      <c r="I7" s="179"/>
      <c r="J7" s="126"/>
      <c r="K7" s="122"/>
      <c r="L7" s="136"/>
      <c r="M7" s="136"/>
      <c r="N7" s="136"/>
      <c r="O7" s="136"/>
      <c r="P7" s="136"/>
      <c r="Q7" s="136"/>
      <c r="R7" s="136"/>
      <c r="S7" s="136"/>
      <c r="T7" s="136"/>
      <c r="U7" s="136"/>
      <c r="V7" s="136"/>
      <c r="W7" s="136"/>
      <c r="X7" s="136"/>
      <c r="Y7" s="136"/>
    </row>
    <row r="8" spans="1:25" ht="28.5">
      <c r="A8" s="102">
        <v>7</v>
      </c>
      <c r="B8" s="104" t="s">
        <v>697</v>
      </c>
      <c r="C8" s="104" t="s">
        <v>2326</v>
      </c>
      <c r="D8" s="104" t="s">
        <v>1723</v>
      </c>
      <c r="E8" s="136"/>
      <c r="F8" s="153" t="s">
        <v>2761</v>
      </c>
      <c r="G8" s="178" t="s">
        <v>2378</v>
      </c>
      <c r="H8" s="136" t="s">
        <v>119</v>
      </c>
      <c r="I8" s="182" t="s">
        <v>2378</v>
      </c>
      <c r="J8" s="126"/>
      <c r="K8" s="183" t="s">
        <v>2814</v>
      </c>
      <c r="L8" s="136"/>
      <c r="M8" s="136"/>
      <c r="N8" s="136"/>
      <c r="O8" s="136"/>
      <c r="P8" s="136"/>
      <c r="Q8" s="136"/>
      <c r="R8" s="136"/>
      <c r="S8" s="136"/>
      <c r="T8" s="136"/>
      <c r="U8" s="136"/>
      <c r="V8" s="136"/>
      <c r="W8" s="136"/>
      <c r="X8" s="136"/>
      <c r="Y8" s="136"/>
    </row>
    <row r="9" spans="1:25" ht="28.5">
      <c r="A9" s="102">
        <v>8</v>
      </c>
      <c r="B9" s="104" t="s">
        <v>697</v>
      </c>
      <c r="C9" s="104" t="s">
        <v>2330</v>
      </c>
      <c r="D9" s="104" t="s">
        <v>1687</v>
      </c>
      <c r="E9" s="136"/>
      <c r="F9" s="153" t="s">
        <v>2761</v>
      </c>
      <c r="G9" s="178" t="s">
        <v>2378</v>
      </c>
      <c r="H9" s="136" t="s">
        <v>119</v>
      </c>
      <c r="I9" s="182" t="s">
        <v>2378</v>
      </c>
      <c r="J9" s="8"/>
      <c r="K9" s="183" t="s">
        <v>2819</v>
      </c>
      <c r="L9" s="136"/>
      <c r="M9" s="136"/>
      <c r="N9" s="136"/>
      <c r="O9" s="136"/>
      <c r="P9" s="136"/>
      <c r="Q9" s="136"/>
      <c r="R9" s="136"/>
      <c r="S9" s="136"/>
      <c r="T9" s="136"/>
      <c r="U9" s="136"/>
      <c r="V9" s="136"/>
      <c r="W9" s="136"/>
      <c r="X9" s="136"/>
      <c r="Y9" s="136"/>
    </row>
    <row r="10" spans="1:25" ht="14.25">
      <c r="A10" s="115">
        <v>9</v>
      </c>
      <c r="B10" s="117" t="s">
        <v>697</v>
      </c>
      <c r="C10" s="117" t="s">
        <v>2332</v>
      </c>
      <c r="D10" s="117" t="s">
        <v>1745</v>
      </c>
      <c r="E10" s="136"/>
      <c r="F10" s="178"/>
      <c r="G10" s="178"/>
      <c r="H10" s="136"/>
      <c r="I10" s="182"/>
      <c r="J10" s="126"/>
      <c r="K10" s="118"/>
      <c r="L10" s="136"/>
      <c r="M10" s="136"/>
      <c r="N10" s="136"/>
      <c r="O10" s="136"/>
      <c r="P10" s="136"/>
      <c r="Q10" s="136"/>
      <c r="R10" s="136"/>
      <c r="S10" s="136"/>
      <c r="T10" s="136"/>
      <c r="U10" s="136"/>
      <c r="V10" s="136"/>
      <c r="W10" s="136"/>
      <c r="X10" s="136"/>
      <c r="Y10" s="136"/>
    </row>
    <row r="11" spans="1:25" ht="28.5">
      <c r="A11" s="102">
        <v>10</v>
      </c>
      <c r="B11" s="104" t="s">
        <v>697</v>
      </c>
      <c r="C11" s="104" t="s">
        <v>1891</v>
      </c>
      <c r="D11" s="104" t="s">
        <v>1687</v>
      </c>
      <c r="E11" s="136"/>
      <c r="F11" s="153" t="s">
        <v>2761</v>
      </c>
      <c r="G11" s="178" t="s">
        <v>2822</v>
      </c>
      <c r="H11" s="8" t="s">
        <v>119</v>
      </c>
      <c r="I11" s="184" t="s">
        <v>2822</v>
      </c>
      <c r="J11" s="126"/>
      <c r="K11" s="118" t="s">
        <v>2827</v>
      </c>
      <c r="L11" s="136"/>
      <c r="M11" s="136"/>
      <c r="N11" s="136"/>
      <c r="O11" s="136"/>
      <c r="P11" s="136"/>
      <c r="Q11" s="136"/>
      <c r="R11" s="136"/>
      <c r="S11" s="136"/>
      <c r="T11" s="136"/>
      <c r="U11" s="136"/>
      <c r="V11" s="136"/>
      <c r="W11" s="136"/>
      <c r="X11" s="136"/>
      <c r="Y11" s="136"/>
    </row>
    <row r="12" spans="1:25" ht="28.5">
      <c r="A12" s="102">
        <v>11</v>
      </c>
      <c r="B12" s="104" t="s">
        <v>697</v>
      </c>
      <c r="C12" s="104" t="s">
        <v>1893</v>
      </c>
      <c r="D12" s="104" t="s">
        <v>1687</v>
      </c>
      <c r="E12" s="136"/>
      <c r="F12" s="153" t="s">
        <v>2761</v>
      </c>
      <c r="G12" s="178" t="s">
        <v>2828</v>
      </c>
      <c r="H12" s="8" t="s">
        <v>119</v>
      </c>
      <c r="I12" s="184" t="s">
        <v>2828</v>
      </c>
      <c r="J12" s="185"/>
      <c r="K12" s="186" t="s">
        <v>2832</v>
      </c>
      <c r="L12" s="187"/>
      <c r="M12" s="136"/>
      <c r="N12" s="136"/>
      <c r="O12" s="136"/>
      <c r="P12" s="136"/>
      <c r="Q12" s="136"/>
      <c r="R12" s="136"/>
      <c r="S12" s="136"/>
      <c r="T12" s="136"/>
      <c r="U12" s="136"/>
      <c r="V12" s="136"/>
      <c r="W12" s="136"/>
      <c r="X12" s="136"/>
      <c r="Y12" s="136"/>
    </row>
    <row r="13" spans="1:25" ht="28.5">
      <c r="A13" s="102">
        <v>12</v>
      </c>
      <c r="B13" s="104" t="s">
        <v>697</v>
      </c>
      <c r="C13" s="104" t="s">
        <v>1895</v>
      </c>
      <c r="D13" s="104" t="s">
        <v>1687</v>
      </c>
      <c r="E13" s="136"/>
      <c r="F13" s="153" t="s">
        <v>2761</v>
      </c>
      <c r="G13" s="178" t="s">
        <v>2822</v>
      </c>
      <c r="H13" s="8" t="s">
        <v>119</v>
      </c>
      <c r="I13" s="184" t="s">
        <v>2822</v>
      </c>
      <c r="J13" s="185"/>
      <c r="K13" s="188" t="s">
        <v>2837</v>
      </c>
      <c r="L13" s="136"/>
      <c r="M13" s="136"/>
      <c r="N13" s="136"/>
      <c r="O13" s="136"/>
      <c r="P13" s="136"/>
      <c r="Q13" s="136"/>
      <c r="R13" s="136"/>
      <c r="S13" s="136"/>
      <c r="T13" s="136"/>
      <c r="U13" s="136"/>
      <c r="V13" s="136"/>
      <c r="W13" s="136"/>
      <c r="X13" s="136"/>
      <c r="Y13" s="136"/>
    </row>
    <row r="14" spans="1:25" ht="14.25">
      <c r="A14" s="115">
        <v>13</v>
      </c>
      <c r="B14" s="117" t="s">
        <v>697</v>
      </c>
      <c r="C14" s="117" t="s">
        <v>1897</v>
      </c>
      <c r="D14" s="117" t="s">
        <v>1687</v>
      </c>
      <c r="E14" s="136"/>
      <c r="F14" s="153"/>
      <c r="G14" s="178"/>
      <c r="H14" s="136"/>
      <c r="I14" s="182"/>
      <c r="J14" s="126"/>
      <c r="K14" s="153"/>
      <c r="L14" s="136"/>
      <c r="M14" s="136"/>
      <c r="N14" s="136"/>
      <c r="O14" s="136"/>
      <c r="P14" s="136"/>
      <c r="Q14" s="136"/>
      <c r="R14" s="136"/>
      <c r="S14" s="136"/>
      <c r="T14" s="136"/>
      <c r="U14" s="136"/>
      <c r="V14" s="136"/>
      <c r="W14" s="136"/>
      <c r="X14" s="136"/>
      <c r="Y14" s="136"/>
    </row>
    <row r="15" spans="1:25" ht="28.5">
      <c r="A15" s="102">
        <v>14</v>
      </c>
      <c r="B15" s="104" t="s">
        <v>697</v>
      </c>
      <c r="C15" s="104" t="s">
        <v>1900</v>
      </c>
      <c r="D15" s="104" t="s">
        <v>1687</v>
      </c>
      <c r="E15" s="136"/>
      <c r="F15" s="153" t="s">
        <v>2761</v>
      </c>
      <c r="G15" s="178" t="s">
        <v>2822</v>
      </c>
      <c r="H15" s="8" t="s">
        <v>119</v>
      </c>
      <c r="I15" s="184" t="s">
        <v>2822</v>
      </c>
      <c r="J15" s="189"/>
      <c r="K15" s="186" t="s">
        <v>2845</v>
      </c>
      <c r="L15" s="136"/>
      <c r="M15" s="136"/>
      <c r="N15" s="136"/>
      <c r="O15" s="136"/>
      <c r="P15" s="136"/>
      <c r="Q15" s="136"/>
      <c r="R15" s="136"/>
      <c r="S15" s="136"/>
      <c r="T15" s="136"/>
      <c r="U15" s="136"/>
      <c r="V15" s="136"/>
      <c r="W15" s="136"/>
      <c r="X15" s="136"/>
      <c r="Y15" s="136"/>
    </row>
    <row r="16" spans="1:25" ht="28.5">
      <c r="A16" s="102">
        <v>15</v>
      </c>
      <c r="B16" s="104" t="s">
        <v>697</v>
      </c>
      <c r="C16" s="104" t="s">
        <v>1903</v>
      </c>
      <c r="D16" s="104" t="s">
        <v>1687</v>
      </c>
      <c r="E16" s="136"/>
      <c r="F16" s="153" t="s">
        <v>2761</v>
      </c>
      <c r="G16" s="178" t="s">
        <v>2828</v>
      </c>
      <c r="H16" s="8" t="s">
        <v>119</v>
      </c>
      <c r="I16" s="184" t="s">
        <v>2828</v>
      </c>
      <c r="J16" s="190"/>
      <c r="K16" s="190" t="s">
        <v>2849</v>
      </c>
      <c r="L16" s="136"/>
      <c r="M16" s="136"/>
      <c r="N16" s="136"/>
      <c r="O16" s="136"/>
      <c r="P16" s="136"/>
      <c r="Q16" s="136"/>
      <c r="R16" s="136"/>
      <c r="S16" s="136"/>
      <c r="T16" s="136"/>
      <c r="U16" s="136"/>
      <c r="V16" s="136"/>
      <c r="W16" s="136"/>
      <c r="X16" s="136"/>
      <c r="Y16" s="136"/>
    </row>
    <row r="17" spans="1:25" ht="71.25">
      <c r="A17" s="175">
        <v>16</v>
      </c>
      <c r="B17" s="176" t="s">
        <v>697</v>
      </c>
      <c r="C17" s="176" t="s">
        <v>1908</v>
      </c>
      <c r="D17" s="176" t="s">
        <v>1678</v>
      </c>
      <c r="E17" s="171" t="s">
        <v>591</v>
      </c>
      <c r="F17" s="191" t="s">
        <v>2761</v>
      </c>
      <c r="G17" s="192" t="s">
        <v>2851</v>
      </c>
      <c r="H17" s="149"/>
      <c r="I17" s="179"/>
      <c r="J17" s="191" t="s">
        <v>2859</v>
      </c>
      <c r="K17" s="191" t="s">
        <v>2865</v>
      </c>
      <c r="L17" s="193" t="s">
        <v>2866</v>
      </c>
      <c r="M17" s="136"/>
      <c r="N17" s="136"/>
      <c r="O17" s="136"/>
      <c r="P17" s="136"/>
      <c r="Q17" s="136"/>
      <c r="R17" s="136"/>
      <c r="S17" s="136"/>
      <c r="T17" s="136"/>
      <c r="U17" s="136"/>
      <c r="V17" s="136"/>
      <c r="W17" s="136"/>
      <c r="X17" s="136"/>
      <c r="Y17" s="136"/>
    </row>
    <row r="18" spans="1:25" ht="128.25">
      <c r="A18" s="175">
        <v>17</v>
      </c>
      <c r="B18" s="176" t="s">
        <v>697</v>
      </c>
      <c r="C18" s="176" t="s">
        <v>1913</v>
      </c>
      <c r="D18" s="176" t="s">
        <v>1678</v>
      </c>
      <c r="E18" s="171" t="s">
        <v>591</v>
      </c>
      <c r="F18" s="191" t="s">
        <v>2761</v>
      </c>
      <c r="G18" s="192" t="s">
        <v>2851</v>
      </c>
      <c r="H18" s="149"/>
      <c r="I18" s="179"/>
      <c r="J18" s="191" t="s">
        <v>2874</v>
      </c>
      <c r="K18" s="191" t="s">
        <v>2876</v>
      </c>
      <c r="L18" s="193" t="s">
        <v>2879</v>
      </c>
      <c r="M18" s="192"/>
      <c r="N18" s="192"/>
      <c r="O18" s="194" t="s">
        <v>2882</v>
      </c>
      <c r="P18" s="136"/>
      <c r="Q18" s="136"/>
      <c r="R18" s="136"/>
      <c r="S18" s="136"/>
      <c r="T18" s="136"/>
      <c r="U18" s="136"/>
      <c r="V18" s="136"/>
      <c r="W18" s="136"/>
      <c r="X18" s="136"/>
      <c r="Y18" s="136"/>
    </row>
    <row r="19" spans="1:25" ht="14.25">
      <c r="A19" s="115">
        <v>18</v>
      </c>
      <c r="B19" s="117" t="s">
        <v>697</v>
      </c>
      <c r="C19" s="117" t="s">
        <v>1916</v>
      </c>
      <c r="D19" s="117" t="s">
        <v>1678</v>
      </c>
      <c r="E19" s="136"/>
      <c r="F19" s="178"/>
      <c r="G19" s="178"/>
      <c r="H19" s="149"/>
      <c r="I19" s="179"/>
      <c r="J19" s="126"/>
      <c r="K19" s="122"/>
      <c r="L19" s="136"/>
      <c r="M19" s="136"/>
      <c r="N19" s="136"/>
      <c r="O19" s="136"/>
      <c r="P19" s="136"/>
      <c r="Q19" s="136"/>
      <c r="R19" s="136"/>
      <c r="S19" s="136"/>
      <c r="T19" s="136"/>
      <c r="U19" s="136"/>
      <c r="V19" s="136"/>
      <c r="W19" s="136"/>
      <c r="X19" s="136"/>
      <c r="Y19" s="136"/>
    </row>
    <row r="20" spans="1:25" ht="14.25">
      <c r="A20" s="115">
        <v>19</v>
      </c>
      <c r="B20" s="117" t="s">
        <v>697</v>
      </c>
      <c r="C20" s="117" t="s">
        <v>1673</v>
      </c>
      <c r="D20" s="117" t="s">
        <v>1663</v>
      </c>
      <c r="E20" s="136"/>
      <c r="F20" s="178"/>
      <c r="G20" s="178"/>
      <c r="H20" s="149"/>
      <c r="I20" s="179"/>
      <c r="J20" s="126"/>
      <c r="K20" s="122"/>
      <c r="L20" s="136"/>
      <c r="M20" s="136"/>
      <c r="N20" s="136"/>
      <c r="O20" s="136"/>
      <c r="P20" s="136"/>
      <c r="Q20" s="136"/>
      <c r="R20" s="136"/>
      <c r="S20" s="136"/>
      <c r="T20" s="136"/>
      <c r="U20" s="136"/>
      <c r="V20" s="136"/>
      <c r="W20" s="136"/>
      <c r="X20" s="136"/>
      <c r="Y20" s="136"/>
    </row>
    <row r="21" spans="1:25" ht="15.75" customHeight="1">
      <c r="A21" s="115">
        <v>20</v>
      </c>
      <c r="B21" s="117" t="s">
        <v>697</v>
      </c>
      <c r="C21" s="117" t="s">
        <v>1684</v>
      </c>
      <c r="D21" s="117" t="s">
        <v>1678</v>
      </c>
      <c r="E21" s="136"/>
      <c r="F21" s="178"/>
      <c r="G21" s="178"/>
      <c r="H21" s="149"/>
      <c r="I21" s="179"/>
      <c r="J21" s="126"/>
      <c r="K21" s="122"/>
      <c r="L21" s="136"/>
      <c r="M21" s="136"/>
      <c r="N21" s="136"/>
      <c r="O21" s="136"/>
      <c r="P21" s="136"/>
      <c r="Q21" s="136"/>
      <c r="R21" s="136"/>
      <c r="S21" s="136"/>
      <c r="T21" s="136"/>
      <c r="U21" s="136"/>
      <c r="V21" s="136"/>
      <c r="W21" s="136"/>
      <c r="X21" s="136"/>
      <c r="Y21" s="136"/>
    </row>
    <row r="22" spans="1:25" ht="15.75" customHeight="1">
      <c r="A22" s="102">
        <v>21</v>
      </c>
      <c r="B22" s="104" t="s">
        <v>697</v>
      </c>
      <c r="C22" s="104" t="s">
        <v>1923</v>
      </c>
      <c r="D22" s="104" t="s">
        <v>1678</v>
      </c>
      <c r="E22" s="136"/>
      <c r="F22" s="153" t="s">
        <v>2761</v>
      </c>
      <c r="G22" s="178" t="s">
        <v>2361</v>
      </c>
      <c r="H22" s="149" t="s">
        <v>119</v>
      </c>
      <c r="I22" s="179" t="s">
        <v>2361</v>
      </c>
      <c r="J22" s="126"/>
      <c r="K22" s="122"/>
      <c r="L22" s="136"/>
      <c r="M22" s="136"/>
      <c r="N22" s="136"/>
      <c r="O22" s="136"/>
      <c r="P22" s="136"/>
      <c r="Q22" s="136"/>
      <c r="R22" s="136"/>
      <c r="S22" s="136"/>
      <c r="T22" s="136"/>
      <c r="U22" s="136"/>
      <c r="V22" s="136"/>
      <c r="W22" s="136"/>
      <c r="X22" s="136"/>
      <c r="Y22" s="136"/>
    </row>
    <row r="23" spans="1:25" ht="15.75" customHeight="1">
      <c r="A23" s="175">
        <v>22</v>
      </c>
      <c r="B23" s="176" t="s">
        <v>697</v>
      </c>
      <c r="C23" s="176" t="s">
        <v>1930</v>
      </c>
      <c r="D23" s="176" t="s">
        <v>1678</v>
      </c>
      <c r="E23" s="136"/>
      <c r="F23" s="191" t="s">
        <v>2761</v>
      </c>
      <c r="G23" s="192" t="s">
        <v>2893</v>
      </c>
      <c r="H23" s="198"/>
      <c r="I23" s="199"/>
      <c r="J23" s="181"/>
      <c r="K23" s="200"/>
      <c r="L23" s="192" t="s">
        <v>2905</v>
      </c>
      <c r="M23" s="198"/>
      <c r="N23" s="198"/>
      <c r="P23" s="136"/>
      <c r="Q23" s="136"/>
      <c r="R23" s="136"/>
      <c r="S23" s="136"/>
      <c r="T23" s="136"/>
      <c r="U23" s="136"/>
      <c r="V23" s="136"/>
      <c r="W23" s="136"/>
      <c r="X23" s="136"/>
      <c r="Y23" s="136"/>
    </row>
    <row r="24" spans="1:25" ht="15.75" customHeight="1">
      <c r="A24" s="175">
        <v>23</v>
      </c>
      <c r="B24" s="176" t="s">
        <v>697</v>
      </c>
      <c r="C24" s="176" t="s">
        <v>1934</v>
      </c>
      <c r="D24" s="176" t="s">
        <v>1745</v>
      </c>
      <c r="E24" s="201" t="s">
        <v>591</v>
      </c>
      <c r="F24" s="202"/>
      <c r="G24" s="202"/>
      <c r="H24" s="203"/>
      <c r="I24" s="205"/>
      <c r="J24" s="206"/>
      <c r="K24" s="207" t="s">
        <v>2920</v>
      </c>
      <c r="L24" s="208" t="s">
        <v>2926</v>
      </c>
      <c r="M24" s="201" t="s">
        <v>2933</v>
      </c>
      <c r="N24" s="201" t="s">
        <v>2934</v>
      </c>
      <c r="P24" s="136"/>
      <c r="Q24" s="136"/>
      <c r="R24" s="136"/>
      <c r="S24" s="136"/>
      <c r="T24" s="136"/>
      <c r="U24" s="136"/>
      <c r="V24" s="136"/>
      <c r="W24" s="136"/>
      <c r="X24" s="136"/>
      <c r="Y24" s="136"/>
    </row>
    <row r="25" spans="1:25" ht="15.75" customHeight="1">
      <c r="A25" s="175">
        <v>24</v>
      </c>
      <c r="B25" s="176" t="s">
        <v>697</v>
      </c>
      <c r="C25" s="176" t="s">
        <v>2019</v>
      </c>
      <c r="D25" s="176" t="s">
        <v>1745</v>
      </c>
      <c r="E25" s="201" t="s">
        <v>591</v>
      </c>
      <c r="F25" s="209"/>
      <c r="G25" s="209"/>
      <c r="H25" s="203" t="s">
        <v>2942</v>
      </c>
      <c r="I25" s="205" t="s">
        <v>2019</v>
      </c>
      <c r="J25" s="206"/>
      <c r="K25" s="210"/>
      <c r="L25" s="208" t="s">
        <v>2951</v>
      </c>
      <c r="M25" s="201" t="s">
        <v>2933</v>
      </c>
      <c r="N25" s="201" t="s">
        <v>2952</v>
      </c>
      <c r="P25" s="136"/>
      <c r="Q25" s="136"/>
      <c r="R25" s="136"/>
      <c r="S25" s="136"/>
      <c r="T25" s="136"/>
      <c r="U25" s="136"/>
      <c r="V25" s="136"/>
      <c r="W25" s="136"/>
      <c r="X25" s="136"/>
      <c r="Y25" s="136"/>
    </row>
    <row r="26" spans="1:25" ht="15.75" customHeight="1">
      <c r="A26" s="115">
        <v>25</v>
      </c>
      <c r="B26" s="117" t="s">
        <v>697</v>
      </c>
      <c r="C26" s="117" t="s">
        <v>2021</v>
      </c>
      <c r="D26" s="117" t="s">
        <v>1667</v>
      </c>
      <c r="E26" s="136"/>
      <c r="F26" s="178"/>
      <c r="G26" s="178"/>
      <c r="H26" s="149"/>
      <c r="I26" s="179"/>
      <c r="J26" s="126"/>
      <c r="K26" s="122"/>
      <c r="L26" s="136"/>
      <c r="M26" s="136"/>
      <c r="N26" s="136"/>
      <c r="P26" s="136"/>
      <c r="Q26" s="136"/>
      <c r="R26" s="136"/>
      <c r="S26" s="136"/>
      <c r="T26" s="136"/>
      <c r="U26" s="136"/>
      <c r="V26" s="136"/>
      <c r="W26" s="136"/>
      <c r="X26" s="136"/>
      <c r="Y26" s="136"/>
    </row>
    <row r="27" spans="1:25" ht="15.75" customHeight="1">
      <c r="A27" s="115">
        <v>26</v>
      </c>
      <c r="B27" s="117" t="s">
        <v>697</v>
      </c>
      <c r="C27" s="117" t="s">
        <v>2023</v>
      </c>
      <c r="D27" s="117" t="s">
        <v>1667</v>
      </c>
      <c r="E27" s="136"/>
      <c r="F27" s="178"/>
      <c r="G27" s="178"/>
      <c r="H27" s="149"/>
      <c r="I27" s="179"/>
      <c r="J27" s="126"/>
      <c r="K27" s="122"/>
      <c r="L27" s="136"/>
      <c r="M27" s="136"/>
      <c r="N27" s="136"/>
      <c r="P27" s="136"/>
      <c r="Q27" s="136"/>
      <c r="R27" s="136"/>
      <c r="S27" s="136"/>
      <c r="T27" s="136"/>
      <c r="U27" s="136"/>
      <c r="V27" s="136"/>
      <c r="W27" s="136"/>
      <c r="X27" s="136"/>
      <c r="Y27" s="136"/>
    </row>
    <row r="28" spans="1:25" ht="15.75" customHeight="1">
      <c r="A28" s="102">
        <v>27</v>
      </c>
      <c r="B28" s="104" t="s">
        <v>697</v>
      </c>
      <c r="C28" s="104" t="s">
        <v>2347</v>
      </c>
      <c r="D28" s="104" t="s">
        <v>1697</v>
      </c>
      <c r="E28" s="136"/>
      <c r="F28" s="153" t="s">
        <v>2761</v>
      </c>
      <c r="G28" s="178" t="s">
        <v>2347</v>
      </c>
      <c r="H28" s="149" t="s">
        <v>119</v>
      </c>
      <c r="I28" s="179" t="s">
        <v>2347</v>
      </c>
      <c r="J28" s="126"/>
      <c r="K28" s="122"/>
      <c r="L28" s="136"/>
      <c r="M28" s="136"/>
      <c r="N28" s="136"/>
      <c r="P28" s="136"/>
      <c r="Q28" s="136"/>
      <c r="R28" s="136"/>
      <c r="S28" s="136"/>
      <c r="T28" s="136"/>
      <c r="U28" s="136"/>
      <c r="V28" s="136"/>
      <c r="W28" s="136"/>
      <c r="X28" s="136"/>
      <c r="Y28" s="136"/>
    </row>
    <row r="29" spans="1:25" ht="15.75" customHeight="1">
      <c r="A29" s="102">
        <v>28</v>
      </c>
      <c r="B29" s="104" t="s">
        <v>697</v>
      </c>
      <c r="C29" s="104" t="s">
        <v>2349</v>
      </c>
      <c r="D29" s="104" t="s">
        <v>2028</v>
      </c>
      <c r="E29" s="136"/>
      <c r="F29" s="153" t="s">
        <v>2761</v>
      </c>
      <c r="G29" s="178" t="s">
        <v>2956</v>
      </c>
      <c r="H29" s="149" t="s">
        <v>119</v>
      </c>
      <c r="I29" s="179" t="s">
        <v>2956</v>
      </c>
      <c r="J29" s="126"/>
      <c r="K29" s="122"/>
      <c r="L29" s="136"/>
      <c r="M29" s="136"/>
      <c r="N29" s="136"/>
      <c r="P29" s="136"/>
      <c r="Q29" s="136"/>
      <c r="R29" s="136"/>
      <c r="S29" s="136"/>
      <c r="T29" s="136"/>
      <c r="U29" s="136"/>
      <c r="V29" s="136"/>
      <c r="W29" s="136"/>
      <c r="X29" s="136"/>
      <c r="Y29" s="136"/>
    </row>
    <row r="30" spans="1:25" ht="15.75" customHeight="1">
      <c r="A30" s="102">
        <v>29</v>
      </c>
      <c r="B30" s="104" t="s">
        <v>697</v>
      </c>
      <c r="C30" s="104" t="s">
        <v>2350</v>
      </c>
      <c r="D30" s="104" t="s">
        <v>2028</v>
      </c>
      <c r="E30" s="136"/>
      <c r="F30" s="153" t="s">
        <v>2761</v>
      </c>
      <c r="G30" s="178" t="s">
        <v>2959</v>
      </c>
      <c r="H30" s="149" t="s">
        <v>119</v>
      </c>
      <c r="I30" s="179" t="s">
        <v>2959</v>
      </c>
      <c r="J30" s="126"/>
      <c r="K30" s="122"/>
      <c r="L30" s="136"/>
      <c r="M30" s="136"/>
      <c r="N30" s="136"/>
      <c r="P30" s="136"/>
      <c r="Q30" s="136"/>
      <c r="R30" s="136"/>
      <c r="S30" s="136"/>
      <c r="T30" s="136"/>
      <c r="U30" s="136"/>
      <c r="V30" s="136"/>
      <c r="W30" s="136"/>
      <c r="X30" s="136"/>
      <c r="Y30" s="136"/>
    </row>
    <row r="31" spans="1:25" ht="15.75" customHeight="1">
      <c r="A31" s="115">
        <v>30</v>
      </c>
      <c r="B31" s="117" t="s">
        <v>697</v>
      </c>
      <c r="C31" s="117" t="s">
        <v>2352</v>
      </c>
      <c r="D31" s="117" t="s">
        <v>2028</v>
      </c>
      <c r="E31" s="136"/>
      <c r="F31" s="178"/>
      <c r="G31" s="178"/>
      <c r="H31" s="149"/>
      <c r="I31" s="179"/>
      <c r="J31" s="126"/>
      <c r="K31" s="122"/>
      <c r="L31" s="136"/>
      <c r="M31" s="136"/>
      <c r="N31" s="136"/>
      <c r="P31" s="136"/>
      <c r="Q31" s="136"/>
      <c r="R31" s="136"/>
      <c r="S31" s="136"/>
      <c r="T31" s="136"/>
      <c r="U31" s="136"/>
      <c r="V31" s="136"/>
      <c r="W31" s="136"/>
      <c r="X31" s="136"/>
      <c r="Y31" s="136"/>
    </row>
    <row r="32" spans="1:25" ht="15.75" customHeight="1">
      <c r="A32" s="115">
        <v>31</v>
      </c>
      <c r="B32" s="117" t="s">
        <v>697</v>
      </c>
      <c r="C32" s="117" t="s">
        <v>2353</v>
      </c>
      <c r="D32" s="117" t="s">
        <v>2028</v>
      </c>
      <c r="E32" s="136"/>
      <c r="F32" s="178"/>
      <c r="G32" s="178"/>
      <c r="H32" s="149"/>
      <c r="I32" s="179"/>
      <c r="J32" s="126"/>
      <c r="K32" s="122"/>
      <c r="L32" s="136"/>
      <c r="M32" s="136"/>
      <c r="N32" s="136"/>
      <c r="P32" s="136"/>
      <c r="Q32" s="136"/>
      <c r="R32" s="136"/>
      <c r="S32" s="136"/>
      <c r="T32" s="136"/>
      <c r="U32" s="136"/>
      <c r="V32" s="136"/>
      <c r="W32" s="136"/>
      <c r="X32" s="136"/>
      <c r="Y32" s="136"/>
    </row>
    <row r="33" spans="1:25" ht="15.75" customHeight="1">
      <c r="A33" s="115">
        <v>32</v>
      </c>
      <c r="B33" s="117" t="s">
        <v>697</v>
      </c>
      <c r="C33" s="117" t="s">
        <v>2355</v>
      </c>
      <c r="D33" s="117" t="s">
        <v>2028</v>
      </c>
      <c r="E33" s="136"/>
      <c r="F33" s="178"/>
      <c r="G33" s="178"/>
      <c r="H33" s="149"/>
      <c r="I33" s="179"/>
      <c r="J33" s="126"/>
      <c r="K33" s="122"/>
      <c r="L33" s="136"/>
      <c r="M33" s="136"/>
      <c r="N33" s="136"/>
      <c r="P33" s="136"/>
      <c r="Q33" s="136"/>
      <c r="R33" s="136"/>
      <c r="S33" s="136"/>
      <c r="T33" s="136"/>
      <c r="U33" s="136"/>
      <c r="V33" s="136"/>
      <c r="W33" s="136"/>
      <c r="X33" s="136"/>
      <c r="Y33" s="136"/>
    </row>
    <row r="34" spans="1:25" ht="15.75" customHeight="1">
      <c r="A34" s="115">
        <v>33</v>
      </c>
      <c r="B34" s="117" t="s">
        <v>697</v>
      </c>
      <c r="C34" s="117" t="s">
        <v>2357</v>
      </c>
      <c r="D34" s="117" t="s">
        <v>2028</v>
      </c>
      <c r="E34" s="136"/>
      <c r="F34" s="178"/>
      <c r="G34" s="178"/>
      <c r="H34" s="149"/>
      <c r="I34" s="179"/>
      <c r="J34" s="126"/>
      <c r="K34" s="122"/>
      <c r="L34" s="136"/>
      <c r="M34" s="136"/>
      <c r="N34" s="136"/>
      <c r="P34" s="136"/>
      <c r="Q34" s="136"/>
      <c r="R34" s="136"/>
      <c r="S34" s="136"/>
      <c r="T34" s="136"/>
      <c r="U34" s="136"/>
      <c r="V34" s="136"/>
      <c r="W34" s="136"/>
      <c r="X34" s="136"/>
      <c r="Y34" s="136"/>
    </row>
    <row r="35" spans="1:25" ht="15.75" customHeight="1">
      <c r="A35" s="102">
        <v>34</v>
      </c>
      <c r="B35" s="104" t="s">
        <v>697</v>
      </c>
      <c r="C35" s="104" t="s">
        <v>2040</v>
      </c>
      <c r="D35" s="104" t="s">
        <v>1678</v>
      </c>
      <c r="E35" s="136"/>
      <c r="F35" s="153" t="s">
        <v>2761</v>
      </c>
      <c r="G35" s="178" t="s">
        <v>2970</v>
      </c>
      <c r="H35" s="149" t="s">
        <v>119</v>
      </c>
      <c r="I35" s="179" t="s">
        <v>2970</v>
      </c>
      <c r="J35" s="126"/>
      <c r="K35" s="122"/>
      <c r="L35" s="136" t="s">
        <v>2972</v>
      </c>
      <c r="M35" s="136"/>
      <c r="N35" s="136"/>
      <c r="P35" s="136"/>
      <c r="Q35" s="136"/>
      <c r="R35" s="136"/>
      <c r="S35" s="136"/>
      <c r="T35" s="136"/>
      <c r="U35" s="136"/>
      <c r="V35" s="136"/>
      <c r="W35" s="136"/>
      <c r="X35" s="136"/>
      <c r="Y35" s="136"/>
    </row>
    <row r="36" spans="1:25" ht="15.75" customHeight="1">
      <c r="A36" s="102">
        <v>35</v>
      </c>
      <c r="B36" s="104" t="s">
        <v>697</v>
      </c>
      <c r="C36" s="104" t="s">
        <v>2042</v>
      </c>
      <c r="D36" s="104" t="s">
        <v>1678</v>
      </c>
      <c r="E36" s="136"/>
      <c r="F36" s="153" t="s">
        <v>2761</v>
      </c>
      <c r="G36" s="178" t="s">
        <v>2975</v>
      </c>
      <c r="H36" s="149" t="s">
        <v>119</v>
      </c>
      <c r="I36" s="179" t="s">
        <v>2975</v>
      </c>
      <c r="J36" s="126"/>
      <c r="K36" s="122"/>
      <c r="L36" s="136" t="s">
        <v>2972</v>
      </c>
      <c r="M36" s="136"/>
      <c r="N36" s="136"/>
      <c r="P36" s="136"/>
      <c r="Q36" s="136"/>
      <c r="R36" s="136"/>
      <c r="S36" s="136"/>
      <c r="T36" s="136"/>
      <c r="U36" s="136"/>
      <c r="V36" s="136"/>
      <c r="W36" s="136"/>
      <c r="X36" s="136"/>
      <c r="Y36" s="136"/>
    </row>
    <row r="37" spans="1:25" ht="15.75" customHeight="1">
      <c r="A37" s="115">
        <v>36</v>
      </c>
      <c r="B37" s="117" t="s">
        <v>697</v>
      </c>
      <c r="C37" s="117" t="s">
        <v>2044</v>
      </c>
      <c r="D37" s="117" t="s">
        <v>1692</v>
      </c>
      <c r="E37" s="136"/>
      <c r="F37" s="153"/>
      <c r="G37" s="178"/>
      <c r="H37" s="149"/>
      <c r="I37" s="179"/>
      <c r="J37" s="126"/>
      <c r="K37" s="122"/>
      <c r="L37" s="136"/>
      <c r="M37" s="136"/>
      <c r="N37" s="136"/>
      <c r="O37" s="136"/>
      <c r="P37" s="136"/>
      <c r="Q37" s="136"/>
      <c r="R37" s="136"/>
      <c r="S37" s="136"/>
      <c r="T37" s="136"/>
      <c r="U37" s="136"/>
      <c r="V37" s="136"/>
      <c r="W37" s="136"/>
      <c r="X37" s="136"/>
      <c r="Y37" s="136"/>
    </row>
    <row r="38" spans="1:25" ht="15.75" customHeight="1">
      <c r="A38" s="115">
        <v>37</v>
      </c>
      <c r="B38" s="117" t="s">
        <v>697</v>
      </c>
      <c r="C38" s="117" t="s">
        <v>2060</v>
      </c>
      <c r="D38" s="117" t="s">
        <v>1745</v>
      </c>
      <c r="E38" s="136"/>
      <c r="F38" s="136"/>
      <c r="G38" s="136"/>
      <c r="H38" s="149"/>
      <c r="I38" s="179"/>
      <c r="J38" s="126"/>
      <c r="K38" s="122"/>
      <c r="L38" s="136"/>
      <c r="M38" s="136"/>
      <c r="N38" s="136"/>
      <c r="O38" s="136"/>
      <c r="P38" s="136"/>
      <c r="Q38" s="136"/>
      <c r="R38" s="136"/>
      <c r="S38" s="136"/>
      <c r="T38" s="136"/>
      <c r="U38" s="136"/>
      <c r="V38" s="136"/>
      <c r="W38" s="136"/>
      <c r="X38" s="136"/>
      <c r="Y38" s="136"/>
    </row>
    <row r="39" spans="1:25" ht="15.75" customHeight="1">
      <c r="A39" s="115">
        <v>38</v>
      </c>
      <c r="B39" s="117" t="s">
        <v>697</v>
      </c>
      <c r="C39" s="117" t="s">
        <v>2062</v>
      </c>
      <c r="D39" s="117" t="s">
        <v>1745</v>
      </c>
      <c r="E39" s="136"/>
      <c r="F39" s="136"/>
      <c r="G39" s="136"/>
      <c r="H39" s="149"/>
      <c r="I39" s="179"/>
      <c r="J39" s="126"/>
      <c r="K39" s="122"/>
      <c r="L39" s="136"/>
      <c r="M39" s="136"/>
      <c r="N39" s="136"/>
      <c r="O39" s="136"/>
      <c r="P39" s="136"/>
      <c r="Q39" s="136"/>
      <c r="R39" s="136"/>
      <c r="S39" s="136"/>
      <c r="T39" s="136"/>
      <c r="U39" s="136"/>
      <c r="V39" s="136"/>
      <c r="W39" s="136"/>
      <c r="X39" s="136"/>
      <c r="Y39" s="136"/>
    </row>
    <row r="40" spans="1:25" ht="15.75" customHeight="1">
      <c r="A40" s="115">
        <v>39</v>
      </c>
      <c r="B40" s="117" t="s">
        <v>697</v>
      </c>
      <c r="C40" s="117" t="s">
        <v>2065</v>
      </c>
      <c r="D40" s="117" t="s">
        <v>1745</v>
      </c>
      <c r="E40" s="136"/>
      <c r="F40" s="136"/>
      <c r="G40" s="136"/>
      <c r="H40" s="149"/>
      <c r="I40" s="179"/>
      <c r="J40" s="126"/>
      <c r="K40" s="122"/>
      <c r="L40" s="136"/>
      <c r="M40" s="136"/>
      <c r="N40" s="136"/>
      <c r="O40" s="136"/>
      <c r="P40" s="136"/>
      <c r="Q40" s="136"/>
      <c r="R40" s="136"/>
      <c r="S40" s="136"/>
      <c r="T40" s="136"/>
      <c r="U40" s="136"/>
      <c r="V40" s="136"/>
      <c r="W40" s="136"/>
      <c r="X40" s="136"/>
      <c r="Y40" s="136"/>
    </row>
    <row r="41" spans="1:25" ht="15.75" customHeight="1">
      <c r="A41" s="115">
        <v>40</v>
      </c>
      <c r="B41" s="117" t="s">
        <v>697</v>
      </c>
      <c r="C41" s="117" t="s">
        <v>2068</v>
      </c>
      <c r="D41" s="117" t="s">
        <v>1745</v>
      </c>
      <c r="E41" s="136"/>
      <c r="F41" s="136"/>
      <c r="G41" s="136"/>
      <c r="H41" s="149"/>
      <c r="I41" s="179"/>
      <c r="J41" s="126"/>
      <c r="K41" s="122"/>
      <c r="L41" s="136"/>
      <c r="M41" s="136"/>
      <c r="N41" s="136"/>
      <c r="O41" s="136"/>
      <c r="P41" s="136"/>
      <c r="Q41" s="136"/>
      <c r="R41" s="136"/>
      <c r="S41" s="136"/>
      <c r="T41" s="136"/>
      <c r="U41" s="136"/>
      <c r="V41" s="136"/>
      <c r="W41" s="136"/>
      <c r="X41" s="136"/>
      <c r="Y41" s="136"/>
    </row>
    <row r="42" spans="1:25" ht="15.75" customHeight="1">
      <c r="A42" s="115">
        <v>41</v>
      </c>
      <c r="B42" s="117" t="s">
        <v>697</v>
      </c>
      <c r="C42" s="117" t="s">
        <v>2072</v>
      </c>
      <c r="D42" s="117" t="s">
        <v>1678</v>
      </c>
      <c r="E42" s="136"/>
      <c r="F42" s="136"/>
      <c r="G42" s="136"/>
      <c r="H42" s="149"/>
      <c r="I42" s="179"/>
      <c r="J42" s="126"/>
      <c r="K42" s="122"/>
      <c r="L42" s="136"/>
      <c r="M42" s="136"/>
      <c r="N42" s="136"/>
      <c r="O42" s="136"/>
      <c r="P42" s="136"/>
      <c r="Q42" s="136"/>
      <c r="R42" s="136"/>
      <c r="S42" s="136"/>
      <c r="T42" s="136"/>
      <c r="U42" s="136"/>
      <c r="V42" s="136"/>
      <c r="W42" s="136"/>
      <c r="X42" s="136"/>
      <c r="Y42" s="136"/>
    </row>
    <row r="43" spans="1:25" ht="15.75" customHeight="1">
      <c r="A43" s="115">
        <v>42</v>
      </c>
      <c r="B43" s="117" t="s">
        <v>697</v>
      </c>
      <c r="C43" s="117" t="s">
        <v>2359</v>
      </c>
      <c r="D43" s="117" t="s">
        <v>1731</v>
      </c>
      <c r="E43" s="136"/>
      <c r="F43" s="136"/>
      <c r="G43" s="136"/>
      <c r="H43" s="149"/>
      <c r="I43" s="179"/>
      <c r="J43" s="126"/>
      <c r="K43" s="122"/>
      <c r="L43" s="136"/>
      <c r="M43" s="136"/>
      <c r="N43" s="136"/>
      <c r="O43" s="136"/>
      <c r="P43" s="136"/>
      <c r="Q43" s="136"/>
      <c r="R43" s="136"/>
      <c r="S43" s="136"/>
      <c r="T43" s="136"/>
      <c r="U43" s="136"/>
      <c r="V43" s="136"/>
      <c r="W43" s="136"/>
      <c r="X43" s="136"/>
      <c r="Y43" s="136"/>
    </row>
    <row r="44" spans="1:25" ht="15.75" customHeight="1">
      <c r="A44" s="115">
        <v>43</v>
      </c>
      <c r="B44" s="117" t="s">
        <v>697</v>
      </c>
      <c r="C44" s="117" t="s">
        <v>2360</v>
      </c>
      <c r="D44" s="117" t="s">
        <v>1861</v>
      </c>
      <c r="E44" s="136"/>
      <c r="F44" s="136"/>
      <c r="G44" s="136"/>
      <c r="H44" s="149"/>
      <c r="I44" s="179"/>
      <c r="J44" s="126"/>
      <c r="K44" s="122"/>
      <c r="L44" s="136"/>
      <c r="M44" s="136"/>
      <c r="N44" s="136"/>
      <c r="O44" s="136"/>
      <c r="P44" s="136"/>
      <c r="Q44" s="136"/>
      <c r="R44" s="136"/>
      <c r="S44" s="136"/>
      <c r="T44" s="136"/>
      <c r="U44" s="136"/>
      <c r="V44" s="136"/>
      <c r="W44" s="136"/>
      <c r="X44" s="136"/>
      <c r="Y44" s="136"/>
    </row>
    <row r="45" spans="1:25" ht="15.75" customHeight="1">
      <c r="A45" s="115">
        <v>44</v>
      </c>
      <c r="B45" s="117" t="s">
        <v>697</v>
      </c>
      <c r="C45" s="117" t="s">
        <v>2090</v>
      </c>
      <c r="D45" s="117" t="s">
        <v>1861</v>
      </c>
      <c r="E45" s="136"/>
      <c r="F45" s="136"/>
      <c r="G45" s="136"/>
      <c r="H45" s="149"/>
      <c r="I45" s="179"/>
      <c r="J45" s="126"/>
      <c r="K45" s="122"/>
      <c r="L45" s="136"/>
      <c r="M45" s="136"/>
      <c r="N45" s="136"/>
      <c r="O45" s="136"/>
      <c r="P45" s="136"/>
      <c r="Q45" s="136"/>
      <c r="R45" s="136"/>
      <c r="S45" s="136"/>
      <c r="T45" s="136"/>
      <c r="U45" s="136"/>
      <c r="V45" s="136"/>
      <c r="W45" s="136"/>
      <c r="X45" s="136"/>
      <c r="Y45" s="136"/>
    </row>
    <row r="46" spans="1:25" ht="15.75" customHeight="1">
      <c r="A46" s="115">
        <v>45</v>
      </c>
      <c r="B46" s="117" t="s">
        <v>697</v>
      </c>
      <c r="C46" s="117" t="s">
        <v>2094</v>
      </c>
      <c r="D46" s="117" t="s">
        <v>1861</v>
      </c>
      <c r="E46" s="136"/>
      <c r="F46" s="136"/>
      <c r="G46" s="136"/>
      <c r="H46" s="149"/>
      <c r="I46" s="179"/>
      <c r="J46" s="126"/>
      <c r="K46" s="122"/>
      <c r="L46" s="136"/>
      <c r="M46" s="136"/>
      <c r="N46" s="136"/>
      <c r="O46" s="136"/>
      <c r="P46" s="136"/>
      <c r="Q46" s="136"/>
      <c r="R46" s="136"/>
      <c r="S46" s="136"/>
      <c r="T46" s="136"/>
      <c r="U46" s="136"/>
      <c r="V46" s="136"/>
      <c r="W46" s="136"/>
      <c r="X46" s="136"/>
      <c r="Y46" s="136"/>
    </row>
    <row r="47" spans="1:25" ht="15.75" customHeight="1">
      <c r="A47" s="115">
        <v>46</v>
      </c>
      <c r="B47" s="117" t="s">
        <v>697</v>
      </c>
      <c r="C47" s="117" t="s">
        <v>2098</v>
      </c>
      <c r="D47" s="117" t="s">
        <v>1861</v>
      </c>
      <c r="E47" s="136"/>
      <c r="F47" s="136"/>
      <c r="G47" s="136"/>
      <c r="H47" s="149"/>
      <c r="I47" s="179"/>
      <c r="J47" s="126"/>
      <c r="K47" s="122"/>
      <c r="L47" s="136"/>
      <c r="M47" s="136"/>
      <c r="N47" s="136"/>
      <c r="O47" s="136"/>
      <c r="P47" s="136"/>
      <c r="Q47" s="136"/>
      <c r="R47" s="136"/>
      <c r="S47" s="136"/>
      <c r="T47" s="136"/>
      <c r="U47" s="136"/>
      <c r="V47" s="136"/>
      <c r="W47" s="136"/>
      <c r="X47" s="136"/>
      <c r="Y47" s="136"/>
    </row>
    <row r="48" spans="1:25" ht="15.75" customHeight="1">
      <c r="A48" s="175">
        <v>47</v>
      </c>
      <c r="B48" s="176" t="s">
        <v>697</v>
      </c>
      <c r="C48" s="176" t="s">
        <v>2101</v>
      </c>
      <c r="D48" s="176" t="s">
        <v>1687</v>
      </c>
      <c r="E48" s="136" t="s">
        <v>591</v>
      </c>
      <c r="F48" s="211" t="s">
        <v>2761</v>
      </c>
      <c r="G48" s="136"/>
      <c r="H48" s="212" t="s">
        <v>119</v>
      </c>
      <c r="I48" s="212" t="s">
        <v>2397</v>
      </c>
      <c r="J48" s="126"/>
      <c r="K48" s="126"/>
      <c r="L48" s="213" t="s">
        <v>3007</v>
      </c>
      <c r="M48" s="136" t="s">
        <v>2933</v>
      </c>
      <c r="N48" s="172" t="s">
        <v>3011</v>
      </c>
      <c r="O48" s="212"/>
      <c r="P48" s="212"/>
      <c r="Q48" s="136"/>
      <c r="R48" s="136"/>
      <c r="S48" s="136"/>
      <c r="T48" s="136"/>
      <c r="U48" s="136"/>
      <c r="V48" s="136"/>
      <c r="W48" s="136"/>
      <c r="X48" s="136"/>
      <c r="Y48" s="136"/>
    </row>
    <row r="49" spans="1:25" ht="15.75" customHeight="1">
      <c r="A49" s="102">
        <v>48</v>
      </c>
      <c r="B49" s="104" t="s">
        <v>697</v>
      </c>
      <c r="C49" s="104" t="s">
        <v>2103</v>
      </c>
      <c r="D49" s="104" t="s">
        <v>1711</v>
      </c>
      <c r="E49" s="136" t="s">
        <v>591</v>
      </c>
      <c r="F49" s="211" t="s">
        <v>2761</v>
      </c>
      <c r="G49" s="179" t="s">
        <v>2763</v>
      </c>
      <c r="H49" s="211" t="s">
        <v>2761</v>
      </c>
      <c r="I49" s="179" t="s">
        <v>3017</v>
      </c>
      <c r="J49" s="214"/>
      <c r="K49" s="118" t="s">
        <v>3025</v>
      </c>
      <c r="L49" s="149" t="s">
        <v>3026</v>
      </c>
      <c r="M49" s="171" t="s">
        <v>2933</v>
      </c>
      <c r="N49" s="217" t="s">
        <v>3029</v>
      </c>
      <c r="O49" s="212"/>
      <c r="P49" s="219"/>
      <c r="Q49" s="136"/>
      <c r="R49" s="136"/>
      <c r="S49" s="136"/>
      <c r="T49" s="136"/>
      <c r="U49" s="136"/>
      <c r="V49" s="136"/>
      <c r="W49" s="136"/>
      <c r="X49" s="136"/>
      <c r="Y49" s="136"/>
    </row>
    <row r="50" spans="1:25" ht="15.75" customHeight="1">
      <c r="A50" s="102">
        <v>49</v>
      </c>
      <c r="B50" s="104" t="s">
        <v>697</v>
      </c>
      <c r="C50" s="104" t="s">
        <v>2106</v>
      </c>
      <c r="D50" s="104" t="s">
        <v>1711</v>
      </c>
      <c r="E50" s="136" t="s">
        <v>591</v>
      </c>
      <c r="F50" s="211" t="s">
        <v>2761</v>
      </c>
      <c r="G50" s="179" t="s">
        <v>2763</v>
      </c>
      <c r="H50" s="211" t="s">
        <v>2761</v>
      </c>
      <c r="I50" s="179" t="s">
        <v>3063</v>
      </c>
      <c r="J50" s="214"/>
      <c r="K50" s="118" t="s">
        <v>3071</v>
      </c>
      <c r="L50" s="106" t="s">
        <v>3073</v>
      </c>
      <c r="M50" s="171" t="s">
        <v>2933</v>
      </c>
      <c r="N50" s="172" t="s">
        <v>3075</v>
      </c>
      <c r="O50" s="219"/>
      <c r="P50" s="219"/>
      <c r="Q50" s="136"/>
      <c r="R50" s="136"/>
      <c r="S50" s="136"/>
      <c r="T50" s="136"/>
      <c r="U50" s="136"/>
      <c r="V50" s="136"/>
      <c r="W50" s="136"/>
      <c r="X50" s="136"/>
      <c r="Y50" s="136"/>
    </row>
    <row r="51" spans="1:25" ht="15.75" customHeight="1">
      <c r="A51" s="102">
        <v>50</v>
      </c>
      <c r="B51" s="104" t="s">
        <v>697</v>
      </c>
      <c r="C51" s="104" t="s">
        <v>2109</v>
      </c>
      <c r="D51" s="104" t="s">
        <v>1711</v>
      </c>
      <c r="E51" s="136" t="s">
        <v>591</v>
      </c>
      <c r="F51" s="211" t="s">
        <v>2761</v>
      </c>
      <c r="G51" s="179" t="s">
        <v>2763</v>
      </c>
      <c r="H51" s="211" t="s">
        <v>2761</v>
      </c>
      <c r="I51" s="179" t="s">
        <v>2763</v>
      </c>
      <c r="J51" s="214"/>
      <c r="K51" s="118" t="s">
        <v>3085</v>
      </c>
      <c r="L51" s="136" t="s">
        <v>3086</v>
      </c>
      <c r="M51" s="171" t="s">
        <v>2933</v>
      </c>
      <c r="N51" s="172" t="s">
        <v>3087</v>
      </c>
      <c r="O51" s="219"/>
      <c r="P51" s="219"/>
      <c r="Q51" s="136"/>
      <c r="R51" s="136"/>
      <c r="S51" s="136"/>
      <c r="T51" s="136"/>
      <c r="U51" s="136"/>
      <c r="V51" s="136"/>
      <c r="W51" s="136"/>
      <c r="X51" s="136"/>
      <c r="Y51" s="136"/>
    </row>
    <row r="52" spans="1:25" ht="15.75" customHeight="1">
      <c r="A52" s="102">
        <v>51</v>
      </c>
      <c r="B52" s="104" t="s">
        <v>697</v>
      </c>
      <c r="C52" s="104" t="s">
        <v>2112</v>
      </c>
      <c r="D52" s="104" t="s">
        <v>1711</v>
      </c>
      <c r="E52" s="136" t="s">
        <v>591</v>
      </c>
      <c r="F52" s="211" t="s">
        <v>2761</v>
      </c>
      <c r="G52" s="179" t="s">
        <v>2763</v>
      </c>
      <c r="H52" s="211" t="s">
        <v>2761</v>
      </c>
      <c r="I52" s="179" t="s">
        <v>2763</v>
      </c>
      <c r="J52" s="214"/>
      <c r="K52" s="118" t="s">
        <v>3092</v>
      </c>
      <c r="L52" s="178" t="s">
        <v>3093</v>
      </c>
      <c r="M52" s="171" t="s">
        <v>2933</v>
      </c>
      <c r="N52" s="172" t="s">
        <v>3094</v>
      </c>
      <c r="O52" s="219"/>
      <c r="P52" s="219"/>
      <c r="Q52" s="136"/>
      <c r="R52" s="136"/>
      <c r="S52" s="136"/>
      <c r="T52" s="136"/>
      <c r="U52" s="136"/>
      <c r="V52" s="136"/>
      <c r="W52" s="136"/>
      <c r="X52" s="136"/>
      <c r="Y52" s="136"/>
    </row>
    <row r="53" spans="1:25" ht="15.75" customHeight="1">
      <c r="A53" s="102">
        <v>52</v>
      </c>
      <c r="B53" s="104" t="s">
        <v>697</v>
      </c>
      <c r="C53" s="104" t="s">
        <v>2114</v>
      </c>
      <c r="D53" s="104" t="s">
        <v>2028</v>
      </c>
      <c r="E53" s="136" t="s">
        <v>591</v>
      </c>
      <c r="F53" s="211" t="s">
        <v>2761</v>
      </c>
      <c r="G53" s="179" t="s">
        <v>2763</v>
      </c>
      <c r="H53" s="211" t="s">
        <v>2761</v>
      </c>
      <c r="I53" s="179" t="s">
        <v>3063</v>
      </c>
      <c r="J53" s="214"/>
      <c r="K53" s="118" t="s">
        <v>3101</v>
      </c>
      <c r="L53" s="178" t="s">
        <v>3102</v>
      </c>
      <c r="M53" s="171" t="s">
        <v>2933</v>
      </c>
      <c r="N53" s="172" t="s">
        <v>3104</v>
      </c>
      <c r="O53" s="219"/>
      <c r="P53" s="219"/>
      <c r="Q53" s="136"/>
      <c r="R53" s="136"/>
      <c r="S53" s="136"/>
      <c r="T53" s="136"/>
      <c r="U53" s="136"/>
      <c r="V53" s="136"/>
      <c r="W53" s="136"/>
      <c r="X53" s="136"/>
      <c r="Y53" s="136"/>
    </row>
    <row r="54" spans="1:25" ht="15.75" customHeight="1">
      <c r="A54" s="102">
        <v>53</v>
      </c>
      <c r="B54" s="104" t="s">
        <v>697</v>
      </c>
      <c r="C54" s="104" t="s">
        <v>2116</v>
      </c>
      <c r="D54" s="104" t="s">
        <v>2028</v>
      </c>
      <c r="E54" s="136" t="s">
        <v>591</v>
      </c>
      <c r="F54" s="211" t="s">
        <v>2761</v>
      </c>
      <c r="G54" s="179" t="s">
        <v>2763</v>
      </c>
      <c r="H54" s="122" t="s">
        <v>2761</v>
      </c>
      <c r="I54" s="179" t="s">
        <v>3063</v>
      </c>
      <c r="J54" s="179"/>
      <c r="K54" s="118" t="s">
        <v>3111</v>
      </c>
      <c r="L54" s="136"/>
      <c r="M54" s="171" t="s">
        <v>2933</v>
      </c>
      <c r="N54" s="172" t="s">
        <v>3113</v>
      </c>
      <c r="O54" s="219"/>
      <c r="P54" s="219"/>
      <c r="Q54" s="136"/>
      <c r="R54" s="136"/>
      <c r="S54" s="136"/>
      <c r="T54" s="136"/>
      <c r="U54" s="136"/>
      <c r="V54" s="136"/>
      <c r="W54" s="136"/>
      <c r="X54" s="136"/>
      <c r="Y54" s="136"/>
    </row>
    <row r="55" spans="1:25" ht="15.75" customHeight="1">
      <c r="A55" s="102">
        <v>54</v>
      </c>
      <c r="B55" s="104" t="s">
        <v>697</v>
      </c>
      <c r="C55" s="104" t="s">
        <v>2118</v>
      </c>
      <c r="D55" s="104" t="s">
        <v>2028</v>
      </c>
      <c r="E55" s="136" t="s">
        <v>591</v>
      </c>
      <c r="F55" s="211" t="s">
        <v>2761</v>
      </c>
      <c r="G55" s="179" t="s">
        <v>2763</v>
      </c>
      <c r="H55" s="211" t="s">
        <v>2761</v>
      </c>
      <c r="I55" s="179" t="s">
        <v>2763</v>
      </c>
      <c r="J55" s="179"/>
      <c r="K55" s="118" t="s">
        <v>3117</v>
      </c>
      <c r="L55" s="136"/>
      <c r="M55" s="171" t="s">
        <v>2933</v>
      </c>
      <c r="N55" s="172" t="s">
        <v>3116</v>
      </c>
      <c r="O55" s="219"/>
      <c r="P55" s="219"/>
      <c r="Q55" s="136"/>
      <c r="R55" s="136"/>
      <c r="S55" s="136"/>
      <c r="T55" s="136"/>
      <c r="U55" s="136"/>
      <c r="V55" s="136"/>
      <c r="W55" s="136"/>
      <c r="X55" s="136"/>
      <c r="Y55" s="136"/>
    </row>
    <row r="56" spans="1:25" ht="15.75" customHeight="1">
      <c r="A56" s="175">
        <v>55</v>
      </c>
      <c r="B56" s="176" t="s">
        <v>697</v>
      </c>
      <c r="C56" s="176" t="s">
        <v>2122</v>
      </c>
      <c r="D56" s="176" t="s">
        <v>2028</v>
      </c>
      <c r="E56" s="136" t="s">
        <v>591</v>
      </c>
      <c r="F56" s="173" t="s">
        <v>2761</v>
      </c>
      <c r="G56" s="179" t="s">
        <v>2763</v>
      </c>
      <c r="H56" s="173" t="s">
        <v>2761</v>
      </c>
      <c r="I56" s="179" t="s">
        <v>3063</v>
      </c>
      <c r="J56" s="182"/>
      <c r="K56" s="118" t="s">
        <v>3123</v>
      </c>
      <c r="L56" s="187" t="s">
        <v>3124</v>
      </c>
      <c r="M56" s="171" t="s">
        <v>2933</v>
      </c>
      <c r="N56" s="223" t="s">
        <v>3119</v>
      </c>
      <c r="O56" s="219"/>
      <c r="P56" s="219"/>
      <c r="Q56" s="136"/>
      <c r="R56" s="136"/>
      <c r="S56" s="136"/>
      <c r="T56" s="136"/>
      <c r="U56" s="136"/>
      <c r="V56" s="136"/>
      <c r="W56" s="136"/>
      <c r="X56" s="136"/>
      <c r="Y56" s="136"/>
    </row>
    <row r="57" spans="1:25" ht="15.75" customHeight="1">
      <c r="A57" s="102">
        <v>56</v>
      </c>
      <c r="B57" s="104" t="s">
        <v>697</v>
      </c>
      <c r="C57" s="104" t="s">
        <v>2125</v>
      </c>
      <c r="D57" s="104" t="s">
        <v>2028</v>
      </c>
      <c r="E57" s="136" t="s">
        <v>591</v>
      </c>
      <c r="F57" s="211" t="s">
        <v>2761</v>
      </c>
      <c r="G57" s="179" t="s">
        <v>2763</v>
      </c>
      <c r="H57" s="211" t="s">
        <v>2761</v>
      </c>
      <c r="I57" s="179" t="s">
        <v>2763</v>
      </c>
      <c r="J57" s="179"/>
      <c r="K57" s="118" t="s">
        <v>3131</v>
      </c>
      <c r="L57" s="126" t="s">
        <v>3132</v>
      </c>
      <c r="M57" s="171" t="s">
        <v>2933</v>
      </c>
      <c r="N57" s="172" t="s">
        <v>3122</v>
      </c>
      <c r="O57" s="219"/>
      <c r="P57" s="219"/>
      <c r="Q57" s="136"/>
      <c r="R57" s="136"/>
      <c r="S57" s="136"/>
      <c r="T57" s="136"/>
      <c r="U57" s="136"/>
      <c r="V57" s="136"/>
      <c r="W57" s="136"/>
      <c r="X57" s="136"/>
      <c r="Y57" s="136"/>
    </row>
    <row r="58" spans="1:25" ht="15.75" customHeight="1">
      <c r="A58" s="102">
        <v>57</v>
      </c>
      <c r="B58" s="104" t="s">
        <v>697</v>
      </c>
      <c r="C58" s="104" t="s">
        <v>2129</v>
      </c>
      <c r="D58" s="104" t="s">
        <v>2028</v>
      </c>
      <c r="E58" s="136" t="s">
        <v>591</v>
      </c>
      <c r="F58" s="211" t="s">
        <v>2761</v>
      </c>
      <c r="G58" s="179" t="s">
        <v>2763</v>
      </c>
      <c r="H58" s="211" t="s">
        <v>2761</v>
      </c>
      <c r="I58" s="179" t="s">
        <v>2763</v>
      </c>
      <c r="J58" s="179"/>
      <c r="K58" s="118" t="s">
        <v>3135</v>
      </c>
      <c r="L58" s="224" t="s">
        <v>3137</v>
      </c>
      <c r="M58" s="171" t="s">
        <v>2933</v>
      </c>
      <c r="N58" s="172" t="s">
        <v>3126</v>
      </c>
      <c r="O58" s="219"/>
      <c r="P58" s="219"/>
      <c r="Q58" s="136"/>
      <c r="R58" s="136"/>
      <c r="S58" s="136"/>
      <c r="T58" s="136"/>
      <c r="U58" s="136"/>
      <c r="V58" s="136"/>
      <c r="W58" s="136"/>
      <c r="X58" s="136"/>
      <c r="Y58" s="136"/>
    </row>
    <row r="59" spans="1:25" ht="15.75" customHeight="1">
      <c r="A59" s="102">
        <v>58</v>
      </c>
      <c r="B59" s="104" t="s">
        <v>697</v>
      </c>
      <c r="C59" s="104" t="s">
        <v>2132</v>
      </c>
      <c r="D59" s="104" t="s">
        <v>2028</v>
      </c>
      <c r="E59" s="136" t="s">
        <v>591</v>
      </c>
      <c r="F59" s="211" t="s">
        <v>2761</v>
      </c>
      <c r="G59" s="179" t="s">
        <v>2763</v>
      </c>
      <c r="H59" s="211" t="s">
        <v>2761</v>
      </c>
      <c r="I59" s="179" t="s">
        <v>2763</v>
      </c>
      <c r="J59" s="214"/>
      <c r="K59" s="118" t="s">
        <v>3127</v>
      </c>
      <c r="L59" s="178" t="s">
        <v>3145</v>
      </c>
      <c r="M59" s="171" t="s">
        <v>2933</v>
      </c>
      <c r="N59" s="223" t="s">
        <v>3147</v>
      </c>
      <c r="O59" s="219"/>
      <c r="P59" s="219"/>
      <c r="Q59" s="136"/>
      <c r="R59" s="136"/>
      <c r="S59" s="136"/>
      <c r="T59" s="136"/>
      <c r="U59" s="136"/>
      <c r="V59" s="136"/>
      <c r="W59" s="136"/>
      <c r="X59" s="136"/>
      <c r="Y59" s="136"/>
    </row>
    <row r="60" spans="1:25" ht="15.75" customHeight="1">
      <c r="A60" s="102">
        <v>59</v>
      </c>
      <c r="B60" s="104" t="s">
        <v>697</v>
      </c>
      <c r="C60" s="104" t="s">
        <v>2136</v>
      </c>
      <c r="D60" s="104" t="s">
        <v>2028</v>
      </c>
      <c r="E60" s="136" t="s">
        <v>591</v>
      </c>
      <c r="F60" s="211" t="s">
        <v>2761</v>
      </c>
      <c r="G60" s="179" t="s">
        <v>2763</v>
      </c>
      <c r="H60" s="211" t="s">
        <v>2761</v>
      </c>
      <c r="I60" s="179" t="s">
        <v>2763</v>
      </c>
      <c r="J60" s="214"/>
      <c r="K60" s="118" t="s">
        <v>3129</v>
      </c>
      <c r="L60" s="178" t="s">
        <v>3145</v>
      </c>
      <c r="M60" s="171" t="s">
        <v>2933</v>
      </c>
      <c r="N60" s="172" t="s">
        <v>3153</v>
      </c>
      <c r="O60" s="212"/>
      <c r="P60" s="219"/>
      <c r="Q60" s="136"/>
      <c r="R60" s="136"/>
      <c r="S60" s="136"/>
      <c r="T60" s="136"/>
      <c r="U60" s="136"/>
      <c r="V60" s="136"/>
      <c r="W60" s="136"/>
      <c r="X60" s="136"/>
      <c r="Y60" s="136"/>
    </row>
    <row r="61" spans="1:25" ht="15.75" customHeight="1">
      <c r="A61" s="115">
        <v>60</v>
      </c>
      <c r="B61" s="117" t="s">
        <v>697</v>
      </c>
      <c r="C61" s="117" t="s">
        <v>2141</v>
      </c>
      <c r="D61" s="117" t="s">
        <v>2028</v>
      </c>
      <c r="E61" s="136"/>
      <c r="F61" s="149"/>
      <c r="G61" s="149"/>
      <c r="H61" s="172"/>
      <c r="I61" s="179"/>
      <c r="J61" s="179"/>
      <c r="K61" s="106"/>
      <c r="L61" s="136"/>
      <c r="M61" s="136"/>
      <c r="N61" s="212"/>
      <c r="O61" s="212"/>
      <c r="P61" s="172"/>
      <c r="Q61" s="136"/>
      <c r="R61" s="136"/>
      <c r="S61" s="136"/>
      <c r="T61" s="136"/>
      <c r="U61" s="136"/>
      <c r="V61" s="136"/>
      <c r="W61" s="136"/>
      <c r="X61" s="136"/>
      <c r="Y61" s="136"/>
    </row>
    <row r="62" spans="1:25" ht="15.75" customHeight="1">
      <c r="A62" s="115">
        <v>61</v>
      </c>
      <c r="B62" s="117" t="s">
        <v>697</v>
      </c>
      <c r="C62" s="117" t="s">
        <v>2146</v>
      </c>
      <c r="D62" s="117" t="s">
        <v>2028</v>
      </c>
      <c r="E62" s="136"/>
      <c r="F62" s="149"/>
      <c r="G62" s="149"/>
      <c r="H62" s="172"/>
      <c r="I62" s="179"/>
      <c r="J62" s="179"/>
      <c r="K62" s="122"/>
      <c r="L62" s="136"/>
      <c r="M62" s="136"/>
      <c r="N62" s="172"/>
      <c r="O62" s="172"/>
      <c r="P62" s="172"/>
      <c r="Q62" s="136"/>
      <c r="R62" s="136"/>
      <c r="S62" s="136"/>
      <c r="T62" s="136"/>
      <c r="U62" s="136"/>
      <c r="V62" s="136"/>
      <c r="W62" s="136"/>
      <c r="X62" s="136"/>
      <c r="Y62" s="136"/>
    </row>
    <row r="63" spans="1:25" ht="15.75" customHeight="1">
      <c r="A63" s="115">
        <v>62</v>
      </c>
      <c r="B63" s="117" t="s">
        <v>697</v>
      </c>
      <c r="C63" s="117" t="s">
        <v>2149</v>
      </c>
      <c r="D63" s="117" t="s">
        <v>2028</v>
      </c>
      <c r="E63" s="136"/>
      <c r="F63" s="149"/>
      <c r="G63" s="149"/>
      <c r="H63" s="172"/>
      <c r="I63" s="179"/>
      <c r="J63" s="214"/>
      <c r="K63" s="122"/>
      <c r="L63" s="136"/>
      <c r="M63" s="136"/>
      <c r="N63" s="172"/>
      <c r="O63" s="172"/>
      <c r="P63" s="172"/>
      <c r="Q63" s="136"/>
      <c r="R63" s="136"/>
      <c r="S63" s="136"/>
      <c r="T63" s="136"/>
      <c r="U63" s="136"/>
      <c r="V63" s="136"/>
      <c r="W63" s="136"/>
      <c r="X63" s="136"/>
      <c r="Y63" s="136"/>
    </row>
    <row r="64" spans="1:25" ht="15.75" customHeight="1">
      <c r="A64" s="115">
        <v>63</v>
      </c>
      <c r="B64" s="117" t="s">
        <v>697</v>
      </c>
      <c r="C64" s="117" t="s">
        <v>2154</v>
      </c>
      <c r="D64" s="117" t="s">
        <v>2028</v>
      </c>
      <c r="E64" s="136"/>
      <c r="F64" s="149"/>
      <c r="G64" s="149"/>
      <c r="H64" s="172"/>
      <c r="I64" s="179"/>
      <c r="J64" s="214"/>
      <c r="K64" s="122"/>
      <c r="L64" s="136"/>
      <c r="M64" s="136"/>
      <c r="N64" s="172"/>
      <c r="O64" s="172"/>
      <c r="P64" s="172"/>
      <c r="Q64" s="136"/>
      <c r="R64" s="136"/>
      <c r="S64" s="136"/>
      <c r="T64" s="136"/>
      <c r="U64" s="136"/>
      <c r="V64" s="136"/>
      <c r="W64" s="136"/>
      <c r="X64" s="136"/>
      <c r="Y64" s="136"/>
    </row>
    <row r="65" spans="1:25" ht="15.75" customHeight="1">
      <c r="A65" s="115">
        <v>64</v>
      </c>
      <c r="B65" s="117" t="s">
        <v>697</v>
      </c>
      <c r="C65" s="117" t="s">
        <v>2157</v>
      </c>
      <c r="D65" s="117" t="s">
        <v>2028</v>
      </c>
      <c r="E65" s="136"/>
      <c r="F65" s="149"/>
      <c r="G65" s="149"/>
      <c r="H65" s="172"/>
      <c r="I65" s="179"/>
      <c r="J65" s="214"/>
      <c r="K65" s="122"/>
      <c r="L65" s="136"/>
      <c r="M65" s="136"/>
      <c r="N65" s="172"/>
      <c r="O65" s="172"/>
      <c r="P65" s="172"/>
      <c r="Q65" s="136"/>
      <c r="R65" s="136"/>
      <c r="S65" s="136"/>
      <c r="T65" s="136"/>
      <c r="U65" s="136"/>
      <c r="V65" s="136"/>
      <c r="W65" s="136"/>
      <c r="X65" s="136"/>
      <c r="Y65" s="136"/>
    </row>
    <row r="66" spans="1:25" ht="15.75" customHeight="1">
      <c r="A66" s="115">
        <v>65</v>
      </c>
      <c r="B66" s="117" t="s">
        <v>697</v>
      </c>
      <c r="C66" s="117" t="s">
        <v>2161</v>
      </c>
      <c r="D66" s="117" t="s">
        <v>2028</v>
      </c>
      <c r="E66" s="136"/>
      <c r="F66" s="149"/>
      <c r="G66" s="149"/>
      <c r="H66" s="172"/>
      <c r="I66" s="179"/>
      <c r="J66" s="214"/>
      <c r="K66" s="122"/>
      <c r="L66" s="136"/>
      <c r="M66" s="136"/>
      <c r="N66" s="172"/>
      <c r="O66" s="172"/>
      <c r="P66" s="172"/>
      <c r="Q66" s="136"/>
      <c r="R66" s="136"/>
      <c r="S66" s="136"/>
      <c r="T66" s="136"/>
      <c r="U66" s="136"/>
      <c r="V66" s="136"/>
      <c r="W66" s="136"/>
      <c r="X66" s="136"/>
      <c r="Y66" s="136"/>
    </row>
    <row r="67" spans="1:25" ht="15.75" customHeight="1">
      <c r="A67" s="115">
        <v>66</v>
      </c>
      <c r="B67" s="117" t="s">
        <v>697</v>
      </c>
      <c r="C67" s="117" t="s">
        <v>2165</v>
      </c>
      <c r="D67" s="117" t="s">
        <v>2028</v>
      </c>
      <c r="E67" s="136"/>
      <c r="F67" s="149"/>
      <c r="G67" s="149"/>
      <c r="H67" s="172"/>
      <c r="I67" s="179"/>
      <c r="J67" s="214"/>
      <c r="K67" s="122"/>
      <c r="L67" s="136"/>
      <c r="M67" s="136"/>
      <c r="N67" s="172"/>
      <c r="O67" s="172"/>
      <c r="P67" s="172"/>
      <c r="Q67" s="136"/>
      <c r="R67" s="136"/>
      <c r="S67" s="136"/>
      <c r="T67" s="136"/>
      <c r="U67" s="136"/>
      <c r="V67" s="136"/>
      <c r="W67" s="136"/>
      <c r="X67" s="136"/>
      <c r="Y67" s="136"/>
    </row>
    <row r="68" spans="1:25" ht="15.75" customHeight="1">
      <c r="A68" s="115">
        <v>67</v>
      </c>
      <c r="B68" s="117" t="s">
        <v>697</v>
      </c>
      <c r="C68" s="117" t="s">
        <v>2170</v>
      </c>
      <c r="D68" s="117" t="s">
        <v>2028</v>
      </c>
      <c r="E68" s="136"/>
      <c r="F68" s="149"/>
      <c r="G68" s="149"/>
      <c r="H68" s="172"/>
      <c r="I68" s="179"/>
      <c r="J68" s="214"/>
      <c r="K68" s="122"/>
      <c r="L68" s="136"/>
      <c r="M68" s="136"/>
      <c r="N68" s="172"/>
      <c r="O68" s="172"/>
      <c r="P68" s="172"/>
      <c r="Q68" s="136"/>
      <c r="R68" s="136"/>
      <c r="S68" s="136"/>
      <c r="T68" s="136"/>
      <c r="U68" s="136"/>
      <c r="V68" s="136"/>
      <c r="W68" s="136"/>
      <c r="X68" s="136"/>
      <c r="Y68" s="136"/>
    </row>
    <row r="69" spans="1:25" ht="15.75" customHeight="1">
      <c r="A69" s="102">
        <v>68</v>
      </c>
      <c r="B69" s="104" t="s">
        <v>697</v>
      </c>
      <c r="C69" s="104" t="s">
        <v>2172</v>
      </c>
      <c r="D69" s="104" t="s">
        <v>2028</v>
      </c>
      <c r="E69" s="136" t="s">
        <v>591</v>
      </c>
      <c r="F69" s="122" t="s">
        <v>2761</v>
      </c>
      <c r="G69" s="179" t="s">
        <v>2763</v>
      </c>
      <c r="H69" s="211" t="s">
        <v>2761</v>
      </c>
      <c r="I69" s="179" t="s">
        <v>2763</v>
      </c>
      <c r="J69" s="214"/>
      <c r="K69" s="118" t="s">
        <v>3175</v>
      </c>
      <c r="L69" s="178" t="s">
        <v>3176</v>
      </c>
      <c r="M69" s="136" t="s">
        <v>2933</v>
      </c>
      <c r="N69" s="223" t="s">
        <v>3179</v>
      </c>
      <c r="O69" s="219"/>
      <c r="P69" s="219"/>
      <c r="Q69" s="136"/>
      <c r="R69" s="136"/>
      <c r="S69" s="136"/>
      <c r="T69" s="136"/>
      <c r="U69" s="136"/>
      <c r="V69" s="136"/>
      <c r="W69" s="136"/>
      <c r="X69" s="136"/>
      <c r="Y69" s="136"/>
    </row>
    <row r="70" spans="1:25" ht="15.75" customHeight="1">
      <c r="A70" s="102">
        <v>69</v>
      </c>
      <c r="B70" s="104" t="s">
        <v>697</v>
      </c>
      <c r="C70" s="104" t="s">
        <v>2175</v>
      </c>
      <c r="D70" s="104" t="s">
        <v>2028</v>
      </c>
      <c r="E70" s="136" t="s">
        <v>591</v>
      </c>
      <c r="F70" s="118" t="s">
        <v>2761</v>
      </c>
      <c r="G70" s="179" t="s">
        <v>2763</v>
      </c>
      <c r="H70" s="173" t="s">
        <v>2761</v>
      </c>
      <c r="I70" s="179" t="s">
        <v>2763</v>
      </c>
      <c r="J70" s="126"/>
      <c r="K70" s="118" t="s">
        <v>3186</v>
      </c>
      <c r="L70" s="178" t="s">
        <v>3176</v>
      </c>
      <c r="M70" s="136" t="s">
        <v>2933</v>
      </c>
      <c r="N70" s="223" t="s">
        <v>3140</v>
      </c>
      <c r="O70" s="219"/>
      <c r="P70" s="219"/>
      <c r="Q70" s="136"/>
      <c r="R70" s="136"/>
      <c r="S70" s="136"/>
      <c r="T70" s="136"/>
      <c r="U70" s="136"/>
      <c r="V70" s="136"/>
      <c r="W70" s="136"/>
      <c r="X70" s="136"/>
      <c r="Y70" s="136"/>
    </row>
    <row r="71" spans="1:25" ht="15.75" customHeight="1">
      <c r="A71" s="102">
        <v>70</v>
      </c>
      <c r="B71" s="104" t="s">
        <v>697</v>
      </c>
      <c r="C71" s="104" t="s">
        <v>2179</v>
      </c>
      <c r="D71" s="104" t="s">
        <v>2028</v>
      </c>
      <c r="E71" s="136" t="s">
        <v>591</v>
      </c>
      <c r="F71" s="122" t="s">
        <v>2761</v>
      </c>
      <c r="G71" s="179" t="s">
        <v>2763</v>
      </c>
      <c r="H71" s="211" t="s">
        <v>2761</v>
      </c>
      <c r="I71" s="179" t="s">
        <v>2763</v>
      </c>
      <c r="J71" s="214"/>
      <c r="K71" s="118" t="s">
        <v>3193</v>
      </c>
      <c r="L71" s="178" t="s">
        <v>3176</v>
      </c>
      <c r="M71" s="136" t="s">
        <v>2933</v>
      </c>
      <c r="N71" s="223" t="s">
        <v>3195</v>
      </c>
      <c r="O71" s="228"/>
      <c r="P71" s="228"/>
      <c r="Q71" s="149"/>
      <c r="R71" s="149"/>
      <c r="S71" s="149"/>
      <c r="T71" s="149"/>
      <c r="U71" s="149"/>
      <c r="V71" s="149"/>
      <c r="W71" s="136"/>
      <c r="X71" s="136"/>
      <c r="Y71" s="136"/>
    </row>
    <row r="72" spans="1:25" ht="15.75" customHeight="1">
      <c r="A72" s="102">
        <v>71</v>
      </c>
      <c r="B72" s="104" t="s">
        <v>697</v>
      </c>
      <c r="C72" s="104" t="s">
        <v>2183</v>
      </c>
      <c r="D72" s="104" t="s">
        <v>2028</v>
      </c>
      <c r="E72" s="136" t="s">
        <v>591</v>
      </c>
      <c r="F72" s="122" t="s">
        <v>2761</v>
      </c>
      <c r="G72" s="179" t="s">
        <v>2763</v>
      </c>
      <c r="H72" s="211" t="s">
        <v>2761</v>
      </c>
      <c r="I72" s="179" t="s">
        <v>2763</v>
      </c>
      <c r="J72" s="214"/>
      <c r="K72" s="118" t="s">
        <v>3210</v>
      </c>
      <c r="L72" s="178" t="s">
        <v>3176</v>
      </c>
      <c r="M72" s="136" t="s">
        <v>2933</v>
      </c>
      <c r="N72" s="223" t="s">
        <v>3148</v>
      </c>
      <c r="O72" s="219"/>
      <c r="P72" s="219"/>
      <c r="Q72" s="136"/>
      <c r="R72" s="136"/>
      <c r="S72" s="136"/>
      <c r="T72" s="136"/>
      <c r="U72" s="136"/>
      <c r="V72" s="136"/>
      <c r="W72" s="136"/>
      <c r="X72" s="136"/>
      <c r="Y72" s="136"/>
    </row>
    <row r="73" spans="1:25" ht="15.75" customHeight="1">
      <c r="A73" s="175">
        <v>72</v>
      </c>
      <c r="B73" s="176" t="s">
        <v>697</v>
      </c>
      <c r="C73" s="176" t="s">
        <v>2185</v>
      </c>
      <c r="D73" s="176" t="s">
        <v>2028</v>
      </c>
      <c r="E73" s="136" t="s">
        <v>591</v>
      </c>
      <c r="F73" s="122" t="s">
        <v>2761</v>
      </c>
      <c r="G73" s="179" t="s">
        <v>2763</v>
      </c>
      <c r="H73" s="211" t="s">
        <v>2761</v>
      </c>
      <c r="I73" s="179" t="s">
        <v>2763</v>
      </c>
      <c r="J73" s="214"/>
      <c r="K73" s="118" t="s">
        <v>3222</v>
      </c>
      <c r="L73" s="224" t="s">
        <v>3223</v>
      </c>
      <c r="M73" s="136" t="s">
        <v>2933</v>
      </c>
      <c r="N73" s="229" t="s">
        <v>3225</v>
      </c>
      <c r="O73" s="230"/>
      <c r="P73" s="231"/>
      <c r="Q73" s="136"/>
      <c r="R73" s="136"/>
      <c r="S73" s="136"/>
      <c r="T73" s="136"/>
      <c r="U73" s="136"/>
      <c r="V73" s="136"/>
      <c r="W73" s="136"/>
      <c r="X73" s="136"/>
      <c r="Y73" s="136"/>
    </row>
    <row r="74" spans="1:25" ht="15.75" customHeight="1">
      <c r="A74" s="175">
        <v>73</v>
      </c>
      <c r="B74" s="176" t="s">
        <v>697</v>
      </c>
      <c r="C74" s="176" t="s">
        <v>2189</v>
      </c>
      <c r="D74" s="176" t="s">
        <v>2028</v>
      </c>
      <c r="E74" s="136" t="s">
        <v>591</v>
      </c>
      <c r="F74" s="118" t="s">
        <v>2761</v>
      </c>
      <c r="G74" s="179" t="s">
        <v>2763</v>
      </c>
      <c r="H74" s="173" t="s">
        <v>2761</v>
      </c>
      <c r="I74" s="179" t="s">
        <v>2763</v>
      </c>
      <c r="J74" s="126"/>
      <c r="K74" s="118" t="s">
        <v>3240</v>
      </c>
      <c r="L74" s="224" t="s">
        <v>3242</v>
      </c>
      <c r="M74" s="136" t="s">
        <v>2933</v>
      </c>
      <c r="N74" s="171" t="s">
        <v>3243</v>
      </c>
      <c r="O74" s="230"/>
      <c r="P74" s="231"/>
      <c r="Q74" s="136"/>
      <c r="R74" s="136"/>
      <c r="S74" s="136"/>
      <c r="T74" s="136"/>
      <c r="U74" s="136"/>
      <c r="V74" s="136"/>
      <c r="W74" s="136"/>
      <c r="X74" s="136"/>
      <c r="Y74" s="136"/>
    </row>
    <row r="75" spans="1:25" ht="15.75" customHeight="1">
      <c r="A75" s="102">
        <v>74</v>
      </c>
      <c r="B75" s="104" t="s">
        <v>697</v>
      </c>
      <c r="C75" s="104" t="s">
        <v>2193</v>
      </c>
      <c r="D75" s="104" t="s">
        <v>2028</v>
      </c>
      <c r="E75" s="136" t="s">
        <v>591</v>
      </c>
      <c r="F75" s="118" t="s">
        <v>2761</v>
      </c>
      <c r="G75" s="179" t="s">
        <v>2763</v>
      </c>
      <c r="H75" s="211" t="s">
        <v>2761</v>
      </c>
      <c r="I75" s="179" t="s">
        <v>2763</v>
      </c>
      <c r="J75" s="214"/>
      <c r="K75" s="118" t="s">
        <v>3249</v>
      </c>
      <c r="L75" s="126"/>
      <c r="M75" s="171" t="s">
        <v>2933</v>
      </c>
      <c r="N75" s="233" t="s">
        <v>3251</v>
      </c>
      <c r="O75" s="219"/>
      <c r="P75" s="231"/>
      <c r="Q75" s="136"/>
      <c r="R75" s="136"/>
      <c r="S75" s="136"/>
      <c r="T75" s="136"/>
      <c r="U75" s="136"/>
      <c r="V75" s="136"/>
      <c r="W75" s="136"/>
      <c r="X75" s="136"/>
      <c r="Y75" s="136"/>
    </row>
    <row r="76" spans="1:25" ht="15.75" customHeight="1">
      <c r="A76" s="102">
        <v>75</v>
      </c>
      <c r="B76" s="104" t="s">
        <v>697</v>
      </c>
      <c r="C76" s="104" t="s">
        <v>2198</v>
      </c>
      <c r="D76" s="104" t="s">
        <v>2028</v>
      </c>
      <c r="E76" s="136" t="s">
        <v>591</v>
      </c>
      <c r="F76" s="118" t="s">
        <v>2761</v>
      </c>
      <c r="G76" s="179" t="s">
        <v>2763</v>
      </c>
      <c r="H76" s="211" t="s">
        <v>2761</v>
      </c>
      <c r="I76" s="179" t="s">
        <v>2763</v>
      </c>
      <c r="J76" s="214"/>
      <c r="K76" s="118" t="s">
        <v>3269</v>
      </c>
      <c r="L76" s="126"/>
      <c r="M76" s="171" t="s">
        <v>2933</v>
      </c>
      <c r="N76" s="236" t="s">
        <v>3271</v>
      </c>
      <c r="O76" s="219"/>
      <c r="P76" s="231"/>
      <c r="Q76" s="136"/>
      <c r="R76" s="136"/>
      <c r="S76" s="136"/>
      <c r="T76" s="136"/>
      <c r="U76" s="136"/>
      <c r="V76" s="136"/>
      <c r="W76" s="136"/>
      <c r="X76" s="136"/>
      <c r="Y76" s="136"/>
    </row>
    <row r="77" spans="1:25" ht="15.75" customHeight="1">
      <c r="A77" s="102">
        <v>76</v>
      </c>
      <c r="B77" s="104" t="s">
        <v>697</v>
      </c>
      <c r="C77" s="104" t="s">
        <v>2202</v>
      </c>
      <c r="D77" s="104" t="s">
        <v>2028</v>
      </c>
      <c r="E77" s="136" t="s">
        <v>591</v>
      </c>
      <c r="F77" s="118" t="s">
        <v>2761</v>
      </c>
      <c r="G77" s="179" t="s">
        <v>2763</v>
      </c>
      <c r="H77" s="211" t="s">
        <v>2761</v>
      </c>
      <c r="I77" s="179" t="s">
        <v>2763</v>
      </c>
      <c r="J77" s="214"/>
      <c r="K77" s="118" t="s">
        <v>3309</v>
      </c>
      <c r="L77" s="136"/>
      <c r="M77" s="136" t="s">
        <v>2933</v>
      </c>
      <c r="N77" s="223" t="s">
        <v>3174</v>
      </c>
      <c r="O77" s="219"/>
      <c r="P77" s="219"/>
      <c r="Q77" s="136"/>
      <c r="R77" s="136"/>
      <c r="S77" s="136"/>
      <c r="T77" s="136"/>
      <c r="U77" s="136"/>
      <c r="V77" s="136"/>
      <c r="W77" s="136"/>
      <c r="X77" s="136"/>
      <c r="Y77" s="136"/>
    </row>
    <row r="78" spans="1:25" ht="15.75" customHeight="1">
      <c r="A78" s="102">
        <v>77</v>
      </c>
      <c r="B78" s="104" t="s">
        <v>697</v>
      </c>
      <c r="C78" s="104" t="s">
        <v>2206</v>
      </c>
      <c r="D78" s="104" t="s">
        <v>2028</v>
      </c>
      <c r="E78" s="136" t="s">
        <v>591</v>
      </c>
      <c r="F78" s="118" t="s">
        <v>2761</v>
      </c>
      <c r="G78" s="179" t="s">
        <v>2763</v>
      </c>
      <c r="H78" s="211" t="s">
        <v>2761</v>
      </c>
      <c r="I78" s="179" t="s">
        <v>2763</v>
      </c>
      <c r="J78" s="214"/>
      <c r="K78" s="118" t="s">
        <v>3323</v>
      </c>
      <c r="L78" s="136"/>
      <c r="M78" s="136" t="s">
        <v>2933</v>
      </c>
      <c r="N78" s="223" t="s">
        <v>3180</v>
      </c>
      <c r="O78" s="219"/>
      <c r="P78" s="219"/>
      <c r="Q78" s="136"/>
      <c r="R78" s="136"/>
      <c r="S78" s="136"/>
      <c r="T78" s="136"/>
      <c r="U78" s="136"/>
      <c r="V78" s="136"/>
      <c r="W78" s="136"/>
      <c r="X78" s="136"/>
      <c r="Y78" s="136"/>
    </row>
    <row r="79" spans="1:25" ht="15.75" customHeight="1">
      <c r="A79" s="102">
        <v>78</v>
      </c>
      <c r="B79" s="104" t="s">
        <v>697</v>
      </c>
      <c r="C79" s="104" t="s">
        <v>2209</v>
      </c>
      <c r="D79" s="104" t="s">
        <v>2028</v>
      </c>
      <c r="E79" s="136" t="s">
        <v>591</v>
      </c>
      <c r="F79" s="118" t="s">
        <v>2761</v>
      </c>
      <c r="G79" s="179" t="s">
        <v>2763</v>
      </c>
      <c r="H79" s="211" t="s">
        <v>2761</v>
      </c>
      <c r="I79" s="179" t="s">
        <v>2763</v>
      </c>
      <c r="J79" s="214"/>
      <c r="K79" s="118" t="s">
        <v>3341</v>
      </c>
      <c r="L79" s="136"/>
      <c r="M79" s="136" t="s">
        <v>2933</v>
      </c>
      <c r="N79" s="223" t="s">
        <v>3185</v>
      </c>
      <c r="O79" s="219"/>
      <c r="P79" s="219"/>
      <c r="Q79" s="136"/>
      <c r="R79" s="136"/>
      <c r="S79" s="136"/>
      <c r="T79" s="136"/>
      <c r="U79" s="136"/>
      <c r="V79" s="136"/>
      <c r="W79" s="136"/>
      <c r="X79" s="136"/>
      <c r="Y79" s="136"/>
    </row>
    <row r="80" spans="1:25" ht="15.75" customHeight="1">
      <c r="A80" s="102">
        <v>79</v>
      </c>
      <c r="B80" s="104" t="s">
        <v>697</v>
      </c>
      <c r="C80" s="104" t="s">
        <v>2212</v>
      </c>
      <c r="D80" s="104" t="s">
        <v>2028</v>
      </c>
      <c r="E80" s="136" t="s">
        <v>591</v>
      </c>
      <c r="F80" s="118" t="s">
        <v>2761</v>
      </c>
      <c r="G80" s="179" t="s">
        <v>2763</v>
      </c>
      <c r="H80" s="211" t="s">
        <v>2761</v>
      </c>
      <c r="I80" s="179" t="s">
        <v>2763</v>
      </c>
      <c r="J80" s="214"/>
      <c r="K80" s="118" t="s">
        <v>3355</v>
      </c>
      <c r="L80" s="136"/>
      <c r="M80" s="136" t="s">
        <v>2933</v>
      </c>
      <c r="N80" s="223" t="s">
        <v>3188</v>
      </c>
      <c r="O80" s="219"/>
      <c r="P80" s="219"/>
      <c r="Q80" s="136"/>
      <c r="R80" s="136"/>
      <c r="S80" s="136"/>
      <c r="T80" s="136"/>
      <c r="U80" s="136"/>
      <c r="V80" s="136"/>
      <c r="W80" s="136"/>
      <c r="X80" s="136"/>
      <c r="Y80" s="136"/>
    </row>
    <row r="81" spans="1:25" ht="15.75" customHeight="1">
      <c r="A81" s="102">
        <v>80</v>
      </c>
      <c r="B81" s="104" t="s">
        <v>697</v>
      </c>
      <c r="C81" s="104" t="s">
        <v>2215</v>
      </c>
      <c r="D81" s="104" t="s">
        <v>2028</v>
      </c>
      <c r="E81" s="136" t="s">
        <v>591</v>
      </c>
      <c r="F81" s="118" t="s">
        <v>2761</v>
      </c>
      <c r="G81" s="179" t="s">
        <v>2763</v>
      </c>
      <c r="H81" s="211" t="s">
        <v>2761</v>
      </c>
      <c r="I81" s="179" t="s">
        <v>2763</v>
      </c>
      <c r="J81" s="214"/>
      <c r="K81" s="118" t="s">
        <v>3370</v>
      </c>
      <c r="L81" s="136"/>
      <c r="M81" s="136" t="s">
        <v>2933</v>
      </c>
      <c r="N81" s="223" t="s">
        <v>3191</v>
      </c>
      <c r="O81" s="219"/>
      <c r="P81" s="219"/>
      <c r="Q81" s="136"/>
      <c r="R81" s="136"/>
      <c r="S81" s="136"/>
      <c r="T81" s="136"/>
      <c r="U81" s="136"/>
      <c r="V81" s="136"/>
      <c r="W81" s="136"/>
      <c r="X81" s="136"/>
      <c r="Y81" s="136"/>
    </row>
    <row r="82" spans="1:25" ht="15.75" customHeight="1">
      <c r="A82" s="102">
        <v>81</v>
      </c>
      <c r="B82" s="104" t="s">
        <v>697</v>
      </c>
      <c r="C82" s="104" t="s">
        <v>2218</v>
      </c>
      <c r="D82" s="104" t="s">
        <v>2028</v>
      </c>
      <c r="E82" s="136" t="s">
        <v>591</v>
      </c>
      <c r="F82" s="118" t="s">
        <v>2761</v>
      </c>
      <c r="G82" s="179" t="s">
        <v>2763</v>
      </c>
      <c r="H82" s="211" t="s">
        <v>2761</v>
      </c>
      <c r="I82" s="179" t="s">
        <v>2763</v>
      </c>
      <c r="J82" s="214"/>
      <c r="K82" s="118" t="s">
        <v>3385</v>
      </c>
      <c r="L82" s="136"/>
      <c r="M82" s="136" t="s">
        <v>2933</v>
      </c>
      <c r="N82" s="223" t="s">
        <v>3196</v>
      </c>
      <c r="O82" s="219"/>
      <c r="P82" s="219"/>
      <c r="Q82" s="136"/>
      <c r="R82" s="136"/>
      <c r="S82" s="136"/>
      <c r="T82" s="136"/>
      <c r="U82" s="136"/>
      <c r="V82" s="136"/>
      <c r="W82" s="136"/>
      <c r="X82" s="136"/>
      <c r="Y82" s="136"/>
    </row>
    <row r="83" spans="1:25" ht="15.75" customHeight="1">
      <c r="A83" s="102">
        <v>82</v>
      </c>
      <c r="B83" s="104" t="s">
        <v>697</v>
      </c>
      <c r="C83" s="104" t="s">
        <v>2221</v>
      </c>
      <c r="D83" s="104" t="s">
        <v>2028</v>
      </c>
      <c r="E83" s="136" t="s">
        <v>591</v>
      </c>
      <c r="F83" s="118" t="s">
        <v>2761</v>
      </c>
      <c r="G83" s="179" t="s">
        <v>2763</v>
      </c>
      <c r="H83" s="211" t="s">
        <v>2761</v>
      </c>
      <c r="I83" s="179" t="s">
        <v>2763</v>
      </c>
      <c r="J83" s="214"/>
      <c r="K83" s="118" t="s">
        <v>3396</v>
      </c>
      <c r="L83" s="136"/>
      <c r="M83" s="136" t="s">
        <v>2933</v>
      </c>
      <c r="N83" s="223" t="s">
        <v>3398</v>
      </c>
      <c r="O83" s="219"/>
      <c r="P83" s="219"/>
      <c r="Q83" s="136"/>
      <c r="R83" s="136"/>
      <c r="S83" s="136"/>
      <c r="T83" s="136"/>
      <c r="U83" s="136"/>
      <c r="V83" s="136"/>
      <c r="W83" s="136"/>
      <c r="X83" s="136"/>
      <c r="Y83" s="136"/>
    </row>
    <row r="84" spans="1:25" ht="15.75" customHeight="1">
      <c r="A84" s="102">
        <v>83</v>
      </c>
      <c r="B84" s="104" t="s">
        <v>697</v>
      </c>
      <c r="C84" s="104" t="s">
        <v>2225</v>
      </c>
      <c r="D84" s="104" t="s">
        <v>2028</v>
      </c>
      <c r="E84" s="136" t="s">
        <v>591</v>
      </c>
      <c r="F84" s="118" t="s">
        <v>2761</v>
      </c>
      <c r="G84" s="179" t="s">
        <v>2763</v>
      </c>
      <c r="H84" s="122" t="s">
        <v>2761</v>
      </c>
      <c r="I84" s="179" t="s">
        <v>2763</v>
      </c>
      <c r="J84" s="214"/>
      <c r="K84" s="118" t="s">
        <v>3408</v>
      </c>
      <c r="L84" s="136"/>
      <c r="M84" s="136" t="s">
        <v>2933</v>
      </c>
      <c r="N84" s="223" t="s">
        <v>3409</v>
      </c>
      <c r="O84" s="219"/>
      <c r="P84" s="219"/>
      <c r="Q84" s="136"/>
      <c r="R84" s="136"/>
      <c r="S84" s="136"/>
      <c r="T84" s="136"/>
      <c r="U84" s="136"/>
      <c r="V84" s="136"/>
      <c r="W84" s="136"/>
      <c r="X84" s="136"/>
      <c r="Y84" s="136"/>
    </row>
    <row r="85" spans="1:25" ht="15.75" customHeight="1">
      <c r="A85" s="175">
        <v>84</v>
      </c>
      <c r="B85" s="176" t="s">
        <v>697</v>
      </c>
      <c r="C85" s="176" t="s">
        <v>2228</v>
      </c>
      <c r="D85" s="176" t="s">
        <v>2028</v>
      </c>
      <c r="E85" s="136" t="s">
        <v>591</v>
      </c>
      <c r="F85" s="118" t="s">
        <v>2761</v>
      </c>
      <c r="G85" s="179" t="s">
        <v>2763</v>
      </c>
      <c r="H85" s="118" t="s">
        <v>2761</v>
      </c>
      <c r="I85" s="179" t="s">
        <v>3063</v>
      </c>
      <c r="J85" s="126"/>
      <c r="K85" s="118" t="s">
        <v>3416</v>
      </c>
      <c r="L85" s="187" t="s">
        <v>3418</v>
      </c>
      <c r="M85" s="136" t="s">
        <v>2933</v>
      </c>
      <c r="N85" s="223" t="s">
        <v>3206</v>
      </c>
      <c r="O85" s="219"/>
      <c r="P85" s="219"/>
      <c r="Q85" s="136"/>
      <c r="R85" s="136"/>
      <c r="S85" s="136"/>
      <c r="T85" s="136"/>
      <c r="U85" s="136"/>
      <c r="V85" s="136"/>
      <c r="W85" s="136"/>
      <c r="X85" s="136"/>
      <c r="Y85" s="136"/>
    </row>
    <row r="86" spans="1:25" ht="15.75" customHeight="1">
      <c r="A86" s="175">
        <v>85</v>
      </c>
      <c r="B86" s="176" t="s">
        <v>697</v>
      </c>
      <c r="C86" s="176" t="s">
        <v>2235</v>
      </c>
      <c r="D86" s="176" t="s">
        <v>2028</v>
      </c>
      <c r="E86" s="136" t="s">
        <v>591</v>
      </c>
      <c r="F86" s="118" t="s">
        <v>2761</v>
      </c>
      <c r="G86" s="179" t="s">
        <v>2763</v>
      </c>
      <c r="H86" s="118" t="s">
        <v>2761</v>
      </c>
      <c r="I86" s="179" t="s">
        <v>3063</v>
      </c>
      <c r="J86" s="126"/>
      <c r="K86" s="118" t="s">
        <v>3424</v>
      </c>
      <c r="L86" s="187" t="s">
        <v>3425</v>
      </c>
      <c r="M86" s="136" t="s">
        <v>2933</v>
      </c>
      <c r="N86" s="223" t="s">
        <v>3213</v>
      </c>
      <c r="O86" s="219"/>
      <c r="P86" s="219"/>
      <c r="Q86" s="136"/>
      <c r="R86" s="136"/>
      <c r="S86" s="136"/>
      <c r="T86" s="136"/>
      <c r="U86" s="136"/>
      <c r="V86" s="136"/>
      <c r="W86" s="136"/>
      <c r="X86" s="136"/>
      <c r="Y86" s="136"/>
    </row>
    <row r="87" spans="1:25" ht="15.75" customHeight="1">
      <c r="A87" s="102">
        <v>86</v>
      </c>
      <c r="B87" s="104" t="s">
        <v>697</v>
      </c>
      <c r="C87" s="104" t="s">
        <v>2238</v>
      </c>
      <c r="D87" s="104" t="s">
        <v>2028</v>
      </c>
      <c r="E87" s="136" t="s">
        <v>591</v>
      </c>
      <c r="F87" s="118" t="s">
        <v>2761</v>
      </c>
      <c r="G87" s="179" t="s">
        <v>2763</v>
      </c>
      <c r="H87" s="118" t="s">
        <v>2761</v>
      </c>
      <c r="I87" s="179" t="s">
        <v>2763</v>
      </c>
      <c r="J87" s="126"/>
      <c r="K87" s="118" t="s">
        <v>3432</v>
      </c>
      <c r="L87" s="136"/>
      <c r="M87" s="136" t="s">
        <v>2933</v>
      </c>
      <c r="N87" s="223" t="s">
        <v>3219</v>
      </c>
      <c r="O87" s="219"/>
      <c r="P87" s="219"/>
      <c r="Q87" s="136"/>
      <c r="R87" s="136"/>
      <c r="S87" s="136"/>
      <c r="T87" s="136"/>
      <c r="U87" s="136"/>
      <c r="V87" s="136"/>
      <c r="W87" s="136"/>
      <c r="X87" s="136"/>
      <c r="Y87" s="136"/>
    </row>
    <row r="88" spans="1:25" ht="15.75" customHeight="1">
      <c r="A88" s="102">
        <v>87</v>
      </c>
      <c r="B88" s="104" t="s">
        <v>697</v>
      </c>
      <c r="C88" s="104" t="s">
        <v>2243</v>
      </c>
      <c r="D88" s="104" t="s">
        <v>2028</v>
      </c>
      <c r="E88" s="136" t="s">
        <v>591</v>
      </c>
      <c r="F88" s="118" t="s">
        <v>2761</v>
      </c>
      <c r="G88" s="179" t="s">
        <v>2763</v>
      </c>
      <c r="H88" s="118" t="s">
        <v>2761</v>
      </c>
      <c r="I88" s="179" t="s">
        <v>2763</v>
      </c>
      <c r="J88" s="126"/>
      <c r="K88" s="118" t="s">
        <v>3445</v>
      </c>
      <c r="L88" s="136"/>
      <c r="M88" s="136" t="s">
        <v>2933</v>
      </c>
      <c r="N88" s="172" t="s">
        <v>3227</v>
      </c>
      <c r="O88" s="219"/>
      <c r="P88" s="219"/>
      <c r="Q88" s="136"/>
      <c r="R88" s="136"/>
      <c r="S88" s="136"/>
      <c r="T88" s="136"/>
      <c r="U88" s="136"/>
      <c r="V88" s="136"/>
      <c r="W88" s="136"/>
      <c r="X88" s="136"/>
      <c r="Y88" s="136"/>
    </row>
    <row r="89" spans="1:25" ht="15.75" customHeight="1">
      <c r="A89" s="102">
        <v>88</v>
      </c>
      <c r="B89" s="104" t="s">
        <v>697</v>
      </c>
      <c r="C89" s="104" t="s">
        <v>2245</v>
      </c>
      <c r="D89" s="104" t="s">
        <v>2028</v>
      </c>
      <c r="E89" s="136" t="s">
        <v>591</v>
      </c>
      <c r="F89" s="118" t="s">
        <v>2761</v>
      </c>
      <c r="G89" s="179" t="s">
        <v>2763</v>
      </c>
      <c r="H89" s="118" t="s">
        <v>2761</v>
      </c>
      <c r="I89" s="179" t="s">
        <v>2763</v>
      </c>
      <c r="J89" s="126"/>
      <c r="K89" s="118" t="s">
        <v>3455</v>
      </c>
      <c r="L89" s="136"/>
      <c r="M89" s="136" t="s">
        <v>2933</v>
      </c>
      <c r="N89" s="223" t="s">
        <v>3230</v>
      </c>
      <c r="O89" s="219"/>
      <c r="P89" s="219"/>
      <c r="Q89" s="136"/>
      <c r="R89" s="136"/>
      <c r="S89" s="136"/>
      <c r="T89" s="136"/>
      <c r="U89" s="136"/>
      <c r="V89" s="136"/>
      <c r="W89" s="136"/>
      <c r="X89" s="136"/>
      <c r="Y89" s="136"/>
    </row>
    <row r="90" spans="1:25" ht="15.75" customHeight="1">
      <c r="A90" s="102">
        <v>89</v>
      </c>
      <c r="B90" s="104" t="s">
        <v>697</v>
      </c>
      <c r="C90" s="104" t="s">
        <v>2247</v>
      </c>
      <c r="D90" s="104" t="s">
        <v>2028</v>
      </c>
      <c r="E90" s="136" t="s">
        <v>591</v>
      </c>
      <c r="F90" s="118" t="s">
        <v>2761</v>
      </c>
      <c r="G90" s="179" t="s">
        <v>2763</v>
      </c>
      <c r="H90" s="118" t="s">
        <v>2761</v>
      </c>
      <c r="I90" s="179" t="s">
        <v>2763</v>
      </c>
      <c r="J90" s="126"/>
      <c r="K90" s="118" t="s">
        <v>3465</v>
      </c>
      <c r="L90" s="136"/>
      <c r="M90" s="136" t="s">
        <v>2933</v>
      </c>
      <c r="N90" s="172" t="s">
        <v>3234</v>
      </c>
      <c r="O90" s="219"/>
      <c r="P90" s="219"/>
      <c r="Q90" s="136"/>
      <c r="R90" s="136"/>
      <c r="S90" s="136"/>
      <c r="T90" s="136"/>
      <c r="U90" s="136"/>
      <c r="V90" s="136"/>
      <c r="W90" s="136"/>
      <c r="X90" s="136"/>
      <c r="Y90" s="136"/>
    </row>
    <row r="91" spans="1:25" ht="15.75" customHeight="1">
      <c r="A91" s="175">
        <v>90</v>
      </c>
      <c r="B91" s="176" t="s">
        <v>697</v>
      </c>
      <c r="C91" s="176" t="s">
        <v>2249</v>
      </c>
      <c r="D91" s="176" t="s">
        <v>2028</v>
      </c>
      <c r="E91" s="136" t="s">
        <v>591</v>
      </c>
      <c r="F91" s="244"/>
      <c r="G91" s="214"/>
      <c r="H91" s="118" t="s">
        <v>2761</v>
      </c>
      <c r="I91" s="245"/>
      <c r="J91" s="126"/>
      <c r="K91" s="200"/>
      <c r="L91" s="200" t="s">
        <v>3482</v>
      </c>
      <c r="M91" s="136" t="s">
        <v>2933</v>
      </c>
      <c r="N91" s="223" t="s">
        <v>3483</v>
      </c>
      <c r="O91" s="246"/>
      <c r="P91" s="219"/>
      <c r="Q91" s="136"/>
      <c r="R91" s="136"/>
      <c r="S91" s="136"/>
      <c r="T91" s="136"/>
      <c r="U91" s="136"/>
      <c r="V91" s="136"/>
      <c r="W91" s="136"/>
      <c r="X91" s="136"/>
      <c r="Y91" s="136"/>
    </row>
    <row r="92" spans="1:25" ht="15.75" customHeight="1">
      <c r="A92" s="175">
        <v>91</v>
      </c>
      <c r="B92" s="176" t="s">
        <v>697</v>
      </c>
      <c r="C92" s="176" t="s">
        <v>2251</v>
      </c>
      <c r="D92" s="176" t="s">
        <v>2028</v>
      </c>
      <c r="E92" s="136" t="s">
        <v>591</v>
      </c>
      <c r="F92" s="153" t="s">
        <v>55</v>
      </c>
      <c r="G92" s="247" t="s">
        <v>861</v>
      </c>
      <c r="H92" s="153" t="s">
        <v>2761</v>
      </c>
      <c r="I92" s="247" t="s">
        <v>2763</v>
      </c>
      <c r="J92" s="153" t="s">
        <v>3495</v>
      </c>
      <c r="K92" s="118"/>
      <c r="L92" s="118" t="s">
        <v>3496</v>
      </c>
      <c r="M92" s="136" t="s">
        <v>2933</v>
      </c>
      <c r="N92" s="223" t="s">
        <v>3497</v>
      </c>
      <c r="O92" s="246" t="s">
        <v>3498</v>
      </c>
      <c r="P92" s="219"/>
      <c r="Q92" s="136"/>
      <c r="R92" s="136"/>
      <c r="S92" s="136"/>
      <c r="T92" s="136"/>
      <c r="U92" s="136"/>
      <c r="V92" s="136"/>
      <c r="W92" s="136"/>
      <c r="X92" s="136"/>
      <c r="Y92" s="136"/>
    </row>
    <row r="93" spans="1:25" ht="15.75" customHeight="1">
      <c r="A93" s="175">
        <v>92</v>
      </c>
      <c r="B93" s="176" t="s">
        <v>697</v>
      </c>
      <c r="C93" s="176" t="s">
        <v>2253</v>
      </c>
      <c r="D93" s="176" t="s">
        <v>2028</v>
      </c>
      <c r="E93" s="136" t="s">
        <v>591</v>
      </c>
      <c r="F93" s="118"/>
      <c r="G93" s="214"/>
      <c r="H93" s="118" t="s">
        <v>2761</v>
      </c>
      <c r="I93" s="179"/>
      <c r="J93" s="126"/>
      <c r="K93" s="200"/>
      <c r="L93" s="200" t="s">
        <v>3501</v>
      </c>
      <c r="M93" s="136" t="s">
        <v>2933</v>
      </c>
      <c r="N93" s="223" t="s">
        <v>3503</v>
      </c>
      <c r="O93" s="246"/>
      <c r="P93" s="219"/>
      <c r="Q93" s="136"/>
      <c r="R93" s="136"/>
      <c r="S93" s="136"/>
      <c r="T93" s="136"/>
      <c r="U93" s="136"/>
      <c r="V93" s="136"/>
      <c r="W93" s="136"/>
      <c r="X93" s="136"/>
      <c r="Y93" s="136"/>
    </row>
    <row r="94" spans="1:25" ht="15.75" customHeight="1">
      <c r="A94" s="175">
        <v>93</v>
      </c>
      <c r="B94" s="176" t="s">
        <v>697</v>
      </c>
      <c r="C94" s="176" t="s">
        <v>2255</v>
      </c>
      <c r="D94" s="176" t="s">
        <v>2028</v>
      </c>
      <c r="E94" s="136" t="s">
        <v>591</v>
      </c>
      <c r="F94" s="153" t="s">
        <v>55</v>
      </c>
      <c r="G94" s="247" t="s">
        <v>863</v>
      </c>
      <c r="H94" s="248" t="s">
        <v>2761</v>
      </c>
      <c r="I94" s="249" t="s">
        <v>2763</v>
      </c>
      <c r="J94" s="153" t="s">
        <v>3495</v>
      </c>
      <c r="K94" s="118"/>
      <c r="L94" s="118" t="s">
        <v>3496</v>
      </c>
      <c r="M94" s="136" t="s">
        <v>2933</v>
      </c>
      <c r="N94" s="223" t="s">
        <v>3514</v>
      </c>
      <c r="O94" s="246" t="s">
        <v>3498</v>
      </c>
      <c r="P94" s="219"/>
      <c r="Q94" s="136"/>
      <c r="R94" s="136"/>
      <c r="S94" s="136"/>
      <c r="T94" s="136"/>
      <c r="U94" s="136"/>
      <c r="V94" s="136"/>
      <c r="W94" s="136"/>
      <c r="X94" s="136"/>
      <c r="Y94" s="136"/>
    </row>
    <row r="95" spans="1:25" ht="15.75" customHeight="1">
      <c r="A95" s="115">
        <v>94</v>
      </c>
      <c r="B95" s="117" t="s">
        <v>697</v>
      </c>
      <c r="C95" s="117" t="s">
        <v>2258</v>
      </c>
      <c r="D95" s="117" t="s">
        <v>2028</v>
      </c>
      <c r="E95" s="136"/>
      <c r="F95" s="136"/>
      <c r="G95" s="172"/>
      <c r="H95" s="250"/>
      <c r="I95" s="179"/>
      <c r="J95" s="126"/>
      <c r="K95" s="122"/>
      <c r="L95" s="136"/>
      <c r="M95" s="136"/>
      <c r="N95" s="172"/>
      <c r="O95" s="172"/>
      <c r="P95" s="172"/>
      <c r="Q95" s="136"/>
      <c r="R95" s="136"/>
      <c r="S95" s="136"/>
      <c r="T95" s="136"/>
      <c r="U95" s="136"/>
      <c r="V95" s="136"/>
      <c r="W95" s="136"/>
      <c r="X95" s="136"/>
      <c r="Y95" s="136"/>
    </row>
    <row r="96" spans="1:25" ht="15.75" customHeight="1">
      <c r="A96" s="115">
        <v>95</v>
      </c>
      <c r="B96" s="117" t="s">
        <v>697</v>
      </c>
      <c r="C96" s="117" t="s">
        <v>2260</v>
      </c>
      <c r="D96" s="117" t="s">
        <v>2028</v>
      </c>
      <c r="E96" s="136"/>
      <c r="F96" s="136"/>
      <c r="G96" s="172"/>
      <c r="H96" s="172"/>
      <c r="I96" s="179"/>
      <c r="J96" s="126"/>
      <c r="K96" s="122"/>
      <c r="L96" s="136"/>
      <c r="M96" s="136"/>
      <c r="N96" s="172"/>
      <c r="O96" s="172"/>
      <c r="P96" s="172"/>
      <c r="Q96" s="136"/>
      <c r="R96" s="136"/>
      <c r="S96" s="136"/>
      <c r="T96" s="136"/>
      <c r="U96" s="136"/>
      <c r="V96" s="136"/>
      <c r="W96" s="136"/>
      <c r="X96" s="136"/>
      <c r="Y96" s="136"/>
    </row>
    <row r="97" spans="1:25" ht="15.75" customHeight="1">
      <c r="A97" s="115">
        <v>96</v>
      </c>
      <c r="B97" s="117" t="s">
        <v>697</v>
      </c>
      <c r="C97" s="117" t="s">
        <v>2262</v>
      </c>
      <c r="D97" s="117" t="s">
        <v>2028</v>
      </c>
      <c r="E97" s="136"/>
      <c r="F97" s="136"/>
      <c r="G97" s="106"/>
      <c r="H97" s="172"/>
      <c r="I97" s="179"/>
      <c r="J97" s="126"/>
      <c r="K97" s="122"/>
      <c r="L97" s="136"/>
      <c r="M97" s="136"/>
      <c r="N97" s="172"/>
      <c r="O97" s="172"/>
      <c r="P97" s="172"/>
      <c r="Q97" s="136"/>
      <c r="R97" s="136"/>
      <c r="S97" s="136"/>
      <c r="T97" s="136"/>
      <c r="U97" s="136"/>
      <c r="V97" s="136"/>
      <c r="W97" s="136"/>
      <c r="X97" s="136"/>
      <c r="Y97" s="136"/>
    </row>
    <row r="98" spans="1:25" ht="15.75" customHeight="1">
      <c r="A98" s="115">
        <v>97</v>
      </c>
      <c r="B98" s="117" t="s">
        <v>697</v>
      </c>
      <c r="C98" s="117" t="s">
        <v>2264</v>
      </c>
      <c r="D98" s="117" t="s">
        <v>2028</v>
      </c>
      <c r="E98" s="136"/>
      <c r="F98" s="136"/>
      <c r="G98" s="172"/>
      <c r="H98" s="172"/>
      <c r="I98" s="179"/>
      <c r="J98" s="126"/>
      <c r="K98" s="122"/>
      <c r="L98" s="136"/>
      <c r="M98" s="136"/>
      <c r="N98" s="172"/>
      <c r="O98" s="172"/>
      <c r="P98" s="172"/>
      <c r="Q98" s="136"/>
      <c r="R98" s="136"/>
      <c r="S98" s="136"/>
      <c r="T98" s="136"/>
      <c r="U98" s="136"/>
      <c r="V98" s="136"/>
      <c r="W98" s="136"/>
      <c r="X98" s="136"/>
      <c r="Y98" s="136"/>
    </row>
    <row r="99" spans="1:25" ht="15.75" customHeight="1">
      <c r="A99" s="115">
        <v>98</v>
      </c>
      <c r="B99" s="117" t="s">
        <v>697</v>
      </c>
      <c r="C99" s="117" t="s">
        <v>2266</v>
      </c>
      <c r="D99" s="117" t="s">
        <v>2028</v>
      </c>
      <c r="E99" s="136"/>
      <c r="F99" s="136"/>
      <c r="G99" s="106"/>
      <c r="H99" s="149"/>
      <c r="I99" s="179"/>
      <c r="J99" s="126"/>
      <c r="K99" s="122"/>
      <c r="L99" s="136"/>
      <c r="M99" s="136"/>
      <c r="N99" s="172"/>
      <c r="O99" s="172"/>
      <c r="P99" s="172"/>
      <c r="Q99" s="136"/>
      <c r="R99" s="136"/>
      <c r="S99" s="136"/>
      <c r="T99" s="136"/>
      <c r="U99" s="136"/>
      <c r="V99" s="136"/>
      <c r="W99" s="136"/>
      <c r="X99" s="136"/>
      <c r="Y99" s="136"/>
    </row>
    <row r="100" spans="1:25" ht="15.75" customHeight="1">
      <c r="A100" s="115">
        <v>99</v>
      </c>
      <c r="B100" s="117" t="s">
        <v>697</v>
      </c>
      <c r="C100" s="117" t="s">
        <v>2269</v>
      </c>
      <c r="D100" s="117" t="s">
        <v>2028</v>
      </c>
      <c r="E100" s="136"/>
      <c r="F100" s="136"/>
      <c r="G100" s="250"/>
      <c r="H100" s="149"/>
      <c r="I100" s="179"/>
      <c r="J100" s="126"/>
      <c r="K100" s="122"/>
      <c r="L100" s="136"/>
      <c r="M100" s="136"/>
      <c r="N100" s="172"/>
      <c r="O100" s="172"/>
      <c r="P100" s="172"/>
      <c r="Q100" s="136"/>
      <c r="R100" s="136"/>
      <c r="S100" s="136"/>
      <c r="T100" s="136"/>
      <c r="U100" s="136"/>
      <c r="V100" s="136"/>
      <c r="W100" s="136"/>
      <c r="X100" s="136"/>
      <c r="Y100" s="136"/>
    </row>
    <row r="101" spans="1:25" ht="15.75" customHeight="1">
      <c r="A101" s="115">
        <v>100</v>
      </c>
      <c r="B101" s="117" t="s">
        <v>697</v>
      </c>
      <c r="C101" s="117" t="s">
        <v>2271</v>
      </c>
      <c r="D101" s="117" t="s">
        <v>2028</v>
      </c>
      <c r="E101" s="136"/>
      <c r="F101" s="136"/>
      <c r="G101" s="106"/>
      <c r="H101" s="172"/>
      <c r="I101" s="245"/>
      <c r="J101" s="126"/>
      <c r="K101" s="122"/>
      <c r="L101" s="136"/>
      <c r="M101" s="136"/>
      <c r="N101" s="172"/>
      <c r="O101" s="172"/>
      <c r="P101" s="172"/>
      <c r="Q101" s="136"/>
      <c r="R101" s="136"/>
      <c r="S101" s="136"/>
      <c r="T101" s="136"/>
      <c r="U101" s="136"/>
      <c r="V101" s="136"/>
      <c r="W101" s="136"/>
      <c r="X101" s="136"/>
      <c r="Y101" s="136"/>
    </row>
    <row r="102" spans="1:25" ht="15.75" customHeight="1">
      <c r="A102" s="115">
        <v>101</v>
      </c>
      <c r="B102" s="117" t="s">
        <v>697</v>
      </c>
      <c r="C102" s="117" t="s">
        <v>2273</v>
      </c>
      <c r="D102" s="117" t="s">
        <v>2028</v>
      </c>
      <c r="E102" s="136"/>
      <c r="F102" s="136"/>
      <c r="G102" s="106"/>
      <c r="H102" s="172"/>
      <c r="I102" s="245"/>
      <c r="J102" s="126"/>
      <c r="K102" s="122"/>
      <c r="L102" s="136"/>
      <c r="M102" s="136"/>
      <c r="N102" s="172"/>
      <c r="O102" s="172"/>
      <c r="P102" s="172"/>
      <c r="Q102" s="136"/>
      <c r="R102" s="136"/>
      <c r="S102" s="136"/>
      <c r="T102" s="136"/>
      <c r="U102" s="136"/>
      <c r="V102" s="136"/>
      <c r="W102" s="136"/>
      <c r="X102" s="136"/>
      <c r="Y102" s="136"/>
    </row>
    <row r="103" spans="1:25" ht="15.75" customHeight="1">
      <c r="A103" s="115">
        <v>102</v>
      </c>
      <c r="B103" s="117" t="s">
        <v>697</v>
      </c>
      <c r="C103" s="117" t="s">
        <v>2277</v>
      </c>
      <c r="D103" s="117" t="s">
        <v>2028</v>
      </c>
      <c r="E103" s="136"/>
      <c r="F103" s="136"/>
      <c r="G103" s="106"/>
      <c r="H103" s="149"/>
      <c r="I103" s="245"/>
      <c r="J103" s="126"/>
      <c r="K103" s="122"/>
      <c r="L103" s="136"/>
      <c r="M103" s="136"/>
      <c r="N103" s="172"/>
      <c r="O103" s="172"/>
      <c r="P103" s="172"/>
      <c r="Q103" s="136"/>
      <c r="R103" s="136"/>
      <c r="S103" s="136"/>
      <c r="T103" s="136"/>
      <c r="U103" s="136"/>
      <c r="V103" s="136"/>
      <c r="W103" s="136"/>
      <c r="X103" s="136"/>
      <c r="Y103" s="136"/>
    </row>
    <row r="104" spans="1:25" ht="15.75" customHeight="1">
      <c r="A104" s="115">
        <v>103</v>
      </c>
      <c r="B104" s="117" t="s">
        <v>697</v>
      </c>
      <c r="C104" s="117" t="s">
        <v>2279</v>
      </c>
      <c r="D104" s="117" t="s">
        <v>2028</v>
      </c>
      <c r="E104" s="136"/>
      <c r="F104" s="136"/>
      <c r="G104" s="106"/>
      <c r="H104" s="149"/>
      <c r="I104" s="245"/>
      <c r="J104" s="126"/>
      <c r="K104" s="122"/>
      <c r="L104" s="136"/>
      <c r="M104" s="136"/>
      <c r="N104" s="172"/>
      <c r="O104" s="172"/>
      <c r="P104" s="172"/>
      <c r="Q104" s="136"/>
      <c r="R104" s="136"/>
      <c r="S104" s="136"/>
      <c r="T104" s="136"/>
      <c r="U104" s="136"/>
      <c r="V104" s="136"/>
      <c r="W104" s="136"/>
      <c r="X104" s="136"/>
      <c r="Y104" s="136"/>
    </row>
    <row r="105" spans="1:25" ht="15.75" customHeight="1">
      <c r="A105" s="115">
        <v>104</v>
      </c>
      <c r="B105" s="117" t="s">
        <v>697</v>
      </c>
      <c r="C105" s="117" t="s">
        <v>2281</v>
      </c>
      <c r="D105" s="117" t="s">
        <v>2028</v>
      </c>
      <c r="E105" s="149"/>
      <c r="F105" s="149"/>
      <c r="G105" s="106"/>
      <c r="H105" s="149"/>
      <c r="I105" s="245"/>
      <c r="J105" s="214"/>
      <c r="K105" s="122"/>
      <c r="L105" s="149"/>
      <c r="M105" s="136"/>
      <c r="N105" s="172"/>
      <c r="O105" s="172"/>
      <c r="P105" s="172"/>
      <c r="Q105" s="136"/>
      <c r="R105" s="136"/>
      <c r="S105" s="136"/>
      <c r="T105" s="136"/>
      <c r="U105" s="136"/>
      <c r="V105" s="136"/>
      <c r="W105" s="136"/>
      <c r="X105" s="136"/>
      <c r="Y105" s="136"/>
    </row>
    <row r="106" spans="1:25" ht="15.75" customHeight="1">
      <c r="A106" s="115">
        <v>105</v>
      </c>
      <c r="B106" s="117" t="s">
        <v>697</v>
      </c>
      <c r="C106" s="117" t="s">
        <v>2286</v>
      </c>
      <c r="D106" s="117" t="s">
        <v>2028</v>
      </c>
      <c r="E106" s="149"/>
      <c r="F106" s="149"/>
      <c r="G106" s="106"/>
      <c r="H106" s="149"/>
      <c r="I106" s="179"/>
      <c r="J106" s="214"/>
      <c r="K106" s="122"/>
      <c r="L106" s="149"/>
      <c r="M106" s="136"/>
      <c r="N106" s="172"/>
      <c r="O106" s="172"/>
      <c r="P106" s="172"/>
      <c r="Q106" s="136"/>
      <c r="R106" s="136"/>
      <c r="S106" s="136"/>
      <c r="T106" s="136"/>
      <c r="U106" s="136"/>
      <c r="V106" s="136"/>
      <c r="W106" s="136"/>
      <c r="X106" s="136"/>
      <c r="Y106" s="136"/>
    </row>
    <row r="107" spans="1:25" ht="15.75" customHeight="1">
      <c r="A107" s="115">
        <v>106</v>
      </c>
      <c r="B107" s="117" t="s">
        <v>697</v>
      </c>
      <c r="C107" s="117" t="s">
        <v>2289</v>
      </c>
      <c r="D107" s="117" t="s">
        <v>2028</v>
      </c>
      <c r="E107" s="149"/>
      <c r="F107" s="149"/>
      <c r="G107" s="106"/>
      <c r="H107" s="149"/>
      <c r="I107" s="245"/>
      <c r="J107" s="214"/>
      <c r="K107" s="122"/>
      <c r="L107" s="149"/>
      <c r="M107" s="136"/>
      <c r="N107" s="172"/>
      <c r="O107" s="172"/>
      <c r="P107" s="172"/>
      <c r="Q107" s="136"/>
      <c r="R107" s="136"/>
      <c r="S107" s="136"/>
      <c r="T107" s="136"/>
      <c r="U107" s="136"/>
      <c r="V107" s="136"/>
      <c r="W107" s="136"/>
      <c r="X107" s="136"/>
      <c r="Y107" s="136"/>
    </row>
    <row r="108" spans="1:25" ht="15.75" customHeight="1">
      <c r="A108" s="115">
        <v>107</v>
      </c>
      <c r="B108" s="117" t="s">
        <v>697</v>
      </c>
      <c r="C108" s="117" t="s">
        <v>2291</v>
      </c>
      <c r="D108" s="117" t="s">
        <v>2028</v>
      </c>
      <c r="E108" s="149"/>
      <c r="F108" s="149"/>
      <c r="G108" s="106"/>
      <c r="H108" s="149"/>
      <c r="I108" s="179"/>
      <c r="J108" s="214"/>
      <c r="K108" s="122"/>
      <c r="L108" s="149"/>
      <c r="M108" s="136"/>
      <c r="N108" s="172"/>
      <c r="O108" s="172"/>
      <c r="P108" s="172"/>
      <c r="Q108" s="136"/>
      <c r="R108" s="136"/>
      <c r="S108" s="136"/>
      <c r="T108" s="136"/>
      <c r="U108" s="136"/>
      <c r="V108" s="136"/>
      <c r="W108" s="136"/>
      <c r="X108" s="136"/>
      <c r="Y108" s="136"/>
    </row>
    <row r="109" spans="1:25" ht="15.75" customHeight="1">
      <c r="A109" s="115">
        <v>108</v>
      </c>
      <c r="B109" s="117" t="s">
        <v>697</v>
      </c>
      <c r="C109" s="117" t="s">
        <v>2293</v>
      </c>
      <c r="D109" s="117" t="s">
        <v>2028</v>
      </c>
      <c r="E109" s="136"/>
      <c r="F109" s="136"/>
      <c r="G109" s="106"/>
      <c r="H109" s="149"/>
      <c r="I109" s="245"/>
      <c r="J109" s="126"/>
      <c r="K109" s="122"/>
      <c r="L109" s="136"/>
      <c r="M109" s="136"/>
      <c r="N109" s="172"/>
      <c r="O109" s="172"/>
      <c r="P109" s="172"/>
      <c r="Q109" s="136"/>
      <c r="R109" s="136"/>
      <c r="S109" s="136"/>
      <c r="T109" s="136"/>
      <c r="U109" s="136"/>
      <c r="V109" s="136"/>
      <c r="W109" s="136"/>
      <c r="X109" s="136"/>
      <c r="Y109" s="136"/>
    </row>
    <row r="110" spans="1:25" ht="15.75" customHeight="1">
      <c r="A110" s="115">
        <v>109</v>
      </c>
      <c r="B110" s="117" t="s">
        <v>697</v>
      </c>
      <c r="C110" s="117" t="s">
        <v>2297</v>
      </c>
      <c r="D110" s="117" t="s">
        <v>2028</v>
      </c>
      <c r="E110" s="136"/>
      <c r="F110" s="136"/>
      <c r="G110" s="106"/>
      <c r="H110" s="149"/>
      <c r="I110" s="245"/>
      <c r="J110" s="126"/>
      <c r="K110" s="122"/>
      <c r="L110" s="136"/>
      <c r="M110" s="136"/>
      <c r="N110" s="172"/>
      <c r="O110" s="172"/>
      <c r="P110" s="172"/>
      <c r="Q110" s="136"/>
      <c r="R110" s="136"/>
      <c r="S110" s="136"/>
      <c r="T110" s="136"/>
      <c r="U110" s="136"/>
      <c r="V110" s="136"/>
      <c r="W110" s="136"/>
      <c r="X110" s="136"/>
      <c r="Y110" s="136"/>
    </row>
    <row r="111" spans="1:25" ht="15.75" customHeight="1">
      <c r="A111" s="115">
        <v>110</v>
      </c>
      <c r="B111" s="117" t="s">
        <v>697</v>
      </c>
      <c r="C111" s="117" t="s">
        <v>2299</v>
      </c>
      <c r="D111" s="117" t="s">
        <v>2028</v>
      </c>
      <c r="E111" s="136"/>
      <c r="F111" s="136"/>
      <c r="G111" s="251"/>
      <c r="H111" s="149"/>
      <c r="I111" s="245"/>
      <c r="J111" s="126"/>
      <c r="K111" s="122"/>
      <c r="L111" s="136"/>
      <c r="M111" s="136"/>
      <c r="N111" s="172"/>
      <c r="O111" s="172"/>
      <c r="P111" s="172"/>
      <c r="Q111" s="136"/>
      <c r="R111" s="136"/>
      <c r="S111" s="136"/>
      <c r="T111" s="136"/>
      <c r="U111" s="136"/>
      <c r="V111" s="136"/>
      <c r="W111" s="136"/>
      <c r="X111" s="136"/>
      <c r="Y111" s="136"/>
    </row>
    <row r="112" spans="1:25" ht="15.75" customHeight="1">
      <c r="A112" s="115">
        <v>111</v>
      </c>
      <c r="B112" s="117" t="s">
        <v>697</v>
      </c>
      <c r="C112" s="117" t="s">
        <v>2301</v>
      </c>
      <c r="D112" s="117" t="s">
        <v>2028</v>
      </c>
      <c r="E112" s="136"/>
      <c r="F112" s="136"/>
      <c r="G112" s="251"/>
      <c r="H112" s="149"/>
      <c r="I112" s="245"/>
      <c r="J112" s="126"/>
      <c r="K112" s="122"/>
      <c r="L112" s="136"/>
      <c r="M112" s="136"/>
      <c r="N112" s="172"/>
      <c r="O112" s="172"/>
      <c r="P112" s="172"/>
      <c r="Q112" s="136"/>
      <c r="R112" s="136"/>
      <c r="S112" s="136"/>
      <c r="T112" s="136"/>
      <c r="U112" s="136"/>
      <c r="V112" s="136"/>
      <c r="W112" s="136"/>
      <c r="X112" s="136"/>
      <c r="Y112" s="136"/>
    </row>
    <row r="113" spans="1:25" ht="15.75" customHeight="1">
      <c r="A113" s="115">
        <v>112</v>
      </c>
      <c r="B113" s="117" t="s">
        <v>697</v>
      </c>
      <c r="C113" s="117" t="s">
        <v>2304</v>
      </c>
      <c r="D113" s="117" t="s">
        <v>2028</v>
      </c>
      <c r="E113" s="136"/>
      <c r="F113" s="136"/>
      <c r="G113" s="251"/>
      <c r="H113" s="149"/>
      <c r="I113" s="245"/>
      <c r="J113" s="126"/>
      <c r="K113" s="122"/>
      <c r="L113" s="136"/>
      <c r="M113" s="136"/>
      <c r="N113" s="172"/>
      <c r="O113" s="172"/>
      <c r="P113" s="172"/>
      <c r="Q113" s="136"/>
      <c r="R113" s="136"/>
      <c r="S113" s="136"/>
      <c r="T113" s="136"/>
      <c r="U113" s="136"/>
      <c r="V113" s="136"/>
      <c r="W113" s="136"/>
      <c r="X113" s="136"/>
      <c r="Y113" s="136"/>
    </row>
    <row r="114" spans="1:25" ht="15.75" customHeight="1">
      <c r="A114" s="115">
        <v>113</v>
      </c>
      <c r="B114" s="117" t="s">
        <v>697</v>
      </c>
      <c r="C114" s="117" t="s">
        <v>2306</v>
      </c>
      <c r="D114" s="117" t="s">
        <v>2028</v>
      </c>
      <c r="E114" s="136"/>
      <c r="F114" s="136"/>
      <c r="G114" s="251"/>
      <c r="H114" s="149"/>
      <c r="I114" s="245"/>
      <c r="J114" s="126"/>
      <c r="K114" s="122"/>
      <c r="L114" s="136"/>
      <c r="M114" s="136"/>
      <c r="N114" s="172"/>
      <c r="O114" s="172"/>
      <c r="P114" s="172"/>
      <c r="Q114" s="136"/>
      <c r="R114" s="136"/>
      <c r="S114" s="136"/>
      <c r="T114" s="136"/>
      <c r="U114" s="136"/>
      <c r="V114" s="136"/>
      <c r="W114" s="136"/>
      <c r="X114" s="136"/>
      <c r="Y114" s="136"/>
    </row>
    <row r="115" spans="1:25" ht="15.75" customHeight="1">
      <c r="A115" s="115">
        <v>114</v>
      </c>
      <c r="B115" s="117" t="s">
        <v>697</v>
      </c>
      <c r="C115" s="117" t="s">
        <v>2308</v>
      </c>
      <c r="D115" s="117" t="s">
        <v>2028</v>
      </c>
      <c r="E115" s="136"/>
      <c r="F115" s="136"/>
      <c r="G115" s="106"/>
      <c r="H115" s="149"/>
      <c r="I115" s="245"/>
      <c r="J115" s="126"/>
      <c r="K115" s="122"/>
      <c r="L115" s="136"/>
      <c r="M115" s="136"/>
      <c r="N115" s="172"/>
      <c r="O115" s="172"/>
      <c r="P115" s="172"/>
      <c r="Q115" s="136"/>
      <c r="R115" s="136"/>
      <c r="S115" s="136"/>
      <c r="T115" s="136"/>
      <c r="U115" s="136"/>
      <c r="V115" s="136"/>
      <c r="W115" s="136"/>
      <c r="X115" s="136"/>
      <c r="Y115" s="136"/>
    </row>
    <row r="116" spans="1:25" ht="15.75" customHeight="1">
      <c r="A116" s="115">
        <v>115</v>
      </c>
      <c r="B116" s="117" t="s">
        <v>697</v>
      </c>
      <c r="C116" s="117" t="s">
        <v>2310</v>
      </c>
      <c r="D116" s="117" t="s">
        <v>2028</v>
      </c>
      <c r="E116" s="136"/>
      <c r="F116" s="136"/>
      <c r="G116" s="106"/>
      <c r="H116" s="149"/>
      <c r="I116" s="245"/>
      <c r="J116" s="126"/>
      <c r="K116" s="122"/>
      <c r="L116" s="136"/>
      <c r="M116" s="136"/>
      <c r="N116" s="172"/>
      <c r="O116" s="172"/>
      <c r="P116" s="172"/>
      <c r="Q116" s="136"/>
      <c r="R116" s="136"/>
      <c r="S116" s="136"/>
      <c r="T116" s="136"/>
      <c r="U116" s="136"/>
      <c r="V116" s="136"/>
      <c r="W116" s="136"/>
      <c r="X116" s="136"/>
      <c r="Y116" s="136"/>
    </row>
    <row r="117" spans="1:25" ht="15.75" customHeight="1">
      <c r="A117" s="115">
        <v>116</v>
      </c>
      <c r="B117" s="117" t="s">
        <v>697</v>
      </c>
      <c r="C117" s="117" t="s">
        <v>2314</v>
      </c>
      <c r="D117" s="117" t="s">
        <v>1711</v>
      </c>
      <c r="E117" s="136"/>
      <c r="F117" s="136"/>
      <c r="G117" s="106"/>
      <c r="H117" s="149"/>
      <c r="I117" s="245"/>
      <c r="J117" s="126"/>
      <c r="K117" s="122"/>
      <c r="L117" s="136"/>
      <c r="M117" s="136"/>
      <c r="N117" s="172"/>
      <c r="O117" s="172"/>
      <c r="P117" s="172"/>
      <c r="Q117" s="136"/>
      <c r="R117" s="136"/>
      <c r="S117" s="136"/>
      <c r="T117" s="136"/>
      <c r="U117" s="136"/>
      <c r="V117" s="136"/>
      <c r="W117" s="136"/>
      <c r="X117" s="136"/>
      <c r="Y117" s="136"/>
    </row>
    <row r="118" spans="1:25" ht="15.75" customHeight="1">
      <c r="A118" s="115">
        <v>117</v>
      </c>
      <c r="B118" s="117" t="s">
        <v>697</v>
      </c>
      <c r="C118" s="117" t="s">
        <v>2316</v>
      </c>
      <c r="D118" s="117" t="s">
        <v>1711</v>
      </c>
      <c r="E118" s="136"/>
      <c r="F118" s="136"/>
      <c r="G118" s="106"/>
      <c r="H118" s="149"/>
      <c r="I118" s="245"/>
      <c r="J118" s="126"/>
      <c r="K118" s="122"/>
      <c r="L118" s="136"/>
      <c r="M118" s="136"/>
      <c r="N118" s="172"/>
      <c r="O118" s="172"/>
      <c r="P118" s="172"/>
      <c r="Q118" s="136"/>
      <c r="R118" s="136"/>
      <c r="S118" s="136"/>
      <c r="T118" s="136"/>
      <c r="U118" s="136"/>
      <c r="V118" s="136"/>
      <c r="W118" s="136"/>
      <c r="X118" s="136"/>
      <c r="Y118" s="136"/>
    </row>
    <row r="119" spans="1:25" ht="15.75" customHeight="1">
      <c r="A119" s="115">
        <v>118</v>
      </c>
      <c r="B119" s="117" t="s">
        <v>697</v>
      </c>
      <c r="C119" s="117" t="s">
        <v>2312</v>
      </c>
      <c r="D119" s="117" t="s">
        <v>1663</v>
      </c>
      <c r="E119" s="136"/>
      <c r="F119" s="136"/>
      <c r="G119" s="106"/>
      <c r="H119" s="149"/>
      <c r="I119" s="245"/>
      <c r="J119" s="126"/>
      <c r="K119" s="122"/>
      <c r="L119" s="136"/>
      <c r="M119" s="136"/>
      <c r="N119" s="172"/>
      <c r="O119" s="172"/>
      <c r="P119" s="172"/>
      <c r="Q119" s="136"/>
      <c r="R119" s="136"/>
      <c r="S119" s="136"/>
      <c r="T119" s="136"/>
      <c r="U119" s="136"/>
      <c r="V119" s="136"/>
      <c r="W119" s="136"/>
      <c r="X119" s="136"/>
      <c r="Y119" s="136"/>
    </row>
    <row r="120" spans="1:25" ht="15.75" customHeight="1">
      <c r="A120" s="102">
        <v>119</v>
      </c>
      <c r="B120" s="104" t="s">
        <v>697</v>
      </c>
      <c r="C120" s="104" t="s">
        <v>1873</v>
      </c>
      <c r="D120" s="104" t="s">
        <v>1711</v>
      </c>
      <c r="E120" s="136"/>
      <c r="F120" s="136"/>
      <c r="G120" s="106"/>
      <c r="H120" s="149"/>
      <c r="I120" s="179"/>
      <c r="J120" s="126"/>
      <c r="K120" s="122">
        <v>1</v>
      </c>
      <c r="L120" s="136"/>
      <c r="M120" s="136"/>
      <c r="N120" s="172"/>
      <c r="O120" s="172"/>
      <c r="P120" s="172"/>
      <c r="Q120" s="136"/>
      <c r="R120" s="136"/>
      <c r="S120" s="136"/>
      <c r="T120" s="136"/>
      <c r="U120" s="136"/>
      <c r="V120" s="136"/>
      <c r="W120" s="136"/>
      <c r="X120" s="136"/>
      <c r="Y120" s="136"/>
    </row>
    <row r="121" spans="1:25" ht="15.75" customHeight="1">
      <c r="A121" s="115">
        <v>120</v>
      </c>
      <c r="B121" s="117" t="s">
        <v>697</v>
      </c>
      <c r="C121" s="117" t="s">
        <v>1876</v>
      </c>
      <c r="D121" s="117" t="s">
        <v>1716</v>
      </c>
      <c r="E121" s="136"/>
      <c r="F121" s="8"/>
      <c r="G121" s="106"/>
      <c r="H121" s="149"/>
      <c r="I121" s="211"/>
      <c r="J121" s="126"/>
      <c r="K121" s="122"/>
      <c r="L121" s="136" t="s">
        <v>3519</v>
      </c>
      <c r="M121" s="136" t="s">
        <v>2933</v>
      </c>
      <c r="N121" s="228" t="s">
        <v>3520</v>
      </c>
      <c r="O121" s="228"/>
      <c r="P121" s="228"/>
      <c r="Q121" s="136"/>
      <c r="R121" s="136"/>
      <c r="S121" s="136"/>
      <c r="T121" s="136"/>
      <c r="U121" s="136"/>
      <c r="V121" s="136"/>
      <c r="W121" s="136"/>
      <c r="X121" s="136"/>
      <c r="Y121" s="136"/>
    </row>
    <row r="122" spans="1:25" ht="15.75" customHeight="1">
      <c r="A122" s="102">
        <v>121</v>
      </c>
      <c r="B122" s="104" t="s">
        <v>697</v>
      </c>
      <c r="C122" s="104" t="s">
        <v>1878</v>
      </c>
      <c r="D122" s="104" t="s">
        <v>1687</v>
      </c>
      <c r="E122" s="136"/>
      <c r="F122" s="8"/>
      <c r="G122" s="106"/>
      <c r="H122" s="118" t="s">
        <v>2764</v>
      </c>
      <c r="I122" s="211" t="s">
        <v>3371</v>
      </c>
      <c r="J122" s="118" t="s">
        <v>2776</v>
      </c>
      <c r="K122" s="122"/>
      <c r="L122" s="136" t="s">
        <v>3519</v>
      </c>
      <c r="M122" s="136" t="s">
        <v>2933</v>
      </c>
      <c r="N122" s="228" t="s">
        <v>3521</v>
      </c>
      <c r="O122" s="228"/>
      <c r="P122" s="228"/>
      <c r="Q122" s="136"/>
      <c r="R122" s="136"/>
      <c r="S122" s="136"/>
      <c r="T122" s="136"/>
      <c r="U122" s="136"/>
      <c r="V122" s="136"/>
      <c r="W122" s="136"/>
      <c r="X122" s="136"/>
      <c r="Y122" s="136"/>
    </row>
    <row r="123" spans="1:25" ht="15.75" customHeight="1">
      <c r="A123" s="31"/>
      <c r="B123" s="139"/>
      <c r="C123" s="139"/>
      <c r="D123" s="139"/>
      <c r="E123" s="139"/>
      <c r="F123" s="139"/>
      <c r="G123" s="111"/>
      <c r="H123" s="242"/>
      <c r="I123" s="253"/>
      <c r="J123" s="243"/>
      <c r="K123" s="160"/>
      <c r="L123" s="139"/>
      <c r="M123" s="139"/>
      <c r="N123" s="139"/>
      <c r="O123" s="139"/>
      <c r="P123" s="139"/>
      <c r="Q123" s="139"/>
      <c r="R123" s="139"/>
      <c r="S123" s="139"/>
      <c r="T123" s="139"/>
      <c r="U123" s="139"/>
      <c r="V123" s="139"/>
      <c r="W123" s="139"/>
      <c r="X123" s="139"/>
      <c r="Y123" s="139"/>
    </row>
    <row r="124" spans="1:25" ht="15.75" customHeight="1">
      <c r="A124" s="31"/>
      <c r="B124" s="139"/>
      <c r="C124" s="139"/>
      <c r="D124" s="139"/>
      <c r="E124" s="139"/>
      <c r="F124" s="139"/>
      <c r="G124" s="111"/>
      <c r="H124" s="242"/>
      <c r="I124" s="253"/>
      <c r="J124" s="243"/>
      <c r="K124" s="160"/>
      <c r="L124" s="139"/>
      <c r="M124" s="139"/>
      <c r="N124" s="139"/>
      <c r="O124" s="139"/>
      <c r="P124" s="139"/>
      <c r="Q124" s="139"/>
      <c r="R124" s="139"/>
      <c r="S124" s="139"/>
      <c r="T124" s="139"/>
      <c r="U124" s="139"/>
      <c r="V124" s="139"/>
      <c r="W124" s="139"/>
      <c r="X124" s="139"/>
      <c r="Y124" s="139"/>
    </row>
    <row r="125" spans="1:25" ht="15.75" customHeight="1">
      <c r="A125" s="31"/>
      <c r="B125" s="139"/>
      <c r="C125" s="139"/>
      <c r="D125" s="139"/>
      <c r="E125" s="139"/>
      <c r="F125" s="139"/>
      <c r="G125" s="111"/>
      <c r="H125" s="242"/>
      <c r="I125" s="253"/>
      <c r="J125" s="243"/>
      <c r="K125" s="160"/>
      <c r="L125" s="139"/>
      <c r="M125" s="139"/>
      <c r="N125" s="139"/>
      <c r="O125" s="139"/>
      <c r="P125" s="139"/>
      <c r="Q125" s="139"/>
      <c r="R125" s="139"/>
      <c r="S125" s="139"/>
      <c r="T125" s="139"/>
      <c r="U125" s="139"/>
      <c r="V125" s="139"/>
      <c r="W125" s="139"/>
      <c r="X125" s="139"/>
      <c r="Y125" s="139"/>
    </row>
    <row r="126" spans="1:25" ht="15.75" customHeight="1">
      <c r="A126" s="31"/>
      <c r="B126" s="139"/>
      <c r="C126" s="139"/>
      <c r="D126" s="139"/>
      <c r="E126" s="139"/>
      <c r="F126" s="139"/>
      <c r="G126" s="111"/>
      <c r="H126" s="242"/>
      <c r="I126" s="255"/>
      <c r="J126" s="243"/>
      <c r="K126" s="160"/>
      <c r="L126" s="139"/>
      <c r="M126" s="139"/>
      <c r="N126" s="139"/>
      <c r="O126" s="139"/>
      <c r="P126" s="139"/>
      <c r="Q126" s="139"/>
      <c r="R126" s="139"/>
      <c r="S126" s="139"/>
      <c r="T126" s="139"/>
      <c r="U126" s="139"/>
      <c r="V126" s="139"/>
      <c r="W126" s="139"/>
      <c r="X126" s="139"/>
      <c r="Y126" s="139"/>
    </row>
    <row r="127" spans="1:25" ht="15.75" customHeight="1">
      <c r="A127" s="31"/>
      <c r="B127" s="139"/>
      <c r="C127" s="139"/>
      <c r="D127" s="139"/>
      <c r="E127" s="139"/>
      <c r="F127" s="139"/>
      <c r="G127" s="111"/>
      <c r="H127" s="242"/>
      <c r="I127" s="255"/>
      <c r="J127" s="243"/>
      <c r="K127" s="160"/>
      <c r="L127" s="139"/>
      <c r="M127" s="139"/>
      <c r="N127" s="139"/>
      <c r="O127" s="139"/>
      <c r="P127" s="139"/>
      <c r="Q127" s="139"/>
      <c r="R127" s="139"/>
      <c r="S127" s="139"/>
      <c r="T127" s="139"/>
      <c r="U127" s="139"/>
      <c r="V127" s="139"/>
      <c r="W127" s="139"/>
      <c r="X127" s="139"/>
      <c r="Y127" s="139"/>
    </row>
    <row r="128" spans="1:25" ht="15.75" customHeight="1">
      <c r="A128" s="31"/>
      <c r="B128" s="139"/>
      <c r="C128" s="139"/>
      <c r="D128" s="139"/>
      <c r="E128" s="139"/>
      <c r="F128" s="139"/>
      <c r="G128" s="243"/>
      <c r="H128" s="149"/>
      <c r="I128" s="256"/>
      <c r="J128" s="243"/>
      <c r="K128" s="160"/>
      <c r="L128" s="139"/>
      <c r="M128" s="139"/>
      <c r="N128" s="139"/>
      <c r="O128" s="139"/>
      <c r="P128" s="139"/>
      <c r="Q128" s="139"/>
      <c r="R128" s="139"/>
      <c r="S128" s="139"/>
      <c r="T128" s="139"/>
      <c r="U128" s="139"/>
      <c r="V128" s="139"/>
      <c r="W128" s="139"/>
      <c r="X128" s="139"/>
      <c r="Y128" s="139"/>
    </row>
    <row r="129" spans="1:25" ht="15.75" customHeight="1">
      <c r="A129" s="31"/>
      <c r="B129" s="139"/>
      <c r="C129" s="139"/>
      <c r="D129" s="139"/>
      <c r="E129" s="139"/>
      <c r="F129" s="139"/>
      <c r="G129" s="243"/>
      <c r="H129" s="242"/>
      <c r="I129" s="256"/>
      <c r="J129" s="243"/>
      <c r="K129" s="160"/>
      <c r="L129" s="139"/>
      <c r="M129" s="139"/>
      <c r="N129" s="139"/>
      <c r="O129" s="139"/>
      <c r="P129" s="139"/>
      <c r="Q129" s="139"/>
      <c r="R129" s="139"/>
      <c r="S129" s="139"/>
      <c r="T129" s="139"/>
      <c r="U129" s="139"/>
      <c r="V129" s="139"/>
      <c r="W129" s="139"/>
      <c r="X129" s="139"/>
      <c r="Y129" s="139"/>
    </row>
    <row r="130" spans="1:25" ht="15.75" customHeight="1">
      <c r="A130" s="31"/>
      <c r="B130" s="139"/>
      <c r="C130" s="139"/>
      <c r="D130" s="139"/>
      <c r="E130" s="139"/>
      <c r="F130" s="139"/>
      <c r="G130" s="243"/>
      <c r="H130" s="242"/>
      <c r="I130" s="256"/>
      <c r="J130" s="243"/>
      <c r="K130" s="160"/>
      <c r="L130" s="139"/>
      <c r="M130" s="139"/>
      <c r="N130" s="139"/>
      <c r="O130" s="139"/>
      <c r="P130" s="139"/>
      <c r="Q130" s="139"/>
      <c r="R130" s="139"/>
      <c r="S130" s="139"/>
      <c r="T130" s="139"/>
      <c r="U130" s="139"/>
      <c r="V130" s="139"/>
      <c r="W130" s="139"/>
      <c r="X130" s="139"/>
      <c r="Y130" s="139"/>
    </row>
    <row r="131" spans="1:25" ht="15.75" customHeight="1">
      <c r="A131" s="31"/>
      <c r="B131" s="257" t="s">
        <v>3541</v>
      </c>
      <c r="C131" s="257"/>
      <c r="D131" s="257"/>
      <c r="E131" s="257"/>
      <c r="F131" s="257"/>
      <c r="G131" s="258"/>
      <c r="H131" s="257"/>
      <c r="I131" s="258"/>
      <c r="J131" s="258"/>
      <c r="K131" s="259"/>
      <c r="L131" s="139"/>
      <c r="M131" s="139"/>
      <c r="N131" s="139"/>
      <c r="O131" s="139"/>
      <c r="P131" s="139"/>
      <c r="Q131" s="139"/>
      <c r="R131" s="139"/>
      <c r="S131" s="139"/>
      <c r="T131" s="139"/>
      <c r="U131" s="139"/>
      <c r="V131" s="139"/>
      <c r="W131" s="139"/>
      <c r="X131" s="139"/>
      <c r="Y131" s="139"/>
    </row>
    <row r="132" spans="1:25" ht="15.75" customHeight="1">
      <c r="A132" s="31"/>
      <c r="B132" s="261" t="s">
        <v>3542</v>
      </c>
      <c r="C132" s="261" t="s">
        <v>3544</v>
      </c>
      <c r="D132" s="257"/>
      <c r="E132" s="257"/>
      <c r="F132" s="257"/>
      <c r="G132" s="258"/>
      <c r="H132" s="257"/>
      <c r="I132" s="258"/>
      <c r="J132" s="258"/>
      <c r="K132" s="259"/>
      <c r="L132" s="139"/>
      <c r="M132" s="139"/>
      <c r="N132" s="139"/>
      <c r="O132" s="139"/>
      <c r="P132" s="139"/>
      <c r="Q132" s="139"/>
      <c r="R132" s="139"/>
      <c r="S132" s="139"/>
      <c r="T132" s="139"/>
      <c r="U132" s="139"/>
      <c r="V132" s="139"/>
      <c r="W132" s="139"/>
      <c r="X132" s="139"/>
      <c r="Y132" s="139"/>
    </row>
    <row r="133" spans="1:25" ht="15.75" customHeight="1">
      <c r="A133" s="31"/>
      <c r="B133" s="257"/>
      <c r="C133" s="257"/>
      <c r="D133" s="257"/>
      <c r="E133" s="257"/>
      <c r="F133" s="257"/>
      <c r="G133" s="258"/>
      <c r="H133" s="257"/>
      <c r="I133" s="258"/>
      <c r="J133" s="258"/>
      <c r="K133" s="259"/>
      <c r="L133" s="139"/>
      <c r="M133" s="139"/>
      <c r="N133" s="139"/>
      <c r="O133" s="139"/>
      <c r="P133" s="139"/>
      <c r="Q133" s="139"/>
      <c r="R133" s="139"/>
      <c r="S133" s="139"/>
      <c r="T133" s="139"/>
      <c r="U133" s="139"/>
      <c r="V133" s="139"/>
      <c r="W133" s="139"/>
      <c r="X133" s="139"/>
      <c r="Y133" s="139"/>
    </row>
    <row r="134" spans="1:25" ht="15.75" customHeight="1">
      <c r="B134" s="263" t="s">
        <v>3545</v>
      </c>
      <c r="C134" s="263" t="s">
        <v>3546</v>
      </c>
      <c r="D134" s="263"/>
      <c r="E134" s="263"/>
      <c r="F134" s="263" t="s">
        <v>108</v>
      </c>
      <c r="G134" s="192" t="s">
        <v>3548</v>
      </c>
      <c r="H134" s="192"/>
      <c r="I134" s="263"/>
      <c r="J134" s="264" t="s">
        <v>2294</v>
      </c>
      <c r="K134" s="263" t="s">
        <v>3556</v>
      </c>
    </row>
    <row r="135" spans="1:25" ht="15.75" customHeight="1">
      <c r="B135" s="265" t="s">
        <v>3557</v>
      </c>
      <c r="C135" s="265" t="s">
        <v>303</v>
      </c>
      <c r="D135" s="263"/>
      <c r="E135" s="263"/>
      <c r="F135" s="264" t="s">
        <v>662</v>
      </c>
      <c r="G135" s="192" t="s">
        <v>303</v>
      </c>
      <c r="H135" s="263"/>
      <c r="I135" s="263"/>
      <c r="J135" s="264"/>
      <c r="K135" s="263"/>
    </row>
    <row r="136" spans="1:25" ht="15.75" customHeight="1">
      <c r="B136" s="265" t="s">
        <v>3557</v>
      </c>
      <c r="C136" s="265" t="s">
        <v>990</v>
      </c>
      <c r="D136" s="263"/>
      <c r="E136" s="263"/>
      <c r="F136" s="264" t="s">
        <v>662</v>
      </c>
      <c r="G136" s="192" t="s">
        <v>990</v>
      </c>
      <c r="H136" s="263"/>
      <c r="I136" s="263"/>
      <c r="J136" s="264"/>
      <c r="K136" s="263"/>
    </row>
    <row r="137" spans="1:25" ht="15.75" customHeight="1">
      <c r="B137" s="265" t="s">
        <v>3557</v>
      </c>
      <c r="C137" s="265" t="s">
        <v>1939</v>
      </c>
      <c r="D137" s="263"/>
      <c r="E137" s="263"/>
      <c r="F137" s="264" t="s">
        <v>662</v>
      </c>
      <c r="G137" s="192" t="s">
        <v>1939</v>
      </c>
      <c r="H137" s="263"/>
      <c r="I137" s="263"/>
      <c r="J137" s="264"/>
      <c r="K137" s="263"/>
    </row>
    <row r="138" spans="1:25" ht="15.75" customHeight="1">
      <c r="B138" s="265" t="s">
        <v>3557</v>
      </c>
      <c r="C138" s="265" t="s">
        <v>325</v>
      </c>
      <c r="D138" s="263"/>
      <c r="E138" s="263"/>
      <c r="F138" s="264" t="s">
        <v>662</v>
      </c>
      <c r="G138" s="192" t="s">
        <v>325</v>
      </c>
      <c r="H138" s="263"/>
      <c r="I138" s="263"/>
      <c r="J138" s="264"/>
      <c r="K138" s="263"/>
    </row>
    <row r="139" spans="1:25" ht="15.75" customHeight="1">
      <c r="B139" s="265" t="s">
        <v>3557</v>
      </c>
      <c r="C139" s="265" t="s">
        <v>3560</v>
      </c>
      <c r="D139" s="263"/>
      <c r="E139" s="263"/>
      <c r="F139" s="264" t="s">
        <v>662</v>
      </c>
      <c r="G139" s="263" t="s">
        <v>303</v>
      </c>
      <c r="H139" s="263"/>
      <c r="I139" s="263"/>
      <c r="J139" s="264"/>
      <c r="K139" s="263" t="s">
        <v>3561</v>
      </c>
    </row>
    <row r="140" spans="1:25" ht="15.75" customHeight="1">
      <c r="B140" s="265" t="s">
        <v>3557</v>
      </c>
      <c r="C140" s="265" t="s">
        <v>3563</v>
      </c>
      <c r="D140" s="263"/>
      <c r="E140" s="263"/>
      <c r="F140" s="264" t="s">
        <v>662</v>
      </c>
      <c r="G140" s="263" t="s">
        <v>303</v>
      </c>
      <c r="H140" s="263"/>
      <c r="I140" s="263"/>
      <c r="J140" s="264"/>
      <c r="K140" s="264" t="s">
        <v>3566</v>
      </c>
    </row>
    <row r="141" spans="1:25" ht="15.75" customHeight="1">
      <c r="B141" s="266"/>
      <c r="C141" s="267" t="s">
        <v>2782</v>
      </c>
      <c r="D141" s="266"/>
      <c r="E141" s="266"/>
      <c r="F141" s="266"/>
      <c r="G141" s="266"/>
      <c r="H141" s="266"/>
      <c r="I141" s="266"/>
      <c r="J141" s="269"/>
      <c r="K141" s="266"/>
    </row>
    <row r="142" spans="1:25" ht="15.75" customHeight="1">
      <c r="C142" s="26"/>
      <c r="D142" s="26"/>
      <c r="J142" s="270"/>
    </row>
    <row r="143" spans="1:25" ht="15.75" customHeight="1"/>
    <row r="144" spans="1:25"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tableParts count="2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Z142"/>
  <sheetViews>
    <sheetView workbookViewId="0">
      <pane ySplit="1" topLeftCell="A2" activePane="bottomLeft" state="frozen"/>
      <selection pane="bottomLeft" activeCell="C2" sqref="C2"/>
    </sheetView>
  </sheetViews>
  <sheetFormatPr defaultColWidth="14.46484375" defaultRowHeight="14.25"/>
  <cols>
    <col min="1" max="1" width="4.796875" customWidth="1"/>
    <col min="2" max="2" width="38.46484375" customWidth="1"/>
    <col min="3" max="3" width="29.33203125" customWidth="1"/>
    <col min="4" max="4" width="12.6640625" customWidth="1"/>
    <col min="5" max="5" width="8.6640625" customWidth="1"/>
    <col min="6" max="6" width="27.46484375" customWidth="1"/>
    <col min="7" max="7" width="23.796875" customWidth="1"/>
    <col min="8" max="8" width="32.46484375" customWidth="1"/>
    <col min="9" max="9" width="35.33203125" customWidth="1"/>
    <col min="10" max="10" width="65" customWidth="1"/>
    <col min="11" max="11" width="108.33203125" customWidth="1"/>
    <col min="12" max="12" width="95.6640625" customWidth="1"/>
    <col min="13" max="13" width="98" customWidth="1"/>
    <col min="14" max="27" width="44.1328125" customWidth="1"/>
  </cols>
  <sheetData>
    <row r="1" spans="1:26" ht="28.5">
      <c r="A1" s="162" t="s">
        <v>2257</v>
      </c>
      <c r="B1" s="163" t="s">
        <v>2267</v>
      </c>
      <c r="C1" s="166" t="s">
        <v>2274</v>
      </c>
      <c r="D1" s="167" t="s">
        <v>2275</v>
      </c>
      <c r="E1" s="163" t="s">
        <v>523</v>
      </c>
      <c r="F1" s="163" t="s">
        <v>2283</v>
      </c>
      <c r="G1" s="163" t="s">
        <v>2284</v>
      </c>
      <c r="H1" s="163" t="s">
        <v>2285</v>
      </c>
      <c r="I1" s="163" t="s">
        <v>2287</v>
      </c>
      <c r="J1" s="163" t="s">
        <v>2294</v>
      </c>
      <c r="K1" s="252" t="s">
        <v>3522</v>
      </c>
      <c r="L1" s="169" t="s">
        <v>2295</v>
      </c>
      <c r="M1" s="165" t="s">
        <v>2302</v>
      </c>
      <c r="N1" s="163" t="s">
        <v>1653</v>
      </c>
      <c r="O1" s="163" t="s">
        <v>1654</v>
      </c>
      <c r="P1" s="111"/>
      <c r="Q1" s="111"/>
      <c r="R1" s="111"/>
      <c r="S1" s="111"/>
      <c r="T1" s="111"/>
      <c r="U1" s="111"/>
      <c r="V1" s="111"/>
      <c r="W1" s="111"/>
      <c r="X1" s="139"/>
      <c r="Y1" s="139"/>
      <c r="Z1" s="139"/>
    </row>
    <row r="2" spans="1:26" ht="370.5">
      <c r="A2" s="102">
        <v>1</v>
      </c>
      <c r="B2" s="104" t="s">
        <v>697</v>
      </c>
      <c r="C2" s="104" t="s">
        <v>2319</v>
      </c>
      <c r="D2" s="104" t="s">
        <v>1663</v>
      </c>
      <c r="E2" s="171" t="s">
        <v>591</v>
      </c>
      <c r="F2" s="157" t="s">
        <v>659</v>
      </c>
      <c r="G2" s="157" t="s">
        <v>3531</v>
      </c>
      <c r="H2" s="157" t="s">
        <v>3532</v>
      </c>
      <c r="I2" s="157" t="s">
        <v>3533</v>
      </c>
      <c r="J2" s="108" t="s">
        <v>3535</v>
      </c>
      <c r="K2" s="122"/>
      <c r="L2" s="122"/>
      <c r="M2" s="224" t="s">
        <v>7631</v>
      </c>
      <c r="N2" s="136"/>
      <c r="O2" s="136"/>
      <c r="P2" s="136"/>
      <c r="Q2" s="136"/>
      <c r="R2" s="136"/>
      <c r="S2" s="136"/>
      <c r="T2" s="136"/>
      <c r="U2" s="136"/>
      <c r="V2" s="136"/>
      <c r="W2" s="136"/>
      <c r="X2" s="136"/>
      <c r="Y2" s="136"/>
      <c r="Z2" s="136"/>
    </row>
    <row r="3" spans="1:26" ht="28.5">
      <c r="A3" s="102">
        <v>2</v>
      </c>
      <c r="B3" s="104" t="s">
        <v>697</v>
      </c>
      <c r="C3" s="104" t="s">
        <v>2321</v>
      </c>
      <c r="D3" s="104" t="s">
        <v>1667</v>
      </c>
      <c r="E3" s="171" t="s">
        <v>591</v>
      </c>
      <c r="F3" s="157" t="s">
        <v>3538</v>
      </c>
      <c r="G3" s="157" t="s">
        <v>2851</v>
      </c>
      <c r="H3" s="157" t="s">
        <v>3539</v>
      </c>
      <c r="I3" s="260" t="s">
        <v>3531</v>
      </c>
      <c r="J3" s="126"/>
      <c r="K3" s="157" t="s">
        <v>3543</v>
      </c>
      <c r="L3" s="122"/>
      <c r="M3" s="262"/>
      <c r="N3" s="136"/>
      <c r="O3" s="136"/>
      <c r="P3" s="136"/>
      <c r="Q3" s="136"/>
      <c r="R3" s="136"/>
      <c r="S3" s="136"/>
      <c r="T3" s="136"/>
      <c r="U3" s="136"/>
      <c r="V3" s="136"/>
      <c r="W3" s="136"/>
      <c r="X3" s="136"/>
      <c r="Y3" s="136"/>
      <c r="Z3" s="136"/>
    </row>
    <row r="4" spans="1:26" ht="28.5">
      <c r="A4" s="102">
        <v>3</v>
      </c>
      <c r="B4" s="104" t="s">
        <v>697</v>
      </c>
      <c r="C4" s="104" t="s">
        <v>1882</v>
      </c>
      <c r="D4" s="104" t="s">
        <v>1663</v>
      </c>
      <c r="E4" s="136" t="s">
        <v>591</v>
      </c>
      <c r="F4" s="157" t="s">
        <v>3538</v>
      </c>
      <c r="G4" s="122" t="s">
        <v>2782</v>
      </c>
      <c r="H4" s="157" t="s">
        <v>3539</v>
      </c>
      <c r="I4" s="157" t="s">
        <v>3190</v>
      </c>
      <c r="J4" s="126"/>
      <c r="K4" s="240" t="s">
        <v>3547</v>
      </c>
      <c r="L4" s="122"/>
      <c r="M4" s="262" t="s">
        <v>3550</v>
      </c>
      <c r="N4" s="136"/>
      <c r="O4" s="136"/>
      <c r="P4" s="136"/>
      <c r="Q4" s="136"/>
      <c r="R4" s="136"/>
      <c r="S4" s="136"/>
      <c r="T4" s="136"/>
      <c r="U4" s="136"/>
      <c r="V4" s="136"/>
      <c r="W4" s="136"/>
      <c r="X4" s="136"/>
      <c r="Y4" s="136"/>
      <c r="Z4" s="136"/>
    </row>
    <row r="5" spans="1:26" ht="28.5">
      <c r="A5" s="102">
        <v>4</v>
      </c>
      <c r="B5" s="104" t="s">
        <v>697</v>
      </c>
      <c r="C5" s="104" t="s">
        <v>1884</v>
      </c>
      <c r="D5" s="104" t="s">
        <v>1667</v>
      </c>
      <c r="E5" s="136" t="s">
        <v>591</v>
      </c>
      <c r="F5" s="157" t="s">
        <v>3538</v>
      </c>
      <c r="G5" s="122" t="s">
        <v>2782</v>
      </c>
      <c r="H5" s="157" t="s">
        <v>3539</v>
      </c>
      <c r="I5" s="157" t="s">
        <v>1884</v>
      </c>
      <c r="J5" s="573"/>
      <c r="K5" s="575" t="s">
        <v>3554</v>
      </c>
      <c r="L5" s="349"/>
      <c r="M5" s="262" t="s">
        <v>3555</v>
      </c>
      <c r="N5" s="136"/>
      <c r="O5" s="136"/>
      <c r="P5" s="136"/>
      <c r="Q5" s="136"/>
      <c r="R5" s="136"/>
      <c r="S5" s="136"/>
      <c r="T5" s="136"/>
      <c r="U5" s="136"/>
      <c r="V5" s="136"/>
      <c r="W5" s="136"/>
      <c r="X5" s="136"/>
      <c r="Y5" s="136"/>
      <c r="Z5" s="136"/>
    </row>
    <row r="6" spans="1:26" ht="142.5">
      <c r="A6" s="588">
        <v>5</v>
      </c>
      <c r="B6" s="589" t="s">
        <v>697</v>
      </c>
      <c r="C6" s="590" t="s">
        <v>1887</v>
      </c>
      <c r="D6" s="589" t="s">
        <v>1663</v>
      </c>
      <c r="E6" s="136"/>
      <c r="F6" s="177"/>
      <c r="G6" s="178" t="s">
        <v>1882</v>
      </c>
      <c r="H6" s="211" t="s">
        <v>3539</v>
      </c>
      <c r="I6" s="577" t="s">
        <v>6626</v>
      </c>
      <c r="J6" s="573"/>
      <c r="K6" s="576" t="s">
        <v>7735</v>
      </c>
      <c r="L6" s="574" t="s">
        <v>3558</v>
      </c>
      <c r="M6" s="556" t="s">
        <v>7736</v>
      </c>
      <c r="N6" s="136"/>
      <c r="O6" s="136"/>
      <c r="P6" s="136"/>
      <c r="Q6" s="136"/>
      <c r="R6" s="136"/>
      <c r="S6" s="136"/>
      <c r="T6" s="136"/>
      <c r="U6" s="136"/>
      <c r="V6" s="136"/>
      <c r="W6" s="136"/>
      <c r="X6" s="136"/>
      <c r="Y6" s="136"/>
      <c r="Z6" s="136"/>
    </row>
    <row r="7" spans="1:26">
      <c r="A7" s="115">
        <v>6</v>
      </c>
      <c r="B7" s="117" t="s">
        <v>697</v>
      </c>
      <c r="C7" s="117" t="s">
        <v>2324</v>
      </c>
      <c r="D7" s="117" t="s">
        <v>1678</v>
      </c>
      <c r="E7" s="136"/>
      <c r="F7" s="110"/>
      <c r="G7" s="136"/>
      <c r="H7" s="136"/>
      <c r="I7" s="182"/>
      <c r="J7" s="126"/>
      <c r="K7" s="143"/>
      <c r="L7" s="122"/>
      <c r="M7" s="136"/>
      <c r="N7" s="136"/>
      <c r="O7" s="136"/>
      <c r="P7" s="136"/>
      <c r="Q7" s="136"/>
      <c r="R7" s="136"/>
      <c r="S7" s="136"/>
      <c r="T7" s="136"/>
      <c r="U7" s="136"/>
      <c r="V7" s="136"/>
      <c r="W7" s="136"/>
      <c r="X7" s="136"/>
      <c r="Y7" s="136"/>
      <c r="Z7" s="136"/>
    </row>
    <row r="8" spans="1:26" ht="28.5">
      <c r="A8" s="175">
        <v>7</v>
      </c>
      <c r="B8" s="176" t="s">
        <v>697</v>
      </c>
      <c r="C8" s="176" t="s">
        <v>2326</v>
      </c>
      <c r="D8" s="176" t="s">
        <v>1723</v>
      </c>
      <c r="E8" s="136"/>
      <c r="F8" s="110" t="s">
        <v>3538</v>
      </c>
      <c r="G8" s="136" t="s">
        <v>2378</v>
      </c>
      <c r="H8" s="108" t="s">
        <v>3539</v>
      </c>
      <c r="I8" s="110" t="s">
        <v>3569</v>
      </c>
      <c r="J8" s="126"/>
      <c r="K8" s="268" t="s">
        <v>3570</v>
      </c>
      <c r="L8" s="183" t="s">
        <v>2814</v>
      </c>
      <c r="M8" s="271" t="s">
        <v>3579</v>
      </c>
      <c r="N8" s="136"/>
      <c r="O8" s="136"/>
      <c r="P8" s="136"/>
      <c r="Q8" s="136"/>
      <c r="R8" s="136"/>
      <c r="S8" s="136"/>
      <c r="T8" s="136"/>
      <c r="U8" s="136"/>
      <c r="V8" s="136"/>
      <c r="W8" s="136"/>
      <c r="X8" s="136"/>
      <c r="Y8" s="136"/>
      <c r="Z8" s="136"/>
    </row>
    <row r="9" spans="1:26" ht="28.5">
      <c r="A9" s="175">
        <v>8</v>
      </c>
      <c r="B9" s="176" t="s">
        <v>697</v>
      </c>
      <c r="C9" s="569" t="s">
        <v>7636</v>
      </c>
      <c r="D9" s="176" t="s">
        <v>1687</v>
      </c>
      <c r="E9" s="136"/>
      <c r="F9" s="110" t="s">
        <v>3538</v>
      </c>
      <c r="G9" s="136" t="s">
        <v>2378</v>
      </c>
      <c r="H9" s="108" t="s">
        <v>3539</v>
      </c>
      <c r="I9" s="110" t="s">
        <v>3591</v>
      </c>
      <c r="J9" s="8"/>
      <c r="K9" s="268" t="s">
        <v>3593</v>
      </c>
      <c r="L9" s="183" t="s">
        <v>2819</v>
      </c>
      <c r="M9" s="254" t="s">
        <v>3596</v>
      </c>
      <c r="N9" s="136"/>
      <c r="O9" s="136"/>
      <c r="P9" s="136"/>
      <c r="Q9" s="136"/>
      <c r="R9" s="136"/>
      <c r="S9" s="136"/>
      <c r="T9" s="136"/>
      <c r="U9" s="136"/>
      <c r="V9" s="136"/>
      <c r="W9" s="136"/>
      <c r="X9" s="136"/>
      <c r="Y9" s="136"/>
      <c r="Z9" s="136"/>
    </row>
    <row r="10" spans="1:26">
      <c r="A10" s="115">
        <v>9</v>
      </c>
      <c r="B10" s="117" t="s">
        <v>697</v>
      </c>
      <c r="C10" s="117" t="s">
        <v>2332</v>
      </c>
      <c r="D10" s="117" t="s">
        <v>1745</v>
      </c>
      <c r="E10" s="136"/>
      <c r="F10" s="136"/>
      <c r="G10" s="136"/>
      <c r="H10" s="136"/>
      <c r="I10" s="182"/>
      <c r="J10" s="126"/>
      <c r="K10" s="108"/>
      <c r="L10" s="118"/>
      <c r="M10" s="136"/>
      <c r="N10" s="136"/>
      <c r="O10" s="136"/>
      <c r="P10" s="136"/>
      <c r="Q10" s="136"/>
      <c r="R10" s="136"/>
      <c r="S10" s="136"/>
      <c r="T10" s="136"/>
      <c r="U10" s="136"/>
      <c r="V10" s="136"/>
      <c r="W10" s="136"/>
      <c r="X10" s="136"/>
      <c r="Y10" s="136"/>
      <c r="Z10" s="136"/>
    </row>
    <row r="11" spans="1:26" ht="28.5">
      <c r="A11" s="102">
        <v>10</v>
      </c>
      <c r="B11" s="104" t="s">
        <v>697</v>
      </c>
      <c r="C11" s="104" t="s">
        <v>1891</v>
      </c>
      <c r="D11" s="104" t="s">
        <v>1687</v>
      </c>
      <c r="E11" s="136"/>
      <c r="F11" s="110" t="s">
        <v>3538</v>
      </c>
      <c r="G11" s="136" t="s">
        <v>2822</v>
      </c>
      <c r="H11" s="108" t="s">
        <v>3539</v>
      </c>
      <c r="I11" s="272" t="s">
        <v>2330</v>
      </c>
      <c r="J11" s="126"/>
      <c r="K11" s="108" t="s">
        <v>3624</v>
      </c>
      <c r="L11" s="118"/>
      <c r="M11" s="171" t="s">
        <v>3625</v>
      </c>
      <c r="N11" s="136"/>
      <c r="O11" s="136"/>
      <c r="P11" s="136"/>
      <c r="Q11" s="136"/>
      <c r="R11" s="136"/>
      <c r="S11" s="136"/>
      <c r="T11" s="136"/>
      <c r="U11" s="136"/>
      <c r="V11" s="136"/>
      <c r="W11" s="136"/>
      <c r="X11" s="136"/>
      <c r="Y11" s="136"/>
      <c r="Z11" s="136"/>
    </row>
    <row r="12" spans="1:26" ht="28.5">
      <c r="A12" s="175">
        <v>11</v>
      </c>
      <c r="B12" s="176" t="s">
        <v>697</v>
      </c>
      <c r="C12" s="176" t="s">
        <v>1893</v>
      </c>
      <c r="D12" s="176" t="s">
        <v>1687</v>
      </c>
      <c r="E12" s="136"/>
      <c r="F12" s="110" t="s">
        <v>3538</v>
      </c>
      <c r="G12" s="136" t="s">
        <v>2828</v>
      </c>
      <c r="H12" s="108" t="s">
        <v>3539</v>
      </c>
      <c r="I12" s="272" t="s">
        <v>3626</v>
      </c>
      <c r="J12" s="185"/>
      <c r="K12" s="273" t="s">
        <v>3627</v>
      </c>
      <c r="L12" s="186" t="s">
        <v>2832</v>
      </c>
      <c r="M12" s="224" t="s">
        <v>3628</v>
      </c>
      <c r="N12" s="136"/>
      <c r="O12" s="136"/>
      <c r="P12" s="136"/>
      <c r="Q12" s="136"/>
      <c r="R12" s="136"/>
      <c r="S12" s="136"/>
      <c r="T12" s="136"/>
      <c r="U12" s="136"/>
      <c r="V12" s="136"/>
      <c r="W12" s="136"/>
      <c r="X12" s="136"/>
      <c r="Y12" s="136"/>
      <c r="Z12" s="136"/>
    </row>
    <row r="13" spans="1:26" ht="28.5">
      <c r="A13" s="102">
        <v>12</v>
      </c>
      <c r="B13" s="104" t="s">
        <v>697</v>
      </c>
      <c r="C13" s="104" t="s">
        <v>1895</v>
      </c>
      <c r="D13" s="104" t="s">
        <v>1687</v>
      </c>
      <c r="E13" s="136"/>
      <c r="F13" s="110" t="s">
        <v>3538</v>
      </c>
      <c r="G13" s="136" t="s">
        <v>2822</v>
      </c>
      <c r="H13" s="108" t="s">
        <v>3539</v>
      </c>
      <c r="I13" s="272" t="s">
        <v>2330</v>
      </c>
      <c r="J13" s="185"/>
      <c r="K13" s="274" t="s">
        <v>3629</v>
      </c>
      <c r="L13" s="274" t="s">
        <v>3630</v>
      </c>
      <c r="M13" s="275" t="s">
        <v>3625</v>
      </c>
      <c r="N13" s="136"/>
      <c r="O13" s="136"/>
      <c r="P13" s="136"/>
      <c r="Q13" s="136"/>
      <c r="R13" s="136"/>
      <c r="S13" s="136"/>
      <c r="T13" s="136"/>
      <c r="U13" s="136"/>
      <c r="V13" s="136"/>
      <c r="W13" s="136"/>
      <c r="X13" s="136"/>
      <c r="Y13" s="136"/>
      <c r="Z13" s="136"/>
    </row>
    <row r="14" spans="1:26">
      <c r="A14" s="115">
        <v>13</v>
      </c>
      <c r="B14" s="117" t="s">
        <v>697</v>
      </c>
      <c r="C14" s="117" t="s">
        <v>1897</v>
      </c>
      <c r="D14" s="117" t="s">
        <v>1687</v>
      </c>
      <c r="E14" s="136"/>
      <c r="F14" s="126"/>
      <c r="G14" s="136"/>
      <c r="H14" s="136"/>
      <c r="I14" s="182"/>
      <c r="J14" s="126"/>
      <c r="K14" s="153"/>
      <c r="L14" s="153"/>
      <c r="M14" s="171"/>
      <c r="N14" s="136"/>
      <c r="O14" s="136"/>
      <c r="P14" s="136"/>
      <c r="Q14" s="136"/>
      <c r="R14" s="136"/>
      <c r="S14" s="136"/>
      <c r="T14" s="136"/>
      <c r="U14" s="136"/>
      <c r="V14" s="136"/>
      <c r="W14" s="136"/>
      <c r="X14" s="136"/>
      <c r="Y14" s="136"/>
      <c r="Z14" s="136"/>
    </row>
    <row r="15" spans="1:26" ht="28.5">
      <c r="A15" s="102">
        <v>14</v>
      </c>
      <c r="B15" s="104" t="s">
        <v>697</v>
      </c>
      <c r="C15" s="104" t="s">
        <v>1900</v>
      </c>
      <c r="D15" s="104" t="s">
        <v>1687</v>
      </c>
      <c r="E15" s="136"/>
      <c r="F15" s="110" t="s">
        <v>3538</v>
      </c>
      <c r="G15" s="136" t="s">
        <v>2822</v>
      </c>
      <c r="H15" s="108" t="s">
        <v>3539</v>
      </c>
      <c r="I15" s="272" t="s">
        <v>2330</v>
      </c>
      <c r="J15" s="189"/>
      <c r="K15" s="273" t="s">
        <v>3635</v>
      </c>
      <c r="L15" s="273" t="s">
        <v>3636</v>
      </c>
      <c r="M15" s="171" t="s">
        <v>3625</v>
      </c>
      <c r="N15" s="136"/>
      <c r="O15" s="136"/>
      <c r="P15" s="136"/>
      <c r="Q15" s="136"/>
      <c r="R15" s="136"/>
      <c r="S15" s="136"/>
      <c r="T15" s="136"/>
      <c r="U15" s="136"/>
      <c r="V15" s="136"/>
      <c r="W15" s="136"/>
      <c r="X15" s="136"/>
      <c r="Y15" s="136"/>
      <c r="Z15" s="136"/>
    </row>
    <row r="16" spans="1:26" ht="28.5">
      <c r="A16" s="175">
        <v>15</v>
      </c>
      <c r="B16" s="176" t="s">
        <v>697</v>
      </c>
      <c r="C16" s="176" t="s">
        <v>1903</v>
      </c>
      <c r="D16" s="176" t="s">
        <v>1687</v>
      </c>
      <c r="E16" s="136"/>
      <c r="F16" s="110" t="s">
        <v>3538</v>
      </c>
      <c r="G16" s="171" t="s">
        <v>2822</v>
      </c>
      <c r="H16" s="108" t="s">
        <v>3539</v>
      </c>
      <c r="I16" s="272" t="s">
        <v>2330</v>
      </c>
      <c r="J16" s="190"/>
      <c r="K16" s="276" t="s">
        <v>3637</v>
      </c>
      <c r="L16" s="276" t="s">
        <v>3639</v>
      </c>
      <c r="M16" s="271" t="s">
        <v>3640</v>
      </c>
      <c r="N16" s="136"/>
      <c r="O16" s="136"/>
      <c r="P16" s="136"/>
      <c r="Q16" s="136"/>
      <c r="R16" s="136"/>
      <c r="S16" s="136"/>
      <c r="T16" s="136"/>
      <c r="U16" s="136"/>
      <c r="V16" s="136"/>
      <c r="W16" s="136"/>
      <c r="X16" s="136"/>
      <c r="Y16" s="136"/>
      <c r="Z16" s="136"/>
    </row>
    <row r="17" spans="1:26" s="599" customFormat="1" ht="71.25">
      <c r="A17" s="591">
        <v>16</v>
      </c>
      <c r="B17" s="592" t="s">
        <v>697</v>
      </c>
      <c r="C17" s="592" t="s">
        <v>1908</v>
      </c>
      <c r="D17" s="592" t="s">
        <v>1678</v>
      </c>
      <c r="E17" s="600" t="s">
        <v>591</v>
      </c>
      <c r="F17" s="601" t="s">
        <v>3538</v>
      </c>
      <c r="G17" s="602" t="s">
        <v>2851</v>
      </c>
      <c r="H17" s="603" t="s">
        <v>3539</v>
      </c>
      <c r="I17" s="604" t="s">
        <v>3207</v>
      </c>
      <c r="J17" s="605"/>
      <c r="K17" s="606" t="s">
        <v>3654</v>
      </c>
      <c r="L17" s="605" t="s">
        <v>7633</v>
      </c>
      <c r="M17" s="607" t="s">
        <v>7740</v>
      </c>
      <c r="N17" s="600"/>
      <c r="O17" s="600"/>
      <c r="P17" s="600"/>
      <c r="Q17" s="600"/>
      <c r="R17" s="600"/>
      <c r="S17" s="600"/>
      <c r="T17" s="600"/>
      <c r="U17" s="600"/>
      <c r="V17" s="600"/>
      <c r="W17" s="600"/>
      <c r="X17" s="600"/>
      <c r="Y17" s="600"/>
      <c r="Z17" s="600"/>
    </row>
    <row r="18" spans="1:26" s="599" customFormat="1" ht="228">
      <c r="A18" s="591">
        <v>17</v>
      </c>
      <c r="B18" s="592" t="s">
        <v>697</v>
      </c>
      <c r="C18" s="592" t="s">
        <v>1913</v>
      </c>
      <c r="D18" s="592" t="s">
        <v>1678</v>
      </c>
      <c r="E18" s="600" t="s">
        <v>591</v>
      </c>
      <c r="F18" s="601" t="s">
        <v>3538</v>
      </c>
      <c r="G18" s="602" t="s">
        <v>2851</v>
      </c>
      <c r="H18" s="603" t="s">
        <v>3539</v>
      </c>
      <c r="I18" s="608"/>
      <c r="J18" s="605" t="s">
        <v>7734</v>
      </c>
      <c r="K18" s="605" t="s">
        <v>7733</v>
      </c>
      <c r="L18" s="605" t="s">
        <v>3687</v>
      </c>
      <c r="M18" s="607" t="s">
        <v>7741</v>
      </c>
      <c r="N18" s="602"/>
      <c r="O18" s="602"/>
      <c r="P18" s="609" t="s">
        <v>2882</v>
      </c>
      <c r="Q18" s="600"/>
      <c r="R18" s="600"/>
      <c r="S18" s="600"/>
      <c r="T18" s="600"/>
      <c r="U18" s="600"/>
      <c r="V18" s="600"/>
      <c r="W18" s="600"/>
      <c r="X18" s="600"/>
      <c r="Y18" s="600"/>
      <c r="Z18" s="600"/>
    </row>
    <row r="19" spans="1:26">
      <c r="A19" s="115">
        <v>18</v>
      </c>
      <c r="B19" s="117" t="s">
        <v>697</v>
      </c>
      <c r="C19" s="117" t="s">
        <v>1916</v>
      </c>
      <c r="D19" s="117" t="s">
        <v>1678</v>
      </c>
      <c r="E19" s="136"/>
      <c r="F19" s="178"/>
      <c r="G19" s="178"/>
      <c r="H19" s="149"/>
      <c r="I19" s="179"/>
      <c r="J19" s="126"/>
      <c r="K19" s="122"/>
      <c r="L19" s="122"/>
      <c r="M19" s="136"/>
      <c r="N19" s="136"/>
      <c r="O19" s="136"/>
      <c r="P19" s="136"/>
      <c r="Q19" s="136"/>
      <c r="R19" s="136"/>
      <c r="S19" s="136"/>
      <c r="T19" s="136"/>
      <c r="U19" s="136"/>
      <c r="V19" s="136"/>
      <c r="W19" s="136"/>
      <c r="X19" s="136"/>
      <c r="Y19" s="136"/>
      <c r="Z19" s="136"/>
    </row>
    <row r="20" spans="1:26">
      <c r="A20" s="115">
        <v>19</v>
      </c>
      <c r="B20" s="117" t="s">
        <v>697</v>
      </c>
      <c r="C20" s="117" t="s">
        <v>1673</v>
      </c>
      <c r="D20" s="117" t="s">
        <v>1663</v>
      </c>
      <c r="E20" s="136"/>
      <c r="F20" s="178"/>
      <c r="G20" s="178"/>
      <c r="H20" s="149"/>
      <c r="I20" s="179"/>
      <c r="J20" s="126"/>
      <c r="K20" s="122"/>
      <c r="L20" s="122"/>
      <c r="M20" s="136"/>
      <c r="N20" s="136"/>
      <c r="O20" s="136"/>
      <c r="P20" s="136"/>
      <c r="Q20" s="136"/>
      <c r="R20" s="136"/>
      <c r="S20" s="136"/>
      <c r="T20" s="136"/>
      <c r="U20" s="136"/>
      <c r="V20" s="136"/>
      <c r="W20" s="136"/>
      <c r="X20" s="136"/>
      <c r="Y20" s="136"/>
      <c r="Z20" s="136"/>
    </row>
    <row r="21" spans="1:26">
      <c r="A21" s="115">
        <v>20</v>
      </c>
      <c r="B21" s="117" t="s">
        <v>697</v>
      </c>
      <c r="C21" s="117" t="s">
        <v>1684</v>
      </c>
      <c r="D21" s="117" t="s">
        <v>1678</v>
      </c>
      <c r="E21" s="136"/>
      <c r="F21" s="178"/>
      <c r="G21" s="178"/>
      <c r="H21" s="149"/>
      <c r="I21" s="179"/>
      <c r="J21" s="126"/>
      <c r="K21" s="122"/>
      <c r="L21" s="122"/>
      <c r="M21" s="136"/>
      <c r="N21" s="136"/>
      <c r="O21" s="136"/>
      <c r="P21" s="136"/>
      <c r="Q21" s="136"/>
      <c r="R21" s="136"/>
      <c r="S21" s="136"/>
      <c r="T21" s="136"/>
      <c r="U21" s="136"/>
      <c r="V21" s="136"/>
      <c r="W21" s="136"/>
      <c r="X21" s="136"/>
      <c r="Y21" s="136"/>
      <c r="Z21" s="136"/>
    </row>
    <row r="22" spans="1:26" ht="28.5">
      <c r="A22" s="102">
        <v>21</v>
      </c>
      <c r="B22" s="104" t="s">
        <v>697</v>
      </c>
      <c r="C22" s="104" t="s">
        <v>1923</v>
      </c>
      <c r="D22" s="104" t="s">
        <v>1678</v>
      </c>
      <c r="E22" s="136"/>
      <c r="F22" s="108" t="s">
        <v>3708</v>
      </c>
      <c r="G22" s="136" t="s">
        <v>2361</v>
      </c>
      <c r="H22" s="108" t="s">
        <v>3539</v>
      </c>
      <c r="I22" s="110" t="s">
        <v>3203</v>
      </c>
      <c r="J22" s="126"/>
      <c r="K22" s="157" t="s">
        <v>3710</v>
      </c>
      <c r="L22" s="122"/>
      <c r="M22" s="136"/>
      <c r="N22" s="136"/>
      <c r="O22" s="136"/>
      <c r="P22" s="136"/>
      <c r="Q22" s="136"/>
      <c r="R22" s="136"/>
      <c r="S22" s="136"/>
      <c r="T22" s="136"/>
      <c r="U22" s="136"/>
      <c r="V22" s="136"/>
      <c r="W22" s="136"/>
      <c r="X22" s="136"/>
      <c r="Y22" s="136"/>
      <c r="Z22" s="136"/>
    </row>
    <row r="23" spans="1:26" ht="42.75">
      <c r="A23" s="175">
        <v>22</v>
      </c>
      <c r="B23" s="176" t="s">
        <v>697</v>
      </c>
      <c r="C23" s="176" t="s">
        <v>1930</v>
      </c>
      <c r="D23" s="176" t="s">
        <v>1678</v>
      </c>
      <c r="E23" s="136"/>
      <c r="F23" s="108" t="s">
        <v>3708</v>
      </c>
      <c r="G23" s="136" t="s">
        <v>2893</v>
      </c>
      <c r="H23" s="108" t="s">
        <v>3539</v>
      </c>
      <c r="I23" s="110" t="s">
        <v>3207</v>
      </c>
      <c r="J23" s="181"/>
      <c r="K23" s="281" t="s">
        <v>3716</v>
      </c>
      <c r="L23" s="200"/>
      <c r="M23" s="557" t="s">
        <v>7699</v>
      </c>
      <c r="N23" s="198"/>
      <c r="O23" s="198"/>
      <c r="Q23" s="136"/>
      <c r="R23" s="136"/>
      <c r="S23" s="136"/>
      <c r="T23" s="136"/>
      <c r="U23" s="136"/>
      <c r="V23" s="136"/>
      <c r="W23" s="136"/>
      <c r="X23" s="136"/>
      <c r="Y23" s="136"/>
      <c r="Z23" s="136"/>
    </row>
    <row r="24" spans="1:26" s="599" customFormat="1" ht="57">
      <c r="A24" s="591">
        <v>23</v>
      </c>
      <c r="B24" s="592" t="s">
        <v>697</v>
      </c>
      <c r="C24" s="592" t="s">
        <v>1934</v>
      </c>
      <c r="D24" s="592" t="s">
        <v>1745</v>
      </c>
      <c r="E24" s="593" t="s">
        <v>591</v>
      </c>
      <c r="F24" s="594"/>
      <c r="G24" s="594"/>
      <c r="H24" s="593"/>
      <c r="I24" s="595"/>
      <c r="J24" s="595"/>
      <c r="K24" s="596"/>
      <c r="L24" s="597" t="s">
        <v>2920</v>
      </c>
      <c r="M24" s="598" t="s">
        <v>7742</v>
      </c>
      <c r="N24" s="593" t="s">
        <v>2933</v>
      </c>
      <c r="O24" s="593" t="s">
        <v>2934</v>
      </c>
      <c r="Q24" s="600"/>
      <c r="R24" s="600"/>
      <c r="S24" s="600"/>
      <c r="T24" s="600"/>
      <c r="U24" s="600"/>
      <c r="V24" s="600"/>
      <c r="W24" s="600"/>
      <c r="X24" s="600"/>
      <c r="Y24" s="600"/>
      <c r="Z24" s="600"/>
    </row>
    <row r="25" spans="1:26" ht="28.5">
      <c r="A25" s="102">
        <v>24</v>
      </c>
      <c r="B25" s="104" t="s">
        <v>697</v>
      </c>
      <c r="C25" s="104" t="s">
        <v>2019</v>
      </c>
      <c r="D25" s="104" t="s">
        <v>1745</v>
      </c>
      <c r="E25" s="171" t="s">
        <v>591</v>
      </c>
      <c r="F25" s="106"/>
      <c r="G25" s="106"/>
      <c r="H25" s="171" t="s">
        <v>3539</v>
      </c>
      <c r="I25" s="283" t="s">
        <v>3734</v>
      </c>
      <c r="J25" s="126"/>
      <c r="K25" s="108" t="s">
        <v>3735</v>
      </c>
      <c r="L25" s="118"/>
      <c r="M25" s="275" t="s">
        <v>3736</v>
      </c>
      <c r="N25" s="171" t="s">
        <v>2933</v>
      </c>
      <c r="O25" s="171" t="s">
        <v>2952</v>
      </c>
      <c r="Q25" s="136"/>
      <c r="R25" s="136"/>
      <c r="S25" s="136"/>
      <c r="T25" s="136"/>
      <c r="U25" s="136"/>
      <c r="V25" s="136"/>
      <c r="W25" s="136"/>
      <c r="X25" s="136"/>
      <c r="Y25" s="136"/>
      <c r="Z25" s="136"/>
    </row>
    <row r="26" spans="1:26">
      <c r="A26" s="115">
        <v>25</v>
      </c>
      <c r="B26" s="117" t="s">
        <v>697</v>
      </c>
      <c r="C26" s="117" t="s">
        <v>2021</v>
      </c>
      <c r="D26" s="117" t="s">
        <v>1667</v>
      </c>
      <c r="E26" s="136"/>
      <c r="F26" s="178"/>
      <c r="G26" s="178"/>
      <c r="H26" s="136"/>
      <c r="I26" s="182"/>
      <c r="J26" s="126"/>
      <c r="K26" s="122"/>
      <c r="L26" s="122"/>
      <c r="M26" s="136"/>
      <c r="N26" s="136"/>
      <c r="O26" s="136"/>
      <c r="Q26" s="136"/>
      <c r="R26" s="136"/>
      <c r="S26" s="136"/>
      <c r="T26" s="136"/>
      <c r="U26" s="136"/>
      <c r="V26" s="136"/>
      <c r="W26" s="136"/>
      <c r="X26" s="136"/>
      <c r="Y26" s="136"/>
      <c r="Z26" s="136"/>
    </row>
    <row r="27" spans="1:26">
      <c r="A27" s="115">
        <v>26</v>
      </c>
      <c r="B27" s="117" t="s">
        <v>697</v>
      </c>
      <c r="C27" s="117" t="s">
        <v>2023</v>
      </c>
      <c r="D27" s="117" t="s">
        <v>1667</v>
      </c>
      <c r="E27" s="136"/>
      <c r="F27" s="178"/>
      <c r="G27" s="178"/>
      <c r="H27" s="136"/>
      <c r="I27" s="182"/>
      <c r="J27" s="126"/>
      <c r="K27" s="122"/>
      <c r="L27" s="122"/>
      <c r="M27" s="136"/>
      <c r="N27" s="136"/>
      <c r="O27" s="136"/>
      <c r="Q27" s="136"/>
      <c r="R27" s="136"/>
      <c r="S27" s="136"/>
      <c r="T27" s="136"/>
      <c r="U27" s="136"/>
      <c r="V27" s="136"/>
      <c r="W27" s="136"/>
      <c r="X27" s="136"/>
      <c r="Y27" s="136"/>
      <c r="Z27" s="136"/>
    </row>
    <row r="28" spans="1:26" ht="28.5">
      <c r="A28" s="102">
        <v>27</v>
      </c>
      <c r="B28" s="104" t="s">
        <v>697</v>
      </c>
      <c r="C28" s="104" t="s">
        <v>2347</v>
      </c>
      <c r="D28" s="104" t="s">
        <v>1697</v>
      </c>
      <c r="E28" s="136"/>
      <c r="F28" s="110" t="s">
        <v>3708</v>
      </c>
      <c r="G28" s="136" t="s">
        <v>2347</v>
      </c>
      <c r="H28" s="108" t="s">
        <v>3539</v>
      </c>
      <c r="I28" s="126" t="s">
        <v>2347</v>
      </c>
      <c r="J28" s="126"/>
      <c r="K28" s="157" t="s">
        <v>3752</v>
      </c>
      <c r="M28" s="275" t="s">
        <v>3625</v>
      </c>
      <c r="N28" s="136"/>
      <c r="O28" s="136"/>
      <c r="Q28" s="136"/>
      <c r="R28" s="136"/>
      <c r="S28" s="136"/>
      <c r="T28" s="136"/>
      <c r="U28" s="136"/>
      <c r="V28" s="136"/>
      <c r="W28" s="136"/>
      <c r="X28" s="136"/>
      <c r="Y28" s="136"/>
      <c r="Z28" s="136"/>
    </row>
    <row r="29" spans="1:26" ht="28.5">
      <c r="A29" s="102">
        <v>28</v>
      </c>
      <c r="B29" s="104" t="s">
        <v>697</v>
      </c>
      <c r="C29" s="104" t="s">
        <v>2349</v>
      </c>
      <c r="D29" s="104" t="s">
        <v>2028</v>
      </c>
      <c r="E29" s="136"/>
      <c r="F29" s="110" t="s">
        <v>3708</v>
      </c>
      <c r="G29" s="136" t="s">
        <v>2956</v>
      </c>
      <c r="H29" s="108" t="s">
        <v>3539</v>
      </c>
      <c r="I29" s="110" t="s">
        <v>3756</v>
      </c>
      <c r="J29" s="126"/>
      <c r="K29" s="157" t="s">
        <v>3758</v>
      </c>
      <c r="M29" s="275" t="s">
        <v>3625</v>
      </c>
      <c r="N29" s="136"/>
      <c r="O29" s="136"/>
      <c r="Q29" s="136"/>
      <c r="R29" s="136"/>
      <c r="S29" s="136"/>
      <c r="T29" s="136"/>
      <c r="U29" s="136"/>
      <c r="V29" s="136"/>
      <c r="W29" s="136"/>
      <c r="X29" s="136"/>
      <c r="Y29" s="136"/>
      <c r="Z29" s="136"/>
    </row>
    <row r="30" spans="1:26" ht="28.5">
      <c r="A30" s="102">
        <v>29</v>
      </c>
      <c r="B30" s="104" t="s">
        <v>697</v>
      </c>
      <c r="C30" s="104" t="s">
        <v>2350</v>
      </c>
      <c r="D30" s="104" t="s">
        <v>2028</v>
      </c>
      <c r="E30" s="136"/>
      <c r="F30" s="110" t="s">
        <v>3708</v>
      </c>
      <c r="G30" s="136" t="s">
        <v>2959</v>
      </c>
      <c r="H30" s="108" t="s">
        <v>3539</v>
      </c>
      <c r="I30" s="110" t="s">
        <v>3761</v>
      </c>
      <c r="J30" s="126"/>
      <c r="K30" s="157" t="s">
        <v>3762</v>
      </c>
      <c r="M30" s="275" t="s">
        <v>3625</v>
      </c>
      <c r="N30" s="136"/>
      <c r="O30" s="136"/>
      <c r="Q30" s="136"/>
      <c r="R30" s="136"/>
      <c r="S30" s="136"/>
      <c r="T30" s="136"/>
      <c r="U30" s="136"/>
      <c r="V30" s="136"/>
      <c r="W30" s="136"/>
      <c r="X30" s="136"/>
      <c r="Y30" s="136"/>
      <c r="Z30" s="136"/>
    </row>
    <row r="31" spans="1:26">
      <c r="A31" s="115">
        <v>30</v>
      </c>
      <c r="B31" s="117" t="s">
        <v>697</v>
      </c>
      <c r="C31" s="117" t="s">
        <v>2352</v>
      </c>
      <c r="D31" s="117" t="s">
        <v>2028</v>
      </c>
      <c r="E31" s="136"/>
      <c r="F31" s="178"/>
      <c r="G31" s="178"/>
      <c r="H31" s="136"/>
      <c r="I31" s="182"/>
      <c r="J31" s="126"/>
      <c r="K31" s="122"/>
      <c r="L31" s="122"/>
      <c r="M31" s="136"/>
      <c r="N31" s="136"/>
      <c r="O31" s="136"/>
      <c r="Q31" s="136"/>
      <c r="R31" s="136"/>
      <c r="S31" s="136"/>
      <c r="T31" s="136"/>
      <c r="U31" s="136"/>
      <c r="V31" s="136"/>
      <c r="W31" s="136"/>
      <c r="X31" s="136"/>
      <c r="Y31" s="136"/>
      <c r="Z31" s="136"/>
    </row>
    <row r="32" spans="1:26">
      <c r="A32" s="115">
        <v>31</v>
      </c>
      <c r="B32" s="117" t="s">
        <v>697</v>
      </c>
      <c r="C32" s="117" t="s">
        <v>2353</v>
      </c>
      <c r="D32" s="117" t="s">
        <v>2028</v>
      </c>
      <c r="E32" s="136"/>
      <c r="F32" s="178"/>
      <c r="G32" s="178"/>
      <c r="H32" s="136"/>
      <c r="I32" s="182"/>
      <c r="J32" s="126"/>
      <c r="K32" s="122"/>
      <c r="L32" s="122"/>
      <c r="M32" s="136"/>
      <c r="N32" s="136"/>
      <c r="O32" s="136"/>
      <c r="Q32" s="136"/>
      <c r="R32" s="136"/>
      <c r="S32" s="136"/>
      <c r="T32" s="136"/>
      <c r="U32" s="136"/>
      <c r="V32" s="136"/>
      <c r="W32" s="136"/>
      <c r="X32" s="136"/>
      <c r="Y32" s="136"/>
      <c r="Z32" s="136"/>
    </row>
    <row r="33" spans="1:26">
      <c r="A33" s="115">
        <v>32</v>
      </c>
      <c r="B33" s="117" t="s">
        <v>697</v>
      </c>
      <c r="C33" s="117" t="s">
        <v>2355</v>
      </c>
      <c r="D33" s="117" t="s">
        <v>2028</v>
      </c>
      <c r="E33" s="136"/>
      <c r="F33" s="178"/>
      <c r="G33" s="178"/>
      <c r="H33" s="136"/>
      <c r="I33" s="182"/>
      <c r="J33" s="126"/>
      <c r="K33" s="122"/>
      <c r="L33" s="122"/>
      <c r="M33" s="136"/>
      <c r="N33" s="136"/>
      <c r="O33" s="136"/>
      <c r="Q33" s="136"/>
      <c r="R33" s="136"/>
      <c r="S33" s="136"/>
      <c r="T33" s="136"/>
      <c r="U33" s="136"/>
      <c r="V33" s="136"/>
      <c r="W33" s="136"/>
      <c r="X33" s="136"/>
      <c r="Y33" s="136"/>
      <c r="Z33" s="136"/>
    </row>
    <row r="34" spans="1:26">
      <c r="A34" s="115">
        <v>33</v>
      </c>
      <c r="B34" s="117" t="s">
        <v>697</v>
      </c>
      <c r="C34" s="117" t="s">
        <v>2357</v>
      </c>
      <c r="D34" s="117" t="s">
        <v>2028</v>
      </c>
      <c r="E34" s="136"/>
      <c r="F34" s="178"/>
      <c r="G34" s="178"/>
      <c r="H34" s="136"/>
      <c r="I34" s="182"/>
      <c r="J34" s="126"/>
      <c r="K34" s="122"/>
      <c r="L34" s="122"/>
      <c r="M34" s="136"/>
      <c r="N34" s="136"/>
      <c r="O34" s="136"/>
      <c r="Q34" s="136"/>
      <c r="R34" s="136"/>
      <c r="S34" s="136"/>
      <c r="T34" s="136"/>
      <c r="U34" s="136"/>
      <c r="V34" s="136"/>
      <c r="W34" s="136"/>
      <c r="X34" s="136"/>
      <c r="Y34" s="136"/>
      <c r="Z34" s="136"/>
    </row>
    <row r="35" spans="1:26" ht="28.5">
      <c r="A35" s="102">
        <v>34</v>
      </c>
      <c r="B35" s="104" t="s">
        <v>697</v>
      </c>
      <c r="C35" s="104" t="s">
        <v>2040</v>
      </c>
      <c r="D35" s="104" t="s">
        <v>1678</v>
      </c>
      <c r="E35" s="136"/>
      <c r="F35" s="110" t="s">
        <v>3708</v>
      </c>
      <c r="G35" s="136" t="s">
        <v>2970</v>
      </c>
      <c r="H35" s="108" t="s">
        <v>3539</v>
      </c>
      <c r="I35" s="110" t="s">
        <v>3772</v>
      </c>
      <c r="J35" s="126"/>
      <c r="K35" s="157" t="s">
        <v>3774</v>
      </c>
      <c r="M35" s="275" t="s">
        <v>3625</v>
      </c>
      <c r="N35" s="136"/>
      <c r="O35" s="136"/>
      <c r="Q35" s="136"/>
      <c r="R35" s="136"/>
      <c r="S35" s="136"/>
      <c r="T35" s="136"/>
      <c r="U35" s="136"/>
      <c r="V35" s="136"/>
      <c r="W35" s="136"/>
      <c r="X35" s="136"/>
      <c r="Y35" s="136"/>
      <c r="Z35" s="136"/>
    </row>
    <row r="36" spans="1:26" ht="28.5">
      <c r="A36" s="102">
        <v>35</v>
      </c>
      <c r="B36" s="104" t="s">
        <v>697</v>
      </c>
      <c r="C36" s="104" t="s">
        <v>2042</v>
      </c>
      <c r="D36" s="104" t="s">
        <v>1678</v>
      </c>
      <c r="E36" s="136"/>
      <c r="F36" s="110" t="s">
        <v>3708</v>
      </c>
      <c r="G36" s="136" t="s">
        <v>2975</v>
      </c>
      <c r="H36" s="108" t="s">
        <v>3539</v>
      </c>
      <c r="I36" s="110" t="s">
        <v>3779</v>
      </c>
      <c r="J36" s="126"/>
      <c r="K36" s="157" t="s">
        <v>3781</v>
      </c>
      <c r="M36" s="275" t="s">
        <v>3625</v>
      </c>
      <c r="N36" s="136"/>
      <c r="O36" s="136"/>
      <c r="Q36" s="136"/>
      <c r="R36" s="136"/>
      <c r="S36" s="136"/>
      <c r="T36" s="136"/>
      <c r="U36" s="136"/>
      <c r="V36" s="136"/>
      <c r="W36" s="136"/>
      <c r="X36" s="136"/>
      <c r="Y36" s="136"/>
      <c r="Z36" s="136"/>
    </row>
    <row r="37" spans="1:26">
      <c r="A37" s="115">
        <v>36</v>
      </c>
      <c r="B37" s="117" t="s">
        <v>697</v>
      </c>
      <c r="C37" s="117" t="s">
        <v>2044</v>
      </c>
      <c r="D37" s="117" t="s">
        <v>1692</v>
      </c>
      <c r="E37" s="136"/>
      <c r="F37" s="153"/>
      <c r="G37" s="178"/>
      <c r="H37" s="136"/>
      <c r="I37" s="182"/>
      <c r="J37" s="126"/>
      <c r="K37" s="122"/>
      <c r="L37" s="122"/>
      <c r="M37" s="136"/>
      <c r="N37" s="136"/>
      <c r="O37" s="136"/>
      <c r="P37" s="136"/>
      <c r="Q37" s="136"/>
      <c r="R37" s="136"/>
      <c r="S37" s="136"/>
      <c r="T37" s="136"/>
      <c r="U37" s="136"/>
      <c r="V37" s="136"/>
      <c r="W37" s="136"/>
      <c r="X37" s="136"/>
      <c r="Y37" s="136"/>
      <c r="Z37" s="136"/>
    </row>
    <row r="38" spans="1:26">
      <c r="A38" s="115">
        <v>37</v>
      </c>
      <c r="B38" s="117" t="s">
        <v>697</v>
      </c>
      <c r="C38" s="117" t="s">
        <v>2060</v>
      </c>
      <c r="D38" s="117" t="s">
        <v>1745</v>
      </c>
      <c r="E38" s="136"/>
      <c r="F38" s="136"/>
      <c r="G38" s="136"/>
      <c r="H38" s="136"/>
      <c r="I38" s="182"/>
      <c r="J38" s="126"/>
      <c r="K38" s="122"/>
      <c r="L38" s="122"/>
      <c r="M38" s="136"/>
      <c r="N38" s="136"/>
      <c r="O38" s="136"/>
      <c r="P38" s="136"/>
      <c r="Q38" s="136"/>
      <c r="R38" s="136"/>
      <c r="S38" s="136"/>
      <c r="T38" s="136"/>
      <c r="U38" s="136"/>
      <c r="V38" s="136"/>
      <c r="W38" s="136"/>
      <c r="X38" s="136"/>
      <c r="Y38" s="136"/>
      <c r="Z38" s="136"/>
    </row>
    <row r="39" spans="1:26">
      <c r="A39" s="115">
        <v>38</v>
      </c>
      <c r="B39" s="117" t="s">
        <v>697</v>
      </c>
      <c r="C39" s="117" t="s">
        <v>2062</v>
      </c>
      <c r="D39" s="117" t="s">
        <v>1745</v>
      </c>
      <c r="E39" s="136"/>
      <c r="F39" s="136"/>
      <c r="G39" s="136"/>
      <c r="H39" s="136"/>
      <c r="I39" s="182"/>
      <c r="J39" s="126"/>
      <c r="K39" s="122"/>
      <c r="L39" s="122"/>
      <c r="M39" s="136"/>
      <c r="N39" s="136"/>
      <c r="O39" s="136"/>
      <c r="P39" s="136"/>
      <c r="Q39" s="136"/>
      <c r="R39" s="136"/>
      <c r="S39" s="136"/>
      <c r="T39" s="136"/>
      <c r="U39" s="136"/>
      <c r="V39" s="136"/>
      <c r="W39" s="136"/>
      <c r="X39" s="136"/>
      <c r="Y39" s="136"/>
      <c r="Z39" s="136"/>
    </row>
    <row r="40" spans="1:26">
      <c r="A40" s="115">
        <v>39</v>
      </c>
      <c r="B40" s="117" t="s">
        <v>697</v>
      </c>
      <c r="C40" s="117" t="s">
        <v>2065</v>
      </c>
      <c r="D40" s="117" t="s">
        <v>1745</v>
      </c>
      <c r="E40" s="136"/>
      <c r="F40" s="136"/>
      <c r="G40" s="136"/>
      <c r="H40" s="149"/>
      <c r="I40" s="179"/>
      <c r="J40" s="126"/>
      <c r="K40" s="122"/>
      <c r="L40" s="122"/>
      <c r="M40" s="136"/>
      <c r="N40" s="136"/>
      <c r="O40" s="136"/>
      <c r="P40" s="136"/>
      <c r="Q40" s="136"/>
      <c r="R40" s="136"/>
      <c r="S40" s="136"/>
      <c r="T40" s="136"/>
      <c r="U40" s="136"/>
      <c r="V40" s="136"/>
      <c r="W40" s="136"/>
      <c r="X40" s="136"/>
      <c r="Y40" s="136"/>
      <c r="Z40" s="136"/>
    </row>
    <row r="41" spans="1:26">
      <c r="A41" s="115">
        <v>40</v>
      </c>
      <c r="B41" s="117" t="s">
        <v>697</v>
      </c>
      <c r="C41" s="117" t="s">
        <v>2068</v>
      </c>
      <c r="D41" s="117" t="s">
        <v>1745</v>
      </c>
      <c r="E41" s="136"/>
      <c r="F41" s="136"/>
      <c r="G41" s="136"/>
      <c r="H41" s="149"/>
      <c r="I41" s="179"/>
      <c r="J41" s="126"/>
      <c r="K41" s="122"/>
      <c r="L41" s="122"/>
      <c r="M41" s="136"/>
      <c r="N41" s="136"/>
      <c r="O41" s="136"/>
      <c r="P41" s="136"/>
      <c r="Q41" s="136"/>
      <c r="R41" s="136"/>
      <c r="S41" s="136"/>
      <c r="T41" s="136"/>
      <c r="U41" s="136"/>
      <c r="V41" s="136"/>
      <c r="W41" s="136"/>
      <c r="X41" s="136"/>
      <c r="Y41" s="136"/>
      <c r="Z41" s="136"/>
    </row>
    <row r="42" spans="1:26">
      <c r="A42" s="115">
        <v>41</v>
      </c>
      <c r="B42" s="117" t="s">
        <v>697</v>
      </c>
      <c r="C42" s="117" t="s">
        <v>2072</v>
      </c>
      <c r="D42" s="117" t="s">
        <v>1678</v>
      </c>
      <c r="E42" s="136"/>
      <c r="F42" s="136"/>
      <c r="G42" s="136"/>
      <c r="H42" s="149"/>
      <c r="I42" s="179"/>
      <c r="J42" s="126"/>
      <c r="K42" s="122"/>
      <c r="L42" s="122"/>
      <c r="M42" s="136"/>
      <c r="N42" s="136"/>
      <c r="O42" s="136"/>
      <c r="P42" s="136"/>
      <c r="Q42" s="136"/>
      <c r="R42" s="136"/>
      <c r="S42" s="136"/>
      <c r="T42" s="136"/>
      <c r="U42" s="136"/>
      <c r="V42" s="136"/>
      <c r="W42" s="136"/>
      <c r="X42" s="136"/>
      <c r="Y42" s="136"/>
      <c r="Z42" s="136"/>
    </row>
    <row r="43" spans="1:26">
      <c r="A43" s="115">
        <v>42</v>
      </c>
      <c r="B43" s="117" t="s">
        <v>697</v>
      </c>
      <c r="C43" s="117" t="s">
        <v>2359</v>
      </c>
      <c r="D43" s="117" t="s">
        <v>1731</v>
      </c>
      <c r="E43" s="136"/>
      <c r="F43" s="136"/>
      <c r="G43" s="136"/>
      <c r="H43" s="149"/>
      <c r="I43" s="179"/>
      <c r="J43" s="126"/>
      <c r="K43" s="122"/>
      <c r="L43" s="122"/>
      <c r="M43" s="136"/>
      <c r="N43" s="136"/>
      <c r="O43" s="136"/>
      <c r="P43" s="136"/>
      <c r="Q43" s="136"/>
      <c r="R43" s="136"/>
      <c r="S43" s="136"/>
      <c r="T43" s="136"/>
      <c r="U43" s="136"/>
      <c r="V43" s="136"/>
      <c r="W43" s="136"/>
      <c r="X43" s="136"/>
      <c r="Y43" s="136"/>
      <c r="Z43" s="136"/>
    </row>
    <row r="44" spans="1:26">
      <c r="A44" s="115">
        <v>43</v>
      </c>
      <c r="B44" s="117" t="s">
        <v>697</v>
      </c>
      <c r="C44" s="117" t="s">
        <v>2360</v>
      </c>
      <c r="D44" s="117" t="s">
        <v>1861</v>
      </c>
      <c r="E44" s="136"/>
      <c r="F44" s="136"/>
      <c r="G44" s="136"/>
      <c r="H44" s="149"/>
      <c r="I44" s="179"/>
      <c r="J44" s="126"/>
      <c r="K44" s="122"/>
      <c r="L44" s="122"/>
      <c r="M44" s="136"/>
      <c r="N44" s="136"/>
      <c r="O44" s="136"/>
      <c r="P44" s="136"/>
      <c r="Q44" s="136"/>
      <c r="R44" s="136"/>
      <c r="S44" s="136"/>
      <c r="T44" s="136"/>
      <c r="U44" s="136"/>
      <c r="V44" s="136"/>
      <c r="W44" s="136"/>
      <c r="X44" s="136"/>
      <c r="Y44" s="136"/>
      <c r="Z44" s="136"/>
    </row>
    <row r="45" spans="1:26">
      <c r="A45" s="115">
        <v>44</v>
      </c>
      <c r="B45" s="117" t="s">
        <v>697</v>
      </c>
      <c r="C45" s="117" t="s">
        <v>2090</v>
      </c>
      <c r="D45" s="117" t="s">
        <v>1861</v>
      </c>
      <c r="E45" s="136"/>
      <c r="F45" s="136"/>
      <c r="G45" s="136"/>
      <c r="H45" s="149"/>
      <c r="I45" s="179"/>
      <c r="J45" s="126"/>
      <c r="K45" s="122"/>
      <c r="L45" s="122"/>
      <c r="M45" s="136"/>
      <c r="N45" s="136"/>
      <c r="O45" s="136"/>
      <c r="P45" s="136"/>
      <c r="Q45" s="136"/>
      <c r="R45" s="136"/>
      <c r="S45" s="136"/>
      <c r="T45" s="136"/>
      <c r="U45" s="136"/>
      <c r="V45" s="136"/>
      <c r="W45" s="136"/>
      <c r="X45" s="136"/>
      <c r="Y45" s="136"/>
      <c r="Z45" s="136"/>
    </row>
    <row r="46" spans="1:26">
      <c r="A46" s="115">
        <v>45</v>
      </c>
      <c r="B46" s="117" t="s">
        <v>697</v>
      </c>
      <c r="C46" s="117" t="s">
        <v>2094</v>
      </c>
      <c r="D46" s="117" t="s">
        <v>1861</v>
      </c>
      <c r="E46" s="136"/>
      <c r="F46" s="136"/>
      <c r="G46" s="136"/>
      <c r="H46" s="149"/>
      <c r="I46" s="179"/>
      <c r="J46" s="126"/>
      <c r="K46" s="122"/>
      <c r="L46" s="122"/>
      <c r="M46" s="136"/>
      <c r="N46" s="136"/>
      <c r="O46" s="136"/>
      <c r="P46" s="136"/>
      <c r="Q46" s="136"/>
      <c r="R46" s="136"/>
      <c r="S46" s="136"/>
      <c r="T46" s="136"/>
      <c r="U46" s="136"/>
      <c r="V46" s="136"/>
      <c r="W46" s="136"/>
      <c r="X46" s="136"/>
      <c r="Y46" s="136"/>
      <c r="Z46" s="136"/>
    </row>
    <row r="47" spans="1:26">
      <c r="A47" s="115">
        <v>46</v>
      </c>
      <c r="B47" s="117" t="s">
        <v>697</v>
      </c>
      <c r="C47" s="117" t="s">
        <v>2098</v>
      </c>
      <c r="D47" s="117" t="s">
        <v>1861</v>
      </c>
      <c r="E47" s="136"/>
      <c r="F47" s="136"/>
      <c r="G47" s="136"/>
      <c r="H47" s="149"/>
      <c r="I47" s="179"/>
      <c r="J47" s="126"/>
      <c r="K47" s="122"/>
      <c r="L47" s="122"/>
      <c r="M47" s="136"/>
      <c r="N47" s="136"/>
      <c r="O47" s="136"/>
      <c r="P47" s="136"/>
      <c r="Q47" s="136"/>
      <c r="R47" s="136"/>
      <c r="S47" s="136"/>
      <c r="T47" s="136"/>
      <c r="U47" s="136"/>
      <c r="V47" s="136"/>
      <c r="W47" s="136"/>
      <c r="X47" s="136"/>
      <c r="Y47" s="136"/>
      <c r="Z47" s="136"/>
    </row>
    <row r="48" spans="1:26" ht="28.5">
      <c r="A48" s="102">
        <v>47</v>
      </c>
      <c r="B48" s="104" t="s">
        <v>697</v>
      </c>
      <c r="C48" s="104" t="s">
        <v>2101</v>
      </c>
      <c r="D48" s="104" t="s">
        <v>1687</v>
      </c>
      <c r="E48" s="136" t="s">
        <v>591</v>
      </c>
      <c r="F48" s="287" t="s">
        <v>3708</v>
      </c>
      <c r="G48" s="287" t="s">
        <v>2851</v>
      </c>
      <c r="H48" s="157" t="s">
        <v>3539</v>
      </c>
      <c r="I48" s="288" t="s">
        <v>1689</v>
      </c>
      <c r="J48" s="126"/>
      <c r="K48" s="287" t="s">
        <v>3829</v>
      </c>
      <c r="L48" s="287"/>
      <c r="M48" s="275" t="s">
        <v>3625</v>
      </c>
      <c r="N48" s="136" t="s">
        <v>2933</v>
      </c>
      <c r="O48" s="172" t="s">
        <v>3011</v>
      </c>
      <c r="P48" s="212"/>
      <c r="Q48" s="212"/>
      <c r="R48" s="136"/>
      <c r="S48" s="136"/>
      <c r="T48" s="136"/>
      <c r="U48" s="136"/>
      <c r="V48" s="136"/>
      <c r="W48" s="136"/>
      <c r="X48" s="136"/>
      <c r="Y48" s="136"/>
      <c r="Z48" s="136"/>
    </row>
    <row r="49" spans="1:26" ht="71.25">
      <c r="A49" s="102">
        <v>48</v>
      </c>
      <c r="B49" s="104" t="s">
        <v>697</v>
      </c>
      <c r="C49" s="104" t="s">
        <v>2103</v>
      </c>
      <c r="D49" s="104" t="s">
        <v>1711</v>
      </c>
      <c r="E49" s="136" t="s">
        <v>591</v>
      </c>
      <c r="F49" s="287" t="s">
        <v>3708</v>
      </c>
      <c r="G49" s="287" t="s">
        <v>2851</v>
      </c>
      <c r="H49" s="157" t="s">
        <v>3539</v>
      </c>
      <c r="I49" s="287" t="s">
        <v>3835</v>
      </c>
      <c r="K49" s="560" t="s">
        <v>3838</v>
      </c>
      <c r="L49" s="108" t="s">
        <v>3849</v>
      </c>
      <c r="M49" s="283" t="s">
        <v>3851</v>
      </c>
      <c r="N49" s="171" t="s">
        <v>2933</v>
      </c>
      <c r="O49" s="217" t="s">
        <v>3029</v>
      </c>
      <c r="P49" s="212"/>
      <c r="Q49" s="219"/>
      <c r="R49" s="136"/>
      <c r="S49" s="136"/>
      <c r="T49" s="136"/>
      <c r="U49" s="136"/>
      <c r="V49" s="136"/>
      <c r="W49" s="136"/>
      <c r="X49" s="136"/>
      <c r="Y49" s="136"/>
      <c r="Z49" s="136"/>
    </row>
    <row r="50" spans="1:26" ht="42.75">
      <c r="A50" s="175">
        <v>49</v>
      </c>
      <c r="B50" s="176" t="s">
        <v>697</v>
      </c>
      <c r="C50" s="176" t="s">
        <v>2106</v>
      </c>
      <c r="D50" s="176" t="s">
        <v>1711</v>
      </c>
      <c r="E50" s="136" t="s">
        <v>591</v>
      </c>
      <c r="F50" s="287" t="s">
        <v>3708</v>
      </c>
      <c r="G50" s="287" t="s">
        <v>2851</v>
      </c>
      <c r="H50" s="157" t="s">
        <v>3539</v>
      </c>
      <c r="I50" s="287" t="s">
        <v>3858</v>
      </c>
      <c r="J50" s="214"/>
      <c r="K50" s="277" t="s">
        <v>3862</v>
      </c>
      <c r="L50" s="108" t="s">
        <v>3864</v>
      </c>
      <c r="M50" s="283" t="s">
        <v>7691</v>
      </c>
      <c r="N50" s="171" t="s">
        <v>2933</v>
      </c>
      <c r="O50" s="172" t="s">
        <v>3075</v>
      </c>
      <c r="P50" s="219"/>
      <c r="Q50" s="219"/>
      <c r="R50" s="136"/>
      <c r="S50" s="136"/>
      <c r="T50" s="136"/>
      <c r="U50" s="136"/>
      <c r="V50" s="136"/>
      <c r="W50" s="136"/>
      <c r="X50" s="136"/>
      <c r="Y50" s="136"/>
      <c r="Z50" s="136"/>
    </row>
    <row r="51" spans="1:26" ht="57">
      <c r="A51" s="175">
        <v>50</v>
      </c>
      <c r="B51" s="176" t="s">
        <v>697</v>
      </c>
      <c r="C51" s="176" t="s">
        <v>2109</v>
      </c>
      <c r="D51" s="176" t="s">
        <v>1711</v>
      </c>
      <c r="E51" s="136" t="s">
        <v>591</v>
      </c>
      <c r="F51" s="287" t="s">
        <v>3708</v>
      </c>
      <c r="G51" s="287" t="s">
        <v>2851</v>
      </c>
      <c r="H51" s="157" t="s">
        <v>3539</v>
      </c>
      <c r="I51" s="287" t="s">
        <v>2851</v>
      </c>
      <c r="J51" s="214"/>
      <c r="K51" s="559" t="s">
        <v>3874</v>
      </c>
      <c r="L51" s="108" t="s">
        <v>3879</v>
      </c>
      <c r="M51" s="283" t="s">
        <v>7692</v>
      </c>
      <c r="N51" s="171" t="s">
        <v>2933</v>
      </c>
      <c r="O51" s="172" t="s">
        <v>3087</v>
      </c>
      <c r="P51" s="219"/>
      <c r="Q51" s="219"/>
      <c r="R51" s="136"/>
      <c r="S51" s="136"/>
      <c r="T51" s="136"/>
      <c r="U51" s="136"/>
      <c r="V51" s="136"/>
      <c r="W51" s="136"/>
      <c r="X51" s="136"/>
      <c r="Y51" s="136"/>
      <c r="Z51" s="136"/>
    </row>
    <row r="52" spans="1:26" ht="28.5">
      <c r="A52" s="102">
        <v>51</v>
      </c>
      <c r="B52" s="104" t="s">
        <v>697</v>
      </c>
      <c r="C52" s="104" t="s">
        <v>2112</v>
      </c>
      <c r="D52" s="104" t="s">
        <v>1711</v>
      </c>
      <c r="E52" s="136" t="s">
        <v>591</v>
      </c>
      <c r="F52" s="287" t="s">
        <v>3708</v>
      </c>
      <c r="G52" s="287" t="s">
        <v>2851</v>
      </c>
      <c r="H52" s="157" t="s">
        <v>3539</v>
      </c>
      <c r="I52" s="287" t="s">
        <v>2851</v>
      </c>
      <c r="J52" s="214"/>
      <c r="K52" s="289" t="s">
        <v>3891</v>
      </c>
      <c r="L52" s="108" t="s">
        <v>3891</v>
      </c>
      <c r="M52" s="178"/>
      <c r="N52" s="171" t="s">
        <v>2933</v>
      </c>
      <c r="O52" s="172" t="s">
        <v>3094</v>
      </c>
      <c r="P52" s="219"/>
      <c r="Q52" s="219"/>
      <c r="R52" s="136"/>
      <c r="S52" s="136"/>
      <c r="T52" s="136"/>
      <c r="U52" s="136"/>
      <c r="V52" s="136"/>
      <c r="W52" s="136"/>
      <c r="X52" s="136"/>
      <c r="Y52" s="136"/>
      <c r="Z52" s="136"/>
    </row>
    <row r="53" spans="1:26" ht="99.75">
      <c r="A53" s="563">
        <v>52</v>
      </c>
      <c r="B53" s="564" t="s">
        <v>697</v>
      </c>
      <c r="C53" s="564" t="s">
        <v>2114</v>
      </c>
      <c r="D53" s="564" t="s">
        <v>2028</v>
      </c>
      <c r="E53" s="136" t="s">
        <v>591</v>
      </c>
      <c r="F53" s="287" t="s">
        <v>3708</v>
      </c>
      <c r="G53" s="287" t="s">
        <v>2851</v>
      </c>
      <c r="H53" s="157" t="s">
        <v>3539</v>
      </c>
      <c r="I53" s="287" t="s">
        <v>3858</v>
      </c>
      <c r="J53" s="214"/>
      <c r="K53" s="560" t="s">
        <v>7687</v>
      </c>
      <c r="L53" s="108" t="s">
        <v>3907</v>
      </c>
      <c r="M53" s="285" t="s">
        <v>3908</v>
      </c>
      <c r="N53" s="171" t="s">
        <v>2933</v>
      </c>
      <c r="O53" s="172" t="s">
        <v>3104</v>
      </c>
      <c r="P53" s="219"/>
      <c r="Q53" s="219"/>
      <c r="R53" s="136"/>
      <c r="S53" s="136"/>
      <c r="T53" s="136"/>
      <c r="U53" s="136"/>
      <c r="V53" s="136"/>
      <c r="W53" s="136"/>
      <c r="X53" s="136"/>
      <c r="Y53" s="136"/>
      <c r="Z53" s="136"/>
    </row>
    <row r="54" spans="1:26" ht="85.5">
      <c r="A54" s="563">
        <v>53</v>
      </c>
      <c r="B54" s="564" t="s">
        <v>697</v>
      </c>
      <c r="C54" s="564" t="s">
        <v>2116</v>
      </c>
      <c r="D54" s="564" t="s">
        <v>2028</v>
      </c>
      <c r="E54" s="136" t="s">
        <v>591</v>
      </c>
      <c r="F54" s="287" t="s">
        <v>3708</v>
      </c>
      <c r="G54" s="287" t="s">
        <v>2851</v>
      </c>
      <c r="H54" s="157" t="s">
        <v>3539</v>
      </c>
      <c r="I54" s="293" t="s">
        <v>3858</v>
      </c>
      <c r="J54" s="214"/>
      <c r="K54" s="560" t="s">
        <v>7686</v>
      </c>
      <c r="L54" s="108" t="s">
        <v>3918</v>
      </c>
      <c r="M54" s="294" t="s">
        <v>3919</v>
      </c>
      <c r="N54" s="171" t="s">
        <v>2933</v>
      </c>
      <c r="O54" s="172" t="s">
        <v>3113</v>
      </c>
      <c r="P54" s="219"/>
      <c r="Q54" s="219"/>
      <c r="R54" s="136"/>
      <c r="S54" s="136"/>
      <c r="T54" s="136"/>
      <c r="U54" s="136"/>
      <c r="V54" s="136"/>
      <c r="W54" s="136"/>
      <c r="X54" s="136"/>
      <c r="Y54" s="136"/>
      <c r="Z54" s="136"/>
    </row>
    <row r="55" spans="1:26" ht="28.5">
      <c r="A55" s="563">
        <v>54</v>
      </c>
      <c r="B55" s="564" t="s">
        <v>697</v>
      </c>
      <c r="C55" s="564" t="s">
        <v>2118</v>
      </c>
      <c r="D55" s="564" t="s">
        <v>2028</v>
      </c>
      <c r="E55" s="136" t="s">
        <v>591</v>
      </c>
      <c r="F55" s="287" t="s">
        <v>3708</v>
      </c>
      <c r="G55" s="287" t="s">
        <v>2851</v>
      </c>
      <c r="H55" s="157" t="s">
        <v>3539</v>
      </c>
      <c r="I55" s="293" t="s">
        <v>2851</v>
      </c>
      <c r="J55" s="214"/>
      <c r="K55" s="289" t="s">
        <v>3925</v>
      </c>
      <c r="L55" s="108" t="s">
        <v>3926</v>
      </c>
      <c r="M55" s="294" t="s">
        <v>3919</v>
      </c>
      <c r="N55" s="171" t="s">
        <v>2933</v>
      </c>
      <c r="O55" s="172" t="s">
        <v>3116</v>
      </c>
      <c r="P55" s="219"/>
      <c r="Q55" s="219"/>
      <c r="R55" s="136"/>
      <c r="S55" s="136"/>
      <c r="T55" s="136"/>
      <c r="U55" s="136"/>
      <c r="V55" s="136"/>
      <c r="W55" s="136"/>
      <c r="X55" s="136"/>
      <c r="Y55" s="136"/>
      <c r="Z55" s="136"/>
    </row>
    <row r="56" spans="1:26" ht="28.5">
      <c r="A56" s="563">
        <v>55</v>
      </c>
      <c r="B56" s="564" t="s">
        <v>697</v>
      </c>
      <c r="C56" s="564" t="s">
        <v>2122</v>
      </c>
      <c r="D56" s="564" t="s">
        <v>2028</v>
      </c>
      <c r="E56" s="136" t="s">
        <v>591</v>
      </c>
      <c r="F56" s="287" t="s">
        <v>3708</v>
      </c>
      <c r="G56" s="287" t="s">
        <v>2851</v>
      </c>
      <c r="H56" s="157" t="s">
        <v>3539</v>
      </c>
      <c r="I56" s="293" t="s">
        <v>3858</v>
      </c>
      <c r="J56" s="214"/>
      <c r="K56" s="289" t="s">
        <v>3927</v>
      </c>
      <c r="L56" s="108" t="s">
        <v>3928</v>
      </c>
      <c r="M56" s="294" t="s">
        <v>3919</v>
      </c>
      <c r="N56" s="171" t="s">
        <v>2933</v>
      </c>
      <c r="O56" s="223" t="s">
        <v>3119</v>
      </c>
      <c r="P56" s="219"/>
      <c r="Q56" s="219"/>
      <c r="R56" s="136"/>
      <c r="S56" s="136"/>
      <c r="T56" s="136"/>
      <c r="U56" s="136"/>
      <c r="V56" s="136"/>
      <c r="W56" s="136"/>
      <c r="X56" s="136"/>
      <c r="Y56" s="136"/>
      <c r="Z56" s="136"/>
    </row>
    <row r="57" spans="1:26" ht="71.25">
      <c r="A57" s="563">
        <v>56</v>
      </c>
      <c r="B57" s="564" t="s">
        <v>697</v>
      </c>
      <c r="C57" s="564" t="s">
        <v>2125</v>
      </c>
      <c r="D57" s="564" t="s">
        <v>2028</v>
      </c>
      <c r="E57" s="136" t="s">
        <v>591</v>
      </c>
      <c r="F57" s="287" t="s">
        <v>3708</v>
      </c>
      <c r="G57" s="287" t="s">
        <v>2851</v>
      </c>
      <c r="H57" s="157" t="s">
        <v>3539</v>
      </c>
      <c r="I57" s="293" t="s">
        <v>2851</v>
      </c>
      <c r="J57" s="214"/>
      <c r="K57" s="565" t="s">
        <v>7688</v>
      </c>
      <c r="L57" s="108" t="s">
        <v>7634</v>
      </c>
      <c r="M57" s="283" t="s">
        <v>7670</v>
      </c>
      <c r="N57" s="171" t="s">
        <v>2933</v>
      </c>
      <c r="O57" s="172" t="s">
        <v>3122</v>
      </c>
      <c r="P57" s="219"/>
      <c r="Q57" s="219"/>
      <c r="R57" s="136"/>
      <c r="S57" s="136"/>
      <c r="T57" s="136"/>
      <c r="U57" s="136"/>
      <c r="V57" s="136"/>
      <c r="W57" s="136"/>
      <c r="X57" s="136"/>
      <c r="Y57" s="136"/>
      <c r="Z57" s="136"/>
    </row>
    <row r="58" spans="1:26" ht="194.55" customHeight="1">
      <c r="A58" s="563">
        <v>57</v>
      </c>
      <c r="B58" s="564" t="s">
        <v>697</v>
      </c>
      <c r="C58" s="564" t="s">
        <v>2129</v>
      </c>
      <c r="D58" s="564" t="s">
        <v>2028</v>
      </c>
      <c r="E58" s="136" t="s">
        <v>591</v>
      </c>
      <c r="F58" s="287" t="s">
        <v>3708</v>
      </c>
      <c r="G58" s="287" t="s">
        <v>2851</v>
      </c>
      <c r="H58" s="157" t="s">
        <v>3539</v>
      </c>
      <c r="I58" s="293" t="s">
        <v>2851</v>
      </c>
      <c r="J58" s="214"/>
      <c r="K58" s="566" t="s">
        <v>7671</v>
      </c>
      <c r="L58" s="108" t="s">
        <v>7635</v>
      </c>
      <c r="M58" s="556" t="s">
        <v>7658</v>
      </c>
      <c r="N58" s="171" t="s">
        <v>2933</v>
      </c>
      <c r="O58" s="172" t="s">
        <v>3126</v>
      </c>
      <c r="P58" s="219"/>
      <c r="Q58" s="219"/>
      <c r="R58" s="136"/>
      <c r="S58" s="136"/>
      <c r="T58" s="136"/>
      <c r="U58" s="136"/>
      <c r="V58" s="136"/>
      <c r="W58" s="136"/>
      <c r="X58" s="136"/>
      <c r="Y58" s="136"/>
      <c r="Z58" s="136"/>
    </row>
    <row r="59" spans="1:26" ht="28.5">
      <c r="A59" s="102">
        <v>58</v>
      </c>
      <c r="B59" s="104" t="s">
        <v>697</v>
      </c>
      <c r="C59" s="104" t="s">
        <v>2132</v>
      </c>
      <c r="D59" s="104" t="s">
        <v>2028</v>
      </c>
      <c r="E59" s="136" t="s">
        <v>591</v>
      </c>
      <c r="F59" s="287" t="s">
        <v>3708</v>
      </c>
      <c r="G59" s="287" t="s">
        <v>2851</v>
      </c>
      <c r="H59" s="157" t="s">
        <v>3539</v>
      </c>
      <c r="I59" s="293" t="s">
        <v>2851</v>
      </c>
      <c r="J59" s="214"/>
      <c r="K59" s="289" t="s">
        <v>3929</v>
      </c>
      <c r="L59" s="289" t="s">
        <v>3929</v>
      </c>
      <c r="M59" s="178"/>
      <c r="N59" s="171" t="s">
        <v>2933</v>
      </c>
      <c r="O59" s="223" t="s">
        <v>3147</v>
      </c>
      <c r="P59" s="219"/>
      <c r="Q59" s="219"/>
      <c r="R59" s="136"/>
      <c r="S59" s="136"/>
      <c r="T59" s="136"/>
      <c r="U59" s="136"/>
      <c r="V59" s="136"/>
      <c r="W59" s="136"/>
      <c r="X59" s="136"/>
      <c r="Y59" s="136"/>
      <c r="Z59" s="136"/>
    </row>
    <row r="60" spans="1:26" ht="28.5">
      <c r="A60" s="102">
        <v>59</v>
      </c>
      <c r="B60" s="104" t="s">
        <v>697</v>
      </c>
      <c r="C60" s="104" t="s">
        <v>2136</v>
      </c>
      <c r="D60" s="104" t="s">
        <v>2028</v>
      </c>
      <c r="E60" s="136" t="s">
        <v>591</v>
      </c>
      <c r="F60" s="287" t="s">
        <v>3708</v>
      </c>
      <c r="G60" s="287" t="s">
        <v>2851</v>
      </c>
      <c r="H60" s="157" t="s">
        <v>3539</v>
      </c>
      <c r="I60" s="293" t="s">
        <v>2851</v>
      </c>
      <c r="J60" s="214"/>
      <c r="K60" s="289" t="s">
        <v>3930</v>
      </c>
      <c r="L60" s="289" t="s">
        <v>3930</v>
      </c>
      <c r="M60" s="178"/>
      <c r="N60" s="171" t="s">
        <v>2933</v>
      </c>
      <c r="O60" s="172" t="s">
        <v>3153</v>
      </c>
      <c r="P60" s="212"/>
      <c r="Q60" s="219"/>
      <c r="R60" s="136"/>
      <c r="S60" s="136"/>
      <c r="T60" s="136"/>
      <c r="U60" s="136"/>
      <c r="V60" s="136"/>
      <c r="W60" s="136"/>
      <c r="X60" s="136"/>
      <c r="Y60" s="136"/>
      <c r="Z60" s="136"/>
    </row>
    <row r="61" spans="1:26">
      <c r="A61" s="115">
        <v>60</v>
      </c>
      <c r="B61" s="117" t="s">
        <v>697</v>
      </c>
      <c r="C61" s="117" t="s">
        <v>2141</v>
      </c>
      <c r="D61" s="117" t="s">
        <v>2028</v>
      </c>
      <c r="E61" s="136"/>
      <c r="F61" s="149"/>
      <c r="G61" s="149"/>
      <c r="H61" s="149"/>
      <c r="I61" s="179"/>
      <c r="J61" s="214"/>
      <c r="K61" s="117"/>
      <c r="L61" s="106"/>
      <c r="M61" s="136"/>
      <c r="N61" s="136"/>
      <c r="O61" s="212"/>
      <c r="P61" s="212"/>
      <c r="Q61" s="172"/>
      <c r="R61" s="136"/>
      <c r="S61" s="136"/>
      <c r="T61" s="136"/>
      <c r="U61" s="136"/>
      <c r="V61" s="136"/>
      <c r="W61" s="136"/>
      <c r="X61" s="136"/>
      <c r="Y61" s="136"/>
      <c r="Z61" s="136"/>
    </row>
    <row r="62" spans="1:26">
      <c r="A62" s="115">
        <v>61</v>
      </c>
      <c r="B62" s="117" t="s">
        <v>697</v>
      </c>
      <c r="C62" s="117" t="s">
        <v>2146</v>
      </c>
      <c r="D62" s="117" t="s">
        <v>2028</v>
      </c>
      <c r="E62" s="136"/>
      <c r="F62" s="149"/>
      <c r="G62" s="149"/>
      <c r="H62" s="149"/>
      <c r="I62" s="179"/>
      <c r="J62" s="214"/>
      <c r="K62" s="116"/>
      <c r="L62" s="122"/>
      <c r="M62" s="136"/>
      <c r="N62" s="136"/>
      <c r="O62" s="172"/>
      <c r="P62" s="172"/>
      <c r="Q62" s="172"/>
      <c r="R62" s="136"/>
      <c r="S62" s="136"/>
      <c r="T62" s="136"/>
      <c r="U62" s="136"/>
      <c r="V62" s="136"/>
      <c r="W62" s="136"/>
      <c r="X62" s="136"/>
      <c r="Y62" s="136"/>
      <c r="Z62" s="136"/>
    </row>
    <row r="63" spans="1:26">
      <c r="A63" s="115">
        <v>62</v>
      </c>
      <c r="B63" s="117" t="s">
        <v>697</v>
      </c>
      <c r="C63" s="117" t="s">
        <v>2149</v>
      </c>
      <c r="D63" s="117" t="s">
        <v>2028</v>
      </c>
      <c r="E63" s="136"/>
      <c r="F63" s="149"/>
      <c r="G63" s="149"/>
      <c r="H63" s="149"/>
      <c r="I63" s="179"/>
      <c r="J63" s="214"/>
      <c r="K63" s="116"/>
      <c r="L63" s="122"/>
      <c r="M63" s="136"/>
      <c r="N63" s="136"/>
      <c r="O63" s="172"/>
      <c r="P63" s="172"/>
      <c r="Q63" s="172"/>
      <c r="R63" s="136"/>
      <c r="S63" s="136"/>
      <c r="T63" s="136"/>
      <c r="U63" s="136"/>
      <c r="V63" s="136"/>
      <c r="W63" s="136"/>
      <c r="X63" s="136"/>
      <c r="Y63" s="136"/>
      <c r="Z63" s="136"/>
    </row>
    <row r="64" spans="1:26">
      <c r="A64" s="115">
        <v>63</v>
      </c>
      <c r="B64" s="117" t="s">
        <v>697</v>
      </c>
      <c r="C64" s="117" t="s">
        <v>2154</v>
      </c>
      <c r="D64" s="117" t="s">
        <v>2028</v>
      </c>
      <c r="E64" s="136"/>
      <c r="F64" s="149"/>
      <c r="G64" s="149"/>
      <c r="H64" s="149"/>
      <c r="I64" s="179"/>
      <c r="J64" s="214"/>
      <c r="K64" s="116"/>
      <c r="L64" s="122"/>
      <c r="M64" s="136"/>
      <c r="N64" s="136"/>
      <c r="O64" s="172"/>
      <c r="P64" s="172"/>
      <c r="Q64" s="172"/>
      <c r="R64" s="136"/>
      <c r="S64" s="136"/>
      <c r="T64" s="136"/>
      <c r="U64" s="136"/>
      <c r="V64" s="136"/>
      <c r="W64" s="136"/>
      <c r="X64" s="136"/>
      <c r="Y64" s="136"/>
      <c r="Z64" s="136"/>
    </row>
    <row r="65" spans="1:26">
      <c r="A65" s="115">
        <v>64</v>
      </c>
      <c r="B65" s="117" t="s">
        <v>697</v>
      </c>
      <c r="C65" s="117" t="s">
        <v>2157</v>
      </c>
      <c r="D65" s="117" t="s">
        <v>2028</v>
      </c>
      <c r="E65" s="136"/>
      <c r="F65" s="149"/>
      <c r="G65" s="149"/>
      <c r="H65" s="149"/>
      <c r="I65" s="179"/>
      <c r="J65" s="126"/>
      <c r="K65" s="116"/>
      <c r="L65" s="122"/>
      <c r="M65" s="136"/>
      <c r="N65" s="136"/>
      <c r="O65" s="172"/>
      <c r="P65" s="172"/>
      <c r="Q65" s="172"/>
      <c r="R65" s="136"/>
      <c r="S65" s="136"/>
      <c r="T65" s="136"/>
      <c r="U65" s="136"/>
      <c r="V65" s="136"/>
      <c r="W65" s="136"/>
      <c r="X65" s="136"/>
      <c r="Y65" s="136"/>
      <c r="Z65" s="136"/>
    </row>
    <row r="66" spans="1:26">
      <c r="A66" s="115">
        <v>65</v>
      </c>
      <c r="B66" s="117" t="s">
        <v>697</v>
      </c>
      <c r="C66" s="117" t="s">
        <v>2161</v>
      </c>
      <c r="D66" s="117" t="s">
        <v>2028</v>
      </c>
      <c r="E66" s="136"/>
      <c r="F66" s="149"/>
      <c r="G66" s="149"/>
      <c r="H66" s="149"/>
      <c r="I66" s="179"/>
      <c r="J66" s="214"/>
      <c r="K66" s="116"/>
      <c r="L66" s="122"/>
      <c r="M66" s="136"/>
      <c r="N66" s="136"/>
      <c r="O66" s="172"/>
      <c r="P66" s="172"/>
      <c r="Q66" s="172"/>
      <c r="R66" s="136"/>
      <c r="S66" s="136"/>
      <c r="T66" s="136"/>
      <c r="U66" s="136"/>
      <c r="V66" s="136"/>
      <c r="W66" s="136"/>
      <c r="X66" s="136"/>
      <c r="Y66" s="136"/>
      <c r="Z66" s="136"/>
    </row>
    <row r="67" spans="1:26">
      <c r="A67" s="115">
        <v>66</v>
      </c>
      <c r="B67" s="117" t="s">
        <v>697</v>
      </c>
      <c r="C67" s="117" t="s">
        <v>2165</v>
      </c>
      <c r="D67" s="117" t="s">
        <v>2028</v>
      </c>
      <c r="E67" s="136"/>
      <c r="F67" s="149"/>
      <c r="G67" s="149"/>
      <c r="H67" s="149"/>
      <c r="I67" s="179"/>
      <c r="J67" s="214"/>
      <c r="K67" s="116"/>
      <c r="L67" s="122"/>
      <c r="M67" s="136"/>
      <c r="N67" s="136"/>
      <c r="O67" s="172"/>
      <c r="P67" s="172"/>
      <c r="Q67" s="172"/>
      <c r="R67" s="136"/>
      <c r="S67" s="136"/>
      <c r="T67" s="136"/>
      <c r="U67" s="136"/>
      <c r="V67" s="136"/>
      <c r="W67" s="136"/>
      <c r="X67" s="136"/>
      <c r="Y67" s="136"/>
      <c r="Z67" s="136"/>
    </row>
    <row r="68" spans="1:26">
      <c r="A68" s="115">
        <v>67</v>
      </c>
      <c r="B68" s="117" t="s">
        <v>697</v>
      </c>
      <c r="C68" s="117" t="s">
        <v>2170</v>
      </c>
      <c r="D68" s="117" t="s">
        <v>2028</v>
      </c>
      <c r="E68" s="136"/>
      <c r="F68" s="149"/>
      <c r="G68" s="149"/>
      <c r="H68" s="149"/>
      <c r="I68" s="179"/>
      <c r="J68" s="214"/>
      <c r="K68" s="295"/>
      <c r="L68" s="122"/>
      <c r="M68" s="136"/>
      <c r="N68" s="136"/>
      <c r="O68" s="172"/>
      <c r="P68" s="172"/>
      <c r="Q68" s="172"/>
      <c r="R68" s="136"/>
      <c r="S68" s="136"/>
      <c r="T68" s="136"/>
      <c r="U68" s="136"/>
      <c r="V68" s="136"/>
      <c r="W68" s="136"/>
      <c r="X68" s="136"/>
      <c r="Y68" s="136"/>
      <c r="Z68" s="136"/>
    </row>
    <row r="69" spans="1:26" ht="57">
      <c r="A69" s="563">
        <v>68</v>
      </c>
      <c r="B69" s="564" t="s">
        <v>697</v>
      </c>
      <c r="C69" s="564" t="s">
        <v>2172</v>
      </c>
      <c r="D69" s="564" t="s">
        <v>2028</v>
      </c>
      <c r="E69" s="136" t="s">
        <v>591</v>
      </c>
      <c r="F69" s="110" t="s">
        <v>3708</v>
      </c>
      <c r="G69" s="293" t="s">
        <v>2851</v>
      </c>
      <c r="H69" s="157" t="s">
        <v>3539</v>
      </c>
      <c r="I69" s="293" t="s">
        <v>2851</v>
      </c>
      <c r="J69" s="214"/>
      <c r="K69" s="561" t="s">
        <v>7672</v>
      </c>
      <c r="L69" s="108" t="s">
        <v>3931</v>
      </c>
      <c r="M69" s="285" t="s">
        <v>3932</v>
      </c>
      <c r="N69" s="136" t="s">
        <v>2933</v>
      </c>
      <c r="O69" s="223" t="s">
        <v>3179</v>
      </c>
      <c r="P69" s="219"/>
      <c r="Q69" s="219"/>
      <c r="R69" s="136"/>
      <c r="S69" s="136"/>
      <c r="T69" s="136"/>
      <c r="U69" s="136"/>
      <c r="V69" s="136"/>
      <c r="W69" s="136"/>
      <c r="X69" s="136"/>
      <c r="Y69" s="136"/>
      <c r="Z69" s="136"/>
    </row>
    <row r="70" spans="1:26" ht="71.25">
      <c r="A70" s="563">
        <v>69</v>
      </c>
      <c r="B70" s="564" t="s">
        <v>697</v>
      </c>
      <c r="C70" s="564" t="s">
        <v>2175</v>
      </c>
      <c r="D70" s="564" t="s">
        <v>2028</v>
      </c>
      <c r="E70" s="136" t="s">
        <v>591</v>
      </c>
      <c r="F70" s="110" t="s">
        <v>3708</v>
      </c>
      <c r="G70" s="293" t="s">
        <v>2851</v>
      </c>
      <c r="H70" s="157" t="s">
        <v>3539</v>
      </c>
      <c r="I70" s="293" t="s">
        <v>2851</v>
      </c>
      <c r="J70" s="126"/>
      <c r="K70" s="561" t="s">
        <v>7673</v>
      </c>
      <c r="L70" s="108" t="s">
        <v>3933</v>
      </c>
      <c r="M70" s="285" t="s">
        <v>3934</v>
      </c>
      <c r="N70" s="136" t="s">
        <v>2933</v>
      </c>
      <c r="O70" s="223" t="s">
        <v>3140</v>
      </c>
      <c r="P70" s="219"/>
      <c r="Q70" s="219"/>
      <c r="R70" s="136"/>
      <c r="S70" s="136"/>
      <c r="T70" s="136"/>
      <c r="U70" s="136"/>
      <c r="V70" s="136"/>
      <c r="W70" s="136"/>
      <c r="X70" s="136"/>
      <c r="Y70" s="136"/>
      <c r="Z70" s="136"/>
    </row>
    <row r="71" spans="1:26" ht="57">
      <c r="A71" s="563">
        <v>70</v>
      </c>
      <c r="B71" s="564" t="s">
        <v>697</v>
      </c>
      <c r="C71" s="564" t="s">
        <v>2179</v>
      </c>
      <c r="D71" s="564" t="s">
        <v>2028</v>
      </c>
      <c r="E71" s="136" t="s">
        <v>591</v>
      </c>
      <c r="F71" s="110" t="s">
        <v>3708</v>
      </c>
      <c r="G71" s="293" t="s">
        <v>2851</v>
      </c>
      <c r="H71" s="157" t="s">
        <v>3539</v>
      </c>
      <c r="I71" s="293" t="s">
        <v>2851</v>
      </c>
      <c r="J71" s="214"/>
      <c r="K71" s="561" t="s">
        <v>7674</v>
      </c>
      <c r="L71" s="108" t="s">
        <v>3935</v>
      </c>
      <c r="M71" s="285" t="s">
        <v>3936</v>
      </c>
      <c r="N71" s="136" t="s">
        <v>2933</v>
      </c>
      <c r="O71" s="223" t="s">
        <v>3195</v>
      </c>
      <c r="P71" s="228"/>
      <c r="Q71" s="228"/>
      <c r="R71" s="149"/>
      <c r="S71" s="149"/>
      <c r="T71" s="149"/>
      <c r="U71" s="149"/>
      <c r="V71" s="149"/>
      <c r="W71" s="149"/>
      <c r="X71" s="136"/>
      <c r="Y71" s="136"/>
      <c r="Z71" s="136"/>
    </row>
    <row r="72" spans="1:26" ht="57">
      <c r="A72" s="563">
        <v>71</v>
      </c>
      <c r="B72" s="564" t="s">
        <v>697</v>
      </c>
      <c r="C72" s="564" t="s">
        <v>2183</v>
      </c>
      <c r="D72" s="564" t="s">
        <v>2028</v>
      </c>
      <c r="E72" s="136" t="s">
        <v>591</v>
      </c>
      <c r="F72" s="110" t="s">
        <v>3708</v>
      </c>
      <c r="G72" s="293" t="s">
        <v>2851</v>
      </c>
      <c r="H72" s="157" t="s">
        <v>3539</v>
      </c>
      <c r="I72" s="293" t="s">
        <v>2851</v>
      </c>
      <c r="J72" s="214"/>
      <c r="K72" s="561" t="s">
        <v>7675</v>
      </c>
      <c r="L72" s="108" t="s">
        <v>3937</v>
      </c>
      <c r="M72" s="285" t="s">
        <v>3938</v>
      </c>
      <c r="N72" s="136" t="s">
        <v>2933</v>
      </c>
      <c r="O72" s="223" t="s">
        <v>3148</v>
      </c>
      <c r="P72" s="219"/>
      <c r="Q72" s="570"/>
      <c r="R72" s="136"/>
      <c r="S72" s="136"/>
      <c r="T72" s="136"/>
      <c r="U72" s="136"/>
      <c r="V72" s="136"/>
      <c r="W72" s="136"/>
      <c r="X72" s="136"/>
      <c r="Y72" s="136"/>
      <c r="Z72" s="136"/>
    </row>
    <row r="73" spans="1:26" ht="231" customHeight="1">
      <c r="A73" s="175">
        <v>72</v>
      </c>
      <c r="B73" s="176" t="s">
        <v>697</v>
      </c>
      <c r="C73" s="176" t="s">
        <v>2185</v>
      </c>
      <c r="D73" s="176" t="s">
        <v>2028</v>
      </c>
      <c r="E73" s="136" t="s">
        <v>591</v>
      </c>
      <c r="F73" s="572" t="s">
        <v>2761</v>
      </c>
      <c r="G73" s="293" t="s">
        <v>2851</v>
      </c>
      <c r="H73" s="157" t="s">
        <v>3539</v>
      </c>
      <c r="I73" s="293" t="s">
        <v>2851</v>
      </c>
      <c r="J73" s="214"/>
      <c r="K73" s="561" t="s">
        <v>7676</v>
      </c>
      <c r="L73" s="108" t="s">
        <v>3939</v>
      </c>
      <c r="M73" s="213" t="s">
        <v>7701</v>
      </c>
      <c r="N73" s="136" t="s">
        <v>2933</v>
      </c>
      <c r="O73" s="229" t="s">
        <v>3225</v>
      </c>
      <c r="P73" s="230"/>
      <c r="Q73" s="571"/>
      <c r="R73" s="136"/>
      <c r="S73" s="136"/>
      <c r="T73" s="136"/>
      <c r="U73" s="136"/>
      <c r="V73" s="136"/>
      <c r="W73" s="136"/>
      <c r="X73" s="136"/>
      <c r="Y73" s="136"/>
      <c r="Z73" s="136"/>
    </row>
    <row r="74" spans="1:26" ht="85.5">
      <c r="A74" s="563">
        <v>73</v>
      </c>
      <c r="B74" s="564" t="s">
        <v>697</v>
      </c>
      <c r="C74" s="564" t="s">
        <v>2189</v>
      </c>
      <c r="D74" s="564" t="s">
        <v>2028</v>
      </c>
      <c r="E74" s="136" t="s">
        <v>591</v>
      </c>
      <c r="F74" s="110" t="s">
        <v>3708</v>
      </c>
      <c r="G74" s="293" t="s">
        <v>2851</v>
      </c>
      <c r="H74" s="157" t="s">
        <v>3539</v>
      </c>
      <c r="I74" s="293" t="s">
        <v>2851</v>
      </c>
      <c r="J74" s="126"/>
      <c r="K74" s="562" t="s">
        <v>7703</v>
      </c>
      <c r="L74" s="108" t="s">
        <v>3941</v>
      </c>
      <c r="M74" s="556" t="s">
        <v>7702</v>
      </c>
      <c r="N74" s="136" t="s">
        <v>2933</v>
      </c>
      <c r="O74" s="171" t="s">
        <v>3243</v>
      </c>
      <c r="P74" s="230"/>
      <c r="Q74" s="571"/>
      <c r="R74" s="136"/>
      <c r="S74" s="136"/>
      <c r="T74" s="136"/>
      <c r="U74" s="136"/>
      <c r="V74" s="136"/>
      <c r="W74" s="136"/>
      <c r="X74" s="136"/>
      <c r="Y74" s="136"/>
      <c r="Z74" s="136"/>
    </row>
    <row r="75" spans="1:26" ht="71.25">
      <c r="A75" s="563">
        <v>74</v>
      </c>
      <c r="B75" s="564" t="s">
        <v>697</v>
      </c>
      <c r="C75" s="564" t="s">
        <v>2193</v>
      </c>
      <c r="D75" s="564" t="s">
        <v>2028</v>
      </c>
      <c r="E75" s="136" t="s">
        <v>591</v>
      </c>
      <c r="F75" s="110" t="s">
        <v>3708</v>
      </c>
      <c r="G75" s="293" t="s">
        <v>2851</v>
      </c>
      <c r="H75" s="157" t="s">
        <v>3539</v>
      </c>
      <c r="I75" s="293" t="s">
        <v>2851</v>
      </c>
      <c r="J75" s="214"/>
      <c r="K75" s="562" t="s">
        <v>7677</v>
      </c>
      <c r="L75" s="108" t="s">
        <v>3947</v>
      </c>
      <c r="M75" s="556" t="s">
        <v>3942</v>
      </c>
      <c r="N75" s="171" t="s">
        <v>2933</v>
      </c>
      <c r="O75" s="233" t="s">
        <v>3251</v>
      </c>
      <c r="P75" s="219"/>
      <c r="Q75" s="571"/>
      <c r="R75" s="136"/>
      <c r="S75" s="136"/>
      <c r="T75" s="136"/>
      <c r="U75" s="136"/>
      <c r="V75" s="136"/>
      <c r="W75" s="136"/>
      <c r="X75" s="136"/>
      <c r="Y75" s="136"/>
      <c r="Z75" s="136"/>
    </row>
    <row r="76" spans="1:26" ht="71.25">
      <c r="A76" s="563">
        <v>75</v>
      </c>
      <c r="B76" s="564" t="s">
        <v>697</v>
      </c>
      <c r="C76" s="564" t="s">
        <v>2198</v>
      </c>
      <c r="D76" s="564" t="s">
        <v>2028</v>
      </c>
      <c r="E76" s="136" t="s">
        <v>591</v>
      </c>
      <c r="F76" s="110" t="s">
        <v>3708</v>
      </c>
      <c r="G76" s="293" t="s">
        <v>2851</v>
      </c>
      <c r="H76" s="157" t="s">
        <v>3539</v>
      </c>
      <c r="I76" s="293" t="s">
        <v>2851</v>
      </c>
      <c r="J76" s="214"/>
      <c r="K76" s="562" t="s">
        <v>7704</v>
      </c>
      <c r="L76" s="118" t="s">
        <v>3269</v>
      </c>
      <c r="M76" s="556" t="s">
        <v>3942</v>
      </c>
      <c r="N76" s="171" t="s">
        <v>2933</v>
      </c>
      <c r="O76" s="236" t="s">
        <v>3271</v>
      </c>
      <c r="P76" s="219"/>
      <c r="Q76" s="571"/>
      <c r="R76" s="136"/>
      <c r="S76" s="136"/>
      <c r="T76" s="136"/>
      <c r="U76" s="136"/>
      <c r="V76" s="136"/>
      <c r="W76" s="136"/>
      <c r="X76" s="136"/>
      <c r="Y76" s="136"/>
      <c r="Z76" s="136"/>
    </row>
    <row r="77" spans="1:26" ht="85.5">
      <c r="A77" s="563">
        <v>76</v>
      </c>
      <c r="B77" s="564" t="s">
        <v>697</v>
      </c>
      <c r="C77" s="564" t="s">
        <v>2202</v>
      </c>
      <c r="D77" s="564" t="s">
        <v>2028</v>
      </c>
      <c r="E77" s="136" t="s">
        <v>591</v>
      </c>
      <c r="F77" s="110" t="s">
        <v>3708</v>
      </c>
      <c r="G77" s="293" t="s">
        <v>2851</v>
      </c>
      <c r="H77" s="157" t="s">
        <v>3539</v>
      </c>
      <c r="I77" s="293" t="s">
        <v>2851</v>
      </c>
      <c r="J77" s="214"/>
      <c r="K77" s="561" t="s">
        <v>7678</v>
      </c>
      <c r="L77" s="555" t="s">
        <v>7659</v>
      </c>
      <c r="M77" s="556" t="s">
        <v>7660</v>
      </c>
      <c r="N77" s="136" t="s">
        <v>2933</v>
      </c>
      <c r="O77" s="223" t="s">
        <v>3174</v>
      </c>
      <c r="P77" s="219"/>
      <c r="Q77" s="570"/>
      <c r="R77" s="136"/>
      <c r="S77" s="136"/>
      <c r="T77" s="136"/>
      <c r="U77" s="136"/>
      <c r="V77" s="136"/>
      <c r="W77" s="136"/>
      <c r="X77" s="136"/>
      <c r="Y77" s="136"/>
      <c r="Z77" s="136"/>
    </row>
    <row r="78" spans="1:26" ht="99.75">
      <c r="A78" s="563">
        <v>77</v>
      </c>
      <c r="B78" s="564" t="s">
        <v>697</v>
      </c>
      <c r="C78" s="564" t="s">
        <v>2206</v>
      </c>
      <c r="D78" s="564" t="s">
        <v>2028</v>
      </c>
      <c r="E78" s="136" t="s">
        <v>591</v>
      </c>
      <c r="F78" s="110" t="s">
        <v>3708</v>
      </c>
      <c r="G78" s="293" t="s">
        <v>2851</v>
      </c>
      <c r="H78" s="157" t="s">
        <v>3539</v>
      </c>
      <c r="I78" s="293" t="s">
        <v>2851</v>
      </c>
      <c r="J78" s="214"/>
      <c r="K78" s="561" t="s">
        <v>7705</v>
      </c>
      <c r="L78" s="555" t="s">
        <v>7661</v>
      </c>
      <c r="M78" s="556" t="s">
        <v>7660</v>
      </c>
      <c r="N78" s="136" t="s">
        <v>2933</v>
      </c>
      <c r="O78" s="223" t="s">
        <v>3180</v>
      </c>
      <c r="P78" s="219"/>
      <c r="Q78" s="219"/>
      <c r="R78" s="136"/>
      <c r="S78" s="136"/>
      <c r="T78" s="136"/>
      <c r="U78" s="136"/>
      <c r="V78" s="136"/>
      <c r="W78" s="136"/>
      <c r="X78" s="136"/>
      <c r="Y78" s="136"/>
      <c r="Z78" s="136"/>
    </row>
    <row r="79" spans="1:26" ht="85.5">
      <c r="A79" s="563">
        <v>78</v>
      </c>
      <c r="B79" s="564" t="s">
        <v>697</v>
      </c>
      <c r="C79" s="564" t="s">
        <v>2209</v>
      </c>
      <c r="D79" s="564" t="s">
        <v>2028</v>
      </c>
      <c r="E79" s="136" t="s">
        <v>591</v>
      </c>
      <c r="F79" s="110" t="s">
        <v>3708</v>
      </c>
      <c r="G79" s="293" t="s">
        <v>2851</v>
      </c>
      <c r="H79" s="157" t="s">
        <v>3539</v>
      </c>
      <c r="I79" s="293" t="s">
        <v>2851</v>
      </c>
      <c r="J79" s="214"/>
      <c r="K79" s="561" t="s">
        <v>7679</v>
      </c>
      <c r="L79" s="555" t="s">
        <v>7662</v>
      </c>
      <c r="M79" s="556" t="s">
        <v>7660</v>
      </c>
      <c r="N79" s="217" t="s">
        <v>2933</v>
      </c>
      <c r="O79" s="375" t="s">
        <v>3180</v>
      </c>
      <c r="P79" s="219"/>
      <c r="Q79" s="219"/>
      <c r="R79" s="136"/>
      <c r="S79" s="136"/>
      <c r="T79" s="136"/>
      <c r="U79" s="136"/>
      <c r="V79" s="136"/>
      <c r="W79" s="136"/>
      <c r="X79" s="136"/>
      <c r="Y79" s="136"/>
      <c r="Z79" s="136"/>
    </row>
    <row r="80" spans="1:26" ht="99.75">
      <c r="A80" s="563">
        <v>79</v>
      </c>
      <c r="B80" s="564" t="s">
        <v>697</v>
      </c>
      <c r="C80" s="564" t="s">
        <v>2212</v>
      </c>
      <c r="D80" s="564" t="s">
        <v>2028</v>
      </c>
      <c r="E80" s="136" t="s">
        <v>591</v>
      </c>
      <c r="F80" s="110" t="s">
        <v>3708</v>
      </c>
      <c r="G80" s="293" t="s">
        <v>2851</v>
      </c>
      <c r="H80" s="157" t="s">
        <v>3539</v>
      </c>
      <c r="I80" s="293" t="s">
        <v>2851</v>
      </c>
      <c r="J80" s="214"/>
      <c r="K80" s="561" t="s">
        <v>7706</v>
      </c>
      <c r="L80" s="555" t="s">
        <v>7663</v>
      </c>
      <c r="M80" s="556" t="s">
        <v>7660</v>
      </c>
      <c r="N80" s="136" t="s">
        <v>2933</v>
      </c>
      <c r="O80" s="223" t="s">
        <v>3188</v>
      </c>
      <c r="P80" s="219"/>
      <c r="Q80" s="219"/>
      <c r="R80" s="136"/>
      <c r="S80" s="136"/>
      <c r="T80" s="136"/>
      <c r="U80" s="136"/>
      <c r="V80" s="136"/>
      <c r="W80" s="136"/>
      <c r="X80" s="136"/>
      <c r="Y80" s="136"/>
      <c r="Z80" s="136"/>
    </row>
    <row r="81" spans="1:26" ht="85.5">
      <c r="A81" s="563">
        <v>80</v>
      </c>
      <c r="B81" s="564" t="s">
        <v>697</v>
      </c>
      <c r="C81" s="564" t="s">
        <v>2215</v>
      </c>
      <c r="D81" s="564" t="s">
        <v>2028</v>
      </c>
      <c r="E81" s="136" t="s">
        <v>591</v>
      </c>
      <c r="F81" s="110" t="s">
        <v>3708</v>
      </c>
      <c r="G81" s="293" t="s">
        <v>2851</v>
      </c>
      <c r="H81" s="157" t="s">
        <v>3539</v>
      </c>
      <c r="I81" s="293" t="s">
        <v>2851</v>
      </c>
      <c r="J81" s="214"/>
      <c r="K81" s="561" t="s">
        <v>7680</v>
      </c>
      <c r="L81" s="173" t="s">
        <v>3968</v>
      </c>
      <c r="M81" s="556" t="s">
        <v>7660</v>
      </c>
      <c r="N81" s="136" t="s">
        <v>2933</v>
      </c>
      <c r="O81" s="223" t="s">
        <v>3191</v>
      </c>
      <c r="P81" s="219"/>
      <c r="Q81" s="219"/>
      <c r="R81" s="136"/>
      <c r="S81" s="136"/>
      <c r="T81" s="136"/>
      <c r="U81" s="136"/>
      <c r="V81" s="136"/>
      <c r="W81" s="136"/>
      <c r="X81" s="136"/>
      <c r="Y81" s="136"/>
      <c r="Z81" s="136"/>
    </row>
    <row r="82" spans="1:26" ht="99.75">
      <c r="A82" s="563">
        <v>81</v>
      </c>
      <c r="B82" s="564" t="s">
        <v>697</v>
      </c>
      <c r="C82" s="564" t="s">
        <v>2218</v>
      </c>
      <c r="D82" s="564" t="s">
        <v>2028</v>
      </c>
      <c r="E82" s="136" t="s">
        <v>591</v>
      </c>
      <c r="F82" s="110" t="s">
        <v>3708</v>
      </c>
      <c r="G82" s="293" t="s">
        <v>2851</v>
      </c>
      <c r="H82" s="157" t="s">
        <v>3539</v>
      </c>
      <c r="I82" s="293" t="s">
        <v>2851</v>
      </c>
      <c r="J82" s="214"/>
      <c r="K82" s="561" t="s">
        <v>7707</v>
      </c>
      <c r="L82" s="173" t="s">
        <v>3976</v>
      </c>
      <c r="M82" s="556" t="s">
        <v>7660</v>
      </c>
      <c r="N82" s="136" t="s">
        <v>2933</v>
      </c>
      <c r="O82" s="223" t="s">
        <v>3196</v>
      </c>
      <c r="P82" s="219"/>
      <c r="Q82" s="219"/>
      <c r="R82" s="136"/>
      <c r="S82" s="136"/>
      <c r="T82" s="136"/>
      <c r="U82" s="136"/>
      <c r="V82" s="136"/>
      <c r="W82" s="136"/>
      <c r="X82" s="136"/>
      <c r="Y82" s="136"/>
      <c r="Z82" s="136"/>
    </row>
    <row r="83" spans="1:26" ht="85.5">
      <c r="A83" s="563">
        <v>82</v>
      </c>
      <c r="B83" s="564" t="s">
        <v>697</v>
      </c>
      <c r="C83" s="564" t="s">
        <v>2221</v>
      </c>
      <c r="D83" s="564" t="s">
        <v>2028</v>
      </c>
      <c r="E83" s="136" t="s">
        <v>591</v>
      </c>
      <c r="F83" s="110" t="s">
        <v>3708</v>
      </c>
      <c r="G83" s="293" t="s">
        <v>2851</v>
      </c>
      <c r="H83" s="157" t="s">
        <v>3539</v>
      </c>
      <c r="I83" s="293" t="s">
        <v>2851</v>
      </c>
      <c r="J83" s="214"/>
      <c r="K83" s="561" t="s">
        <v>7681</v>
      </c>
      <c r="L83" s="173" t="s">
        <v>3977</v>
      </c>
      <c r="M83" s="556" t="s">
        <v>7660</v>
      </c>
      <c r="N83" s="136" t="s">
        <v>2933</v>
      </c>
      <c r="O83" s="223" t="s">
        <v>3398</v>
      </c>
      <c r="P83" s="219"/>
      <c r="Q83" s="219"/>
      <c r="R83" s="136"/>
      <c r="S83" s="136"/>
      <c r="T83" s="136"/>
      <c r="U83" s="136"/>
      <c r="V83" s="136"/>
      <c r="W83" s="136"/>
      <c r="X83" s="136"/>
      <c r="Y83" s="136"/>
      <c r="Z83" s="136"/>
    </row>
    <row r="84" spans="1:26" ht="114">
      <c r="A84" s="563">
        <v>83</v>
      </c>
      <c r="B84" s="564" t="s">
        <v>697</v>
      </c>
      <c r="C84" s="564" t="s">
        <v>2225</v>
      </c>
      <c r="D84" s="564" t="s">
        <v>2028</v>
      </c>
      <c r="E84" s="136" t="s">
        <v>591</v>
      </c>
      <c r="F84" s="110" t="s">
        <v>3708</v>
      </c>
      <c r="G84" s="293" t="s">
        <v>2851</v>
      </c>
      <c r="H84" s="157" t="s">
        <v>3539</v>
      </c>
      <c r="I84" s="293" t="s">
        <v>2851</v>
      </c>
      <c r="J84" s="214"/>
      <c r="K84" s="561" t="s">
        <v>7708</v>
      </c>
      <c r="L84" s="173" t="s">
        <v>3980</v>
      </c>
      <c r="M84" s="556" t="s">
        <v>7660</v>
      </c>
      <c r="N84" s="136" t="s">
        <v>2933</v>
      </c>
      <c r="O84" s="223" t="s">
        <v>3409</v>
      </c>
      <c r="P84" s="219"/>
      <c r="Q84" s="219"/>
      <c r="R84" s="136"/>
      <c r="S84" s="136"/>
      <c r="T84" s="136"/>
      <c r="U84" s="136"/>
      <c r="V84" s="136"/>
      <c r="W84" s="136"/>
      <c r="X84" s="136"/>
      <c r="Y84" s="136"/>
      <c r="Z84" s="136"/>
    </row>
    <row r="85" spans="1:26" ht="99.75">
      <c r="A85" s="175">
        <v>84</v>
      </c>
      <c r="B85" s="176" t="s">
        <v>697</v>
      </c>
      <c r="C85" s="176" t="s">
        <v>2228</v>
      </c>
      <c r="D85" s="176" t="s">
        <v>2028</v>
      </c>
      <c r="E85" s="136" t="s">
        <v>591</v>
      </c>
      <c r="F85" s="110" t="s">
        <v>3708</v>
      </c>
      <c r="G85" s="293" t="s">
        <v>2851</v>
      </c>
      <c r="H85" s="157" t="s">
        <v>3539</v>
      </c>
      <c r="I85" s="179" t="s">
        <v>3063</v>
      </c>
      <c r="J85" s="126"/>
      <c r="K85" s="580" t="s">
        <v>7715</v>
      </c>
      <c r="L85" s="118" t="s">
        <v>7689</v>
      </c>
      <c r="M85" s="567" t="s">
        <v>7690</v>
      </c>
      <c r="N85" s="136" t="s">
        <v>2933</v>
      </c>
      <c r="O85" s="223" t="s">
        <v>3206</v>
      </c>
      <c r="P85" s="219"/>
      <c r="Q85" s="219"/>
      <c r="R85" s="136"/>
      <c r="S85" s="136"/>
      <c r="T85" s="136"/>
      <c r="U85" s="136"/>
      <c r="V85" s="136"/>
      <c r="W85" s="136"/>
      <c r="X85" s="136"/>
      <c r="Y85" s="136"/>
      <c r="Z85" s="136"/>
    </row>
    <row r="86" spans="1:26" ht="128.25">
      <c r="A86" s="175">
        <v>85</v>
      </c>
      <c r="B86" s="176" t="s">
        <v>697</v>
      </c>
      <c r="C86" s="176" t="s">
        <v>2235</v>
      </c>
      <c r="D86" s="176" t="s">
        <v>2028</v>
      </c>
      <c r="E86" s="136" t="s">
        <v>591</v>
      </c>
      <c r="F86" s="110" t="s">
        <v>3708</v>
      </c>
      <c r="G86" s="293" t="s">
        <v>2851</v>
      </c>
      <c r="H86" s="157" t="s">
        <v>3539</v>
      </c>
      <c r="I86" s="179" t="s">
        <v>3063</v>
      </c>
      <c r="J86" s="126"/>
      <c r="K86" s="580" t="s">
        <v>7716</v>
      </c>
      <c r="L86" s="118" t="s">
        <v>3984</v>
      </c>
      <c r="M86" s="567" t="s">
        <v>7693</v>
      </c>
      <c r="N86" s="136" t="s">
        <v>2933</v>
      </c>
      <c r="O86" s="223" t="s">
        <v>3213</v>
      </c>
      <c r="P86" s="219"/>
      <c r="Q86" s="219"/>
      <c r="R86" s="136"/>
      <c r="S86" s="136"/>
      <c r="T86" s="136"/>
      <c r="U86" s="136"/>
      <c r="V86" s="136"/>
      <c r="W86" s="136"/>
      <c r="X86" s="136"/>
      <c r="Y86" s="136"/>
      <c r="Z86" s="136"/>
    </row>
    <row r="87" spans="1:26" ht="71.25">
      <c r="A87" s="563">
        <v>86</v>
      </c>
      <c r="B87" s="564" t="s">
        <v>697</v>
      </c>
      <c r="C87" s="564" t="s">
        <v>2238</v>
      </c>
      <c r="D87" s="564" t="s">
        <v>2028</v>
      </c>
      <c r="E87" s="136" t="s">
        <v>591</v>
      </c>
      <c r="F87" s="110" t="s">
        <v>3708</v>
      </c>
      <c r="G87" s="293" t="s">
        <v>2851</v>
      </c>
      <c r="H87" s="157" t="s">
        <v>3539</v>
      </c>
      <c r="I87" s="293" t="s">
        <v>2851</v>
      </c>
      <c r="J87" s="126"/>
      <c r="K87" s="561" t="s">
        <v>7682</v>
      </c>
      <c r="L87" s="555" t="s">
        <v>7664</v>
      </c>
      <c r="M87" s="556" t="s">
        <v>7668</v>
      </c>
      <c r="N87" s="136" t="s">
        <v>2933</v>
      </c>
      <c r="O87" s="223" t="s">
        <v>3219</v>
      </c>
      <c r="P87" s="219"/>
      <c r="Q87" s="219"/>
      <c r="R87" s="136"/>
      <c r="S87" s="136"/>
      <c r="T87" s="136"/>
      <c r="U87" s="136"/>
      <c r="V87" s="136"/>
      <c r="W87" s="136"/>
      <c r="X87" s="136"/>
      <c r="Y87" s="136"/>
      <c r="Z87" s="136"/>
    </row>
    <row r="88" spans="1:26" ht="57">
      <c r="A88" s="563">
        <v>87</v>
      </c>
      <c r="B88" s="564" t="s">
        <v>697</v>
      </c>
      <c r="C88" s="564" t="s">
        <v>2243</v>
      </c>
      <c r="D88" s="564" t="s">
        <v>2028</v>
      </c>
      <c r="E88" s="136" t="s">
        <v>591</v>
      </c>
      <c r="F88" s="110" t="s">
        <v>3708</v>
      </c>
      <c r="G88" s="293" t="s">
        <v>2851</v>
      </c>
      <c r="H88" s="157" t="s">
        <v>3539</v>
      </c>
      <c r="I88" s="293" t="s">
        <v>2851</v>
      </c>
      <c r="J88" s="126"/>
      <c r="K88" s="561" t="s">
        <v>7683</v>
      </c>
      <c r="L88" s="555" t="s">
        <v>7665</v>
      </c>
      <c r="M88" s="556" t="s">
        <v>7668</v>
      </c>
      <c r="N88" s="136" t="s">
        <v>2933</v>
      </c>
      <c r="O88" s="172" t="s">
        <v>3227</v>
      </c>
      <c r="P88" s="219"/>
      <c r="Q88" s="219"/>
      <c r="R88" s="136"/>
      <c r="S88" s="136"/>
      <c r="T88" s="136"/>
      <c r="U88" s="136"/>
      <c r="V88" s="136"/>
      <c r="W88" s="136"/>
      <c r="X88" s="136"/>
      <c r="Y88" s="136"/>
      <c r="Z88" s="136"/>
    </row>
    <row r="89" spans="1:26" ht="85.5">
      <c r="A89" s="563">
        <v>88</v>
      </c>
      <c r="B89" s="564" t="s">
        <v>697</v>
      </c>
      <c r="C89" s="564" t="s">
        <v>2245</v>
      </c>
      <c r="D89" s="564" t="s">
        <v>2028</v>
      </c>
      <c r="E89" s="136" t="s">
        <v>591</v>
      </c>
      <c r="F89" s="110" t="s">
        <v>3708</v>
      </c>
      <c r="G89" s="293" t="s">
        <v>2851</v>
      </c>
      <c r="H89" s="157" t="s">
        <v>3539</v>
      </c>
      <c r="I89" s="293" t="s">
        <v>2851</v>
      </c>
      <c r="J89" s="126"/>
      <c r="K89" s="561" t="s">
        <v>7684</v>
      </c>
      <c r="L89" s="555" t="s">
        <v>7666</v>
      </c>
      <c r="M89" s="556" t="s">
        <v>7669</v>
      </c>
      <c r="N89" s="136" t="s">
        <v>2933</v>
      </c>
      <c r="O89" s="223" t="s">
        <v>3230</v>
      </c>
      <c r="P89" s="219"/>
      <c r="Q89" s="219"/>
      <c r="R89" s="136"/>
      <c r="S89" s="136"/>
      <c r="T89" s="136"/>
      <c r="U89" s="136"/>
      <c r="V89" s="136"/>
      <c r="W89" s="136"/>
      <c r="X89" s="136"/>
      <c r="Y89" s="136"/>
      <c r="Z89" s="136"/>
    </row>
    <row r="90" spans="1:26" ht="85.5">
      <c r="A90" s="563">
        <v>89</v>
      </c>
      <c r="B90" s="564" t="s">
        <v>697</v>
      </c>
      <c r="C90" s="564" t="s">
        <v>2247</v>
      </c>
      <c r="D90" s="564" t="s">
        <v>2028</v>
      </c>
      <c r="E90" s="136" t="s">
        <v>591</v>
      </c>
      <c r="F90" s="110" t="s">
        <v>3708</v>
      </c>
      <c r="G90" s="293" t="s">
        <v>2851</v>
      </c>
      <c r="H90" s="157" t="s">
        <v>3539</v>
      </c>
      <c r="I90" s="293" t="s">
        <v>2851</v>
      </c>
      <c r="J90" s="126"/>
      <c r="K90" s="561" t="s">
        <v>7685</v>
      </c>
      <c r="L90" s="555" t="s">
        <v>7667</v>
      </c>
      <c r="M90" s="556" t="s">
        <v>7669</v>
      </c>
      <c r="N90" s="136" t="s">
        <v>2933</v>
      </c>
      <c r="O90" s="172" t="s">
        <v>3234</v>
      </c>
      <c r="P90" s="219"/>
      <c r="Q90" s="219"/>
      <c r="R90" s="136"/>
      <c r="S90" s="136"/>
      <c r="T90" s="136"/>
      <c r="U90" s="136"/>
      <c r="V90" s="136"/>
      <c r="W90" s="136"/>
      <c r="X90" s="136"/>
      <c r="Y90" s="136"/>
      <c r="Z90" s="136"/>
    </row>
    <row r="91" spans="1:26" s="558" customFormat="1" ht="142.5">
      <c r="A91" s="586">
        <v>90</v>
      </c>
      <c r="B91" s="587" t="s">
        <v>697</v>
      </c>
      <c r="C91" s="587" t="s">
        <v>2249</v>
      </c>
      <c r="D91" s="587" t="s">
        <v>2028</v>
      </c>
      <c r="E91" s="217"/>
      <c r="F91" s="283"/>
      <c r="G91" s="293"/>
      <c r="H91" s="211"/>
      <c r="I91" s="247"/>
      <c r="J91" s="283"/>
      <c r="K91" s="562"/>
      <c r="M91" s="562" t="s">
        <v>7727</v>
      </c>
      <c r="N91" s="217" t="s">
        <v>2933</v>
      </c>
      <c r="O91" s="375" t="s">
        <v>3483</v>
      </c>
      <c r="P91" s="246"/>
      <c r="Q91" s="173" t="s">
        <v>7694</v>
      </c>
      <c r="R91" s="217"/>
      <c r="S91" s="217"/>
      <c r="T91" s="217"/>
      <c r="U91" s="217"/>
      <c r="V91" s="217"/>
      <c r="W91" s="217"/>
      <c r="X91" s="217"/>
      <c r="Y91" s="217"/>
      <c r="Z91" s="217"/>
    </row>
    <row r="92" spans="1:26" s="558" customFormat="1" ht="409.5">
      <c r="A92" s="175">
        <v>91</v>
      </c>
      <c r="B92" s="176" t="s">
        <v>697</v>
      </c>
      <c r="C92" s="176" t="s">
        <v>2251</v>
      </c>
      <c r="D92" s="176" t="s">
        <v>2028</v>
      </c>
      <c r="E92" s="217" t="s">
        <v>591</v>
      </c>
      <c r="F92" s="283" t="s">
        <v>55</v>
      </c>
      <c r="G92" s="293" t="s">
        <v>861</v>
      </c>
      <c r="H92" s="211" t="s">
        <v>4010</v>
      </c>
      <c r="I92" s="247" t="s">
        <v>861</v>
      </c>
      <c r="J92" s="285" t="s">
        <v>7729</v>
      </c>
      <c r="K92" s="173" t="s">
        <v>7728</v>
      </c>
      <c r="L92" s="568"/>
      <c r="M92" s="409" t="s">
        <v>7732</v>
      </c>
      <c r="N92" s="217" t="s">
        <v>2933</v>
      </c>
      <c r="O92" s="375" t="s">
        <v>3497</v>
      </c>
      <c r="P92" s="246" t="s">
        <v>3498</v>
      </c>
      <c r="Q92" s="173" t="s">
        <v>7695</v>
      </c>
      <c r="R92" s="217"/>
      <c r="S92" s="217"/>
      <c r="T92" s="217"/>
      <c r="U92" s="217"/>
      <c r="V92" s="217"/>
      <c r="W92" s="217"/>
      <c r="X92" s="217"/>
      <c r="Y92" s="217"/>
      <c r="Z92" s="217"/>
    </row>
    <row r="93" spans="1:26" s="558" customFormat="1" ht="142.5">
      <c r="A93" s="584">
        <v>92</v>
      </c>
      <c r="B93" s="585" t="s">
        <v>697</v>
      </c>
      <c r="C93" s="585" t="s">
        <v>2253</v>
      </c>
      <c r="D93" s="585" t="s">
        <v>2028</v>
      </c>
      <c r="E93" s="217"/>
      <c r="F93" s="283"/>
      <c r="G93" s="293"/>
      <c r="H93" s="211"/>
      <c r="I93" s="247"/>
      <c r="J93" s="285"/>
      <c r="K93" s="562"/>
      <c r="M93" s="562" t="s">
        <v>7727</v>
      </c>
      <c r="N93" s="217" t="s">
        <v>2933</v>
      </c>
      <c r="O93" s="375" t="s">
        <v>3503</v>
      </c>
      <c r="P93" s="246"/>
      <c r="Q93" s="173" t="s">
        <v>7694</v>
      </c>
      <c r="R93" s="217"/>
      <c r="S93" s="217"/>
      <c r="T93" s="217"/>
      <c r="U93" s="217"/>
      <c r="V93" s="217"/>
      <c r="W93" s="217"/>
      <c r="X93" s="217"/>
      <c r="Y93" s="217"/>
      <c r="Z93" s="217"/>
    </row>
    <row r="94" spans="1:26" s="558" customFormat="1" ht="409.5">
      <c r="A94" s="175">
        <v>93</v>
      </c>
      <c r="B94" s="176" t="s">
        <v>697</v>
      </c>
      <c r="C94" s="176" t="s">
        <v>2255</v>
      </c>
      <c r="D94" s="176" t="s">
        <v>2028</v>
      </c>
      <c r="E94" s="217" t="s">
        <v>591</v>
      </c>
      <c r="F94" s="283" t="s">
        <v>55</v>
      </c>
      <c r="G94" s="293" t="s">
        <v>863</v>
      </c>
      <c r="H94" s="211" t="s">
        <v>4010</v>
      </c>
      <c r="I94" s="247" t="s">
        <v>863</v>
      </c>
      <c r="J94" s="285" t="s">
        <v>7729</v>
      </c>
      <c r="K94" s="173" t="s">
        <v>7730</v>
      </c>
      <c r="L94" s="173"/>
      <c r="M94" s="409" t="s">
        <v>7731</v>
      </c>
      <c r="N94" s="217" t="s">
        <v>2933</v>
      </c>
      <c r="O94" s="375" t="s">
        <v>3514</v>
      </c>
      <c r="P94" s="246" t="s">
        <v>3498</v>
      </c>
      <c r="Q94" s="173" t="s">
        <v>7695</v>
      </c>
      <c r="R94" s="217"/>
      <c r="S94" s="217"/>
      <c r="T94" s="217"/>
      <c r="U94" s="217"/>
      <c r="V94" s="217"/>
      <c r="W94" s="217"/>
      <c r="X94" s="217"/>
      <c r="Y94" s="217"/>
      <c r="Z94" s="217"/>
    </row>
    <row r="95" spans="1:26">
      <c r="A95" s="115">
        <v>94</v>
      </c>
      <c r="B95" s="117" t="s">
        <v>697</v>
      </c>
      <c r="C95" s="117" t="s">
        <v>2258</v>
      </c>
      <c r="D95" s="117" t="s">
        <v>2028</v>
      </c>
      <c r="E95" s="136"/>
      <c r="F95" s="136"/>
      <c r="G95" s="172"/>
      <c r="H95" s="250"/>
      <c r="I95" s="179"/>
      <c r="J95" s="126"/>
      <c r="K95" s="122"/>
      <c r="L95" s="122"/>
      <c r="M95" s="136"/>
      <c r="N95" s="136"/>
      <c r="O95" s="172"/>
      <c r="P95" s="172"/>
      <c r="Q95" s="172"/>
      <c r="R95" s="136"/>
      <c r="S95" s="136"/>
      <c r="T95" s="136"/>
      <c r="U95" s="136"/>
      <c r="V95" s="136"/>
      <c r="W95" s="136"/>
      <c r="X95" s="136"/>
      <c r="Y95" s="136"/>
      <c r="Z95" s="136"/>
    </row>
    <row r="96" spans="1:26">
      <c r="A96" s="115">
        <v>95</v>
      </c>
      <c r="B96" s="117" t="s">
        <v>697</v>
      </c>
      <c r="C96" s="117" t="s">
        <v>2260</v>
      </c>
      <c r="D96" s="117" t="s">
        <v>2028</v>
      </c>
      <c r="E96" s="136"/>
      <c r="F96" s="136"/>
      <c r="G96" s="172"/>
      <c r="H96" s="172"/>
      <c r="I96" s="179"/>
      <c r="J96" s="126"/>
      <c r="K96" s="122"/>
      <c r="L96" s="122"/>
      <c r="M96" s="136"/>
      <c r="N96" s="136"/>
      <c r="O96" s="172"/>
      <c r="P96" s="172"/>
      <c r="Q96" s="172"/>
      <c r="R96" s="136"/>
      <c r="S96" s="136"/>
      <c r="T96" s="136"/>
      <c r="U96" s="136"/>
      <c r="V96" s="136"/>
      <c r="W96" s="136"/>
      <c r="X96" s="136"/>
      <c r="Y96" s="136"/>
      <c r="Z96" s="136"/>
    </row>
    <row r="97" spans="1:26">
      <c r="A97" s="115">
        <v>96</v>
      </c>
      <c r="B97" s="117" t="s">
        <v>697</v>
      </c>
      <c r="C97" s="117" t="s">
        <v>2262</v>
      </c>
      <c r="D97" s="117" t="s">
        <v>2028</v>
      </c>
      <c r="E97" s="136"/>
      <c r="F97" s="136"/>
      <c r="G97" s="106"/>
      <c r="H97" s="172"/>
      <c r="I97" s="179"/>
      <c r="J97" s="126"/>
      <c r="K97" s="122"/>
      <c r="L97" s="122"/>
      <c r="M97" s="136"/>
      <c r="N97" s="136"/>
      <c r="O97" s="172"/>
      <c r="P97" s="172"/>
      <c r="Q97" s="172"/>
      <c r="R97" s="136"/>
      <c r="S97" s="136"/>
      <c r="T97" s="136"/>
      <c r="U97" s="136"/>
      <c r="V97" s="136"/>
      <c r="W97" s="136"/>
      <c r="X97" s="136"/>
      <c r="Y97" s="136"/>
      <c r="Z97" s="136"/>
    </row>
    <row r="98" spans="1:26">
      <c r="A98" s="115">
        <v>97</v>
      </c>
      <c r="B98" s="117" t="s">
        <v>697</v>
      </c>
      <c r="C98" s="117" t="s">
        <v>2264</v>
      </c>
      <c r="D98" s="117" t="s">
        <v>2028</v>
      </c>
      <c r="E98" s="136"/>
      <c r="F98" s="136"/>
      <c r="G98" s="172"/>
      <c r="H98" s="172"/>
      <c r="I98" s="179"/>
      <c r="J98" s="126"/>
      <c r="K98" s="122"/>
      <c r="L98" s="122"/>
      <c r="M98" s="136"/>
      <c r="N98" s="136"/>
      <c r="O98" s="172"/>
      <c r="P98" s="172"/>
      <c r="Q98" s="172"/>
      <c r="R98" s="136"/>
      <c r="S98" s="136"/>
      <c r="T98" s="136"/>
      <c r="U98" s="136"/>
      <c r="V98" s="136"/>
      <c r="W98" s="136"/>
      <c r="X98" s="136"/>
      <c r="Y98" s="136"/>
      <c r="Z98" s="136"/>
    </row>
    <row r="99" spans="1:26">
      <c r="A99" s="115">
        <v>98</v>
      </c>
      <c r="B99" s="117" t="s">
        <v>697</v>
      </c>
      <c r="C99" s="117" t="s">
        <v>2266</v>
      </c>
      <c r="D99" s="117" t="s">
        <v>2028</v>
      </c>
      <c r="E99" s="136"/>
      <c r="F99" s="136"/>
      <c r="G99" s="106"/>
      <c r="H99" s="149"/>
      <c r="I99" s="179"/>
      <c r="J99" s="126"/>
      <c r="K99" s="122"/>
      <c r="L99" s="122"/>
      <c r="M99" s="136"/>
      <c r="N99" s="136"/>
      <c r="O99" s="172"/>
      <c r="P99" s="172"/>
      <c r="Q99" s="172"/>
      <c r="R99" s="136"/>
      <c r="S99" s="136"/>
      <c r="T99" s="136"/>
      <c r="U99" s="136"/>
      <c r="V99" s="136"/>
      <c r="W99" s="136"/>
      <c r="X99" s="136"/>
      <c r="Y99" s="136"/>
      <c r="Z99" s="136"/>
    </row>
    <row r="100" spans="1:26">
      <c r="A100" s="115">
        <v>99</v>
      </c>
      <c r="B100" s="117" t="s">
        <v>697</v>
      </c>
      <c r="C100" s="117" t="s">
        <v>2269</v>
      </c>
      <c r="D100" s="117" t="s">
        <v>2028</v>
      </c>
      <c r="E100" s="136"/>
      <c r="F100" s="136"/>
      <c r="G100" s="250"/>
      <c r="H100" s="149"/>
      <c r="I100" s="179"/>
      <c r="J100" s="126"/>
      <c r="K100" s="122"/>
      <c r="L100" s="122"/>
      <c r="M100" s="136"/>
      <c r="N100" s="136"/>
      <c r="O100" s="172"/>
      <c r="P100" s="172"/>
      <c r="Q100" s="172"/>
      <c r="R100" s="136"/>
      <c r="S100" s="136"/>
      <c r="T100" s="136"/>
      <c r="U100" s="136"/>
      <c r="V100" s="136"/>
      <c r="W100" s="136"/>
      <c r="X100" s="136"/>
      <c r="Y100" s="136"/>
      <c r="Z100" s="136"/>
    </row>
    <row r="101" spans="1:26">
      <c r="A101" s="115">
        <v>100</v>
      </c>
      <c r="B101" s="117" t="s">
        <v>697</v>
      </c>
      <c r="C101" s="117" t="s">
        <v>2271</v>
      </c>
      <c r="D101" s="117" t="s">
        <v>2028</v>
      </c>
      <c r="E101" s="136"/>
      <c r="F101" s="136"/>
      <c r="G101" s="106"/>
      <c r="H101" s="172"/>
      <c r="I101" s="245"/>
      <c r="J101" s="126"/>
      <c r="K101" s="122"/>
      <c r="L101" s="122"/>
      <c r="M101" s="136"/>
      <c r="N101" s="136"/>
      <c r="O101" s="172"/>
      <c r="P101" s="172"/>
      <c r="Q101" s="172"/>
      <c r="R101" s="136"/>
      <c r="S101" s="136"/>
      <c r="T101" s="136"/>
      <c r="U101" s="136"/>
      <c r="V101" s="136"/>
      <c r="W101" s="136"/>
      <c r="X101" s="136"/>
      <c r="Y101" s="136"/>
      <c r="Z101" s="136"/>
    </row>
    <row r="102" spans="1:26">
      <c r="A102" s="115">
        <v>101</v>
      </c>
      <c r="B102" s="117" t="s">
        <v>697</v>
      </c>
      <c r="C102" s="117" t="s">
        <v>2273</v>
      </c>
      <c r="D102" s="117" t="s">
        <v>2028</v>
      </c>
      <c r="E102" s="136"/>
      <c r="F102" s="136"/>
      <c r="G102" s="106"/>
      <c r="H102" s="172"/>
      <c r="I102" s="245"/>
      <c r="J102" s="126"/>
      <c r="K102" s="122"/>
      <c r="L102" s="122"/>
      <c r="M102" s="136"/>
      <c r="N102" s="136"/>
      <c r="O102" s="172"/>
      <c r="P102" s="172"/>
      <c r="Q102" s="172"/>
      <c r="R102" s="136"/>
      <c r="S102" s="136"/>
      <c r="T102" s="136"/>
      <c r="U102" s="136"/>
      <c r="V102" s="136"/>
      <c r="W102" s="136"/>
      <c r="X102" s="136"/>
      <c r="Y102" s="136"/>
      <c r="Z102" s="136"/>
    </row>
    <row r="103" spans="1:26">
      <c r="A103" s="115">
        <v>102</v>
      </c>
      <c r="B103" s="117" t="s">
        <v>697</v>
      </c>
      <c r="C103" s="117" t="s">
        <v>2277</v>
      </c>
      <c r="D103" s="117" t="s">
        <v>2028</v>
      </c>
      <c r="E103" s="136"/>
      <c r="F103" s="136"/>
      <c r="G103" s="106"/>
      <c r="H103" s="149"/>
      <c r="I103" s="245"/>
      <c r="J103" s="126"/>
      <c r="K103" s="122"/>
      <c r="L103" s="122"/>
      <c r="M103" s="136"/>
      <c r="N103" s="136"/>
      <c r="O103" s="172"/>
      <c r="P103" s="172"/>
      <c r="Q103" s="172"/>
      <c r="R103" s="136"/>
      <c r="S103" s="136"/>
      <c r="T103" s="136"/>
      <c r="U103" s="136"/>
      <c r="V103" s="136"/>
      <c r="W103" s="136"/>
      <c r="X103" s="136"/>
      <c r="Y103" s="136"/>
      <c r="Z103" s="136"/>
    </row>
    <row r="104" spans="1:26">
      <c r="A104" s="115">
        <v>103</v>
      </c>
      <c r="B104" s="117" t="s">
        <v>697</v>
      </c>
      <c r="C104" s="117" t="s">
        <v>2279</v>
      </c>
      <c r="D104" s="117" t="s">
        <v>2028</v>
      </c>
      <c r="E104" s="136"/>
      <c r="F104" s="136"/>
      <c r="G104" s="106"/>
      <c r="H104" s="149"/>
      <c r="I104" s="245"/>
      <c r="J104" s="126"/>
      <c r="K104" s="122"/>
      <c r="L104" s="122"/>
      <c r="M104" s="136"/>
      <c r="N104" s="136"/>
      <c r="O104" s="172"/>
      <c r="P104" s="172"/>
      <c r="Q104" s="172"/>
      <c r="R104" s="136"/>
      <c r="S104" s="136"/>
      <c r="T104" s="136"/>
      <c r="U104" s="136"/>
      <c r="V104" s="136"/>
      <c r="W104" s="136"/>
      <c r="X104" s="136"/>
      <c r="Y104" s="136"/>
      <c r="Z104" s="136"/>
    </row>
    <row r="105" spans="1:26">
      <c r="A105" s="115">
        <v>104</v>
      </c>
      <c r="B105" s="117" t="s">
        <v>697</v>
      </c>
      <c r="C105" s="117" t="s">
        <v>2281</v>
      </c>
      <c r="D105" s="117" t="s">
        <v>2028</v>
      </c>
      <c r="E105" s="149"/>
      <c r="F105" s="149"/>
      <c r="G105" s="106"/>
      <c r="H105" s="149"/>
      <c r="I105" s="245"/>
      <c r="J105" s="214"/>
      <c r="K105" s="122"/>
      <c r="L105" s="122"/>
      <c r="M105" s="149"/>
      <c r="N105" s="136"/>
      <c r="O105" s="172"/>
      <c r="P105" s="172"/>
      <c r="Q105" s="172"/>
      <c r="R105" s="136"/>
      <c r="S105" s="136"/>
      <c r="T105" s="136"/>
      <c r="U105" s="136"/>
      <c r="V105" s="136"/>
      <c r="W105" s="136"/>
      <c r="X105" s="136"/>
      <c r="Y105" s="136"/>
      <c r="Z105" s="136"/>
    </row>
    <row r="106" spans="1:26">
      <c r="A106" s="115">
        <v>105</v>
      </c>
      <c r="B106" s="117" t="s">
        <v>697</v>
      </c>
      <c r="C106" s="117" t="s">
        <v>2286</v>
      </c>
      <c r="D106" s="117" t="s">
        <v>2028</v>
      </c>
      <c r="E106" s="149"/>
      <c r="F106" s="149"/>
      <c r="G106" s="106"/>
      <c r="H106" s="149"/>
      <c r="I106" s="179"/>
      <c r="J106" s="214"/>
      <c r="K106" s="122"/>
      <c r="L106" s="122"/>
      <c r="M106" s="149"/>
      <c r="N106" s="136"/>
      <c r="O106" s="172"/>
      <c r="P106" s="172"/>
      <c r="Q106" s="172"/>
      <c r="R106" s="136"/>
      <c r="S106" s="136"/>
      <c r="T106" s="136"/>
      <c r="U106" s="136"/>
      <c r="V106" s="136"/>
      <c r="W106" s="136"/>
      <c r="X106" s="136"/>
      <c r="Y106" s="136"/>
      <c r="Z106" s="136"/>
    </row>
    <row r="107" spans="1:26">
      <c r="A107" s="115">
        <v>106</v>
      </c>
      <c r="B107" s="117" t="s">
        <v>697</v>
      </c>
      <c r="C107" s="117" t="s">
        <v>2289</v>
      </c>
      <c r="D107" s="117" t="s">
        <v>2028</v>
      </c>
      <c r="E107" s="149"/>
      <c r="F107" s="149"/>
      <c r="G107" s="106"/>
      <c r="H107" s="149"/>
      <c r="I107" s="245"/>
      <c r="J107" s="214"/>
      <c r="K107" s="122"/>
      <c r="L107" s="122"/>
      <c r="M107" s="149"/>
      <c r="N107" s="136"/>
      <c r="O107" s="172"/>
      <c r="P107" s="172"/>
      <c r="Q107" s="172"/>
      <c r="R107" s="136"/>
      <c r="S107" s="136"/>
      <c r="T107" s="136"/>
      <c r="U107" s="136"/>
      <c r="V107" s="136"/>
      <c r="W107" s="136"/>
      <c r="X107" s="136"/>
      <c r="Y107" s="136"/>
      <c r="Z107" s="136"/>
    </row>
    <row r="108" spans="1:26">
      <c r="A108" s="115">
        <v>107</v>
      </c>
      <c r="B108" s="117" t="s">
        <v>697</v>
      </c>
      <c r="C108" s="117" t="s">
        <v>2291</v>
      </c>
      <c r="D108" s="117" t="s">
        <v>2028</v>
      </c>
      <c r="E108" s="149"/>
      <c r="F108" s="149"/>
      <c r="G108" s="106"/>
      <c r="H108" s="149"/>
      <c r="I108" s="179"/>
      <c r="J108" s="214"/>
      <c r="K108" s="122"/>
      <c r="L108" s="122"/>
      <c r="M108" s="149"/>
      <c r="N108" s="136"/>
      <c r="O108" s="172"/>
      <c r="P108" s="172"/>
      <c r="Q108" s="172"/>
      <c r="R108" s="136"/>
      <c r="S108" s="136"/>
      <c r="T108" s="136"/>
      <c r="U108" s="136"/>
      <c r="V108" s="136"/>
      <c r="W108" s="136"/>
      <c r="X108" s="136"/>
      <c r="Y108" s="136"/>
      <c r="Z108" s="136"/>
    </row>
    <row r="109" spans="1:26">
      <c r="A109" s="115">
        <v>108</v>
      </c>
      <c r="B109" s="117" t="s">
        <v>697</v>
      </c>
      <c r="C109" s="117" t="s">
        <v>2293</v>
      </c>
      <c r="D109" s="117" t="s">
        <v>2028</v>
      </c>
      <c r="E109" s="136"/>
      <c r="F109" s="136"/>
      <c r="G109" s="106"/>
      <c r="H109" s="149"/>
      <c r="I109" s="245"/>
      <c r="J109" s="126"/>
      <c r="K109" s="122"/>
      <c r="L109" s="122"/>
      <c r="M109" s="136"/>
      <c r="N109" s="136"/>
      <c r="O109" s="172"/>
      <c r="P109" s="172"/>
      <c r="Q109" s="172"/>
      <c r="R109" s="136"/>
      <c r="S109" s="136"/>
      <c r="T109" s="136"/>
      <c r="U109" s="136"/>
      <c r="V109" s="136"/>
      <c r="W109" s="136"/>
      <c r="X109" s="136"/>
      <c r="Y109" s="136"/>
      <c r="Z109" s="136"/>
    </row>
    <row r="110" spans="1:26">
      <c r="A110" s="115">
        <v>109</v>
      </c>
      <c r="B110" s="117" t="s">
        <v>697</v>
      </c>
      <c r="C110" s="117" t="s">
        <v>2297</v>
      </c>
      <c r="D110" s="117" t="s">
        <v>2028</v>
      </c>
      <c r="E110" s="136"/>
      <c r="F110" s="136"/>
      <c r="G110" s="106"/>
      <c r="H110" s="149"/>
      <c r="I110" s="245"/>
      <c r="J110" s="126"/>
      <c r="K110" s="122"/>
      <c r="L110" s="122"/>
      <c r="M110" s="136"/>
      <c r="N110" s="136"/>
      <c r="O110" s="172"/>
      <c r="P110" s="172"/>
      <c r="Q110" s="172"/>
      <c r="R110" s="136"/>
      <c r="S110" s="136"/>
      <c r="T110" s="136"/>
      <c r="U110" s="136"/>
      <c r="V110" s="136"/>
      <c r="W110" s="136"/>
      <c r="X110" s="136"/>
      <c r="Y110" s="136"/>
      <c r="Z110" s="136"/>
    </row>
    <row r="111" spans="1:26">
      <c r="A111" s="115">
        <v>110</v>
      </c>
      <c r="B111" s="117" t="s">
        <v>697</v>
      </c>
      <c r="C111" s="117" t="s">
        <v>2299</v>
      </c>
      <c r="D111" s="117" t="s">
        <v>2028</v>
      </c>
      <c r="E111" s="136"/>
      <c r="F111" s="136"/>
      <c r="G111" s="251"/>
      <c r="H111" s="149"/>
      <c r="I111" s="245"/>
      <c r="J111" s="126"/>
      <c r="K111" s="122"/>
      <c r="L111" s="122"/>
      <c r="M111" s="136"/>
      <c r="N111" s="136"/>
      <c r="O111" s="172"/>
      <c r="P111" s="172"/>
      <c r="Q111" s="172"/>
      <c r="R111" s="136"/>
      <c r="S111" s="136"/>
      <c r="T111" s="136"/>
      <c r="U111" s="136"/>
      <c r="V111" s="136"/>
      <c r="W111" s="136"/>
      <c r="X111" s="136"/>
      <c r="Y111" s="136"/>
      <c r="Z111" s="136"/>
    </row>
    <row r="112" spans="1:26">
      <c r="A112" s="115">
        <v>111</v>
      </c>
      <c r="B112" s="117" t="s">
        <v>697</v>
      </c>
      <c r="C112" s="117" t="s">
        <v>2301</v>
      </c>
      <c r="D112" s="117" t="s">
        <v>2028</v>
      </c>
      <c r="E112" s="136"/>
      <c r="F112" s="136"/>
      <c r="G112" s="251"/>
      <c r="H112" s="149"/>
      <c r="I112" s="245"/>
      <c r="J112" s="126"/>
      <c r="K112" s="122"/>
      <c r="L112" s="122"/>
      <c r="M112" s="136"/>
      <c r="N112" s="136"/>
      <c r="O112" s="172"/>
      <c r="P112" s="172"/>
      <c r="Q112" s="172"/>
      <c r="R112" s="136"/>
      <c r="S112" s="136"/>
      <c r="T112" s="136"/>
      <c r="U112" s="136"/>
      <c r="V112" s="136"/>
      <c r="W112" s="136"/>
      <c r="X112" s="136"/>
      <c r="Y112" s="136"/>
      <c r="Z112" s="136"/>
    </row>
    <row r="113" spans="1:26">
      <c r="A113" s="115">
        <v>112</v>
      </c>
      <c r="B113" s="117" t="s">
        <v>697</v>
      </c>
      <c r="C113" s="117" t="s">
        <v>2304</v>
      </c>
      <c r="D113" s="117" t="s">
        <v>2028</v>
      </c>
      <c r="E113" s="136"/>
      <c r="F113" s="136"/>
      <c r="G113" s="251"/>
      <c r="H113" s="149"/>
      <c r="I113" s="245"/>
      <c r="J113" s="126"/>
      <c r="K113" s="122"/>
      <c r="L113" s="122"/>
      <c r="M113" s="136"/>
      <c r="N113" s="136"/>
      <c r="O113" s="172"/>
      <c r="P113" s="172"/>
      <c r="Q113" s="172"/>
      <c r="R113" s="136"/>
      <c r="S113" s="136"/>
      <c r="T113" s="136"/>
      <c r="U113" s="136"/>
      <c r="V113" s="136"/>
      <c r="W113" s="136"/>
      <c r="X113" s="136"/>
      <c r="Y113" s="136"/>
      <c r="Z113" s="136"/>
    </row>
    <row r="114" spans="1:26">
      <c r="A114" s="115">
        <v>113</v>
      </c>
      <c r="B114" s="117" t="s">
        <v>697</v>
      </c>
      <c r="C114" s="117" t="s">
        <v>2306</v>
      </c>
      <c r="D114" s="117" t="s">
        <v>2028</v>
      </c>
      <c r="E114" s="136"/>
      <c r="F114" s="136"/>
      <c r="G114" s="251"/>
      <c r="H114" s="149"/>
      <c r="I114" s="245"/>
      <c r="J114" s="126"/>
      <c r="K114" s="122"/>
      <c r="L114" s="122"/>
      <c r="M114" s="136"/>
      <c r="N114" s="136"/>
      <c r="O114" s="172"/>
      <c r="P114" s="172"/>
      <c r="Q114" s="172"/>
      <c r="R114" s="136"/>
      <c r="S114" s="136"/>
      <c r="T114" s="136"/>
      <c r="U114" s="136"/>
      <c r="V114" s="136"/>
      <c r="W114" s="136"/>
      <c r="X114" s="136"/>
      <c r="Y114" s="136"/>
      <c r="Z114" s="136"/>
    </row>
    <row r="115" spans="1:26">
      <c r="A115" s="115">
        <v>114</v>
      </c>
      <c r="B115" s="117" t="s">
        <v>697</v>
      </c>
      <c r="C115" s="117" t="s">
        <v>2308</v>
      </c>
      <c r="D115" s="117" t="s">
        <v>2028</v>
      </c>
      <c r="E115" s="136"/>
      <c r="F115" s="136"/>
      <c r="G115" s="106"/>
      <c r="H115" s="149"/>
      <c r="I115" s="245"/>
      <c r="J115" s="126"/>
      <c r="K115" s="122"/>
      <c r="L115" s="122"/>
      <c r="M115" s="136"/>
      <c r="N115" s="136"/>
      <c r="O115" s="172"/>
      <c r="P115" s="172"/>
      <c r="Q115" s="172"/>
      <c r="R115" s="136"/>
      <c r="S115" s="136"/>
      <c r="T115" s="136"/>
      <c r="U115" s="136"/>
      <c r="V115" s="136"/>
      <c r="W115" s="136"/>
      <c r="X115" s="136"/>
      <c r="Y115" s="136"/>
      <c r="Z115" s="136"/>
    </row>
    <row r="116" spans="1:26">
      <c r="A116" s="115">
        <v>115</v>
      </c>
      <c r="B116" s="117" t="s">
        <v>697</v>
      </c>
      <c r="C116" s="117" t="s">
        <v>2310</v>
      </c>
      <c r="D116" s="117" t="s">
        <v>2028</v>
      </c>
      <c r="E116" s="136"/>
      <c r="F116" s="136"/>
      <c r="G116" s="106"/>
      <c r="H116" s="149"/>
      <c r="I116" s="245"/>
      <c r="J116" s="126"/>
      <c r="K116" s="122"/>
      <c r="L116" s="122"/>
      <c r="M116" s="136"/>
      <c r="N116" s="136"/>
      <c r="O116" s="172"/>
      <c r="P116" s="172"/>
      <c r="Q116" s="172"/>
      <c r="R116" s="136"/>
      <c r="S116" s="136"/>
      <c r="T116" s="136"/>
      <c r="U116" s="136"/>
      <c r="V116" s="136"/>
      <c r="W116" s="136"/>
      <c r="X116" s="136"/>
      <c r="Y116" s="136"/>
      <c r="Z116" s="136"/>
    </row>
    <row r="117" spans="1:26">
      <c r="A117" s="115">
        <v>116</v>
      </c>
      <c r="B117" s="117" t="s">
        <v>697</v>
      </c>
      <c r="C117" s="117" t="s">
        <v>2314</v>
      </c>
      <c r="D117" s="117" t="s">
        <v>1711</v>
      </c>
      <c r="E117" s="136"/>
      <c r="F117" s="136"/>
      <c r="G117" s="106"/>
      <c r="H117" s="149"/>
      <c r="I117" s="245"/>
      <c r="J117" s="126"/>
      <c r="K117" s="122"/>
      <c r="L117" s="122"/>
      <c r="M117" s="136"/>
      <c r="N117" s="136"/>
      <c r="O117" s="172"/>
      <c r="P117" s="172"/>
      <c r="Q117" s="172"/>
      <c r="R117" s="136"/>
      <c r="S117" s="136"/>
      <c r="T117" s="136"/>
      <c r="U117" s="136"/>
      <c r="V117" s="136"/>
      <c r="W117" s="136"/>
      <c r="X117" s="136"/>
      <c r="Y117" s="136"/>
      <c r="Z117" s="136"/>
    </row>
    <row r="118" spans="1:26">
      <c r="A118" s="115">
        <v>117</v>
      </c>
      <c r="B118" s="117" t="s">
        <v>697</v>
      </c>
      <c r="C118" s="117" t="s">
        <v>2316</v>
      </c>
      <c r="D118" s="117" t="s">
        <v>1711</v>
      </c>
      <c r="E118" s="136"/>
      <c r="F118" s="136"/>
      <c r="G118" s="106"/>
      <c r="H118" s="149"/>
      <c r="I118" s="245"/>
      <c r="J118" s="126"/>
      <c r="K118" s="122"/>
      <c r="L118" s="122"/>
      <c r="M118" s="136"/>
      <c r="N118" s="136"/>
      <c r="O118" s="172"/>
      <c r="P118" s="172"/>
      <c r="Q118" s="172"/>
      <c r="R118" s="136"/>
      <c r="S118" s="136"/>
      <c r="T118" s="136"/>
      <c r="U118" s="136"/>
      <c r="V118" s="136"/>
      <c r="W118" s="136"/>
      <c r="X118" s="136"/>
      <c r="Y118" s="136"/>
      <c r="Z118" s="136"/>
    </row>
    <row r="119" spans="1:26">
      <c r="A119" s="115">
        <v>118</v>
      </c>
      <c r="B119" s="117" t="s">
        <v>697</v>
      </c>
      <c r="C119" s="117" t="s">
        <v>2312</v>
      </c>
      <c r="D119" s="117" t="s">
        <v>1663</v>
      </c>
      <c r="E119" s="136"/>
      <c r="F119" s="136"/>
      <c r="G119" s="106"/>
      <c r="H119" s="149"/>
      <c r="I119" s="245"/>
      <c r="J119" s="126"/>
      <c r="K119" s="122"/>
      <c r="L119" s="122"/>
      <c r="M119" s="136"/>
      <c r="N119" s="136"/>
      <c r="O119" s="172"/>
      <c r="P119" s="172"/>
      <c r="Q119" s="172"/>
      <c r="R119" s="136"/>
      <c r="S119" s="136"/>
      <c r="T119" s="136"/>
      <c r="U119" s="136"/>
      <c r="V119" s="136"/>
      <c r="W119" s="136"/>
      <c r="X119" s="136"/>
      <c r="Y119" s="136"/>
      <c r="Z119" s="136"/>
    </row>
    <row r="120" spans="1:26">
      <c r="A120" s="102">
        <v>119</v>
      </c>
      <c r="B120" s="104" t="s">
        <v>697</v>
      </c>
      <c r="C120" s="104" t="s">
        <v>1873</v>
      </c>
      <c r="D120" s="104" t="s">
        <v>1711</v>
      </c>
      <c r="E120" s="136"/>
      <c r="F120" s="136"/>
      <c r="G120" s="106"/>
      <c r="H120" s="149"/>
      <c r="I120" s="179"/>
      <c r="J120" s="126"/>
      <c r="K120" s="122"/>
      <c r="L120" s="122">
        <v>1</v>
      </c>
      <c r="M120" s="136"/>
      <c r="N120" s="136"/>
      <c r="O120" s="172"/>
      <c r="P120" s="172"/>
      <c r="Q120" s="172"/>
      <c r="R120" s="136"/>
      <c r="S120" s="136"/>
      <c r="T120" s="136"/>
      <c r="U120" s="136"/>
      <c r="V120" s="136"/>
      <c r="W120" s="136"/>
      <c r="X120" s="136"/>
      <c r="Y120" s="136"/>
      <c r="Z120" s="136"/>
    </row>
    <row r="121" spans="1:26">
      <c r="A121" s="115">
        <v>120</v>
      </c>
      <c r="B121" s="117" t="s">
        <v>697</v>
      </c>
      <c r="C121" s="117" t="s">
        <v>1876</v>
      </c>
      <c r="D121" s="117" t="s">
        <v>1716</v>
      </c>
      <c r="E121" s="136"/>
      <c r="F121" s="8"/>
      <c r="G121" s="106"/>
      <c r="H121" s="149"/>
      <c r="I121" s="211"/>
      <c r="J121" s="126"/>
      <c r="K121" s="122"/>
      <c r="L121" s="122"/>
      <c r="M121" s="136"/>
      <c r="N121" s="136" t="s">
        <v>2933</v>
      </c>
      <c r="O121" s="228" t="s">
        <v>3520</v>
      </c>
      <c r="P121" s="228"/>
      <c r="Q121" s="228"/>
      <c r="R121" s="136"/>
      <c r="S121" s="136"/>
      <c r="T121" s="136"/>
      <c r="U121" s="136"/>
      <c r="V121" s="136"/>
      <c r="W121" s="136"/>
      <c r="X121" s="136"/>
      <c r="Y121" s="136"/>
      <c r="Z121" s="136"/>
    </row>
    <row r="122" spans="1:26" ht="57">
      <c r="A122" s="102">
        <v>121</v>
      </c>
      <c r="B122" s="104" t="s">
        <v>697</v>
      </c>
      <c r="C122" s="104" t="s">
        <v>1878</v>
      </c>
      <c r="D122" s="104" t="s">
        <v>1687</v>
      </c>
      <c r="E122" s="136"/>
      <c r="F122" s="8"/>
      <c r="G122" s="106"/>
      <c r="H122" s="108" t="s">
        <v>4045</v>
      </c>
      <c r="I122" s="211" t="s">
        <v>3371</v>
      </c>
      <c r="J122" s="118" t="s">
        <v>2776</v>
      </c>
      <c r="K122" s="122"/>
      <c r="L122" s="122"/>
      <c r="M122" s="136"/>
      <c r="N122" s="136" t="s">
        <v>2933</v>
      </c>
      <c r="O122" s="228" t="s">
        <v>3521</v>
      </c>
      <c r="P122" s="228"/>
      <c r="Q122" s="228"/>
      <c r="R122" s="136"/>
      <c r="S122" s="136"/>
      <c r="T122" s="136"/>
      <c r="U122" s="136"/>
      <c r="V122" s="136"/>
      <c r="W122" s="136"/>
      <c r="X122" s="136"/>
      <c r="Y122" s="136"/>
      <c r="Z122" s="136"/>
    </row>
    <row r="123" spans="1:26">
      <c r="A123" s="31"/>
      <c r="B123" s="139"/>
      <c r="C123" s="139"/>
      <c r="D123" s="139"/>
      <c r="E123" s="139"/>
      <c r="F123" s="139"/>
      <c r="G123" s="111"/>
      <c r="H123" s="242"/>
      <c r="I123" s="253"/>
      <c r="J123" s="243"/>
      <c r="K123" s="319"/>
      <c r="L123" s="160"/>
      <c r="M123" s="139"/>
      <c r="N123" s="139"/>
      <c r="O123" s="139"/>
      <c r="P123" s="139"/>
      <c r="Q123" s="139"/>
      <c r="R123" s="139"/>
      <c r="S123" s="139"/>
      <c r="T123" s="139"/>
      <c r="U123" s="139"/>
      <c r="V123" s="139"/>
      <c r="W123" s="139"/>
      <c r="X123" s="139"/>
      <c r="Y123" s="139"/>
      <c r="Z123" s="139"/>
    </row>
    <row r="124" spans="1:26">
      <c r="A124" s="31"/>
      <c r="B124" s="139"/>
      <c r="C124" s="139"/>
      <c r="D124" s="139"/>
      <c r="E124" s="139"/>
      <c r="F124" s="139"/>
      <c r="G124" s="111"/>
      <c r="H124" s="242"/>
      <c r="I124" s="253"/>
      <c r="J124" s="243"/>
      <c r="K124" s="319"/>
      <c r="L124" s="160"/>
      <c r="M124" s="139"/>
      <c r="N124" s="139"/>
      <c r="O124" s="139"/>
      <c r="P124" s="139"/>
      <c r="Q124" s="139"/>
      <c r="R124" s="139"/>
      <c r="S124" s="139"/>
      <c r="T124" s="139"/>
      <c r="U124" s="139"/>
      <c r="V124" s="139"/>
      <c r="W124" s="139"/>
      <c r="X124" s="139"/>
      <c r="Y124" s="139"/>
      <c r="Z124" s="139"/>
    </row>
    <row r="125" spans="1:26">
      <c r="A125" s="31"/>
      <c r="B125" s="139"/>
      <c r="C125" s="139"/>
      <c r="D125" s="139"/>
      <c r="E125" s="139"/>
      <c r="F125" s="139"/>
      <c r="G125" s="111"/>
      <c r="H125" s="242"/>
      <c r="I125" s="253"/>
      <c r="J125" s="243"/>
      <c r="K125" s="319"/>
      <c r="L125" s="160"/>
      <c r="M125" s="139"/>
      <c r="N125" s="139"/>
      <c r="O125" s="139"/>
      <c r="P125" s="139"/>
      <c r="Q125" s="139"/>
      <c r="R125" s="139"/>
      <c r="S125" s="139"/>
      <c r="T125" s="139"/>
      <c r="U125" s="139"/>
      <c r="V125" s="139"/>
      <c r="W125" s="139"/>
      <c r="X125" s="139"/>
      <c r="Y125" s="139"/>
      <c r="Z125" s="139"/>
    </row>
    <row r="126" spans="1:26">
      <c r="A126" s="31"/>
      <c r="B126" s="139"/>
      <c r="C126" s="139"/>
      <c r="D126" s="139"/>
      <c r="E126" s="139"/>
      <c r="F126" s="139"/>
      <c r="G126" s="111"/>
      <c r="H126" s="242"/>
      <c r="I126" s="255"/>
      <c r="J126" s="243"/>
      <c r="K126" s="319"/>
      <c r="L126" s="160"/>
      <c r="M126" s="139"/>
      <c r="N126" s="139"/>
      <c r="O126" s="139"/>
      <c r="P126" s="139"/>
      <c r="Q126" s="139"/>
      <c r="R126" s="139"/>
      <c r="S126" s="139"/>
      <c r="T126" s="139"/>
      <c r="U126" s="139"/>
      <c r="V126" s="139"/>
      <c r="W126" s="139"/>
      <c r="X126" s="139"/>
      <c r="Y126" s="139"/>
      <c r="Z126" s="139"/>
    </row>
    <row r="127" spans="1:26">
      <c r="A127" s="31"/>
      <c r="B127" s="139"/>
      <c r="C127" s="139"/>
      <c r="D127" s="139"/>
      <c r="E127" s="139"/>
      <c r="F127" s="139"/>
      <c r="G127" s="111"/>
      <c r="H127" s="242"/>
      <c r="I127" s="255"/>
      <c r="J127" s="243"/>
      <c r="K127" s="319"/>
      <c r="L127" s="160"/>
      <c r="M127" s="139"/>
      <c r="N127" s="139"/>
      <c r="O127" s="139"/>
      <c r="P127" s="139"/>
      <c r="Q127" s="139"/>
      <c r="R127" s="139"/>
      <c r="S127" s="139"/>
      <c r="T127" s="139"/>
      <c r="U127" s="139"/>
      <c r="V127" s="139"/>
      <c r="W127" s="139"/>
      <c r="X127" s="139"/>
      <c r="Y127" s="139"/>
      <c r="Z127" s="139"/>
    </row>
    <row r="128" spans="1:26">
      <c r="A128" s="31"/>
      <c r="B128" s="139"/>
      <c r="C128" s="139"/>
      <c r="D128" s="139"/>
      <c r="E128" s="139"/>
      <c r="F128" s="139"/>
      <c r="G128" s="243"/>
      <c r="H128" s="149"/>
      <c r="I128" s="256"/>
      <c r="J128" s="243"/>
      <c r="K128" s="319"/>
      <c r="L128" s="160"/>
      <c r="M128" s="139"/>
      <c r="N128" s="139"/>
      <c r="O128" s="139"/>
      <c r="P128" s="139"/>
      <c r="Q128" s="139"/>
      <c r="R128" s="139"/>
      <c r="S128" s="139"/>
      <c r="T128" s="139"/>
      <c r="U128" s="139"/>
      <c r="V128" s="139"/>
      <c r="W128" s="139"/>
      <c r="X128" s="139"/>
      <c r="Y128" s="139"/>
      <c r="Z128" s="139"/>
    </row>
    <row r="129" spans="1:26">
      <c r="A129" s="31"/>
      <c r="B129" s="139"/>
      <c r="C129" s="139"/>
      <c r="D129" s="139"/>
      <c r="E129" s="139"/>
      <c r="F129" s="139"/>
      <c r="G129" s="243"/>
      <c r="H129" s="242"/>
      <c r="I129" s="256"/>
      <c r="J129" s="243"/>
      <c r="K129" s="319"/>
      <c r="L129" s="160"/>
      <c r="M129" s="139"/>
      <c r="N129" s="139"/>
      <c r="O129" s="139"/>
      <c r="P129" s="139"/>
      <c r="Q129" s="139"/>
      <c r="R129" s="139"/>
      <c r="S129" s="139"/>
      <c r="T129" s="139"/>
      <c r="U129" s="139"/>
      <c r="V129" s="139"/>
      <c r="W129" s="139"/>
      <c r="X129" s="139"/>
      <c r="Y129" s="139"/>
      <c r="Z129" s="139"/>
    </row>
    <row r="130" spans="1:26">
      <c r="A130" s="31"/>
      <c r="B130" s="139"/>
      <c r="C130" s="139"/>
      <c r="D130" s="139"/>
      <c r="E130" s="139"/>
      <c r="F130" s="139"/>
      <c r="G130" s="243"/>
      <c r="H130" s="242"/>
      <c r="I130" s="256"/>
      <c r="J130" s="243"/>
      <c r="K130" s="319"/>
      <c r="L130" s="160"/>
      <c r="M130" s="139"/>
      <c r="N130" s="139"/>
      <c r="O130" s="139"/>
      <c r="P130" s="139"/>
      <c r="Q130" s="139"/>
      <c r="R130" s="139"/>
      <c r="S130" s="139"/>
      <c r="T130" s="139"/>
      <c r="U130" s="139"/>
      <c r="V130" s="139"/>
      <c r="W130" s="139"/>
      <c r="X130" s="139"/>
      <c r="Y130" s="139"/>
      <c r="Z130" s="139"/>
    </row>
    <row r="131" spans="1:26">
      <c r="A131" s="31"/>
      <c r="B131" s="257" t="s">
        <v>3541</v>
      </c>
      <c r="C131" s="257"/>
      <c r="D131" s="257"/>
      <c r="E131" s="257"/>
      <c r="F131" s="257"/>
      <c r="G131" s="258"/>
      <c r="H131" s="257"/>
      <c r="I131" s="258"/>
      <c r="J131" s="258"/>
      <c r="K131" s="259"/>
      <c r="L131" s="259"/>
      <c r="M131" s="139"/>
      <c r="N131" s="139"/>
      <c r="O131" s="139"/>
      <c r="P131" s="139"/>
      <c r="Q131" s="139"/>
      <c r="R131" s="139"/>
      <c r="S131" s="139"/>
      <c r="T131" s="139"/>
      <c r="U131" s="139"/>
      <c r="V131" s="139"/>
      <c r="W131" s="139"/>
      <c r="X131" s="139"/>
      <c r="Y131" s="139"/>
      <c r="Z131" s="139"/>
    </row>
    <row r="132" spans="1:26">
      <c r="A132" s="31"/>
      <c r="B132" s="261" t="s">
        <v>3542</v>
      </c>
      <c r="C132" s="261" t="s">
        <v>3544</v>
      </c>
      <c r="D132" s="257"/>
      <c r="E132" s="257"/>
      <c r="F132" s="257"/>
      <c r="G132" s="258"/>
      <c r="H132" s="257"/>
      <c r="I132" s="258"/>
      <c r="J132" s="258"/>
      <c r="K132" s="259"/>
      <c r="L132" s="259"/>
      <c r="M132" s="139"/>
      <c r="N132" s="139"/>
      <c r="O132" s="139"/>
      <c r="P132" s="139"/>
      <c r="Q132" s="139"/>
      <c r="R132" s="139"/>
      <c r="S132" s="139"/>
      <c r="T132" s="139"/>
      <c r="U132" s="139"/>
      <c r="V132" s="139"/>
      <c r="W132" s="139"/>
      <c r="X132" s="139"/>
      <c r="Y132" s="139"/>
      <c r="Z132" s="139"/>
    </row>
    <row r="133" spans="1:26">
      <c r="A133" s="31"/>
      <c r="B133" s="257"/>
      <c r="C133" s="257"/>
      <c r="D133" s="257"/>
      <c r="E133" s="257"/>
      <c r="F133" s="257"/>
      <c r="G133" s="258"/>
      <c r="H133" s="257"/>
      <c r="I133" s="258"/>
      <c r="J133" s="258"/>
      <c r="K133" s="259"/>
      <c r="L133" s="259"/>
      <c r="M133" s="139"/>
      <c r="N133" s="139"/>
      <c r="O133" s="139"/>
      <c r="P133" s="139"/>
      <c r="Q133" s="139"/>
      <c r="R133" s="139"/>
      <c r="S133" s="139"/>
      <c r="T133" s="139"/>
      <c r="U133" s="139"/>
      <c r="V133" s="139"/>
      <c r="W133" s="139"/>
      <c r="X133" s="139"/>
      <c r="Y133" s="139"/>
      <c r="Z133" s="139"/>
    </row>
    <row r="134" spans="1:26">
      <c r="B134" s="263" t="s">
        <v>3545</v>
      </c>
      <c r="C134" s="263" t="s">
        <v>3546</v>
      </c>
      <c r="D134" s="263"/>
      <c r="E134" s="263"/>
      <c r="F134" s="263" t="s">
        <v>108</v>
      </c>
      <c r="G134" s="192" t="s">
        <v>3548</v>
      </c>
      <c r="H134" s="192"/>
      <c r="I134" s="263"/>
      <c r="J134" s="264" t="s">
        <v>2294</v>
      </c>
      <c r="K134" s="263"/>
      <c r="L134" s="263" t="s">
        <v>3556</v>
      </c>
    </row>
    <row r="135" spans="1:26" ht="28.5">
      <c r="B135" s="265" t="s">
        <v>3557</v>
      </c>
      <c r="C135" s="265" t="s">
        <v>303</v>
      </c>
      <c r="D135" s="263"/>
      <c r="E135" s="263"/>
      <c r="F135" s="264" t="s">
        <v>662</v>
      </c>
      <c r="G135" s="192" t="s">
        <v>303</v>
      </c>
      <c r="H135" s="263"/>
      <c r="I135" s="263"/>
      <c r="J135" s="264"/>
      <c r="K135" s="263"/>
      <c r="L135" s="263"/>
    </row>
    <row r="136" spans="1:26" ht="28.5">
      <c r="B136" s="265" t="s">
        <v>3557</v>
      </c>
      <c r="C136" s="265" t="s">
        <v>990</v>
      </c>
      <c r="D136" s="263"/>
      <c r="E136" s="263"/>
      <c r="F136" s="264" t="s">
        <v>662</v>
      </c>
      <c r="G136" s="192" t="s">
        <v>990</v>
      </c>
      <c r="H136" s="263"/>
      <c r="I136" s="263"/>
      <c r="J136" s="264"/>
      <c r="K136" s="263"/>
      <c r="L136" s="263"/>
    </row>
    <row r="137" spans="1:26" ht="28.5">
      <c r="B137" s="265" t="s">
        <v>3557</v>
      </c>
      <c r="C137" s="265" t="s">
        <v>1939</v>
      </c>
      <c r="D137" s="263"/>
      <c r="E137" s="263"/>
      <c r="F137" s="264" t="s">
        <v>662</v>
      </c>
      <c r="G137" s="192" t="s">
        <v>1939</v>
      </c>
      <c r="H137" s="263"/>
      <c r="I137" s="263"/>
      <c r="J137" s="264"/>
      <c r="K137" s="263"/>
      <c r="L137" s="263"/>
    </row>
    <row r="138" spans="1:26" ht="28.5">
      <c r="B138" s="265" t="s">
        <v>3557</v>
      </c>
      <c r="C138" s="265" t="s">
        <v>325</v>
      </c>
      <c r="D138" s="263"/>
      <c r="E138" s="263"/>
      <c r="F138" s="264" t="s">
        <v>662</v>
      </c>
      <c r="G138" s="192" t="s">
        <v>325</v>
      </c>
      <c r="H138" s="263"/>
      <c r="I138" s="263"/>
      <c r="J138" s="264"/>
      <c r="K138" s="263"/>
      <c r="L138" s="263"/>
    </row>
    <row r="139" spans="1:26" ht="28.5">
      <c r="B139" s="265" t="s">
        <v>3557</v>
      </c>
      <c r="C139" s="265" t="s">
        <v>3560</v>
      </c>
      <c r="D139" s="263"/>
      <c r="E139" s="263"/>
      <c r="F139" s="264" t="s">
        <v>662</v>
      </c>
      <c r="G139" s="263" t="s">
        <v>303</v>
      </c>
      <c r="H139" s="263"/>
      <c r="I139" s="263"/>
      <c r="J139" s="264"/>
      <c r="K139" s="263"/>
      <c r="L139" s="263" t="s">
        <v>3561</v>
      </c>
    </row>
    <row r="140" spans="1:26" ht="114">
      <c r="B140" s="265" t="s">
        <v>3557</v>
      </c>
      <c r="C140" s="265" t="s">
        <v>3563</v>
      </c>
      <c r="D140" s="263"/>
      <c r="E140" s="263"/>
      <c r="F140" s="264" t="s">
        <v>662</v>
      </c>
      <c r="G140" s="263" t="s">
        <v>303</v>
      </c>
      <c r="H140" s="263"/>
      <c r="I140" s="263"/>
      <c r="J140" s="264"/>
      <c r="K140" s="264"/>
      <c r="L140" s="264" t="s">
        <v>3566</v>
      </c>
    </row>
    <row r="141" spans="1:26">
      <c r="B141" s="266"/>
      <c r="C141" s="267" t="s">
        <v>2782</v>
      </c>
      <c r="D141" s="266"/>
      <c r="E141" s="266"/>
      <c r="F141" s="266"/>
      <c r="G141" s="266"/>
      <c r="H141" s="266"/>
      <c r="I141" s="266"/>
      <c r="J141" s="269"/>
      <c r="K141" s="266"/>
      <c r="L141" s="266"/>
    </row>
    <row r="142" spans="1:26">
      <c r="C142" s="26"/>
      <c r="D142" s="26"/>
      <c r="J142" s="270"/>
    </row>
  </sheetData>
  <pageMargins left="0.75" right="0.75" top="1" bottom="1" header="0" footer="0"/>
  <pageSetup orientation="portrait" r:id="rId1"/>
  <tableParts count="34">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E2" sqref="E2:E22"/>
    </sheetView>
  </sheetViews>
  <sheetFormatPr defaultColWidth="14.46484375" defaultRowHeight="15" customHeight="1"/>
  <cols>
    <col min="1" max="1" width="5.1328125" customWidth="1"/>
    <col min="2" max="2" width="16.46484375" customWidth="1"/>
    <col min="3" max="3" width="24.796875" customWidth="1"/>
    <col min="4" max="4" width="12.46484375" customWidth="1"/>
    <col min="5" max="5" width="9.46484375" customWidth="1"/>
    <col min="6" max="6" width="14.46484375" customWidth="1"/>
    <col min="7" max="7" width="17.1328125" customWidth="1"/>
    <col min="8" max="8" width="42.46484375" customWidth="1"/>
    <col min="9" max="9" width="23.1328125" customWidth="1"/>
    <col min="10" max="10" width="55" customWidth="1"/>
    <col min="11" max="11" width="62.796875" customWidth="1"/>
    <col min="12" max="12" width="79.796875" customWidth="1"/>
    <col min="13" max="16" width="145.1328125" customWidth="1"/>
    <col min="17" max="17" width="17.1328125" customWidth="1"/>
    <col min="18" max="18" width="15.1328125" customWidth="1"/>
    <col min="19" max="19" width="16.46484375" customWidth="1"/>
    <col min="20" max="20" width="17.796875" customWidth="1"/>
    <col min="21" max="21" width="14.796875" customWidth="1"/>
    <col min="22" max="22" width="16.132812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row>
    <row r="2" spans="1:22" ht="28.5">
      <c r="A2" s="102">
        <v>1</v>
      </c>
      <c r="B2" s="103" t="s">
        <v>593</v>
      </c>
      <c r="C2" s="278" t="s">
        <v>2441</v>
      </c>
      <c r="D2" s="104" t="s">
        <v>1663</v>
      </c>
      <c r="E2" s="279"/>
      <c r="F2" s="106" t="s">
        <v>138</v>
      </c>
      <c r="G2" s="106" t="s">
        <v>2851</v>
      </c>
      <c r="H2" s="106" t="s">
        <v>3697</v>
      </c>
      <c r="I2" s="106" t="s">
        <v>2441</v>
      </c>
      <c r="J2" s="118" t="s">
        <v>3699</v>
      </c>
      <c r="K2" s="120" t="s">
        <v>3700</v>
      </c>
      <c r="L2" s="108" t="s">
        <v>3702</v>
      </c>
      <c r="M2" s="111"/>
      <c r="N2" s="111"/>
      <c r="O2" s="111"/>
      <c r="P2" s="111"/>
      <c r="Q2" s="111"/>
      <c r="R2" s="111"/>
      <c r="S2" s="111"/>
      <c r="T2" s="111"/>
      <c r="U2" s="111"/>
      <c r="V2" s="111"/>
    </row>
    <row r="3" spans="1:22" ht="14.25">
      <c r="A3" s="102">
        <v>2</v>
      </c>
      <c r="B3" s="103" t="s">
        <v>593</v>
      </c>
      <c r="C3" s="278" t="s">
        <v>2444</v>
      </c>
      <c r="D3" s="104" t="s">
        <v>1667</v>
      </c>
      <c r="E3" s="279"/>
      <c r="F3" s="106" t="s">
        <v>138</v>
      </c>
      <c r="G3" s="106" t="s">
        <v>2851</v>
      </c>
      <c r="H3" s="106" t="s">
        <v>3706</v>
      </c>
      <c r="I3" s="118" t="s">
        <v>2851</v>
      </c>
      <c r="J3" s="118"/>
      <c r="K3" s="106"/>
      <c r="L3" s="106"/>
      <c r="M3" s="111"/>
      <c r="N3" s="111"/>
      <c r="O3" s="111"/>
      <c r="P3" s="111"/>
      <c r="Q3" s="111"/>
      <c r="R3" s="111"/>
      <c r="S3" s="111"/>
      <c r="T3" s="111"/>
      <c r="U3" s="111"/>
      <c r="V3" s="111"/>
    </row>
    <row r="4" spans="1:22" ht="14.25">
      <c r="A4" s="115">
        <v>3</v>
      </c>
      <c r="B4" s="116" t="s">
        <v>593</v>
      </c>
      <c r="C4" s="280" t="s">
        <v>2447</v>
      </c>
      <c r="D4" s="117" t="s">
        <v>1951</v>
      </c>
      <c r="E4" s="106"/>
      <c r="F4" s="106"/>
      <c r="G4" s="106"/>
      <c r="H4" s="106"/>
      <c r="I4" s="106"/>
      <c r="J4" s="118"/>
      <c r="K4" s="106"/>
      <c r="L4" s="106"/>
      <c r="M4" s="111"/>
      <c r="N4" s="111"/>
      <c r="O4" s="111"/>
      <c r="P4" s="111"/>
      <c r="Q4" s="111"/>
      <c r="R4" s="111"/>
      <c r="S4" s="111"/>
      <c r="T4" s="111"/>
      <c r="U4" s="111"/>
      <c r="V4" s="111"/>
    </row>
    <row r="5" spans="1:22" ht="28.5">
      <c r="A5" s="102">
        <v>4</v>
      </c>
      <c r="B5" s="103" t="s">
        <v>593</v>
      </c>
      <c r="C5" s="278" t="s">
        <v>1662</v>
      </c>
      <c r="D5" s="104" t="s">
        <v>1663</v>
      </c>
      <c r="E5" s="279"/>
      <c r="F5" s="106" t="s">
        <v>138</v>
      </c>
      <c r="G5" s="106" t="s">
        <v>2328</v>
      </c>
      <c r="H5" s="106" t="s">
        <v>2335</v>
      </c>
      <c r="I5" s="106" t="s">
        <v>1662</v>
      </c>
      <c r="J5" s="118" t="s">
        <v>3718</v>
      </c>
      <c r="K5" s="120" t="s">
        <v>2337</v>
      </c>
      <c r="L5" s="106"/>
      <c r="M5" s="111"/>
      <c r="N5" s="111"/>
      <c r="O5" s="111"/>
      <c r="P5" s="111"/>
      <c r="Q5" s="111"/>
      <c r="R5" s="111"/>
      <c r="S5" s="111"/>
      <c r="T5" s="111"/>
      <c r="U5" s="111"/>
      <c r="V5" s="111"/>
    </row>
    <row r="6" spans="1:22" ht="14.25">
      <c r="A6" s="102">
        <v>5</v>
      </c>
      <c r="B6" s="104" t="s">
        <v>593</v>
      </c>
      <c r="C6" s="282" t="s">
        <v>1666</v>
      </c>
      <c r="D6" s="104" t="s">
        <v>1667</v>
      </c>
      <c r="E6" s="279"/>
      <c r="F6" s="106" t="s">
        <v>138</v>
      </c>
      <c r="G6" s="106" t="s">
        <v>2328</v>
      </c>
      <c r="H6" s="119" t="s">
        <v>3706</v>
      </c>
      <c r="I6" s="106" t="s">
        <v>2328</v>
      </c>
      <c r="J6" s="118"/>
      <c r="K6" s="106"/>
      <c r="L6" s="106"/>
      <c r="M6" s="111"/>
      <c r="N6" s="111"/>
      <c r="O6" s="111"/>
      <c r="P6" s="111"/>
      <c r="Q6" s="111"/>
      <c r="R6" s="111"/>
      <c r="S6" s="111"/>
      <c r="T6" s="111"/>
      <c r="U6" s="111"/>
      <c r="V6" s="111"/>
    </row>
    <row r="7" spans="1:22" ht="14.25">
      <c r="A7" s="115">
        <v>6</v>
      </c>
      <c r="B7" s="116" t="s">
        <v>593</v>
      </c>
      <c r="C7" s="280" t="s">
        <v>2455</v>
      </c>
      <c r="D7" s="117" t="s">
        <v>1678</v>
      </c>
      <c r="E7" s="106"/>
      <c r="F7" s="106"/>
      <c r="G7" s="106"/>
      <c r="H7" s="106"/>
      <c r="I7" s="106"/>
      <c r="J7" s="118"/>
      <c r="K7" s="226"/>
      <c r="L7" s="106"/>
      <c r="M7" s="111"/>
      <c r="N7" s="111"/>
      <c r="O7" s="111"/>
      <c r="P7" s="111"/>
      <c r="Q7" s="111"/>
      <c r="R7" s="111"/>
      <c r="S7" s="111"/>
      <c r="T7" s="111"/>
      <c r="U7" s="111"/>
      <c r="V7" s="111"/>
    </row>
    <row r="8" spans="1:22" ht="14.25">
      <c r="A8" s="115">
        <v>7</v>
      </c>
      <c r="B8" s="116" t="s">
        <v>593</v>
      </c>
      <c r="C8" s="280" t="s">
        <v>2459</v>
      </c>
      <c r="D8" s="117" t="s">
        <v>1678</v>
      </c>
      <c r="E8" s="106"/>
      <c r="F8" s="106"/>
      <c r="G8" s="106"/>
      <c r="H8" s="106"/>
      <c r="I8" s="106"/>
      <c r="J8" s="118"/>
      <c r="K8" s="284"/>
      <c r="L8" s="106"/>
      <c r="M8" s="111"/>
      <c r="N8" s="111"/>
      <c r="O8" s="111"/>
      <c r="P8" s="111"/>
      <c r="Q8" s="111"/>
      <c r="R8" s="111"/>
      <c r="S8" s="111"/>
      <c r="T8" s="111"/>
      <c r="U8" s="111"/>
      <c r="V8" s="111"/>
    </row>
    <row r="9" spans="1:22" ht="14.25">
      <c r="A9" s="102">
        <v>8</v>
      </c>
      <c r="B9" s="103" t="s">
        <v>593</v>
      </c>
      <c r="C9" s="278" t="s">
        <v>1686</v>
      </c>
      <c r="D9" s="104" t="s">
        <v>1687</v>
      </c>
      <c r="E9" s="279"/>
      <c r="F9" s="106" t="s">
        <v>138</v>
      </c>
      <c r="G9" s="106" t="s">
        <v>2378</v>
      </c>
      <c r="H9" s="106" t="s">
        <v>3706</v>
      </c>
      <c r="I9" s="106" t="s">
        <v>2378</v>
      </c>
      <c r="J9" s="118"/>
      <c r="K9" s="122" t="s">
        <v>3737</v>
      </c>
      <c r="L9" s="146"/>
      <c r="M9" s="111"/>
      <c r="N9" s="111"/>
      <c r="O9" s="111"/>
      <c r="P9" s="111"/>
      <c r="Q9" s="111"/>
      <c r="R9" s="111"/>
      <c r="S9" s="111"/>
      <c r="T9" s="111"/>
      <c r="U9" s="111"/>
      <c r="V9" s="111"/>
    </row>
    <row r="10" spans="1:22" ht="14.25">
      <c r="A10" s="102">
        <v>9</v>
      </c>
      <c r="B10" s="103" t="s">
        <v>593</v>
      </c>
      <c r="C10" s="278" t="s">
        <v>1689</v>
      </c>
      <c r="D10" s="104" t="s">
        <v>1687</v>
      </c>
      <c r="E10" s="279"/>
      <c r="F10" s="106" t="s">
        <v>138</v>
      </c>
      <c r="G10" s="106" t="s">
        <v>3739</v>
      </c>
      <c r="H10" s="106" t="s">
        <v>3706</v>
      </c>
      <c r="I10" s="106" t="s">
        <v>3739</v>
      </c>
      <c r="J10" s="118"/>
      <c r="K10" s="122" t="s">
        <v>3742</v>
      </c>
      <c r="L10" s="146"/>
      <c r="M10" s="111"/>
      <c r="N10" s="111"/>
      <c r="O10" s="111"/>
      <c r="P10" s="111"/>
      <c r="Q10" s="111"/>
      <c r="R10" s="111"/>
      <c r="S10" s="111"/>
      <c r="T10" s="111"/>
      <c r="U10" s="111"/>
      <c r="V10" s="111"/>
    </row>
    <row r="11" spans="1:22" ht="14.25">
      <c r="A11" s="102">
        <v>10</v>
      </c>
      <c r="B11" s="103" t="s">
        <v>593</v>
      </c>
      <c r="C11" s="278" t="s">
        <v>2347</v>
      </c>
      <c r="D11" s="104" t="s">
        <v>1697</v>
      </c>
      <c r="E11" s="279"/>
      <c r="F11" s="106" t="s">
        <v>138</v>
      </c>
      <c r="G11" s="106" t="s">
        <v>2347</v>
      </c>
      <c r="H11" s="106" t="s">
        <v>3706</v>
      </c>
      <c r="I11" s="106" t="s">
        <v>2347</v>
      </c>
      <c r="J11" s="118"/>
      <c r="K11" s="226"/>
      <c r="L11" s="106"/>
      <c r="M11" s="111"/>
      <c r="N11" s="111"/>
      <c r="O11" s="111"/>
      <c r="P11" s="111"/>
      <c r="Q11" s="111"/>
      <c r="R11" s="111"/>
      <c r="S11" s="111"/>
      <c r="T11" s="111"/>
      <c r="U11" s="111"/>
      <c r="V11" s="111"/>
    </row>
    <row r="12" spans="1:22" ht="14.25">
      <c r="A12" s="102">
        <v>11</v>
      </c>
      <c r="B12" s="103" t="s">
        <v>593</v>
      </c>
      <c r="C12" s="278" t="s">
        <v>2467</v>
      </c>
      <c r="D12" s="104" t="s">
        <v>2028</v>
      </c>
      <c r="E12" s="279"/>
      <c r="F12" s="106" t="s">
        <v>138</v>
      </c>
      <c r="G12" s="106" t="s">
        <v>3746</v>
      </c>
      <c r="H12" s="106" t="s">
        <v>3706</v>
      </c>
      <c r="I12" s="106" t="s">
        <v>3746</v>
      </c>
      <c r="J12" s="118"/>
      <c r="K12" s="106"/>
      <c r="L12" s="106"/>
      <c r="M12" s="111"/>
      <c r="N12" s="111"/>
      <c r="O12" s="111"/>
      <c r="P12" s="111"/>
      <c r="Q12" s="111"/>
      <c r="R12" s="111"/>
      <c r="S12" s="111"/>
      <c r="T12" s="111"/>
      <c r="U12" s="111"/>
      <c r="V12" s="111"/>
    </row>
    <row r="13" spans="1:22" ht="14.25">
      <c r="A13" s="115">
        <v>12</v>
      </c>
      <c r="B13" s="116" t="s">
        <v>593</v>
      </c>
      <c r="C13" s="280" t="s">
        <v>2473</v>
      </c>
      <c r="D13" s="117" t="s">
        <v>2028</v>
      </c>
      <c r="E13" s="106"/>
      <c r="F13" s="106"/>
      <c r="G13" s="106"/>
      <c r="H13" s="106"/>
      <c r="I13" s="106"/>
      <c r="J13" s="118"/>
      <c r="K13" s="106"/>
      <c r="L13" s="118"/>
      <c r="M13" s="111"/>
      <c r="N13" s="111"/>
      <c r="O13" s="111"/>
      <c r="P13" s="111"/>
      <c r="Q13" s="111"/>
      <c r="R13" s="111"/>
      <c r="S13" s="111"/>
      <c r="T13" s="111"/>
      <c r="U13" s="111"/>
      <c r="V13" s="111"/>
    </row>
    <row r="14" spans="1:22" ht="14.25">
      <c r="A14" s="102">
        <v>13</v>
      </c>
      <c r="B14" s="103" t="s">
        <v>593</v>
      </c>
      <c r="C14" s="278" t="s">
        <v>2480</v>
      </c>
      <c r="D14" s="104" t="s">
        <v>2028</v>
      </c>
      <c r="E14" s="279"/>
      <c r="F14" s="106" t="s">
        <v>138</v>
      </c>
      <c r="G14" s="106" t="s">
        <v>3753</v>
      </c>
      <c r="H14" s="106" t="s">
        <v>3706</v>
      </c>
      <c r="I14" s="106" t="s">
        <v>3753</v>
      </c>
      <c r="J14" s="118"/>
      <c r="K14" s="106"/>
      <c r="L14" s="106"/>
      <c r="M14" s="111"/>
      <c r="N14" s="111"/>
      <c r="O14" s="111"/>
      <c r="P14" s="111"/>
      <c r="Q14" s="111"/>
      <c r="R14" s="111"/>
      <c r="S14" s="111"/>
      <c r="T14" s="111"/>
      <c r="U14" s="111"/>
      <c r="V14" s="111"/>
    </row>
    <row r="15" spans="1:22" ht="14.25">
      <c r="A15" s="115">
        <v>14</v>
      </c>
      <c r="B15" s="116" t="s">
        <v>593</v>
      </c>
      <c r="C15" s="280" t="s">
        <v>2484</v>
      </c>
      <c r="D15" s="117" t="s">
        <v>2028</v>
      </c>
      <c r="E15" s="106"/>
      <c r="F15" s="106"/>
      <c r="G15" s="106"/>
      <c r="H15" s="106"/>
      <c r="I15" s="106"/>
      <c r="J15" s="118"/>
      <c r="K15" s="106"/>
      <c r="L15" s="118"/>
      <c r="M15" s="111"/>
      <c r="N15" s="111"/>
      <c r="O15" s="111"/>
      <c r="P15" s="111"/>
      <c r="Q15" s="111"/>
      <c r="R15" s="111"/>
      <c r="S15" s="111"/>
      <c r="T15" s="111"/>
      <c r="U15" s="111"/>
      <c r="V15" s="111"/>
    </row>
    <row r="16" spans="1:22" ht="14.25">
      <c r="A16" s="115">
        <v>15</v>
      </c>
      <c r="B16" s="116" t="s">
        <v>593</v>
      </c>
      <c r="C16" s="280" t="s">
        <v>2487</v>
      </c>
      <c r="D16" s="117" t="s">
        <v>2028</v>
      </c>
      <c r="E16" s="106"/>
      <c r="F16" s="106"/>
      <c r="G16" s="106"/>
      <c r="H16" s="106"/>
      <c r="I16" s="106"/>
      <c r="J16" s="118"/>
      <c r="K16" s="106"/>
      <c r="L16" s="106"/>
      <c r="M16" s="111"/>
      <c r="N16" s="111"/>
      <c r="O16" s="111"/>
      <c r="P16" s="111"/>
      <c r="Q16" s="111"/>
      <c r="R16" s="111"/>
      <c r="S16" s="111"/>
      <c r="T16" s="111"/>
      <c r="U16" s="111"/>
      <c r="V16" s="111"/>
    </row>
    <row r="17" spans="1:22" ht="14.25">
      <c r="A17" s="115">
        <v>16</v>
      </c>
      <c r="B17" s="116" t="s">
        <v>593</v>
      </c>
      <c r="C17" s="280" t="s">
        <v>2492</v>
      </c>
      <c r="D17" s="117" t="s">
        <v>2028</v>
      </c>
      <c r="E17" s="106"/>
      <c r="F17" s="106"/>
      <c r="G17" s="106"/>
      <c r="H17" s="106"/>
      <c r="I17" s="106"/>
      <c r="J17" s="118"/>
      <c r="K17" s="106"/>
      <c r="L17" s="118"/>
      <c r="M17" s="111"/>
      <c r="N17" s="111"/>
      <c r="O17" s="111"/>
      <c r="P17" s="111"/>
      <c r="Q17" s="111"/>
      <c r="R17" s="111"/>
      <c r="S17" s="111"/>
      <c r="T17" s="111"/>
      <c r="U17" s="111"/>
      <c r="V17" s="111"/>
    </row>
    <row r="18" spans="1:22" ht="14.25">
      <c r="A18" s="115">
        <v>17</v>
      </c>
      <c r="B18" s="116" t="s">
        <v>593</v>
      </c>
      <c r="C18" s="280" t="s">
        <v>2497</v>
      </c>
      <c r="D18" s="117" t="s">
        <v>2028</v>
      </c>
      <c r="E18" s="106"/>
      <c r="F18" s="106"/>
      <c r="G18" s="106"/>
      <c r="H18" s="106"/>
      <c r="I18" s="106"/>
      <c r="J18" s="118"/>
      <c r="K18" s="106"/>
      <c r="L18" s="106"/>
      <c r="M18" s="111"/>
      <c r="N18" s="111"/>
      <c r="O18" s="111"/>
      <c r="P18" s="111"/>
      <c r="Q18" s="111"/>
      <c r="R18" s="111"/>
      <c r="S18" s="111"/>
      <c r="T18" s="111"/>
      <c r="U18" s="111"/>
      <c r="V18" s="111"/>
    </row>
    <row r="19" spans="1:22" ht="14.25">
      <c r="A19" s="115">
        <v>18</v>
      </c>
      <c r="B19" s="116" t="s">
        <v>593</v>
      </c>
      <c r="C19" s="280" t="s">
        <v>2499</v>
      </c>
      <c r="D19" s="117" t="s">
        <v>2028</v>
      </c>
      <c r="E19" s="106"/>
      <c r="F19" s="106"/>
      <c r="G19" s="106"/>
      <c r="H19" s="106"/>
      <c r="I19" s="106"/>
      <c r="J19" s="118"/>
      <c r="K19" s="106"/>
      <c r="L19" s="118"/>
      <c r="M19" s="111"/>
      <c r="N19" s="111"/>
      <c r="O19" s="111"/>
      <c r="P19" s="111"/>
      <c r="Q19" s="111"/>
      <c r="R19" s="111"/>
      <c r="S19" s="111"/>
      <c r="T19" s="111"/>
      <c r="U19" s="111"/>
      <c r="V19" s="111"/>
    </row>
    <row r="20" spans="1:22" ht="14.25">
      <c r="A20" s="115">
        <v>19</v>
      </c>
      <c r="B20" s="116" t="s">
        <v>593</v>
      </c>
      <c r="C20" s="280" t="s">
        <v>1876</v>
      </c>
      <c r="D20" s="117" t="s">
        <v>1716</v>
      </c>
      <c r="E20" s="118"/>
      <c r="F20" s="118"/>
      <c r="G20" s="106"/>
      <c r="H20" s="106"/>
      <c r="I20" s="118"/>
      <c r="J20" s="118"/>
      <c r="K20" s="106"/>
      <c r="L20" s="106"/>
      <c r="M20" s="111"/>
      <c r="N20" s="111"/>
      <c r="O20" s="111"/>
      <c r="P20" s="111"/>
      <c r="Q20" s="111"/>
      <c r="R20" s="111"/>
      <c r="S20" s="111"/>
      <c r="T20" s="111"/>
      <c r="U20" s="111"/>
      <c r="V20" s="111"/>
    </row>
    <row r="21" spans="1:22" ht="15.75" customHeight="1">
      <c r="A21" s="102">
        <v>20</v>
      </c>
      <c r="B21" s="103" t="s">
        <v>593</v>
      </c>
      <c r="C21" s="278" t="s">
        <v>1878</v>
      </c>
      <c r="D21" s="104" t="s">
        <v>1687</v>
      </c>
      <c r="E21" s="279"/>
      <c r="F21" s="106"/>
      <c r="G21" s="106"/>
      <c r="H21" s="106" t="s">
        <v>3697</v>
      </c>
      <c r="I21" s="106" t="s">
        <v>2694</v>
      </c>
      <c r="J21" s="118" t="s">
        <v>3699</v>
      </c>
      <c r="K21" s="118" t="s">
        <v>3765</v>
      </c>
      <c r="L21" s="106"/>
      <c r="M21" s="111"/>
      <c r="N21" s="111"/>
      <c r="O21" s="111"/>
      <c r="P21" s="111"/>
      <c r="Q21" s="111"/>
      <c r="R21" s="111"/>
      <c r="S21" s="111"/>
      <c r="T21" s="111"/>
      <c r="U21" s="111"/>
      <c r="V21" s="111"/>
    </row>
    <row r="22" spans="1:22" ht="15.75" customHeight="1">
      <c r="A22" s="102">
        <v>21</v>
      </c>
      <c r="B22" s="103" t="s">
        <v>593</v>
      </c>
      <c r="C22" s="278" t="s">
        <v>1880</v>
      </c>
      <c r="D22" s="104" t="s">
        <v>1687</v>
      </c>
      <c r="E22" s="279"/>
      <c r="F22" s="106"/>
      <c r="G22" s="106"/>
      <c r="H22" s="106"/>
      <c r="I22" s="106"/>
      <c r="J22" s="118"/>
      <c r="K22" s="106" t="s">
        <v>2705</v>
      </c>
      <c r="L22" s="106"/>
      <c r="M22" s="111"/>
      <c r="N22" s="111"/>
      <c r="O22" s="111"/>
      <c r="P22" s="111"/>
      <c r="Q22" s="111"/>
      <c r="R22" s="111"/>
      <c r="S22" s="111"/>
      <c r="T22" s="111"/>
      <c r="U22" s="111"/>
      <c r="V22" s="111"/>
    </row>
    <row r="23" spans="1:22" ht="15.75" customHeight="1">
      <c r="A23" s="111"/>
      <c r="B23" s="111"/>
      <c r="C23" s="111"/>
      <c r="D23" s="111"/>
      <c r="E23" s="111"/>
      <c r="F23" s="111"/>
      <c r="G23" s="111"/>
      <c r="H23" s="111"/>
      <c r="I23" s="111"/>
      <c r="J23" s="111"/>
      <c r="K23" s="111"/>
      <c r="L23" s="111"/>
      <c r="M23" s="111"/>
      <c r="N23" s="111"/>
      <c r="O23" s="111"/>
      <c r="P23" s="111"/>
      <c r="Q23" s="111"/>
      <c r="R23" s="111"/>
      <c r="S23" s="111"/>
      <c r="T23" s="111"/>
      <c r="U23" s="111"/>
      <c r="V23" s="111"/>
    </row>
    <row r="24" spans="1:22" ht="15.75" customHeight="1">
      <c r="A24" s="111"/>
      <c r="B24" s="158"/>
      <c r="C24" s="111"/>
      <c r="D24" s="111"/>
      <c r="E24" s="111"/>
      <c r="F24" s="111"/>
      <c r="G24" s="111"/>
      <c r="H24" s="111"/>
      <c r="I24" s="111"/>
      <c r="J24" s="111"/>
      <c r="K24" s="111"/>
      <c r="L24" s="111"/>
      <c r="M24" s="111"/>
      <c r="N24" s="111"/>
      <c r="O24" s="111"/>
      <c r="P24" s="111"/>
      <c r="Q24" s="111"/>
      <c r="R24" s="111"/>
      <c r="S24" s="111"/>
      <c r="T24" s="111"/>
      <c r="U24" s="111"/>
      <c r="V24" s="111"/>
    </row>
    <row r="25" spans="1:22" ht="15.75" customHeight="1">
      <c r="A25" s="111"/>
      <c r="B25" s="286"/>
      <c r="C25" s="111"/>
      <c r="D25" s="111"/>
      <c r="E25" s="111"/>
      <c r="F25" s="111"/>
      <c r="G25" s="111"/>
      <c r="H25" s="111"/>
      <c r="I25" s="111"/>
      <c r="J25" s="111"/>
      <c r="K25" s="111"/>
      <c r="L25" s="111"/>
      <c r="M25" s="111"/>
      <c r="N25" s="111"/>
      <c r="O25" s="111"/>
      <c r="P25" s="111"/>
      <c r="Q25" s="111"/>
      <c r="R25" s="111"/>
      <c r="S25" s="111"/>
      <c r="T25" s="111"/>
      <c r="U25" s="111"/>
      <c r="V25" s="111"/>
    </row>
    <row r="26" spans="1:22" ht="15.75" customHeight="1">
      <c r="A26" s="111"/>
      <c r="B26" s="111"/>
      <c r="C26" s="111"/>
      <c r="D26" s="111"/>
      <c r="E26" s="111"/>
      <c r="F26" s="111"/>
      <c r="G26" s="111"/>
      <c r="H26" s="111"/>
      <c r="I26" s="111"/>
      <c r="J26" s="111"/>
      <c r="K26" s="111"/>
      <c r="L26" s="111"/>
      <c r="M26" s="111"/>
      <c r="N26" s="111"/>
      <c r="O26" s="111"/>
      <c r="P26" s="111"/>
      <c r="Q26" s="111"/>
      <c r="R26" s="111"/>
      <c r="S26" s="111"/>
      <c r="T26" s="111"/>
      <c r="U26" s="111"/>
      <c r="V26" s="111"/>
    </row>
    <row r="27" spans="1:22" ht="15.75" customHeight="1">
      <c r="A27" s="111"/>
      <c r="B27" s="111"/>
      <c r="C27" s="111"/>
      <c r="D27" s="111"/>
      <c r="E27" s="111"/>
      <c r="F27" s="111"/>
      <c r="G27" s="111"/>
      <c r="H27" s="111"/>
      <c r="I27" s="111"/>
      <c r="J27" s="111"/>
      <c r="K27" s="111"/>
      <c r="L27" s="111"/>
      <c r="M27" s="111"/>
      <c r="N27" s="111"/>
      <c r="O27" s="111"/>
      <c r="P27" s="111"/>
      <c r="Q27" s="111"/>
      <c r="R27" s="111"/>
      <c r="S27" s="111"/>
      <c r="T27" s="111"/>
      <c r="U27" s="111"/>
      <c r="V27" s="111"/>
    </row>
    <row r="28" spans="1:22" ht="15.75" customHeight="1">
      <c r="A28" s="111"/>
      <c r="B28" s="111"/>
      <c r="C28" s="111"/>
      <c r="D28" s="111"/>
      <c r="E28" s="111"/>
      <c r="F28" s="111"/>
      <c r="G28" s="111"/>
      <c r="H28" s="111"/>
      <c r="I28" s="111"/>
      <c r="J28" s="111"/>
      <c r="K28" s="111"/>
      <c r="L28" s="111"/>
      <c r="M28" s="111"/>
      <c r="N28" s="111"/>
      <c r="O28" s="111"/>
      <c r="P28" s="111"/>
      <c r="Q28" s="111"/>
      <c r="R28" s="111"/>
      <c r="S28" s="111"/>
      <c r="T28" s="111"/>
      <c r="U28" s="111"/>
      <c r="V28" s="111"/>
    </row>
    <row r="29" spans="1:22" ht="15.75" customHeight="1">
      <c r="A29" s="111"/>
      <c r="B29" s="111"/>
      <c r="C29" s="111"/>
      <c r="D29" s="111"/>
      <c r="E29" s="111"/>
      <c r="F29" s="111"/>
      <c r="G29" s="111"/>
      <c r="H29" s="111"/>
      <c r="I29" s="111"/>
      <c r="J29" s="111"/>
      <c r="K29" s="111"/>
      <c r="L29" s="111"/>
      <c r="M29" s="111"/>
      <c r="N29" s="111"/>
      <c r="O29" s="111"/>
      <c r="P29" s="111"/>
      <c r="Q29" s="111"/>
      <c r="R29" s="111"/>
      <c r="S29" s="111"/>
      <c r="T29" s="111"/>
      <c r="U29" s="111"/>
      <c r="V29" s="111"/>
    </row>
    <row r="30" spans="1:22" ht="15.75" customHeight="1"/>
    <row r="31" spans="1:22" ht="15.75" customHeight="1"/>
    <row r="32" spans="1: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4.796875" customWidth="1"/>
    <col min="2" max="2" width="17.46484375" customWidth="1"/>
    <col min="3" max="3" width="28.46484375" customWidth="1"/>
    <col min="4" max="4" width="13.46484375" customWidth="1"/>
    <col min="5" max="5" width="14.796875" customWidth="1"/>
    <col min="6" max="6" width="17.1328125" customWidth="1"/>
    <col min="7" max="7" width="25" customWidth="1"/>
    <col min="8" max="8" width="44.796875" customWidth="1"/>
    <col min="9" max="9" width="25.1328125" customWidth="1"/>
    <col min="10" max="10" width="51.796875" customWidth="1"/>
    <col min="11" max="11" width="60.46484375" customWidth="1"/>
    <col min="12" max="12" width="48.46484375" customWidth="1"/>
    <col min="13" max="13" width="20" customWidth="1"/>
    <col min="14" max="14" width="16" customWidth="1"/>
    <col min="15" max="15" width="16.46484375" customWidth="1"/>
    <col min="16" max="16" width="15.796875" customWidth="1"/>
    <col min="17" max="18" width="16.1328125" customWidth="1"/>
    <col min="19" max="22" width="14.46484375" customWidth="1"/>
  </cols>
  <sheetData>
    <row r="1" spans="1:22" ht="28.5">
      <c r="A1" s="162" t="s">
        <v>2257</v>
      </c>
      <c r="B1" s="163" t="s">
        <v>2267</v>
      </c>
      <c r="C1" s="162" t="s">
        <v>2274</v>
      </c>
      <c r="D1" s="162" t="s">
        <v>2275</v>
      </c>
      <c r="E1" s="162"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02">
        <v>1</v>
      </c>
      <c r="B2" s="104" t="s">
        <v>812</v>
      </c>
      <c r="C2" s="282" t="s">
        <v>1662</v>
      </c>
      <c r="D2" s="104" t="s">
        <v>1663</v>
      </c>
      <c r="E2" s="279"/>
      <c r="F2" s="106" t="s">
        <v>140</v>
      </c>
      <c r="G2" s="106" t="s">
        <v>2328</v>
      </c>
      <c r="H2" s="106" t="s">
        <v>2335</v>
      </c>
      <c r="I2" s="106" t="s">
        <v>1662</v>
      </c>
      <c r="J2" s="118" t="s">
        <v>3876</v>
      </c>
      <c r="K2" s="120" t="s">
        <v>2337</v>
      </c>
      <c r="L2" s="118"/>
      <c r="M2" s="111"/>
      <c r="N2" s="111"/>
      <c r="O2" s="111"/>
      <c r="P2" s="111"/>
      <c r="Q2" s="111"/>
      <c r="R2" s="111"/>
      <c r="S2" s="26"/>
      <c r="T2" s="26"/>
      <c r="U2" s="26"/>
      <c r="V2" s="26"/>
    </row>
    <row r="3" spans="1:22" ht="14.25">
      <c r="A3" s="102">
        <v>2</v>
      </c>
      <c r="B3" s="104" t="s">
        <v>812</v>
      </c>
      <c r="C3" s="282" t="s">
        <v>1666</v>
      </c>
      <c r="D3" s="104" t="s">
        <v>1667</v>
      </c>
      <c r="E3" s="279"/>
      <c r="F3" s="106" t="s">
        <v>140</v>
      </c>
      <c r="G3" s="106" t="s">
        <v>2328</v>
      </c>
      <c r="H3" s="106" t="s">
        <v>3882</v>
      </c>
      <c r="I3" s="106" t="s">
        <v>2328</v>
      </c>
      <c r="J3" s="106"/>
      <c r="K3" s="106"/>
      <c r="L3" s="118"/>
      <c r="M3" s="111"/>
      <c r="N3" s="111"/>
      <c r="O3" s="111"/>
      <c r="P3" s="111"/>
      <c r="Q3" s="111"/>
      <c r="R3" s="111"/>
      <c r="S3" s="26"/>
      <c r="T3" s="26"/>
      <c r="U3" s="26"/>
      <c r="V3" s="26"/>
    </row>
    <row r="4" spans="1:22" ht="14.25">
      <c r="A4" s="102">
        <v>3</v>
      </c>
      <c r="B4" s="104" t="s">
        <v>812</v>
      </c>
      <c r="C4" s="282" t="s">
        <v>2717</v>
      </c>
      <c r="D4" s="104" t="s">
        <v>1678</v>
      </c>
      <c r="E4" s="279"/>
      <c r="F4" s="136" t="s">
        <v>105</v>
      </c>
      <c r="G4" s="136" t="s">
        <v>3887</v>
      </c>
      <c r="H4" s="136" t="s">
        <v>3890</v>
      </c>
      <c r="I4" s="136" t="s">
        <v>3887</v>
      </c>
      <c r="J4" s="136" t="s">
        <v>3892</v>
      </c>
      <c r="K4" s="106"/>
      <c r="L4" s="118"/>
      <c r="M4" s="111"/>
      <c r="N4" s="111"/>
      <c r="O4" s="111"/>
      <c r="P4" s="111"/>
      <c r="Q4" s="111"/>
      <c r="R4" s="111"/>
      <c r="S4" s="26"/>
      <c r="T4" s="26"/>
      <c r="U4" s="26"/>
      <c r="V4" s="26"/>
    </row>
    <row r="5" spans="1:22" ht="14.25">
      <c r="A5" s="115">
        <v>4</v>
      </c>
      <c r="B5" s="117" t="s">
        <v>812</v>
      </c>
      <c r="C5" s="290" t="s">
        <v>1673</v>
      </c>
      <c r="D5" s="117" t="s">
        <v>1663</v>
      </c>
      <c r="E5" s="106"/>
      <c r="F5" s="106"/>
      <c r="G5" s="106"/>
      <c r="H5" s="119"/>
      <c r="I5" s="106"/>
      <c r="J5" s="106"/>
      <c r="K5" s="120"/>
      <c r="L5" s="118"/>
      <c r="M5" s="111"/>
      <c r="N5" s="111"/>
      <c r="O5" s="111"/>
      <c r="P5" s="111"/>
      <c r="Q5" s="111"/>
      <c r="R5" s="111"/>
      <c r="S5" s="26"/>
      <c r="T5" s="26"/>
      <c r="U5" s="26"/>
      <c r="V5" s="26"/>
    </row>
    <row r="6" spans="1:22" ht="42.75">
      <c r="A6" s="102">
        <v>5</v>
      </c>
      <c r="B6" s="104" t="s">
        <v>812</v>
      </c>
      <c r="C6" s="282" t="s">
        <v>1675</v>
      </c>
      <c r="D6" s="104" t="s">
        <v>1667</v>
      </c>
      <c r="E6" s="106"/>
      <c r="F6" s="178"/>
      <c r="G6" s="178"/>
      <c r="H6" s="136" t="s">
        <v>3904</v>
      </c>
      <c r="I6" s="136" t="s">
        <v>1675</v>
      </c>
      <c r="J6" s="106" t="s">
        <v>3905</v>
      </c>
      <c r="K6" s="106"/>
      <c r="L6" s="291" t="s">
        <v>3906</v>
      </c>
      <c r="M6" s="111"/>
      <c r="N6" s="111"/>
      <c r="O6" s="111"/>
      <c r="P6" s="111"/>
      <c r="Q6" s="111"/>
      <c r="R6" s="111"/>
      <c r="S6" s="26"/>
      <c r="T6" s="26"/>
      <c r="U6" s="26"/>
      <c r="V6" s="26"/>
    </row>
    <row r="7" spans="1:22" ht="42.75">
      <c r="A7" s="102">
        <v>6</v>
      </c>
      <c r="B7" s="104" t="s">
        <v>812</v>
      </c>
      <c r="C7" s="282" t="s">
        <v>1677</v>
      </c>
      <c r="D7" s="104" t="s">
        <v>1678</v>
      </c>
      <c r="E7" s="106"/>
      <c r="F7" s="106"/>
      <c r="G7" s="106"/>
      <c r="H7" s="136" t="s">
        <v>3904</v>
      </c>
      <c r="I7" s="136" t="s">
        <v>1677</v>
      </c>
      <c r="J7" s="106" t="s">
        <v>3905</v>
      </c>
      <c r="K7" s="106"/>
      <c r="L7" s="292" t="s">
        <v>3911</v>
      </c>
      <c r="M7" s="111"/>
      <c r="N7" s="111"/>
      <c r="O7" s="111"/>
      <c r="P7" s="111"/>
      <c r="Q7" s="111"/>
      <c r="R7" s="111"/>
      <c r="S7" s="26"/>
      <c r="T7" s="26"/>
      <c r="U7" s="26"/>
      <c r="V7" s="26"/>
    </row>
    <row r="8" spans="1:22" ht="42.75">
      <c r="A8" s="102">
        <v>7</v>
      </c>
      <c r="B8" s="104" t="s">
        <v>812</v>
      </c>
      <c r="C8" s="282" t="s">
        <v>2721</v>
      </c>
      <c r="D8" s="104" t="s">
        <v>1687</v>
      </c>
      <c r="E8" s="106"/>
      <c r="F8" s="178"/>
      <c r="G8" s="178"/>
      <c r="H8" s="136" t="s">
        <v>3904</v>
      </c>
      <c r="I8" s="136" t="s">
        <v>1686</v>
      </c>
      <c r="J8" s="106" t="s">
        <v>3905</v>
      </c>
      <c r="K8" s="106"/>
      <c r="L8" s="291" t="s">
        <v>3914</v>
      </c>
      <c r="M8" s="111"/>
      <c r="N8" s="111"/>
      <c r="O8" s="111"/>
      <c r="P8" s="111"/>
      <c r="Q8" s="111"/>
      <c r="R8" s="111"/>
      <c r="S8" s="26"/>
      <c r="T8" s="26"/>
      <c r="U8" s="26"/>
      <c r="V8" s="26"/>
    </row>
    <row r="9" spans="1:22" ht="42.75">
      <c r="A9" s="102">
        <v>8</v>
      </c>
      <c r="B9" s="104" t="s">
        <v>812</v>
      </c>
      <c r="C9" s="282" t="s">
        <v>1694</v>
      </c>
      <c r="D9" s="104" t="s">
        <v>1678</v>
      </c>
      <c r="E9" s="106"/>
      <c r="F9" s="106"/>
      <c r="G9" s="106"/>
      <c r="H9" s="136" t="s">
        <v>3904</v>
      </c>
      <c r="I9" s="136" t="s">
        <v>1694</v>
      </c>
      <c r="J9" s="106" t="s">
        <v>3905</v>
      </c>
      <c r="K9" s="106"/>
      <c r="L9" s="292" t="s">
        <v>3911</v>
      </c>
      <c r="M9" s="111"/>
      <c r="N9" s="111"/>
      <c r="O9" s="111"/>
      <c r="P9" s="111"/>
      <c r="Q9" s="111"/>
      <c r="R9" s="111"/>
      <c r="S9" s="26"/>
      <c r="T9" s="26"/>
      <c r="U9" s="26"/>
      <c r="V9" s="26"/>
    </row>
    <row r="10" spans="1:22" ht="42.75">
      <c r="A10" s="102">
        <v>9</v>
      </c>
      <c r="B10" s="104" t="s">
        <v>812</v>
      </c>
      <c r="C10" s="282" t="s">
        <v>1696</v>
      </c>
      <c r="D10" s="104" t="s">
        <v>1697</v>
      </c>
      <c r="E10" s="106"/>
      <c r="F10" s="106"/>
      <c r="G10" s="106"/>
      <c r="H10" s="136" t="s">
        <v>3904</v>
      </c>
      <c r="I10" s="136" t="s">
        <v>1696</v>
      </c>
      <c r="J10" s="106" t="s">
        <v>3905</v>
      </c>
      <c r="K10" s="106"/>
      <c r="L10" s="291" t="s">
        <v>3906</v>
      </c>
      <c r="M10" s="111"/>
      <c r="N10" s="111"/>
      <c r="O10" s="111"/>
      <c r="P10" s="111"/>
      <c r="Q10" s="111"/>
      <c r="R10" s="111"/>
      <c r="S10" s="26"/>
      <c r="T10" s="26"/>
      <c r="U10" s="26"/>
      <c r="V10" s="26"/>
    </row>
    <row r="11" spans="1:22" ht="42.75">
      <c r="A11" s="102">
        <v>10</v>
      </c>
      <c r="B11" s="104" t="s">
        <v>812</v>
      </c>
      <c r="C11" s="282" t="s">
        <v>1710</v>
      </c>
      <c r="D11" s="104" t="s">
        <v>1711</v>
      </c>
      <c r="E11" s="106"/>
      <c r="F11" s="106"/>
      <c r="G11" s="106"/>
      <c r="H11" s="136" t="s">
        <v>3904</v>
      </c>
      <c r="I11" s="136" t="s">
        <v>1710</v>
      </c>
      <c r="J11" s="106" t="s">
        <v>3905</v>
      </c>
      <c r="K11" s="106"/>
      <c r="L11" s="291" t="s">
        <v>3906</v>
      </c>
      <c r="M11" s="111"/>
      <c r="N11" s="111"/>
      <c r="O11" s="111"/>
      <c r="P11" s="111"/>
      <c r="Q11" s="111"/>
      <c r="R11" s="111"/>
      <c r="S11" s="26"/>
      <c r="T11" s="26"/>
      <c r="U11" s="26"/>
      <c r="V11" s="26"/>
    </row>
    <row r="12" spans="1:22" ht="42.75">
      <c r="A12" s="102">
        <v>11</v>
      </c>
      <c r="B12" s="104" t="s">
        <v>812</v>
      </c>
      <c r="C12" s="282" t="s">
        <v>1704</v>
      </c>
      <c r="D12" s="104" t="s">
        <v>1700</v>
      </c>
      <c r="E12" s="106"/>
      <c r="F12" s="106"/>
      <c r="G12" s="106"/>
      <c r="H12" s="136" t="s">
        <v>3904</v>
      </c>
      <c r="I12" s="136" t="s">
        <v>1704</v>
      </c>
      <c r="J12" s="106" t="s">
        <v>3905</v>
      </c>
      <c r="K12" s="106"/>
      <c r="L12" s="291" t="s">
        <v>3906</v>
      </c>
      <c r="M12" s="111"/>
      <c r="N12" s="111"/>
      <c r="O12" s="111"/>
      <c r="P12" s="111"/>
      <c r="Q12" s="111"/>
      <c r="R12" s="111"/>
      <c r="S12" s="26"/>
      <c r="T12" s="26"/>
      <c r="U12" s="26"/>
      <c r="V12" s="26"/>
    </row>
    <row r="13" spans="1:22" ht="42.75">
      <c r="A13" s="102">
        <v>12</v>
      </c>
      <c r="B13" s="104" t="s">
        <v>812</v>
      </c>
      <c r="C13" s="282" t="s">
        <v>1699</v>
      </c>
      <c r="D13" s="104" t="s">
        <v>1700</v>
      </c>
      <c r="E13" s="106"/>
      <c r="F13" s="106"/>
      <c r="G13" s="106"/>
      <c r="H13" s="136" t="s">
        <v>3904</v>
      </c>
      <c r="I13" s="136" t="s">
        <v>1699</v>
      </c>
      <c r="J13" s="106" t="s">
        <v>3905</v>
      </c>
      <c r="K13" s="106"/>
      <c r="L13" s="291" t="s">
        <v>3906</v>
      </c>
      <c r="M13" s="111"/>
      <c r="N13" s="111"/>
      <c r="O13" s="111"/>
      <c r="P13" s="111"/>
      <c r="Q13" s="111"/>
      <c r="R13" s="111"/>
      <c r="S13" s="26"/>
      <c r="T13" s="26"/>
      <c r="U13" s="26"/>
      <c r="V13" s="26"/>
    </row>
    <row r="14" spans="1:22" ht="42.75">
      <c r="A14" s="102">
        <v>13</v>
      </c>
      <c r="B14" s="104" t="s">
        <v>812</v>
      </c>
      <c r="C14" s="282" t="s">
        <v>1713</v>
      </c>
      <c r="D14" s="104" t="s">
        <v>1678</v>
      </c>
      <c r="E14" s="106"/>
      <c r="F14" s="106"/>
      <c r="G14" s="106"/>
      <c r="H14" s="136" t="s">
        <v>3904</v>
      </c>
      <c r="I14" s="136" t="s">
        <v>1713</v>
      </c>
      <c r="J14" s="106" t="s">
        <v>3905</v>
      </c>
      <c r="K14" s="106"/>
      <c r="L14" s="291" t="s">
        <v>3906</v>
      </c>
      <c r="M14" s="111"/>
      <c r="N14" s="111"/>
      <c r="O14" s="111"/>
      <c r="P14" s="111"/>
      <c r="Q14" s="111"/>
      <c r="R14" s="111"/>
      <c r="S14" s="26"/>
      <c r="T14" s="26"/>
      <c r="U14" s="26"/>
      <c r="V14" s="26"/>
    </row>
    <row r="15" spans="1:22" ht="42.75">
      <c r="A15" s="102">
        <v>14</v>
      </c>
      <c r="B15" s="104" t="s">
        <v>812</v>
      </c>
      <c r="C15" s="282" t="s">
        <v>1715</v>
      </c>
      <c r="D15" s="104" t="s">
        <v>1716</v>
      </c>
      <c r="E15" s="106"/>
      <c r="F15" s="106"/>
      <c r="G15" s="106"/>
      <c r="H15" s="136" t="s">
        <v>3904</v>
      </c>
      <c r="I15" s="136" t="s">
        <v>1715</v>
      </c>
      <c r="J15" s="106" t="s">
        <v>3905</v>
      </c>
      <c r="K15" s="106"/>
      <c r="L15" s="292" t="s">
        <v>3911</v>
      </c>
      <c r="M15" s="111"/>
      <c r="N15" s="111"/>
      <c r="O15" s="111"/>
      <c r="P15" s="111"/>
      <c r="Q15" s="111"/>
      <c r="R15" s="111"/>
      <c r="S15" s="26"/>
      <c r="T15" s="26"/>
      <c r="U15" s="26"/>
      <c r="V15" s="26"/>
    </row>
    <row r="16" spans="1:22" ht="42.75">
      <c r="A16" s="102">
        <v>15</v>
      </c>
      <c r="B16" s="104" t="s">
        <v>812</v>
      </c>
      <c r="C16" s="282" t="s">
        <v>1718</v>
      </c>
      <c r="D16" s="104" t="s">
        <v>1687</v>
      </c>
      <c r="E16" s="106"/>
      <c r="F16" s="106"/>
      <c r="G16" s="106"/>
      <c r="H16" s="136" t="s">
        <v>3904</v>
      </c>
      <c r="I16" s="141" t="s">
        <v>1718</v>
      </c>
      <c r="J16" s="106" t="s">
        <v>3905</v>
      </c>
      <c r="K16" s="106"/>
      <c r="L16" s="291" t="s">
        <v>3914</v>
      </c>
      <c r="M16" s="111"/>
      <c r="N16" s="111"/>
      <c r="O16" s="111"/>
      <c r="P16" s="111"/>
      <c r="Q16" s="111"/>
      <c r="R16" s="111"/>
      <c r="S16" s="26"/>
      <c r="T16" s="26"/>
      <c r="U16" s="26"/>
      <c r="V16" s="26"/>
    </row>
    <row r="17" spans="1:22" ht="42.75">
      <c r="A17" s="102">
        <v>16</v>
      </c>
      <c r="B17" s="104" t="s">
        <v>812</v>
      </c>
      <c r="C17" s="282" t="s">
        <v>1764</v>
      </c>
      <c r="D17" s="104" t="s">
        <v>1745</v>
      </c>
      <c r="E17" s="106"/>
      <c r="F17" s="106"/>
      <c r="G17" s="106"/>
      <c r="H17" s="136" t="s">
        <v>3904</v>
      </c>
      <c r="I17" s="141" t="s">
        <v>1764</v>
      </c>
      <c r="J17" s="106" t="s">
        <v>3905</v>
      </c>
      <c r="K17" s="106"/>
      <c r="L17" s="292" t="s">
        <v>3911</v>
      </c>
      <c r="M17" s="111"/>
      <c r="N17" s="111"/>
      <c r="O17" s="111"/>
      <c r="P17" s="111"/>
      <c r="Q17" s="111"/>
      <c r="R17" s="111"/>
      <c r="S17" s="26"/>
      <c r="T17" s="26"/>
      <c r="U17" s="26"/>
      <c r="V17" s="26"/>
    </row>
    <row r="18" spans="1:22" ht="42.75">
      <c r="A18" s="102">
        <v>17</v>
      </c>
      <c r="B18" s="104" t="s">
        <v>812</v>
      </c>
      <c r="C18" s="282" t="s">
        <v>1766</v>
      </c>
      <c r="D18" s="104" t="s">
        <v>1678</v>
      </c>
      <c r="E18" s="106"/>
      <c r="F18" s="106"/>
      <c r="G18" s="106"/>
      <c r="H18" s="136" t="s">
        <v>3904</v>
      </c>
      <c r="I18" s="141" t="s">
        <v>1766</v>
      </c>
      <c r="J18" s="106" t="s">
        <v>3905</v>
      </c>
      <c r="K18" s="106"/>
      <c r="L18" s="292" t="s">
        <v>3911</v>
      </c>
      <c r="M18" s="111"/>
      <c r="N18" s="111"/>
      <c r="O18" s="111"/>
      <c r="P18" s="111"/>
      <c r="Q18" s="111"/>
      <c r="R18" s="111"/>
      <c r="S18" s="26"/>
      <c r="T18" s="26"/>
      <c r="U18" s="26"/>
      <c r="V18" s="26"/>
    </row>
    <row r="19" spans="1:22" ht="42.75">
      <c r="A19" s="102">
        <v>18</v>
      </c>
      <c r="B19" s="104" t="s">
        <v>812</v>
      </c>
      <c r="C19" s="282" t="s">
        <v>1768</v>
      </c>
      <c r="D19" s="104" t="s">
        <v>1723</v>
      </c>
      <c r="E19" s="106"/>
      <c r="F19" s="106"/>
      <c r="G19" s="106"/>
      <c r="H19" s="136" t="s">
        <v>3904</v>
      </c>
      <c r="I19" s="141" t="s">
        <v>1768</v>
      </c>
      <c r="J19" s="106" t="s">
        <v>3905</v>
      </c>
      <c r="K19" s="106"/>
      <c r="L19" s="292" t="s">
        <v>3911</v>
      </c>
      <c r="M19" s="111"/>
      <c r="N19" s="111"/>
      <c r="O19" s="111"/>
      <c r="P19" s="111"/>
      <c r="Q19" s="111"/>
      <c r="R19" s="111"/>
      <c r="S19" s="26"/>
      <c r="T19" s="26"/>
      <c r="U19" s="26"/>
      <c r="V19" s="26"/>
    </row>
    <row r="20" spans="1:22" ht="42.75">
      <c r="A20" s="102">
        <v>19</v>
      </c>
      <c r="B20" s="104" t="s">
        <v>812</v>
      </c>
      <c r="C20" s="282" t="s">
        <v>1770</v>
      </c>
      <c r="D20" s="104" t="s">
        <v>1771</v>
      </c>
      <c r="E20" s="106"/>
      <c r="F20" s="106"/>
      <c r="G20" s="106"/>
      <c r="H20" s="136" t="s">
        <v>3904</v>
      </c>
      <c r="I20" s="141" t="s">
        <v>1770</v>
      </c>
      <c r="J20" s="106" t="s">
        <v>3905</v>
      </c>
      <c r="K20" s="106"/>
      <c r="L20" s="292" t="s">
        <v>3911</v>
      </c>
      <c r="M20" s="111"/>
      <c r="N20" s="111"/>
      <c r="O20" s="111"/>
      <c r="P20" s="111"/>
      <c r="Q20" s="111"/>
      <c r="R20" s="111"/>
      <c r="S20" s="26"/>
      <c r="T20" s="26"/>
      <c r="U20" s="26"/>
      <c r="V20" s="26"/>
    </row>
    <row r="21" spans="1:22" ht="15.75" customHeight="1">
      <c r="A21" s="102">
        <v>20</v>
      </c>
      <c r="B21" s="104" t="s">
        <v>812</v>
      </c>
      <c r="C21" s="282" t="s">
        <v>1773</v>
      </c>
      <c r="D21" s="104" t="s">
        <v>1723</v>
      </c>
      <c r="E21" s="106"/>
      <c r="F21" s="106"/>
      <c r="G21" s="106"/>
      <c r="H21" s="136" t="s">
        <v>3904</v>
      </c>
      <c r="I21" s="141" t="s">
        <v>1773</v>
      </c>
      <c r="J21" s="106" t="s">
        <v>3905</v>
      </c>
      <c r="K21" s="106"/>
      <c r="L21" s="292" t="s">
        <v>3911</v>
      </c>
      <c r="M21" s="111"/>
      <c r="N21" s="111"/>
      <c r="O21" s="111"/>
      <c r="P21" s="111"/>
      <c r="Q21" s="111"/>
      <c r="R21" s="111"/>
      <c r="S21" s="26"/>
      <c r="T21" s="26"/>
      <c r="U21" s="26"/>
      <c r="V21" s="26"/>
    </row>
    <row r="22" spans="1:22" ht="15.75" customHeight="1">
      <c r="A22" s="102">
        <v>21</v>
      </c>
      <c r="B22" s="104" t="s">
        <v>812</v>
      </c>
      <c r="C22" s="282" t="s">
        <v>1775</v>
      </c>
      <c r="D22" s="104" t="s">
        <v>1771</v>
      </c>
      <c r="E22" s="106"/>
      <c r="F22" s="106"/>
      <c r="G22" s="106"/>
      <c r="H22" s="136" t="s">
        <v>3904</v>
      </c>
      <c r="I22" s="141" t="s">
        <v>1775</v>
      </c>
      <c r="J22" s="106" t="s">
        <v>3905</v>
      </c>
      <c r="K22" s="106"/>
      <c r="L22" s="292" t="s">
        <v>3911</v>
      </c>
      <c r="M22" s="111"/>
      <c r="N22" s="111"/>
      <c r="O22" s="111"/>
      <c r="P22" s="111"/>
      <c r="Q22" s="111"/>
      <c r="R22" s="111"/>
      <c r="S22" s="26"/>
      <c r="T22" s="26"/>
      <c r="U22" s="26"/>
      <c r="V22" s="26"/>
    </row>
    <row r="23" spans="1:22" ht="15.75" customHeight="1">
      <c r="A23" s="102">
        <v>22</v>
      </c>
      <c r="B23" s="104" t="s">
        <v>812</v>
      </c>
      <c r="C23" s="282" t="s">
        <v>1777</v>
      </c>
      <c r="D23" s="104" t="s">
        <v>1723</v>
      </c>
      <c r="E23" s="106"/>
      <c r="F23" s="106"/>
      <c r="G23" s="106"/>
      <c r="H23" s="136" t="s">
        <v>3904</v>
      </c>
      <c r="I23" s="141" t="s">
        <v>1777</v>
      </c>
      <c r="J23" s="106" t="s">
        <v>3905</v>
      </c>
      <c r="K23" s="106"/>
      <c r="L23" s="292" t="s">
        <v>3911</v>
      </c>
      <c r="M23" s="111"/>
      <c r="N23" s="111"/>
      <c r="O23" s="111"/>
      <c r="P23" s="111"/>
      <c r="Q23" s="111"/>
      <c r="R23" s="111"/>
      <c r="S23" s="26"/>
      <c r="T23" s="26"/>
      <c r="U23" s="26"/>
      <c r="V23" s="26"/>
    </row>
    <row r="24" spans="1:22" ht="15.75" customHeight="1">
      <c r="A24" s="102">
        <v>23</v>
      </c>
      <c r="B24" s="104" t="s">
        <v>812</v>
      </c>
      <c r="C24" s="282" t="s">
        <v>1779</v>
      </c>
      <c r="D24" s="104" t="s">
        <v>1745</v>
      </c>
      <c r="E24" s="106"/>
      <c r="F24" s="106"/>
      <c r="G24" s="106"/>
      <c r="H24" s="136" t="s">
        <v>3904</v>
      </c>
      <c r="I24" s="141" t="s">
        <v>1779</v>
      </c>
      <c r="J24" s="106" t="s">
        <v>3905</v>
      </c>
      <c r="K24" s="106"/>
      <c r="L24" s="292" t="s">
        <v>3911</v>
      </c>
      <c r="M24" s="111"/>
      <c r="N24" s="111"/>
      <c r="O24" s="111"/>
      <c r="P24" s="111"/>
      <c r="Q24" s="111"/>
      <c r="R24" s="111"/>
      <c r="S24" s="26"/>
      <c r="T24" s="26"/>
      <c r="U24" s="26"/>
      <c r="V24" s="26"/>
    </row>
    <row r="25" spans="1:22" ht="15.75" customHeight="1">
      <c r="A25" s="102">
        <v>24</v>
      </c>
      <c r="B25" s="104" t="s">
        <v>812</v>
      </c>
      <c r="C25" s="282" t="s">
        <v>1781</v>
      </c>
      <c r="D25" s="104" t="s">
        <v>1745</v>
      </c>
      <c r="E25" s="106"/>
      <c r="F25" s="106"/>
      <c r="G25" s="106"/>
      <c r="H25" s="136" t="s">
        <v>3904</v>
      </c>
      <c r="I25" s="141" t="s">
        <v>1781</v>
      </c>
      <c r="J25" s="106" t="s">
        <v>3905</v>
      </c>
      <c r="K25" s="106"/>
      <c r="L25" s="292" t="s">
        <v>3911</v>
      </c>
      <c r="M25" s="111"/>
      <c r="N25" s="111"/>
      <c r="O25" s="111"/>
      <c r="P25" s="111"/>
      <c r="Q25" s="111"/>
      <c r="R25" s="111"/>
      <c r="S25" s="26"/>
      <c r="T25" s="26"/>
      <c r="U25" s="26"/>
      <c r="V25" s="26"/>
    </row>
    <row r="26" spans="1:22" ht="15.75" customHeight="1">
      <c r="A26" s="102">
        <v>25</v>
      </c>
      <c r="B26" s="104" t="s">
        <v>812</v>
      </c>
      <c r="C26" s="282" t="s">
        <v>1787</v>
      </c>
      <c r="D26" s="104" t="s">
        <v>1745</v>
      </c>
      <c r="E26" s="106"/>
      <c r="F26" s="106"/>
      <c r="G26" s="106"/>
      <c r="H26" s="136" t="s">
        <v>3904</v>
      </c>
      <c r="I26" s="141" t="s">
        <v>1787</v>
      </c>
      <c r="J26" s="106" t="s">
        <v>3905</v>
      </c>
      <c r="K26" s="106"/>
      <c r="L26" s="292" t="s">
        <v>3911</v>
      </c>
      <c r="M26" s="111"/>
      <c r="N26" s="111"/>
      <c r="O26" s="111"/>
      <c r="P26" s="111"/>
      <c r="Q26" s="111"/>
      <c r="R26" s="111"/>
      <c r="S26" s="26"/>
      <c r="T26" s="26"/>
      <c r="U26" s="26"/>
      <c r="V26" s="26"/>
    </row>
    <row r="27" spans="1:22" ht="15.75" customHeight="1">
      <c r="A27" s="102">
        <v>26</v>
      </c>
      <c r="B27" s="104" t="s">
        <v>812</v>
      </c>
      <c r="C27" s="282" t="s">
        <v>1789</v>
      </c>
      <c r="D27" s="104" t="s">
        <v>1745</v>
      </c>
      <c r="E27" s="106"/>
      <c r="F27" s="106"/>
      <c r="G27" s="106"/>
      <c r="H27" s="136" t="s">
        <v>3904</v>
      </c>
      <c r="I27" s="141" t="s">
        <v>1789</v>
      </c>
      <c r="J27" s="106" t="s">
        <v>3905</v>
      </c>
      <c r="K27" s="106"/>
      <c r="L27" s="292" t="s">
        <v>3911</v>
      </c>
      <c r="M27" s="111"/>
      <c r="N27" s="111"/>
      <c r="O27" s="111"/>
      <c r="P27" s="111"/>
      <c r="Q27" s="111"/>
      <c r="R27" s="111"/>
      <c r="S27" s="26"/>
      <c r="T27" s="26"/>
      <c r="U27" s="26"/>
      <c r="V27" s="26"/>
    </row>
    <row r="28" spans="1:22" ht="15.75" customHeight="1">
      <c r="A28" s="102">
        <v>27</v>
      </c>
      <c r="B28" s="104" t="s">
        <v>812</v>
      </c>
      <c r="C28" s="282" t="s">
        <v>1791</v>
      </c>
      <c r="D28" s="104" t="s">
        <v>1745</v>
      </c>
      <c r="E28" s="106"/>
      <c r="F28" s="106"/>
      <c r="G28" s="106"/>
      <c r="H28" s="136" t="s">
        <v>3904</v>
      </c>
      <c r="I28" s="141" t="s">
        <v>1791</v>
      </c>
      <c r="J28" s="106" t="s">
        <v>3905</v>
      </c>
      <c r="K28" s="106"/>
      <c r="L28" s="292" t="s">
        <v>3911</v>
      </c>
      <c r="M28" s="111"/>
      <c r="N28" s="111"/>
      <c r="O28" s="111"/>
      <c r="P28" s="111"/>
      <c r="Q28" s="111"/>
      <c r="R28" s="111"/>
      <c r="S28" s="26"/>
      <c r="T28" s="26"/>
      <c r="U28" s="26"/>
      <c r="V28" s="26"/>
    </row>
    <row r="29" spans="1:22" ht="15.75" customHeight="1">
      <c r="A29" s="102">
        <v>28</v>
      </c>
      <c r="B29" s="104" t="s">
        <v>812</v>
      </c>
      <c r="C29" s="282" t="s">
        <v>1793</v>
      </c>
      <c r="D29" s="104" t="s">
        <v>1745</v>
      </c>
      <c r="E29" s="106"/>
      <c r="F29" s="106"/>
      <c r="G29" s="106"/>
      <c r="H29" s="136" t="s">
        <v>3904</v>
      </c>
      <c r="I29" s="141" t="s">
        <v>1793</v>
      </c>
      <c r="J29" s="106" t="s">
        <v>3905</v>
      </c>
      <c r="K29" s="106"/>
      <c r="L29" s="292" t="s">
        <v>3911</v>
      </c>
      <c r="M29" s="111"/>
      <c r="N29" s="111"/>
      <c r="O29" s="111"/>
      <c r="P29" s="111"/>
      <c r="Q29" s="111"/>
      <c r="R29" s="111"/>
      <c r="S29" s="26"/>
      <c r="T29" s="26"/>
      <c r="U29" s="26"/>
      <c r="V29" s="26"/>
    </row>
    <row r="30" spans="1:22" ht="15.75" customHeight="1">
      <c r="A30" s="102">
        <v>29</v>
      </c>
      <c r="B30" s="104" t="s">
        <v>812</v>
      </c>
      <c r="C30" s="282" t="s">
        <v>1799</v>
      </c>
      <c r="D30" s="104" t="s">
        <v>1745</v>
      </c>
      <c r="E30" s="106"/>
      <c r="F30" s="106"/>
      <c r="G30" s="106"/>
      <c r="H30" s="136" t="s">
        <v>3904</v>
      </c>
      <c r="I30" s="141" t="s">
        <v>1799</v>
      </c>
      <c r="J30" s="106" t="s">
        <v>3905</v>
      </c>
      <c r="K30" s="106"/>
      <c r="L30" s="292" t="s">
        <v>3911</v>
      </c>
      <c r="M30" s="111"/>
      <c r="N30" s="111"/>
      <c r="O30" s="111"/>
      <c r="P30" s="111"/>
      <c r="Q30" s="111"/>
      <c r="R30" s="111"/>
      <c r="S30" s="26"/>
      <c r="T30" s="26"/>
      <c r="U30" s="26"/>
      <c r="V30" s="26"/>
    </row>
    <row r="31" spans="1:22" ht="15.75" customHeight="1">
      <c r="A31" s="102">
        <v>30</v>
      </c>
      <c r="B31" s="104" t="s">
        <v>812</v>
      </c>
      <c r="C31" s="282" t="s">
        <v>1801</v>
      </c>
      <c r="D31" s="104" t="s">
        <v>1745</v>
      </c>
      <c r="E31" s="106"/>
      <c r="F31" s="106"/>
      <c r="G31" s="106"/>
      <c r="H31" s="136" t="s">
        <v>3904</v>
      </c>
      <c r="I31" s="141" t="s">
        <v>1801</v>
      </c>
      <c r="J31" s="106" t="s">
        <v>3905</v>
      </c>
      <c r="K31" s="106"/>
      <c r="L31" s="292" t="s">
        <v>3911</v>
      </c>
      <c r="M31" s="111"/>
      <c r="N31" s="111"/>
      <c r="O31" s="111"/>
      <c r="P31" s="111"/>
      <c r="Q31" s="111"/>
      <c r="R31" s="111"/>
      <c r="S31" s="26"/>
      <c r="T31" s="26"/>
      <c r="U31" s="26"/>
      <c r="V31" s="26"/>
    </row>
    <row r="32" spans="1:22" ht="15.75" customHeight="1">
      <c r="A32" s="102">
        <v>31</v>
      </c>
      <c r="B32" s="104" t="s">
        <v>812</v>
      </c>
      <c r="C32" s="282" t="s">
        <v>1803</v>
      </c>
      <c r="D32" s="104" t="s">
        <v>1745</v>
      </c>
      <c r="E32" s="106"/>
      <c r="F32" s="106"/>
      <c r="G32" s="106"/>
      <c r="H32" s="136" t="s">
        <v>3904</v>
      </c>
      <c r="I32" s="141" t="s">
        <v>1803</v>
      </c>
      <c r="J32" s="106" t="s">
        <v>3905</v>
      </c>
      <c r="K32" s="106"/>
      <c r="L32" s="292" t="s">
        <v>3911</v>
      </c>
      <c r="M32" s="111"/>
      <c r="N32" s="111"/>
      <c r="O32" s="111"/>
      <c r="P32" s="111"/>
      <c r="Q32" s="111"/>
      <c r="R32" s="111"/>
      <c r="S32" s="26"/>
      <c r="T32" s="26"/>
      <c r="U32" s="26"/>
      <c r="V32" s="26"/>
    </row>
    <row r="33" spans="1:22" ht="15.75" customHeight="1">
      <c r="A33" s="102">
        <v>32</v>
      </c>
      <c r="B33" s="104" t="s">
        <v>812</v>
      </c>
      <c r="C33" s="282" t="s">
        <v>1805</v>
      </c>
      <c r="D33" s="104" t="s">
        <v>1745</v>
      </c>
      <c r="E33" s="106"/>
      <c r="F33" s="106"/>
      <c r="G33" s="106"/>
      <c r="H33" s="136" t="s">
        <v>3904</v>
      </c>
      <c r="I33" s="141" t="s">
        <v>1805</v>
      </c>
      <c r="J33" s="106" t="s">
        <v>3905</v>
      </c>
      <c r="K33" s="106"/>
      <c r="L33" s="292" t="s">
        <v>3911</v>
      </c>
      <c r="M33" s="111"/>
      <c r="N33" s="111"/>
      <c r="O33" s="111"/>
      <c r="P33" s="111"/>
      <c r="Q33" s="111"/>
      <c r="R33" s="111"/>
      <c r="S33" s="26"/>
      <c r="T33" s="26"/>
      <c r="U33" s="26"/>
      <c r="V33" s="26"/>
    </row>
    <row r="34" spans="1:22" ht="15.75" customHeight="1">
      <c r="A34" s="102">
        <v>33</v>
      </c>
      <c r="B34" s="104" t="s">
        <v>812</v>
      </c>
      <c r="C34" s="282" t="s">
        <v>1807</v>
      </c>
      <c r="D34" s="104" t="s">
        <v>1745</v>
      </c>
      <c r="E34" s="106"/>
      <c r="F34" s="106"/>
      <c r="G34" s="106"/>
      <c r="H34" s="136" t="s">
        <v>3904</v>
      </c>
      <c r="I34" s="141" t="s">
        <v>1807</v>
      </c>
      <c r="J34" s="106" t="s">
        <v>3905</v>
      </c>
      <c r="K34" s="106"/>
      <c r="L34" s="292" t="s">
        <v>3911</v>
      </c>
      <c r="M34" s="111"/>
      <c r="N34" s="111"/>
      <c r="O34" s="111"/>
      <c r="P34" s="111"/>
      <c r="Q34" s="111"/>
      <c r="R34" s="111"/>
      <c r="S34" s="26"/>
      <c r="T34" s="26"/>
      <c r="U34" s="26"/>
      <c r="V34" s="26"/>
    </row>
    <row r="35" spans="1:22" ht="15.75" customHeight="1">
      <c r="A35" s="102">
        <v>34</v>
      </c>
      <c r="B35" s="104" t="s">
        <v>812</v>
      </c>
      <c r="C35" s="282" t="s">
        <v>1809</v>
      </c>
      <c r="D35" s="104" t="s">
        <v>1745</v>
      </c>
      <c r="E35" s="106"/>
      <c r="F35" s="106"/>
      <c r="G35" s="106"/>
      <c r="H35" s="136" t="s">
        <v>3904</v>
      </c>
      <c r="I35" s="141" t="s">
        <v>1809</v>
      </c>
      <c r="J35" s="106" t="s">
        <v>3905</v>
      </c>
      <c r="K35" s="106"/>
      <c r="L35" s="292" t="s">
        <v>3911</v>
      </c>
      <c r="M35" s="111"/>
      <c r="N35" s="111"/>
      <c r="O35" s="111"/>
      <c r="P35" s="111"/>
      <c r="Q35" s="111"/>
      <c r="R35" s="111"/>
      <c r="S35" s="26"/>
      <c r="T35" s="26"/>
      <c r="U35" s="26"/>
      <c r="V35" s="26"/>
    </row>
    <row r="36" spans="1:22" ht="15.75" customHeight="1">
      <c r="A36" s="102">
        <v>35</v>
      </c>
      <c r="B36" s="104" t="s">
        <v>812</v>
      </c>
      <c r="C36" s="282" t="s">
        <v>1811</v>
      </c>
      <c r="D36" s="104" t="s">
        <v>1667</v>
      </c>
      <c r="E36" s="106"/>
      <c r="F36" s="106"/>
      <c r="G36" s="106"/>
      <c r="H36" s="136" t="s">
        <v>3904</v>
      </c>
      <c r="I36" s="141" t="s">
        <v>1811</v>
      </c>
      <c r="J36" s="106" t="s">
        <v>3905</v>
      </c>
      <c r="K36" s="106"/>
      <c r="L36" s="292" t="s">
        <v>3911</v>
      </c>
      <c r="M36" s="111"/>
      <c r="N36" s="111"/>
      <c r="O36" s="111"/>
      <c r="P36" s="111"/>
      <c r="Q36" s="111"/>
      <c r="R36" s="111"/>
      <c r="S36" s="26"/>
      <c r="T36" s="26"/>
      <c r="U36" s="26"/>
      <c r="V36" s="26"/>
    </row>
    <row r="37" spans="1:22" ht="15.75" customHeight="1">
      <c r="A37" s="102">
        <v>36</v>
      </c>
      <c r="B37" s="104" t="s">
        <v>812</v>
      </c>
      <c r="C37" s="282" t="s">
        <v>1813</v>
      </c>
      <c r="D37" s="104" t="s">
        <v>1745</v>
      </c>
      <c r="E37" s="106"/>
      <c r="F37" s="106"/>
      <c r="G37" s="106"/>
      <c r="H37" s="136" t="s">
        <v>3904</v>
      </c>
      <c r="I37" s="141" t="s">
        <v>1813</v>
      </c>
      <c r="J37" s="106" t="s">
        <v>3905</v>
      </c>
      <c r="K37" s="106"/>
      <c r="L37" s="292" t="s">
        <v>3911</v>
      </c>
      <c r="M37" s="111"/>
      <c r="N37" s="111"/>
      <c r="O37" s="111"/>
      <c r="P37" s="111"/>
      <c r="Q37" s="111"/>
      <c r="R37" s="111"/>
      <c r="S37" s="26"/>
      <c r="T37" s="26"/>
      <c r="U37" s="26"/>
      <c r="V37" s="26"/>
    </row>
    <row r="38" spans="1:22" ht="15.75" customHeight="1">
      <c r="A38" s="102">
        <v>37</v>
      </c>
      <c r="B38" s="104" t="s">
        <v>812</v>
      </c>
      <c r="C38" s="282" t="s">
        <v>1815</v>
      </c>
      <c r="D38" s="104" t="s">
        <v>1723</v>
      </c>
      <c r="E38" s="106"/>
      <c r="F38" s="106"/>
      <c r="G38" s="106"/>
      <c r="H38" s="136" t="s">
        <v>3904</v>
      </c>
      <c r="I38" s="141" t="s">
        <v>1815</v>
      </c>
      <c r="J38" s="106" t="s">
        <v>3905</v>
      </c>
      <c r="K38" s="106"/>
      <c r="L38" s="292" t="s">
        <v>3911</v>
      </c>
      <c r="M38" s="111"/>
      <c r="N38" s="111"/>
      <c r="O38" s="111"/>
      <c r="P38" s="111"/>
      <c r="Q38" s="111"/>
      <c r="R38" s="111"/>
      <c r="S38" s="26"/>
      <c r="T38" s="26"/>
      <c r="U38" s="26"/>
      <c r="V38" s="26"/>
    </row>
    <row r="39" spans="1:22" ht="15.75" customHeight="1">
      <c r="A39" s="102">
        <v>38</v>
      </c>
      <c r="B39" s="104" t="s">
        <v>812</v>
      </c>
      <c r="C39" s="282" t="s">
        <v>1817</v>
      </c>
      <c r="D39" s="104" t="s">
        <v>1723</v>
      </c>
      <c r="E39" s="106"/>
      <c r="F39" s="106"/>
      <c r="G39" s="106"/>
      <c r="H39" s="136" t="s">
        <v>3904</v>
      </c>
      <c r="I39" s="141" t="s">
        <v>1817</v>
      </c>
      <c r="J39" s="106" t="s">
        <v>3905</v>
      </c>
      <c r="K39" s="106"/>
      <c r="L39" s="292" t="s">
        <v>3911</v>
      </c>
      <c r="M39" s="111"/>
      <c r="N39" s="111"/>
      <c r="O39" s="111"/>
      <c r="P39" s="111"/>
      <c r="Q39" s="111"/>
      <c r="R39" s="111"/>
      <c r="S39" s="26"/>
      <c r="T39" s="26"/>
      <c r="U39" s="26"/>
      <c r="V39" s="26"/>
    </row>
    <row r="40" spans="1:22" ht="15.75" customHeight="1">
      <c r="A40" s="102">
        <v>39</v>
      </c>
      <c r="B40" s="104" t="s">
        <v>812</v>
      </c>
      <c r="C40" s="282" t="s">
        <v>1819</v>
      </c>
      <c r="D40" s="104" t="s">
        <v>1678</v>
      </c>
      <c r="E40" s="106"/>
      <c r="F40" s="106"/>
      <c r="G40" s="106"/>
      <c r="H40" s="136" t="s">
        <v>3904</v>
      </c>
      <c r="I40" s="141" t="s">
        <v>1819</v>
      </c>
      <c r="J40" s="106" t="s">
        <v>3905</v>
      </c>
      <c r="K40" s="106"/>
      <c r="L40" s="292" t="s">
        <v>3911</v>
      </c>
      <c r="M40" s="111"/>
      <c r="N40" s="111"/>
      <c r="O40" s="111"/>
      <c r="P40" s="111"/>
      <c r="Q40" s="111"/>
      <c r="R40" s="111"/>
      <c r="S40" s="26"/>
      <c r="T40" s="26"/>
      <c r="U40" s="26"/>
      <c r="V40" s="26"/>
    </row>
    <row r="41" spans="1:22" ht="15.75" customHeight="1">
      <c r="A41" s="102">
        <v>40</v>
      </c>
      <c r="B41" s="104" t="s">
        <v>812</v>
      </c>
      <c r="C41" s="282" t="s">
        <v>1821</v>
      </c>
      <c r="D41" s="104" t="s">
        <v>1745</v>
      </c>
      <c r="E41" s="106"/>
      <c r="F41" s="106"/>
      <c r="G41" s="106"/>
      <c r="H41" s="136" t="s">
        <v>3904</v>
      </c>
      <c r="I41" s="141" t="s">
        <v>1821</v>
      </c>
      <c r="J41" s="106" t="s">
        <v>3905</v>
      </c>
      <c r="K41" s="106"/>
      <c r="L41" s="292" t="s">
        <v>3911</v>
      </c>
      <c r="M41" s="111"/>
      <c r="N41" s="111"/>
      <c r="O41" s="111"/>
      <c r="P41" s="111"/>
      <c r="Q41" s="111"/>
      <c r="R41" s="111"/>
      <c r="S41" s="26"/>
      <c r="T41" s="26"/>
      <c r="U41" s="26"/>
      <c r="V41" s="26"/>
    </row>
    <row r="42" spans="1:22" ht="15.75" customHeight="1">
      <c r="A42" s="102">
        <v>41</v>
      </c>
      <c r="B42" s="104" t="s">
        <v>812</v>
      </c>
      <c r="C42" s="282" t="s">
        <v>1823</v>
      </c>
      <c r="D42" s="104" t="s">
        <v>1745</v>
      </c>
      <c r="E42" s="106"/>
      <c r="F42" s="106"/>
      <c r="G42" s="106"/>
      <c r="H42" s="136" t="s">
        <v>3904</v>
      </c>
      <c r="I42" s="141" t="s">
        <v>1823</v>
      </c>
      <c r="J42" s="106" t="s">
        <v>3905</v>
      </c>
      <c r="K42" s="106"/>
      <c r="L42" s="292" t="s">
        <v>3911</v>
      </c>
      <c r="M42" s="111"/>
      <c r="N42" s="111"/>
      <c r="O42" s="111"/>
      <c r="P42" s="111"/>
      <c r="Q42" s="111"/>
      <c r="R42" s="111"/>
      <c r="S42" s="26"/>
      <c r="T42" s="26"/>
      <c r="U42" s="26"/>
      <c r="V42" s="26"/>
    </row>
    <row r="43" spans="1:22" ht="15.75" customHeight="1">
      <c r="A43" s="102">
        <v>42</v>
      </c>
      <c r="B43" s="104" t="s">
        <v>812</v>
      </c>
      <c r="C43" s="282" t="s">
        <v>1825</v>
      </c>
      <c r="D43" s="104" t="s">
        <v>1745</v>
      </c>
      <c r="E43" s="106"/>
      <c r="F43" s="106"/>
      <c r="G43" s="106"/>
      <c r="H43" s="136" t="s">
        <v>3904</v>
      </c>
      <c r="I43" s="141" t="s">
        <v>1825</v>
      </c>
      <c r="J43" s="106" t="s">
        <v>3905</v>
      </c>
      <c r="K43" s="106"/>
      <c r="L43" s="292" t="s">
        <v>3911</v>
      </c>
      <c r="M43" s="111"/>
      <c r="N43" s="111"/>
      <c r="O43" s="111"/>
      <c r="P43" s="111"/>
      <c r="Q43" s="111"/>
      <c r="R43" s="111"/>
      <c r="S43" s="26"/>
      <c r="T43" s="26"/>
      <c r="U43" s="26"/>
      <c r="V43" s="26"/>
    </row>
    <row r="44" spans="1:22" ht="15.75" customHeight="1">
      <c r="A44" s="102">
        <v>43</v>
      </c>
      <c r="B44" s="104" t="s">
        <v>812</v>
      </c>
      <c r="C44" s="282" t="s">
        <v>1828</v>
      </c>
      <c r="D44" s="104" t="s">
        <v>1678</v>
      </c>
      <c r="E44" s="106"/>
      <c r="F44" s="106"/>
      <c r="G44" s="106"/>
      <c r="H44" s="136" t="s">
        <v>3904</v>
      </c>
      <c r="I44" s="141" t="s">
        <v>1828</v>
      </c>
      <c r="J44" s="106" t="s">
        <v>3905</v>
      </c>
      <c r="K44" s="106"/>
      <c r="L44" s="292" t="s">
        <v>3911</v>
      </c>
      <c r="M44" s="111"/>
      <c r="N44" s="111"/>
      <c r="O44" s="111"/>
      <c r="P44" s="111"/>
      <c r="Q44" s="111"/>
      <c r="R44" s="111"/>
      <c r="S44" s="26"/>
      <c r="T44" s="26"/>
      <c r="U44" s="26"/>
      <c r="V44" s="26"/>
    </row>
    <row r="45" spans="1:22" ht="15.75" customHeight="1">
      <c r="A45" s="102">
        <v>44</v>
      </c>
      <c r="B45" s="104" t="s">
        <v>812</v>
      </c>
      <c r="C45" s="282" t="s">
        <v>1831</v>
      </c>
      <c r="D45" s="104" t="s">
        <v>1687</v>
      </c>
      <c r="E45" s="106"/>
      <c r="F45" s="106"/>
      <c r="G45" s="106"/>
      <c r="H45" s="136" t="s">
        <v>3904</v>
      </c>
      <c r="I45" s="141" t="s">
        <v>1831</v>
      </c>
      <c r="J45" s="106" t="s">
        <v>3905</v>
      </c>
      <c r="K45" s="106"/>
      <c r="L45" s="292" t="s">
        <v>3911</v>
      </c>
      <c r="M45" s="111"/>
      <c r="N45" s="111"/>
      <c r="O45" s="111"/>
      <c r="P45" s="111"/>
      <c r="Q45" s="111"/>
      <c r="R45" s="111"/>
      <c r="S45" s="26"/>
      <c r="T45" s="26"/>
      <c r="U45" s="26"/>
      <c r="V45" s="26"/>
    </row>
    <row r="46" spans="1:22" ht="15.75" customHeight="1">
      <c r="A46" s="102">
        <v>45</v>
      </c>
      <c r="B46" s="104" t="s">
        <v>812</v>
      </c>
      <c r="C46" s="282" t="s">
        <v>1834</v>
      </c>
      <c r="D46" s="104" t="s">
        <v>1745</v>
      </c>
      <c r="E46" s="106"/>
      <c r="F46" s="106"/>
      <c r="G46" s="106"/>
      <c r="H46" s="136" t="s">
        <v>3904</v>
      </c>
      <c r="I46" s="141" t="s">
        <v>1834</v>
      </c>
      <c r="J46" s="106" t="s">
        <v>3905</v>
      </c>
      <c r="K46" s="106"/>
      <c r="L46" s="292" t="s">
        <v>3911</v>
      </c>
      <c r="M46" s="111"/>
      <c r="N46" s="111"/>
      <c r="O46" s="111"/>
      <c r="P46" s="111"/>
      <c r="Q46" s="111"/>
      <c r="R46" s="111"/>
      <c r="S46" s="26"/>
      <c r="T46" s="26"/>
      <c r="U46" s="26"/>
      <c r="V46" s="26"/>
    </row>
    <row r="47" spans="1:22" ht="15.75" customHeight="1">
      <c r="A47" s="102">
        <v>46</v>
      </c>
      <c r="B47" s="104" t="s">
        <v>812</v>
      </c>
      <c r="C47" s="282" t="s">
        <v>1839</v>
      </c>
      <c r="D47" s="104" t="s">
        <v>1840</v>
      </c>
      <c r="E47" s="106"/>
      <c r="F47" s="106"/>
      <c r="G47" s="106"/>
      <c r="H47" s="136" t="s">
        <v>3904</v>
      </c>
      <c r="I47" s="136" t="s">
        <v>1839</v>
      </c>
      <c r="J47" s="106" t="s">
        <v>3905</v>
      </c>
      <c r="K47" s="106"/>
      <c r="L47" s="291" t="s">
        <v>3906</v>
      </c>
      <c r="M47" s="111"/>
      <c r="N47" s="111"/>
      <c r="O47" s="111"/>
      <c r="P47" s="111"/>
      <c r="Q47" s="111"/>
      <c r="R47" s="111"/>
      <c r="S47" s="26"/>
      <c r="T47" s="26"/>
      <c r="U47" s="26"/>
      <c r="V47" s="26"/>
    </row>
    <row r="48" spans="1:22" ht="15.75" customHeight="1">
      <c r="A48" s="102">
        <v>47</v>
      </c>
      <c r="B48" s="104" t="s">
        <v>812</v>
      </c>
      <c r="C48" s="282" t="s">
        <v>1866</v>
      </c>
      <c r="D48" s="104" t="s">
        <v>1731</v>
      </c>
      <c r="E48" s="106"/>
      <c r="F48" s="106"/>
      <c r="G48" s="106"/>
      <c r="H48" s="136" t="s">
        <v>3904</v>
      </c>
      <c r="I48" s="136" t="s">
        <v>1866</v>
      </c>
      <c r="J48" s="106" t="s">
        <v>3905</v>
      </c>
      <c r="K48" s="106"/>
      <c r="L48" s="291" t="s">
        <v>3940</v>
      </c>
      <c r="M48" s="111"/>
      <c r="N48" s="111"/>
      <c r="O48" s="111"/>
      <c r="P48" s="111"/>
      <c r="Q48" s="111"/>
      <c r="R48" s="111"/>
      <c r="S48" s="26"/>
      <c r="T48" s="26"/>
      <c r="U48" s="26"/>
      <c r="V48" s="26"/>
    </row>
    <row r="49" spans="1:22" ht="15.75" customHeight="1">
      <c r="A49" s="102">
        <v>48</v>
      </c>
      <c r="B49" s="104" t="s">
        <v>812</v>
      </c>
      <c r="C49" s="282" t="s">
        <v>1868</v>
      </c>
      <c r="D49" s="104" t="s">
        <v>1869</v>
      </c>
      <c r="E49" s="106"/>
      <c r="F49" s="106"/>
      <c r="G49" s="106"/>
      <c r="H49" s="136" t="s">
        <v>3904</v>
      </c>
      <c r="I49" s="141" t="s">
        <v>1868</v>
      </c>
      <c r="J49" s="106" t="s">
        <v>3905</v>
      </c>
      <c r="K49" s="106"/>
      <c r="L49" s="292" t="s">
        <v>3911</v>
      </c>
      <c r="M49" s="111"/>
      <c r="N49" s="111"/>
      <c r="O49" s="111"/>
      <c r="P49" s="111"/>
      <c r="Q49" s="111"/>
      <c r="R49" s="111"/>
      <c r="S49" s="26"/>
      <c r="T49" s="26"/>
      <c r="U49" s="26"/>
      <c r="V49" s="26"/>
    </row>
    <row r="50" spans="1:22" ht="15.75" customHeight="1">
      <c r="A50" s="102">
        <v>49</v>
      </c>
      <c r="B50" s="104" t="s">
        <v>812</v>
      </c>
      <c r="C50" s="282" t="s">
        <v>2725</v>
      </c>
      <c r="D50" s="104" t="s">
        <v>1687</v>
      </c>
      <c r="E50" s="279"/>
      <c r="F50" s="106" t="s">
        <v>140</v>
      </c>
      <c r="G50" s="106" t="s">
        <v>3943</v>
      </c>
      <c r="H50" s="106" t="s">
        <v>3882</v>
      </c>
      <c r="I50" s="106" t="s">
        <v>3943</v>
      </c>
      <c r="J50" s="106"/>
      <c r="K50" s="122" t="s">
        <v>3944</v>
      </c>
      <c r="L50" s="118" t="s">
        <v>3945</v>
      </c>
      <c r="M50" s="111"/>
      <c r="N50" s="111"/>
      <c r="O50" s="111"/>
      <c r="P50" s="111"/>
      <c r="Q50" s="111"/>
      <c r="R50" s="111"/>
      <c r="S50" s="26"/>
      <c r="T50" s="26"/>
      <c r="U50" s="26"/>
      <c r="V50" s="26"/>
    </row>
    <row r="51" spans="1:22" ht="15.75" customHeight="1">
      <c r="A51" s="102">
        <v>50</v>
      </c>
      <c r="B51" s="104" t="s">
        <v>812</v>
      </c>
      <c r="C51" s="282" t="s">
        <v>2727</v>
      </c>
      <c r="D51" s="104" t="s">
        <v>1861</v>
      </c>
      <c r="E51" s="106"/>
      <c r="F51" s="106" t="s">
        <v>140</v>
      </c>
      <c r="G51" s="136" t="s">
        <v>2727</v>
      </c>
      <c r="H51" s="136" t="s">
        <v>3882</v>
      </c>
      <c r="I51" s="136" t="s">
        <v>2727</v>
      </c>
      <c r="J51" s="106"/>
      <c r="K51" s="106"/>
      <c r="L51" s="118"/>
      <c r="M51" s="111"/>
      <c r="N51" s="111"/>
      <c r="O51" s="111"/>
      <c r="P51" s="111"/>
      <c r="Q51" s="111"/>
      <c r="R51" s="111"/>
      <c r="S51" s="26"/>
      <c r="T51" s="26"/>
      <c r="U51" s="26"/>
      <c r="V51" s="26"/>
    </row>
    <row r="52" spans="1:22" ht="15.75" customHeight="1">
      <c r="A52" s="296">
        <v>51</v>
      </c>
      <c r="B52" s="117" t="s">
        <v>812</v>
      </c>
      <c r="C52" s="290" t="s">
        <v>2729</v>
      </c>
      <c r="D52" s="117" t="s">
        <v>1663</v>
      </c>
      <c r="E52" s="106"/>
      <c r="F52" s="106"/>
      <c r="G52" s="106"/>
      <c r="H52" s="119"/>
      <c r="I52" s="106"/>
      <c r="J52" s="106"/>
      <c r="K52" s="120"/>
      <c r="L52" s="118"/>
      <c r="M52" s="111"/>
      <c r="N52" s="111"/>
      <c r="O52" s="111"/>
      <c r="P52" s="111"/>
      <c r="Q52" s="111"/>
      <c r="R52" s="111"/>
      <c r="S52" s="26"/>
      <c r="T52" s="26"/>
      <c r="U52" s="26"/>
      <c r="V52" s="26"/>
    </row>
    <row r="53" spans="1:22" ht="15.75" customHeight="1">
      <c r="A53" s="102">
        <v>52</v>
      </c>
      <c r="B53" s="104" t="s">
        <v>812</v>
      </c>
      <c r="C53" s="282" t="s">
        <v>2731</v>
      </c>
      <c r="D53" s="104" t="s">
        <v>1687</v>
      </c>
      <c r="E53" s="279"/>
      <c r="F53" s="106" t="s">
        <v>140</v>
      </c>
      <c r="G53" s="106" t="s">
        <v>3948</v>
      </c>
      <c r="H53" s="106" t="s">
        <v>3882</v>
      </c>
      <c r="I53" s="106" t="s">
        <v>3948</v>
      </c>
      <c r="J53" s="106"/>
      <c r="K53" s="122" t="s">
        <v>3949</v>
      </c>
      <c r="L53" s="118" t="s">
        <v>3945</v>
      </c>
      <c r="M53" s="111"/>
      <c r="N53" s="111"/>
      <c r="O53" s="111"/>
      <c r="P53" s="111"/>
      <c r="Q53" s="111"/>
      <c r="R53" s="111"/>
      <c r="S53" s="26"/>
      <c r="T53" s="26"/>
      <c r="U53" s="26"/>
      <c r="V53" s="26"/>
    </row>
    <row r="54" spans="1:22" ht="15.75" customHeight="1">
      <c r="A54" s="102">
        <v>53</v>
      </c>
      <c r="B54" s="104" t="s">
        <v>812</v>
      </c>
      <c r="C54" s="282" t="s">
        <v>2733</v>
      </c>
      <c r="D54" s="104" t="s">
        <v>1861</v>
      </c>
      <c r="E54" s="106"/>
      <c r="F54" s="106" t="s">
        <v>140</v>
      </c>
      <c r="G54" s="106" t="s">
        <v>3950</v>
      </c>
      <c r="H54" s="106" t="s">
        <v>3882</v>
      </c>
      <c r="I54" s="106" t="s">
        <v>3950</v>
      </c>
      <c r="J54" s="106"/>
      <c r="K54" s="106"/>
      <c r="L54" s="118"/>
      <c r="M54" s="111"/>
      <c r="N54" s="111"/>
      <c r="O54" s="111"/>
      <c r="P54" s="111"/>
      <c r="Q54" s="111"/>
      <c r="R54" s="111"/>
      <c r="S54" s="26"/>
      <c r="T54" s="26"/>
      <c r="U54" s="26"/>
      <c r="V54" s="26"/>
    </row>
    <row r="55" spans="1:22" ht="15.75" customHeight="1">
      <c r="A55" s="115">
        <v>54</v>
      </c>
      <c r="B55" s="117" t="s">
        <v>812</v>
      </c>
      <c r="C55" s="290" t="s">
        <v>2735</v>
      </c>
      <c r="D55" s="117" t="s">
        <v>1663</v>
      </c>
      <c r="E55" s="106"/>
      <c r="F55" s="106"/>
      <c r="G55" s="106"/>
      <c r="H55" s="119"/>
      <c r="I55" s="106"/>
      <c r="J55" s="106"/>
      <c r="K55" s="120"/>
      <c r="L55" s="118"/>
      <c r="M55" s="111"/>
      <c r="N55" s="111"/>
      <c r="O55" s="111"/>
      <c r="P55" s="111"/>
      <c r="Q55" s="111"/>
      <c r="R55" s="111"/>
      <c r="S55" s="26"/>
      <c r="T55" s="26"/>
      <c r="U55" s="26"/>
      <c r="V55" s="26"/>
    </row>
    <row r="56" spans="1:22" ht="15.75" customHeight="1">
      <c r="A56" s="102">
        <v>55</v>
      </c>
      <c r="B56" s="104" t="s">
        <v>812</v>
      </c>
      <c r="C56" s="282" t="s">
        <v>2737</v>
      </c>
      <c r="D56" s="104" t="s">
        <v>1687</v>
      </c>
      <c r="E56" s="279"/>
      <c r="F56" s="106" t="s">
        <v>140</v>
      </c>
      <c r="G56" s="106" t="s">
        <v>3951</v>
      </c>
      <c r="H56" s="106" t="s">
        <v>3882</v>
      </c>
      <c r="I56" s="106" t="s">
        <v>3951</v>
      </c>
      <c r="J56" s="106"/>
      <c r="K56" s="122" t="s">
        <v>3952</v>
      </c>
      <c r="L56" s="118" t="s">
        <v>3945</v>
      </c>
      <c r="M56" s="111"/>
      <c r="N56" s="111"/>
      <c r="O56" s="111"/>
      <c r="P56" s="111"/>
      <c r="Q56" s="111"/>
      <c r="R56" s="111"/>
      <c r="S56" s="26"/>
      <c r="T56" s="26"/>
      <c r="U56" s="26"/>
      <c r="V56" s="26"/>
    </row>
    <row r="57" spans="1:22" ht="15.75" customHeight="1">
      <c r="A57" s="102">
        <v>56</v>
      </c>
      <c r="B57" s="104" t="s">
        <v>812</v>
      </c>
      <c r="C57" s="282" t="s">
        <v>2739</v>
      </c>
      <c r="D57" s="104" t="s">
        <v>1687</v>
      </c>
      <c r="E57" s="279"/>
      <c r="F57" s="106" t="s">
        <v>140</v>
      </c>
      <c r="G57" s="106" t="s">
        <v>3953</v>
      </c>
      <c r="H57" s="106" t="s">
        <v>3882</v>
      </c>
      <c r="I57" s="106" t="s">
        <v>3953</v>
      </c>
      <c r="J57" s="106"/>
      <c r="K57" s="122" t="s">
        <v>3954</v>
      </c>
      <c r="L57" s="118" t="s">
        <v>3945</v>
      </c>
      <c r="M57" s="111"/>
      <c r="N57" s="111"/>
      <c r="O57" s="111"/>
      <c r="P57" s="111"/>
      <c r="Q57" s="111"/>
      <c r="R57" s="111"/>
      <c r="S57" s="26"/>
      <c r="T57" s="26"/>
      <c r="U57" s="26"/>
      <c r="V57" s="26"/>
    </row>
    <row r="58" spans="1:22" ht="15.75" customHeight="1">
      <c r="A58" s="102">
        <v>57</v>
      </c>
      <c r="B58" s="104" t="s">
        <v>812</v>
      </c>
      <c r="C58" s="282" t="s">
        <v>2741</v>
      </c>
      <c r="D58" s="104" t="s">
        <v>1861</v>
      </c>
      <c r="E58" s="279"/>
      <c r="F58" s="106" t="s">
        <v>140</v>
      </c>
      <c r="G58" s="106" t="s">
        <v>3955</v>
      </c>
      <c r="H58" s="106" t="s">
        <v>3882</v>
      </c>
      <c r="I58" s="106" t="s">
        <v>3955</v>
      </c>
      <c r="J58" s="106"/>
      <c r="K58" s="106"/>
      <c r="L58" s="118"/>
      <c r="M58" s="111"/>
      <c r="N58" s="111"/>
      <c r="O58" s="111"/>
      <c r="P58" s="111"/>
      <c r="Q58" s="111"/>
      <c r="R58" s="111"/>
      <c r="S58" s="26"/>
      <c r="T58" s="26"/>
      <c r="U58" s="26"/>
      <c r="V58" s="26"/>
    </row>
    <row r="59" spans="1:22" ht="15.75" customHeight="1">
      <c r="A59" s="102">
        <v>58</v>
      </c>
      <c r="B59" s="104" t="s">
        <v>812</v>
      </c>
      <c r="C59" s="282" t="s">
        <v>2743</v>
      </c>
      <c r="D59" s="104" t="s">
        <v>1687</v>
      </c>
      <c r="E59" s="279"/>
      <c r="F59" s="106" t="s">
        <v>140</v>
      </c>
      <c r="G59" s="106" t="s">
        <v>3956</v>
      </c>
      <c r="H59" s="106" t="s">
        <v>3882</v>
      </c>
      <c r="I59" s="106" t="s">
        <v>3956</v>
      </c>
      <c r="J59" s="106"/>
      <c r="K59" s="122" t="s">
        <v>3957</v>
      </c>
      <c r="L59" s="118" t="s">
        <v>3945</v>
      </c>
      <c r="M59" s="111"/>
      <c r="N59" s="111"/>
      <c r="O59" s="111"/>
      <c r="P59" s="111"/>
      <c r="Q59" s="111"/>
      <c r="R59" s="111"/>
      <c r="S59" s="26"/>
      <c r="T59" s="26"/>
      <c r="U59" s="26"/>
      <c r="V59" s="26"/>
    </row>
    <row r="60" spans="1:22" ht="15.75" customHeight="1">
      <c r="A60" s="102">
        <v>59</v>
      </c>
      <c r="B60" s="104" t="s">
        <v>812</v>
      </c>
      <c r="C60" s="282" t="s">
        <v>2745</v>
      </c>
      <c r="D60" s="104" t="s">
        <v>1687</v>
      </c>
      <c r="E60" s="279"/>
      <c r="F60" s="106" t="s">
        <v>140</v>
      </c>
      <c r="G60" s="106" t="s">
        <v>3960</v>
      </c>
      <c r="H60" s="106" t="s">
        <v>3882</v>
      </c>
      <c r="I60" s="106" t="s">
        <v>3960</v>
      </c>
      <c r="J60" s="106"/>
      <c r="K60" s="122" t="s">
        <v>3961</v>
      </c>
      <c r="L60" s="118" t="s">
        <v>3945</v>
      </c>
      <c r="M60" s="111"/>
      <c r="N60" s="111"/>
      <c r="O60" s="111"/>
      <c r="P60" s="111"/>
      <c r="Q60" s="111"/>
      <c r="R60" s="111"/>
      <c r="S60" s="26"/>
      <c r="T60" s="26"/>
      <c r="U60" s="26"/>
      <c r="V60" s="26"/>
    </row>
    <row r="61" spans="1:22" ht="15.75" customHeight="1">
      <c r="A61" s="175">
        <v>60</v>
      </c>
      <c r="B61" s="176" t="s">
        <v>812</v>
      </c>
      <c r="C61" s="297" t="s">
        <v>2747</v>
      </c>
      <c r="D61" s="176" t="s">
        <v>1663</v>
      </c>
      <c r="E61" s="279"/>
      <c r="F61" s="298"/>
      <c r="G61" s="298"/>
      <c r="H61" s="298"/>
      <c r="I61" s="298"/>
      <c r="J61" s="299"/>
      <c r="K61" s="300"/>
      <c r="L61" s="118" t="s">
        <v>3963</v>
      </c>
      <c r="M61" s="111"/>
      <c r="N61" s="111"/>
      <c r="O61" s="111"/>
      <c r="P61" s="111"/>
      <c r="Q61" s="111"/>
      <c r="R61" s="111"/>
      <c r="S61" s="26"/>
      <c r="T61" s="26"/>
      <c r="U61" s="26"/>
      <c r="V61" s="26"/>
    </row>
    <row r="62" spans="1:22" ht="15.75" customHeight="1">
      <c r="A62" s="175">
        <v>61</v>
      </c>
      <c r="B62" s="176" t="s">
        <v>812</v>
      </c>
      <c r="C62" s="297" t="s">
        <v>2749</v>
      </c>
      <c r="D62" s="176" t="s">
        <v>1667</v>
      </c>
      <c r="E62" s="279"/>
      <c r="F62" s="136"/>
      <c r="G62" s="136"/>
      <c r="H62" s="298"/>
      <c r="I62" s="298"/>
      <c r="J62" s="298"/>
      <c r="K62" s="298"/>
      <c r="L62" s="118" t="s">
        <v>3966</v>
      </c>
      <c r="M62" s="158"/>
      <c r="N62" s="111"/>
      <c r="O62" s="111"/>
      <c r="P62" s="111"/>
      <c r="Q62" s="111"/>
      <c r="R62" s="111"/>
      <c r="S62" s="26"/>
      <c r="T62" s="26"/>
      <c r="U62" s="26"/>
      <c r="V62" s="26"/>
    </row>
    <row r="63" spans="1:22" ht="15.75" customHeight="1">
      <c r="A63" s="175">
        <v>62</v>
      </c>
      <c r="B63" s="176" t="s">
        <v>812</v>
      </c>
      <c r="C63" s="297" t="s">
        <v>2753</v>
      </c>
      <c r="D63" s="176" t="s">
        <v>1663</v>
      </c>
      <c r="E63" s="279"/>
      <c r="F63" s="301" t="s">
        <v>140</v>
      </c>
      <c r="G63" s="301" t="s">
        <v>3967</v>
      </c>
      <c r="H63" s="301" t="s">
        <v>3969</v>
      </c>
      <c r="I63" s="301" t="s">
        <v>2753</v>
      </c>
      <c r="J63" s="302" t="s">
        <v>3971</v>
      </c>
      <c r="K63" s="303" t="s">
        <v>3974</v>
      </c>
      <c r="L63" s="304" t="s">
        <v>3975</v>
      </c>
      <c r="M63" s="111"/>
      <c r="N63" s="111"/>
      <c r="O63" s="111"/>
      <c r="P63" s="111"/>
      <c r="Q63" s="111"/>
      <c r="R63" s="111"/>
      <c r="S63" s="26"/>
      <c r="T63" s="26"/>
      <c r="U63" s="26"/>
      <c r="V63" s="26"/>
    </row>
    <row r="64" spans="1:22" ht="15.75" customHeight="1">
      <c r="A64" s="175">
        <v>63</v>
      </c>
      <c r="B64" s="176" t="s">
        <v>812</v>
      </c>
      <c r="C64" s="297" t="s">
        <v>2755</v>
      </c>
      <c r="D64" s="176" t="s">
        <v>1667</v>
      </c>
      <c r="E64" s="279"/>
      <c r="F64" s="301" t="s">
        <v>140</v>
      </c>
      <c r="G64" s="301" t="s">
        <v>3967</v>
      </c>
      <c r="H64" s="301" t="s">
        <v>3882</v>
      </c>
      <c r="I64" s="301" t="s">
        <v>3967</v>
      </c>
      <c r="J64" s="305"/>
      <c r="K64" s="306"/>
      <c r="L64" s="307" t="s">
        <v>3978</v>
      </c>
      <c r="M64" s="111"/>
      <c r="N64" s="111"/>
      <c r="O64" s="111"/>
      <c r="P64" s="111"/>
      <c r="Q64" s="111"/>
      <c r="R64" s="111"/>
      <c r="S64" s="26"/>
      <c r="T64" s="26"/>
      <c r="U64" s="26"/>
      <c r="V64" s="26"/>
    </row>
    <row r="65" spans="1:22" ht="15.75" customHeight="1">
      <c r="A65" s="175">
        <v>64</v>
      </c>
      <c r="B65" s="176" t="s">
        <v>812</v>
      </c>
      <c r="C65" s="297" t="s">
        <v>2757</v>
      </c>
      <c r="D65" s="176" t="s">
        <v>1678</v>
      </c>
      <c r="E65" s="279"/>
      <c r="F65" s="301" t="s">
        <v>140</v>
      </c>
      <c r="G65" s="301" t="s">
        <v>3979</v>
      </c>
      <c r="H65" s="301" t="s">
        <v>3882</v>
      </c>
      <c r="I65" s="301" t="s">
        <v>3979</v>
      </c>
      <c r="J65" s="301"/>
      <c r="K65" s="308"/>
      <c r="L65" s="307" t="s">
        <v>3978</v>
      </c>
      <c r="M65" s="111"/>
      <c r="N65" s="111"/>
      <c r="O65" s="111"/>
      <c r="P65" s="111"/>
      <c r="Q65" s="111"/>
      <c r="R65" s="111"/>
      <c r="S65" s="26"/>
      <c r="T65" s="26"/>
      <c r="U65" s="26"/>
      <c r="V65" s="26"/>
    </row>
    <row r="66" spans="1:22" ht="15.75" customHeight="1">
      <c r="A66" s="102">
        <v>65</v>
      </c>
      <c r="B66" s="104" t="s">
        <v>812</v>
      </c>
      <c r="C66" s="282" t="s">
        <v>2759</v>
      </c>
      <c r="D66" s="104" t="s">
        <v>1745</v>
      </c>
      <c r="E66" s="279"/>
      <c r="F66" s="106" t="s">
        <v>140</v>
      </c>
      <c r="G66" s="106" t="s">
        <v>3981</v>
      </c>
      <c r="H66" s="106" t="s">
        <v>3882</v>
      </c>
      <c r="I66" s="106" t="s">
        <v>3981</v>
      </c>
      <c r="J66" s="106"/>
      <c r="K66" s="106"/>
      <c r="L66" s="113"/>
      <c r="M66" s="111"/>
      <c r="N66" s="111"/>
      <c r="O66" s="111"/>
      <c r="P66" s="111"/>
      <c r="Q66" s="111"/>
      <c r="R66" s="111"/>
      <c r="S66" s="26"/>
      <c r="T66" s="26"/>
      <c r="U66" s="26"/>
      <c r="V66" s="26"/>
    </row>
    <row r="67" spans="1:22" ht="15.75" customHeight="1">
      <c r="A67" s="102">
        <v>66</v>
      </c>
      <c r="B67" s="104" t="s">
        <v>812</v>
      </c>
      <c r="C67" s="282" t="s">
        <v>2762</v>
      </c>
      <c r="D67" s="104" t="s">
        <v>1678</v>
      </c>
      <c r="E67" s="279"/>
      <c r="F67" s="106" t="s">
        <v>140</v>
      </c>
      <c r="G67" s="106" t="s">
        <v>2970</v>
      </c>
      <c r="H67" s="106" t="s">
        <v>3882</v>
      </c>
      <c r="I67" s="106" t="s">
        <v>2970</v>
      </c>
      <c r="J67" s="106"/>
      <c r="K67" s="106"/>
      <c r="L67" s="118"/>
      <c r="M67" s="111"/>
      <c r="N67" s="111"/>
      <c r="O67" s="111"/>
      <c r="P67" s="111"/>
      <c r="Q67" s="111"/>
      <c r="R67" s="111"/>
      <c r="S67" s="26"/>
      <c r="T67" s="26"/>
      <c r="U67" s="26"/>
      <c r="V67" s="26"/>
    </row>
    <row r="68" spans="1:22" ht="15.75" customHeight="1">
      <c r="A68" s="102">
        <v>67</v>
      </c>
      <c r="B68" s="104" t="s">
        <v>812</v>
      </c>
      <c r="C68" s="282" t="s">
        <v>2767</v>
      </c>
      <c r="D68" s="104" t="s">
        <v>1745</v>
      </c>
      <c r="E68" s="279"/>
      <c r="F68" s="106" t="s">
        <v>140</v>
      </c>
      <c r="G68" s="106" t="s">
        <v>3982</v>
      </c>
      <c r="H68" s="106" t="s">
        <v>3882</v>
      </c>
      <c r="I68" s="106" t="s">
        <v>3982</v>
      </c>
      <c r="J68" s="106"/>
      <c r="K68" s="106"/>
      <c r="L68" s="118"/>
      <c r="M68" s="111"/>
      <c r="N68" s="111"/>
      <c r="O68" s="111"/>
      <c r="P68" s="111"/>
      <c r="Q68" s="111"/>
      <c r="R68" s="111"/>
      <c r="S68" s="26"/>
      <c r="T68" s="26"/>
      <c r="U68" s="26"/>
      <c r="V68" s="26"/>
    </row>
    <row r="69" spans="1:22" ht="15.75" customHeight="1">
      <c r="A69" s="102">
        <v>68</v>
      </c>
      <c r="B69" s="104" t="s">
        <v>812</v>
      </c>
      <c r="C69" s="282" t="s">
        <v>2769</v>
      </c>
      <c r="D69" s="104" t="s">
        <v>1745</v>
      </c>
      <c r="E69" s="279"/>
      <c r="F69" s="106" t="s">
        <v>140</v>
      </c>
      <c r="G69" s="106" t="s">
        <v>3983</v>
      </c>
      <c r="H69" s="106" t="s">
        <v>3882</v>
      </c>
      <c r="I69" s="106" t="s">
        <v>3983</v>
      </c>
      <c r="J69" s="106"/>
      <c r="K69" s="106"/>
      <c r="L69" s="118"/>
      <c r="M69" s="111"/>
      <c r="N69" s="111"/>
      <c r="O69" s="111"/>
      <c r="P69" s="111"/>
      <c r="Q69" s="111"/>
      <c r="R69" s="111"/>
      <c r="S69" s="26"/>
      <c r="T69" s="26"/>
      <c r="U69" s="26"/>
      <c r="V69" s="26"/>
    </row>
    <row r="70" spans="1:22" ht="15.75" customHeight="1">
      <c r="A70" s="102">
        <v>69</v>
      </c>
      <c r="B70" s="104" t="s">
        <v>812</v>
      </c>
      <c r="C70" s="282" t="s">
        <v>2771</v>
      </c>
      <c r="D70" s="104" t="s">
        <v>1745</v>
      </c>
      <c r="E70" s="279"/>
      <c r="F70" s="106" t="s">
        <v>140</v>
      </c>
      <c r="G70" s="106" t="s">
        <v>2771</v>
      </c>
      <c r="H70" s="106" t="s">
        <v>3882</v>
      </c>
      <c r="I70" s="106" t="s">
        <v>2771</v>
      </c>
      <c r="J70" s="106"/>
      <c r="K70" s="106"/>
      <c r="L70" s="118"/>
      <c r="M70" s="111"/>
      <c r="N70" s="111"/>
      <c r="O70" s="111"/>
      <c r="P70" s="111"/>
      <c r="Q70" s="111"/>
      <c r="R70" s="111"/>
      <c r="S70" s="26"/>
      <c r="T70" s="26"/>
      <c r="U70" s="26"/>
      <c r="V70" s="26"/>
    </row>
    <row r="71" spans="1:22" ht="15.75" customHeight="1">
      <c r="A71" s="102">
        <v>70</v>
      </c>
      <c r="B71" s="104" t="s">
        <v>812</v>
      </c>
      <c r="C71" s="282" t="s">
        <v>1686</v>
      </c>
      <c r="D71" s="104" t="s">
        <v>1687</v>
      </c>
      <c r="E71" s="279"/>
      <c r="F71" s="106" t="s">
        <v>140</v>
      </c>
      <c r="G71" s="106" t="s">
        <v>3739</v>
      </c>
      <c r="H71" s="106" t="s">
        <v>3882</v>
      </c>
      <c r="I71" s="106" t="s">
        <v>3739</v>
      </c>
      <c r="J71" s="106"/>
      <c r="K71" s="122" t="s">
        <v>3987</v>
      </c>
      <c r="L71" s="118" t="s">
        <v>3945</v>
      </c>
      <c r="M71" s="111"/>
      <c r="N71" s="111"/>
      <c r="O71" s="111"/>
      <c r="P71" s="111"/>
      <c r="Q71" s="111"/>
      <c r="R71" s="111"/>
      <c r="S71" s="26"/>
      <c r="T71" s="26"/>
      <c r="U71" s="26"/>
      <c r="V71" s="26"/>
    </row>
    <row r="72" spans="1:22" ht="15.75" customHeight="1">
      <c r="A72" s="102">
        <v>71</v>
      </c>
      <c r="B72" s="104" t="s">
        <v>812</v>
      </c>
      <c r="C72" s="282" t="s">
        <v>1689</v>
      </c>
      <c r="D72" s="104" t="s">
        <v>1687</v>
      </c>
      <c r="E72" s="279"/>
      <c r="F72" s="106" t="s">
        <v>140</v>
      </c>
      <c r="G72" s="106" t="s">
        <v>2378</v>
      </c>
      <c r="H72" s="106" t="s">
        <v>3882</v>
      </c>
      <c r="I72" s="106" t="s">
        <v>2378</v>
      </c>
      <c r="J72" s="106"/>
      <c r="K72" s="122" t="s">
        <v>3988</v>
      </c>
      <c r="L72" s="118" t="s">
        <v>3945</v>
      </c>
      <c r="M72" s="111"/>
      <c r="N72" s="111"/>
      <c r="O72" s="111"/>
      <c r="P72" s="111"/>
      <c r="Q72" s="111"/>
      <c r="R72" s="111"/>
      <c r="S72" s="26"/>
      <c r="T72" s="26"/>
      <c r="U72" s="26"/>
      <c r="V72" s="26"/>
    </row>
    <row r="73" spans="1:22" ht="15.75" customHeight="1">
      <c r="A73" s="309">
        <v>72</v>
      </c>
      <c r="B73" s="310" t="s">
        <v>812</v>
      </c>
      <c r="C73" s="311" t="s">
        <v>2774</v>
      </c>
      <c r="D73" s="310" t="s">
        <v>1731</v>
      </c>
      <c r="E73" s="279"/>
      <c r="F73" s="106" t="s">
        <v>140</v>
      </c>
      <c r="G73" s="106" t="s">
        <v>3994</v>
      </c>
      <c r="H73" s="106" t="s">
        <v>3882</v>
      </c>
      <c r="I73" s="106" t="s">
        <v>3994</v>
      </c>
      <c r="J73" s="106"/>
      <c r="K73" s="106"/>
      <c r="L73" s="118" t="s">
        <v>3995</v>
      </c>
      <c r="M73" s="111"/>
      <c r="N73" s="111"/>
      <c r="O73" s="111"/>
      <c r="P73" s="111"/>
      <c r="Q73" s="111"/>
      <c r="R73" s="111"/>
      <c r="S73" s="26"/>
      <c r="T73" s="26"/>
      <c r="U73" s="26"/>
      <c r="V73" s="26"/>
    </row>
    <row r="74" spans="1:22" ht="15.75" customHeight="1">
      <c r="A74" s="102">
        <v>73</v>
      </c>
      <c r="B74" s="104" t="s">
        <v>812</v>
      </c>
      <c r="C74" s="282" t="s">
        <v>1873</v>
      </c>
      <c r="D74" s="104" t="s">
        <v>1711</v>
      </c>
      <c r="E74" s="279"/>
      <c r="F74" s="106"/>
      <c r="G74" s="106"/>
      <c r="H74" s="106"/>
      <c r="I74" s="106"/>
      <c r="J74" s="106"/>
      <c r="K74" s="106">
        <v>1</v>
      </c>
      <c r="L74" s="118"/>
      <c r="M74" s="111"/>
      <c r="N74" s="111"/>
      <c r="O74" s="111"/>
      <c r="P74" s="111"/>
      <c r="Q74" s="111"/>
      <c r="R74" s="111"/>
      <c r="S74" s="26"/>
      <c r="T74" s="26"/>
      <c r="U74" s="26"/>
      <c r="V74" s="26"/>
    </row>
    <row r="75" spans="1:22" ht="15.75" customHeight="1">
      <c r="A75" s="115">
        <v>74</v>
      </c>
      <c r="B75" s="117" t="s">
        <v>812</v>
      </c>
      <c r="C75" s="290" t="s">
        <v>1876</v>
      </c>
      <c r="D75" s="117" t="s">
        <v>1716</v>
      </c>
      <c r="E75" s="106"/>
      <c r="F75" s="106"/>
      <c r="G75" s="106"/>
      <c r="H75" s="106"/>
      <c r="I75" s="106"/>
      <c r="J75" s="106"/>
      <c r="K75" s="106"/>
      <c r="L75" s="118"/>
      <c r="M75" s="111"/>
      <c r="N75" s="111"/>
      <c r="O75" s="111"/>
      <c r="P75" s="111"/>
      <c r="Q75" s="111"/>
      <c r="R75" s="111"/>
      <c r="S75" s="26"/>
      <c r="T75" s="26"/>
      <c r="U75" s="26"/>
      <c r="V75" s="26"/>
    </row>
    <row r="76" spans="1:22" ht="15.75" customHeight="1">
      <c r="A76" s="102">
        <v>75</v>
      </c>
      <c r="B76" s="104" t="s">
        <v>812</v>
      </c>
      <c r="C76" s="282" t="s">
        <v>1878</v>
      </c>
      <c r="D76" s="104" t="s">
        <v>1687</v>
      </c>
      <c r="E76" s="279"/>
      <c r="F76" s="106"/>
      <c r="G76" s="106"/>
      <c r="H76" s="106" t="s">
        <v>3997</v>
      </c>
      <c r="I76" s="106" t="s">
        <v>2694</v>
      </c>
      <c r="J76" s="118" t="s">
        <v>3999</v>
      </c>
      <c r="K76" s="119" t="s">
        <v>4000</v>
      </c>
      <c r="L76" s="132"/>
      <c r="M76" s="111"/>
      <c r="N76" s="111"/>
      <c r="O76" s="111"/>
      <c r="P76" s="111"/>
      <c r="Q76" s="111"/>
      <c r="R76" s="111"/>
      <c r="S76" s="26"/>
      <c r="T76" s="26"/>
      <c r="U76" s="26"/>
      <c r="V76" s="26"/>
    </row>
    <row r="77" spans="1:22" ht="15.75" customHeight="1">
      <c r="A77" s="102">
        <v>76</v>
      </c>
      <c r="B77" s="104" t="s">
        <v>812</v>
      </c>
      <c r="C77" s="282" t="s">
        <v>1880</v>
      </c>
      <c r="D77" s="104" t="s">
        <v>1687</v>
      </c>
      <c r="E77" s="279"/>
      <c r="F77" s="106"/>
      <c r="G77" s="106"/>
      <c r="H77" s="106"/>
      <c r="I77" s="106"/>
      <c r="J77" s="118"/>
      <c r="K77" s="170" t="s">
        <v>2705</v>
      </c>
      <c r="L77" s="153"/>
      <c r="M77" s="111"/>
      <c r="N77" s="111"/>
      <c r="O77" s="111"/>
      <c r="P77" s="111"/>
      <c r="Q77" s="111"/>
      <c r="R77" s="111"/>
      <c r="S77" s="26"/>
      <c r="T77" s="26"/>
      <c r="U77" s="26"/>
      <c r="V77" s="26"/>
    </row>
    <row r="78" spans="1:22" ht="15.75" customHeight="1">
      <c r="A78" s="32"/>
      <c r="B78" s="111"/>
      <c r="C78" s="111"/>
      <c r="D78" s="111"/>
      <c r="E78" s="111"/>
      <c r="F78" s="111"/>
      <c r="G78" s="111"/>
      <c r="H78" s="111"/>
      <c r="I78" s="111"/>
      <c r="J78" s="158"/>
      <c r="K78" s="111"/>
      <c r="L78" s="158"/>
      <c r="M78" s="111"/>
      <c r="N78" s="111"/>
      <c r="O78" s="111"/>
      <c r="P78" s="111"/>
      <c r="Q78" s="111"/>
      <c r="R78" s="111"/>
      <c r="S78" s="26"/>
      <c r="T78" s="26"/>
      <c r="U78" s="26"/>
      <c r="V78" s="26"/>
    </row>
    <row r="79" spans="1:22" ht="15.75" customHeight="1">
      <c r="A79" s="26"/>
      <c r="B79" s="26"/>
      <c r="C79" s="26"/>
      <c r="D79" s="26"/>
      <c r="E79" s="26"/>
      <c r="F79" s="26"/>
      <c r="G79" s="26"/>
      <c r="H79" s="26"/>
      <c r="I79" s="26"/>
      <c r="J79" s="26"/>
      <c r="K79" s="26"/>
      <c r="L79" s="270"/>
      <c r="M79" s="26"/>
      <c r="N79" s="26"/>
      <c r="O79" s="26"/>
      <c r="P79" s="26"/>
      <c r="Q79" s="26"/>
      <c r="R79" s="26"/>
      <c r="S79" s="26"/>
      <c r="T79" s="26"/>
      <c r="U79" s="26"/>
      <c r="V79" s="26"/>
    </row>
    <row r="80" spans="1:22" ht="15.75" customHeight="1">
      <c r="L80" s="270"/>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V77"/>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4.796875" customWidth="1"/>
    <col min="2" max="2" width="14" customWidth="1"/>
    <col min="3" max="3" width="22.796875" customWidth="1"/>
    <col min="4" max="4" width="19.796875" customWidth="1"/>
    <col min="5" max="5" width="9.46484375" customWidth="1"/>
    <col min="6" max="6" width="21.46484375" customWidth="1"/>
    <col min="7" max="7" width="22" customWidth="1"/>
    <col min="8" max="8" width="28.46484375" customWidth="1"/>
    <col min="9" max="9" width="22.796875" customWidth="1"/>
    <col min="10" max="10" width="21.46484375" customWidth="1"/>
    <col min="11" max="11" width="35" customWidth="1"/>
    <col min="12" max="12" width="49.46484375" customWidth="1"/>
    <col min="13" max="22" width="8.796875" customWidth="1"/>
  </cols>
  <sheetData>
    <row r="1" spans="1:22" ht="28.5">
      <c r="A1" s="162" t="s">
        <v>2257</v>
      </c>
      <c r="B1" s="163" t="s">
        <v>2267</v>
      </c>
      <c r="C1" s="162" t="s">
        <v>2274</v>
      </c>
      <c r="D1" s="312"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13">
        <v>1</v>
      </c>
      <c r="B2" s="314" t="s">
        <v>17</v>
      </c>
      <c r="C2" s="315" t="s">
        <v>1675</v>
      </c>
      <c r="D2" s="316" t="s">
        <v>1667</v>
      </c>
      <c r="E2" s="317"/>
      <c r="F2" s="318" t="s">
        <v>17</v>
      </c>
      <c r="G2" s="318" t="s">
        <v>2361</v>
      </c>
      <c r="H2" s="318" t="s">
        <v>2362</v>
      </c>
      <c r="I2" s="106" t="s">
        <v>2361</v>
      </c>
      <c r="J2" s="106"/>
      <c r="K2" s="106" t="s">
        <v>4056</v>
      </c>
      <c r="L2" s="106"/>
      <c r="M2" s="111"/>
      <c r="N2" s="111"/>
      <c r="O2" s="111"/>
      <c r="P2" s="111"/>
      <c r="Q2" s="111"/>
      <c r="R2" s="111"/>
      <c r="S2" s="111"/>
      <c r="T2" s="111"/>
      <c r="U2" s="111"/>
      <c r="V2" s="111"/>
    </row>
    <row r="3" spans="1:22" ht="14.25">
      <c r="A3" s="320">
        <v>2</v>
      </c>
      <c r="B3" s="321" t="s">
        <v>17</v>
      </c>
      <c r="C3" s="322" t="s">
        <v>2791</v>
      </c>
      <c r="D3" s="323" t="s">
        <v>1951</v>
      </c>
      <c r="E3" s="324"/>
      <c r="F3" s="106"/>
      <c r="G3" s="106"/>
      <c r="H3" s="106"/>
      <c r="I3" s="106"/>
      <c r="J3" s="106"/>
      <c r="K3" s="106"/>
      <c r="L3" s="106"/>
      <c r="M3" s="111"/>
      <c r="N3" s="111"/>
      <c r="O3" s="111"/>
      <c r="P3" s="111"/>
      <c r="Q3" s="111"/>
      <c r="R3" s="111"/>
      <c r="S3" s="111"/>
      <c r="T3" s="111"/>
      <c r="U3" s="111"/>
      <c r="V3" s="111"/>
    </row>
    <row r="4" spans="1:22" ht="14.25">
      <c r="A4" s="320">
        <v>3</v>
      </c>
      <c r="B4" s="321" t="s">
        <v>17</v>
      </c>
      <c r="C4" s="322" t="s">
        <v>2634</v>
      </c>
      <c r="D4" s="323" t="s">
        <v>1731</v>
      </c>
      <c r="E4" s="324"/>
      <c r="F4" s="106"/>
      <c r="G4" s="106"/>
      <c r="H4" s="106"/>
      <c r="I4" s="106"/>
      <c r="J4" s="106"/>
      <c r="K4" s="106"/>
      <c r="L4" s="106"/>
      <c r="M4" s="111"/>
      <c r="N4" s="111"/>
      <c r="O4" s="111"/>
      <c r="P4" s="111"/>
      <c r="Q4" s="111"/>
      <c r="R4" s="111"/>
      <c r="S4" s="111"/>
      <c r="T4" s="111"/>
      <c r="U4" s="111"/>
      <c r="V4" s="111"/>
    </row>
    <row r="5" spans="1:22" ht="14.25">
      <c r="A5" s="325">
        <v>4</v>
      </c>
      <c r="B5" s="326" t="s">
        <v>17</v>
      </c>
      <c r="C5" s="327" t="s">
        <v>2636</v>
      </c>
      <c r="D5" s="328" t="s">
        <v>1723</v>
      </c>
      <c r="E5" s="317"/>
      <c r="F5" s="106" t="s">
        <v>17</v>
      </c>
      <c r="G5" s="106" t="s">
        <v>2378</v>
      </c>
      <c r="H5" s="329"/>
      <c r="I5" s="106"/>
      <c r="J5" s="106"/>
      <c r="K5" s="244" t="s">
        <v>2705</v>
      </c>
      <c r="L5" s="176" t="s">
        <v>4103</v>
      </c>
      <c r="M5" s="111"/>
      <c r="N5" s="111"/>
      <c r="O5" s="111"/>
      <c r="P5" s="111"/>
      <c r="Q5" s="111"/>
      <c r="R5" s="111"/>
      <c r="S5" s="111"/>
      <c r="T5" s="111"/>
      <c r="U5" s="111"/>
      <c r="V5" s="111"/>
    </row>
    <row r="6" spans="1:22" ht="14.25">
      <c r="A6" s="325">
        <v>5</v>
      </c>
      <c r="B6" s="326" t="s">
        <v>17</v>
      </c>
      <c r="C6" s="327" t="s">
        <v>2638</v>
      </c>
      <c r="D6" s="328" t="s">
        <v>1723</v>
      </c>
      <c r="E6" s="317"/>
      <c r="F6" s="106" t="s">
        <v>17</v>
      </c>
      <c r="G6" s="106" t="s">
        <v>2397</v>
      </c>
      <c r="H6" s="329"/>
      <c r="I6" s="106"/>
      <c r="J6" s="106"/>
      <c r="K6" s="244" t="s">
        <v>2705</v>
      </c>
      <c r="L6" s="176" t="s">
        <v>4103</v>
      </c>
      <c r="M6" s="111"/>
      <c r="N6" s="111"/>
      <c r="O6" s="111"/>
      <c r="P6" s="111"/>
      <c r="Q6" s="111"/>
      <c r="R6" s="111"/>
      <c r="S6" s="111"/>
      <c r="T6" s="111"/>
      <c r="U6" s="111"/>
      <c r="V6" s="111"/>
    </row>
    <row r="7" spans="1:22" ht="14.25">
      <c r="A7" s="320">
        <v>6</v>
      </c>
      <c r="B7" s="321" t="s">
        <v>17</v>
      </c>
      <c r="C7" s="322" t="s">
        <v>2640</v>
      </c>
      <c r="D7" s="323" t="s">
        <v>2641</v>
      </c>
      <c r="E7" s="324"/>
      <c r="F7" s="106"/>
      <c r="G7" s="106"/>
      <c r="H7" s="106"/>
      <c r="I7" s="106"/>
      <c r="J7" s="106"/>
      <c r="K7" s="106"/>
      <c r="L7" s="106"/>
      <c r="M7" s="111"/>
      <c r="N7" s="111"/>
      <c r="O7" s="111"/>
      <c r="P7" s="111"/>
      <c r="Q7" s="111"/>
      <c r="R7" s="111"/>
      <c r="S7" s="111"/>
      <c r="T7" s="111"/>
      <c r="U7" s="111"/>
      <c r="V7" s="111"/>
    </row>
    <row r="8" spans="1:22" ht="14.25">
      <c r="A8" s="26"/>
      <c r="B8" s="26"/>
      <c r="C8" s="26"/>
      <c r="D8" s="26"/>
      <c r="E8" s="26"/>
      <c r="F8" s="26"/>
      <c r="G8" s="26"/>
      <c r="H8" s="26"/>
      <c r="I8" s="26"/>
      <c r="J8" s="26"/>
      <c r="K8" s="26"/>
      <c r="L8" s="26"/>
      <c r="M8" s="26"/>
      <c r="N8" s="26"/>
      <c r="O8" s="26"/>
      <c r="P8" s="26"/>
      <c r="Q8" s="26"/>
      <c r="R8" s="26"/>
      <c r="S8" s="26"/>
      <c r="T8" s="26"/>
      <c r="U8" s="26"/>
      <c r="V8" s="26"/>
    </row>
    <row r="9" spans="1:22" ht="14.25">
      <c r="A9" s="26"/>
      <c r="B9" s="26"/>
      <c r="C9" s="26"/>
      <c r="D9" s="26"/>
      <c r="E9" s="26"/>
      <c r="F9" s="26"/>
      <c r="G9" s="26"/>
      <c r="H9" s="26"/>
      <c r="I9" s="26"/>
      <c r="J9" s="26"/>
      <c r="K9" s="26"/>
      <c r="L9" s="26"/>
      <c r="M9" s="26"/>
      <c r="N9" s="26"/>
      <c r="O9" s="26"/>
      <c r="P9" s="26"/>
      <c r="Q9" s="26"/>
      <c r="R9" s="26"/>
      <c r="S9" s="26"/>
      <c r="T9" s="26"/>
      <c r="U9" s="26"/>
      <c r="V9" s="26"/>
    </row>
    <row r="10" spans="1:22" ht="14.25">
      <c r="A10" s="26"/>
      <c r="B10" s="26"/>
      <c r="C10" s="26"/>
      <c r="D10" s="26"/>
      <c r="E10" s="26"/>
      <c r="F10" s="26"/>
      <c r="G10" s="26"/>
      <c r="H10" s="26"/>
      <c r="I10" s="26"/>
      <c r="J10" s="26"/>
      <c r="K10" s="26"/>
      <c r="L10" s="26"/>
      <c r="M10" s="26"/>
      <c r="N10" s="26"/>
      <c r="O10" s="26"/>
      <c r="P10" s="26"/>
      <c r="Q10" s="26"/>
      <c r="R10" s="26"/>
      <c r="S10" s="26"/>
      <c r="T10" s="26"/>
      <c r="U10" s="26"/>
      <c r="V10"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9" customWidth="1"/>
    <col min="3" max="3" width="26.46484375" customWidth="1"/>
    <col min="4" max="4" width="13.796875" customWidth="1"/>
    <col min="5" max="5" width="12.796875" customWidth="1"/>
    <col min="6" max="6" width="22.796875" customWidth="1"/>
    <col min="7" max="7" width="15.46484375" customWidth="1"/>
    <col min="8" max="8" width="33.796875" customWidth="1"/>
    <col min="9" max="9" width="23.796875" customWidth="1"/>
    <col min="10" max="10" width="14.46484375" customWidth="1"/>
    <col min="11" max="11" width="65.796875" customWidth="1"/>
    <col min="12" max="12" width="24.46484375" customWidth="1"/>
    <col min="13" max="13" width="11.796875" customWidth="1"/>
    <col min="14" max="14" width="13.46484375" customWidth="1"/>
    <col min="15" max="15" width="13.1328125" customWidth="1"/>
    <col min="16" max="16" width="15.1328125" customWidth="1"/>
    <col min="17" max="17" width="12.46484375" customWidth="1"/>
    <col min="18" max="18" width="13.1328125" customWidth="1"/>
    <col min="19" max="20" width="12.46484375" customWidth="1"/>
    <col min="21" max="21" width="12.1328125" customWidth="1"/>
    <col min="22" max="22" width="15.7968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30">
        <v>1</v>
      </c>
      <c r="B2" s="244" t="s">
        <v>816</v>
      </c>
      <c r="C2" s="244" t="s">
        <v>2829</v>
      </c>
      <c r="D2" s="244" t="s">
        <v>1850</v>
      </c>
      <c r="E2" s="331" t="s">
        <v>4125</v>
      </c>
      <c r="F2" s="244" t="s">
        <v>120</v>
      </c>
      <c r="G2" s="244" t="s">
        <v>4128</v>
      </c>
      <c r="H2" s="244" t="s">
        <v>4129</v>
      </c>
      <c r="I2" s="244" t="s">
        <v>4128</v>
      </c>
      <c r="J2" s="244"/>
      <c r="K2" s="244"/>
      <c r="L2" s="332" t="s">
        <v>4130</v>
      </c>
      <c r="M2" s="20"/>
    </row>
    <row r="3" spans="1:22" ht="14.25">
      <c r="A3" s="330">
        <v>2</v>
      </c>
      <c r="B3" s="244" t="s">
        <v>816</v>
      </c>
      <c r="C3" s="244" t="s">
        <v>2831</v>
      </c>
      <c r="D3" s="244" t="s">
        <v>1951</v>
      </c>
      <c r="E3" s="244"/>
      <c r="F3" s="244"/>
      <c r="G3" s="244"/>
      <c r="H3" s="244"/>
      <c r="I3" s="244"/>
      <c r="J3" s="244"/>
      <c r="K3" s="244"/>
      <c r="L3" s="244"/>
    </row>
    <row r="4" spans="1:22" ht="14.25">
      <c r="A4" s="330">
        <v>3</v>
      </c>
      <c r="B4" s="244" t="s">
        <v>816</v>
      </c>
      <c r="C4" s="244" t="s">
        <v>2834</v>
      </c>
      <c r="D4" s="244" t="s">
        <v>1850</v>
      </c>
      <c r="E4" s="244"/>
      <c r="F4" s="244"/>
      <c r="G4" s="244"/>
      <c r="H4" s="244"/>
      <c r="I4" s="244"/>
      <c r="J4" s="244"/>
      <c r="K4" s="244"/>
      <c r="L4" s="244"/>
    </row>
    <row r="5" spans="1:22" ht="14.25">
      <c r="A5" s="330">
        <v>4</v>
      </c>
      <c r="B5" s="244" t="s">
        <v>816</v>
      </c>
      <c r="C5" s="244" t="s">
        <v>2836</v>
      </c>
      <c r="D5" s="244" t="s">
        <v>1667</v>
      </c>
      <c r="E5" s="244"/>
      <c r="F5" s="244"/>
      <c r="G5" s="244"/>
      <c r="H5" s="244"/>
      <c r="I5" s="244"/>
      <c r="J5" s="244"/>
      <c r="K5" s="244"/>
      <c r="L5" s="244"/>
    </row>
    <row r="6" spans="1:22" ht="14.25">
      <c r="A6" s="330">
        <v>5</v>
      </c>
      <c r="B6" s="244" t="s">
        <v>816</v>
      </c>
      <c r="C6" s="244" t="s">
        <v>2634</v>
      </c>
      <c r="D6" s="244" t="s">
        <v>1861</v>
      </c>
      <c r="E6" s="244"/>
      <c r="F6" s="244"/>
      <c r="G6" s="244"/>
      <c r="H6" s="244"/>
      <c r="I6" s="244"/>
      <c r="J6" s="244"/>
      <c r="K6" s="244"/>
      <c r="L6" s="244"/>
    </row>
    <row r="7" spans="1:22" ht="14.25">
      <c r="A7" s="330">
        <v>6</v>
      </c>
      <c r="B7" s="244" t="s">
        <v>816</v>
      </c>
      <c r="C7" s="244" t="s">
        <v>2840</v>
      </c>
      <c r="D7" s="244" t="s">
        <v>1716</v>
      </c>
      <c r="E7" s="244"/>
      <c r="F7" s="244"/>
      <c r="G7" s="244"/>
      <c r="H7" s="244"/>
      <c r="I7" s="244"/>
      <c r="J7" s="244"/>
      <c r="K7" s="244"/>
      <c r="L7" s="244"/>
    </row>
    <row r="8" spans="1:22" ht="14.25">
      <c r="A8" s="330">
        <v>7</v>
      </c>
      <c r="B8" s="244" t="s">
        <v>816</v>
      </c>
      <c r="C8" s="244" t="s">
        <v>2842</v>
      </c>
      <c r="D8" s="244" t="s">
        <v>1711</v>
      </c>
      <c r="E8" s="244"/>
      <c r="F8" s="244"/>
      <c r="G8" s="244"/>
      <c r="H8" s="244"/>
      <c r="I8" s="244"/>
      <c r="J8" s="244"/>
      <c r="K8" s="244"/>
      <c r="L8" s="244"/>
    </row>
    <row r="9" spans="1:22" ht="14.25">
      <c r="A9" s="330">
        <v>8</v>
      </c>
      <c r="B9" s="244" t="s">
        <v>816</v>
      </c>
      <c r="C9" s="244" t="s">
        <v>1686</v>
      </c>
      <c r="D9" s="244" t="s">
        <v>1687</v>
      </c>
      <c r="E9" s="244"/>
      <c r="F9" s="244"/>
      <c r="G9" s="244"/>
      <c r="H9" s="244"/>
      <c r="I9" s="244"/>
      <c r="J9" s="244"/>
      <c r="K9" s="244"/>
      <c r="L9" s="244"/>
    </row>
    <row r="10" spans="1:22" ht="14.25">
      <c r="A10" s="330">
        <v>9</v>
      </c>
      <c r="B10" s="244" t="s">
        <v>816</v>
      </c>
      <c r="C10" s="244" t="s">
        <v>1689</v>
      </c>
      <c r="D10" s="244" t="s">
        <v>1687</v>
      </c>
      <c r="E10" s="244"/>
      <c r="F10" s="244"/>
      <c r="G10" s="244"/>
      <c r="H10" s="244"/>
      <c r="I10" s="244"/>
      <c r="J10" s="244"/>
      <c r="K10" s="244"/>
      <c r="L10" s="244"/>
    </row>
    <row r="11" spans="1:22" ht="14.25">
      <c r="A11" s="330">
        <v>10</v>
      </c>
      <c r="B11" s="244" t="s">
        <v>816</v>
      </c>
      <c r="C11" s="244" t="s">
        <v>1873</v>
      </c>
      <c r="D11" s="244" t="s">
        <v>1711</v>
      </c>
      <c r="E11" s="106"/>
      <c r="F11" s="244"/>
      <c r="G11" s="244"/>
      <c r="H11" s="244"/>
      <c r="I11" s="244"/>
      <c r="J11" s="244"/>
      <c r="K11" s="244">
        <v>1</v>
      </c>
      <c r="L11" s="244"/>
    </row>
    <row r="12" spans="1:22" ht="14.25">
      <c r="A12" s="330">
        <v>11</v>
      </c>
      <c r="B12" s="244" t="s">
        <v>816</v>
      </c>
      <c r="C12" s="244" t="s">
        <v>1876</v>
      </c>
      <c r="D12" s="244" t="s">
        <v>1716</v>
      </c>
      <c r="E12" s="244"/>
      <c r="F12" s="244"/>
      <c r="G12" s="244"/>
      <c r="H12" s="244"/>
      <c r="I12" s="244"/>
      <c r="J12" s="244"/>
      <c r="K12" s="244"/>
      <c r="L12" s="244"/>
    </row>
    <row r="13" spans="1:22" ht="14.25">
      <c r="A13" s="330">
        <v>12</v>
      </c>
      <c r="B13" s="244" t="s">
        <v>816</v>
      </c>
      <c r="C13" s="244" t="s">
        <v>2636</v>
      </c>
      <c r="D13" s="244" t="s">
        <v>1723</v>
      </c>
      <c r="E13" s="106"/>
      <c r="F13" s="244"/>
      <c r="G13" s="244"/>
      <c r="H13" s="244"/>
      <c r="I13" s="244"/>
      <c r="J13" s="244"/>
      <c r="K13" s="333" t="s">
        <v>2705</v>
      </c>
      <c r="L13" s="106" t="s">
        <v>4143</v>
      </c>
    </row>
    <row r="14" spans="1:22" ht="14.25">
      <c r="A14" s="330">
        <v>13</v>
      </c>
      <c r="B14" s="244" t="s">
        <v>816</v>
      </c>
      <c r="C14" s="244" t="s">
        <v>2638</v>
      </c>
      <c r="D14" s="244" t="s">
        <v>1723</v>
      </c>
      <c r="E14" s="106"/>
      <c r="F14" s="8"/>
      <c r="G14" s="8"/>
      <c r="H14" s="8"/>
      <c r="I14" s="8"/>
      <c r="J14" s="8"/>
      <c r="K14" s="333" t="s">
        <v>2705</v>
      </c>
      <c r="L14" s="8"/>
    </row>
    <row r="15" spans="1:22" ht="14.25">
      <c r="A15" s="330">
        <v>14</v>
      </c>
      <c r="B15" s="244" t="s">
        <v>816</v>
      </c>
      <c r="C15" s="244" t="s">
        <v>2640</v>
      </c>
      <c r="D15" s="244" t="s">
        <v>2641</v>
      </c>
      <c r="E15" s="8"/>
      <c r="F15" s="8"/>
      <c r="G15" s="8"/>
      <c r="H15" s="8"/>
      <c r="I15" s="8"/>
      <c r="J15" s="8"/>
      <c r="K15" s="8"/>
      <c r="L15"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3333"/>
  </sheetPr>
  <dimension ref="A1:V1000"/>
  <sheetViews>
    <sheetView workbookViewId="0">
      <pane ySplit="1" topLeftCell="A2" activePane="bottomLeft" state="frozen"/>
      <selection pane="bottomLeft" activeCell="J41" sqref="J41"/>
    </sheetView>
  </sheetViews>
  <sheetFormatPr defaultColWidth="14.46484375" defaultRowHeight="15" customHeight="1"/>
  <cols>
    <col min="1" max="1" width="5.1328125" customWidth="1"/>
    <col min="2" max="2" width="10.1328125" customWidth="1"/>
    <col min="3" max="3" width="26.46484375" customWidth="1"/>
    <col min="4" max="4" width="13.796875" customWidth="1"/>
    <col min="5" max="5" width="9.46484375" customWidth="1"/>
    <col min="6" max="6" width="14.1328125" customWidth="1"/>
    <col min="7" max="7" width="15" customWidth="1"/>
    <col min="8" max="8" width="27.796875" customWidth="1"/>
    <col min="9" max="9" width="23.796875" customWidth="1"/>
    <col min="10" max="10" width="20.796875" customWidth="1"/>
    <col min="11" max="11" width="52.46484375" customWidth="1"/>
    <col min="12" max="12" width="35.1328125" customWidth="1"/>
    <col min="13" max="13" width="11.796875" customWidth="1"/>
    <col min="14" max="14" width="14.796875" customWidth="1"/>
    <col min="15" max="15" width="11.46484375" customWidth="1"/>
    <col min="16" max="16" width="13.46484375" customWidth="1"/>
    <col min="17" max="17" width="16.1328125" customWidth="1"/>
    <col min="18" max="18" width="13.1328125" customWidth="1"/>
    <col min="19" max="19" width="14.46484375" customWidth="1"/>
    <col min="20" max="20" width="15.796875" customWidth="1"/>
    <col min="21" max="21" width="16" customWidth="1"/>
    <col min="22" max="22" width="12.132812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30">
        <v>1</v>
      </c>
      <c r="B2" s="244" t="s">
        <v>817</v>
      </c>
      <c r="C2" s="244" t="s">
        <v>2852</v>
      </c>
      <c r="D2" s="106" t="s">
        <v>1663</v>
      </c>
      <c r="E2" s="8"/>
      <c r="F2" s="8"/>
      <c r="G2" s="8"/>
      <c r="H2" s="334" t="s">
        <v>4144</v>
      </c>
      <c r="I2" s="8" t="s">
        <v>351</v>
      </c>
      <c r="J2" s="8"/>
      <c r="K2" s="120" t="s">
        <v>4149</v>
      </c>
      <c r="L2" s="336" t="s">
        <v>4150</v>
      </c>
      <c r="M2" s="20"/>
    </row>
    <row r="3" spans="1:22" ht="14.25">
      <c r="A3" s="330">
        <v>2</v>
      </c>
      <c r="B3" s="244" t="s">
        <v>817</v>
      </c>
      <c r="C3" s="244" t="s">
        <v>2854</v>
      </c>
      <c r="D3" s="106" t="s">
        <v>1667</v>
      </c>
      <c r="E3" s="8"/>
      <c r="F3" s="8"/>
      <c r="G3" s="8"/>
      <c r="H3" s="8" t="s">
        <v>4157</v>
      </c>
      <c r="I3" s="8" t="s">
        <v>351</v>
      </c>
      <c r="J3" s="8"/>
      <c r="K3" s="8"/>
      <c r="L3" s="8"/>
    </row>
    <row r="4" spans="1:22" ht="14.25">
      <c r="A4" s="330">
        <v>3</v>
      </c>
      <c r="B4" s="244" t="s">
        <v>817</v>
      </c>
      <c r="C4" s="244" t="s">
        <v>2856</v>
      </c>
      <c r="D4" s="106" t="s">
        <v>1667</v>
      </c>
      <c r="E4" s="8"/>
      <c r="F4" s="8"/>
      <c r="G4" s="8"/>
      <c r="H4" s="8"/>
      <c r="I4" s="8"/>
      <c r="J4" s="8"/>
      <c r="K4" s="8"/>
      <c r="L4" s="8"/>
    </row>
    <row r="5" spans="1:22" ht="14.25">
      <c r="A5" s="330">
        <v>4</v>
      </c>
      <c r="B5" s="244" t="s">
        <v>817</v>
      </c>
      <c r="C5" s="244" t="s">
        <v>2858</v>
      </c>
      <c r="D5" s="106" t="s">
        <v>1951</v>
      </c>
      <c r="E5" s="8"/>
      <c r="F5" s="8" t="s">
        <v>78</v>
      </c>
      <c r="G5" s="8" t="s">
        <v>4159</v>
      </c>
      <c r="H5" s="8" t="s">
        <v>4156</v>
      </c>
      <c r="I5" s="8" t="s">
        <v>4159</v>
      </c>
      <c r="J5" s="8" t="s">
        <v>4160</v>
      </c>
      <c r="K5" s="8"/>
      <c r="L5" s="336" t="s">
        <v>4161</v>
      </c>
    </row>
    <row r="6" spans="1:22" ht="14.25">
      <c r="A6" s="330">
        <v>5</v>
      </c>
      <c r="B6" s="244" t="s">
        <v>817</v>
      </c>
      <c r="C6" s="244" t="s">
        <v>2861</v>
      </c>
      <c r="D6" s="106" t="s">
        <v>1951</v>
      </c>
      <c r="E6" s="8"/>
      <c r="F6" s="8"/>
      <c r="G6" s="8"/>
      <c r="H6" s="8"/>
      <c r="I6" s="8"/>
      <c r="J6" s="8"/>
      <c r="K6" s="8"/>
      <c r="L6" s="8"/>
    </row>
    <row r="7" spans="1:22" ht="14.25">
      <c r="A7" s="330">
        <v>6</v>
      </c>
      <c r="B7" s="244" t="s">
        <v>817</v>
      </c>
      <c r="C7" s="244" t="s">
        <v>2863</v>
      </c>
      <c r="D7" s="106" t="s">
        <v>1667</v>
      </c>
      <c r="E7" s="8"/>
      <c r="F7" s="8"/>
      <c r="G7" s="8"/>
      <c r="H7" s="8"/>
      <c r="I7" s="8"/>
      <c r="J7" s="8"/>
      <c r="K7" s="8"/>
      <c r="L7" s="8"/>
    </row>
    <row r="8" spans="1:22" ht="14.25">
      <c r="A8" s="330">
        <v>7</v>
      </c>
      <c r="B8" s="244" t="s">
        <v>817</v>
      </c>
      <c r="C8" s="244" t="s">
        <v>1702</v>
      </c>
      <c r="D8" s="106" t="s">
        <v>1700</v>
      </c>
      <c r="E8" s="8"/>
      <c r="F8" s="8"/>
      <c r="G8" s="8"/>
      <c r="H8" s="8"/>
      <c r="I8" s="8"/>
      <c r="J8" s="8"/>
      <c r="K8" s="8"/>
      <c r="L8" s="8"/>
    </row>
    <row r="9" spans="1:22" ht="14.25">
      <c r="A9" s="330">
        <v>8</v>
      </c>
      <c r="B9" s="244" t="s">
        <v>817</v>
      </c>
      <c r="C9" s="244" t="s">
        <v>1708</v>
      </c>
      <c r="D9" s="106" t="s">
        <v>1731</v>
      </c>
      <c r="E9" s="8"/>
      <c r="F9" s="8"/>
      <c r="G9" s="8"/>
      <c r="H9" s="8"/>
      <c r="I9" s="8"/>
      <c r="J9" s="8"/>
      <c r="K9" s="8"/>
      <c r="L9" s="8"/>
    </row>
    <row r="10" spans="1:22" ht="14.25">
      <c r="A10" s="330">
        <v>9</v>
      </c>
      <c r="B10" s="244" t="s">
        <v>817</v>
      </c>
      <c r="C10" s="244" t="s">
        <v>2869</v>
      </c>
      <c r="D10" s="106" t="s">
        <v>1731</v>
      </c>
      <c r="E10" s="8"/>
      <c r="F10" s="8"/>
      <c r="G10" s="8"/>
      <c r="H10" s="8"/>
      <c r="I10" s="8"/>
      <c r="J10" s="8"/>
      <c r="K10" s="8"/>
      <c r="L10" s="8"/>
    </row>
    <row r="11" spans="1:22" ht="14.25">
      <c r="A11" s="330">
        <v>10</v>
      </c>
      <c r="B11" s="244" t="s">
        <v>817</v>
      </c>
      <c r="C11" s="244" t="s">
        <v>2871</v>
      </c>
      <c r="D11" s="106" t="s">
        <v>1667</v>
      </c>
      <c r="E11" s="8"/>
      <c r="F11" s="8"/>
      <c r="G11" s="8"/>
      <c r="H11" s="8"/>
      <c r="I11" s="8"/>
      <c r="J11" s="8"/>
      <c r="K11" s="8"/>
      <c r="L11" s="8"/>
    </row>
    <row r="12" spans="1:22" ht="14.25">
      <c r="A12" s="330">
        <v>11</v>
      </c>
      <c r="B12" s="244" t="s">
        <v>817</v>
      </c>
      <c r="C12" s="244" t="s">
        <v>2873</v>
      </c>
      <c r="D12" s="106" t="s">
        <v>1678</v>
      </c>
      <c r="E12" s="8"/>
      <c r="F12" s="8"/>
      <c r="G12" s="8"/>
      <c r="H12" s="8"/>
      <c r="I12" s="8"/>
      <c r="J12" s="8"/>
      <c r="K12" s="8"/>
      <c r="L12" s="8"/>
    </row>
    <row r="13" spans="1:22" ht="14.25">
      <c r="A13" s="330">
        <v>12</v>
      </c>
      <c r="B13" s="244" t="s">
        <v>817</v>
      </c>
      <c r="C13" s="244" t="s">
        <v>1839</v>
      </c>
      <c r="D13" s="106" t="s">
        <v>1840</v>
      </c>
      <c r="E13" s="8"/>
      <c r="F13" s="8"/>
      <c r="G13" s="8"/>
      <c r="H13" s="8"/>
      <c r="I13" s="8"/>
      <c r="J13" s="8"/>
      <c r="K13" s="8"/>
      <c r="L13" s="8"/>
    </row>
    <row r="14" spans="1:22" ht="14.25">
      <c r="A14" s="330">
        <v>13</v>
      </c>
      <c r="B14" s="244" t="s">
        <v>817</v>
      </c>
      <c r="C14" s="244" t="s">
        <v>2878</v>
      </c>
      <c r="D14" s="106" t="s">
        <v>1678</v>
      </c>
      <c r="E14" s="8"/>
      <c r="F14" s="8"/>
      <c r="G14" s="8"/>
      <c r="H14" s="8"/>
      <c r="I14" s="8"/>
      <c r="J14" s="8"/>
      <c r="K14" s="8"/>
      <c r="L14" s="8"/>
    </row>
    <row r="15" spans="1:22" ht="14.25">
      <c r="A15" s="330">
        <v>14</v>
      </c>
      <c r="B15" s="244" t="s">
        <v>817</v>
      </c>
      <c r="C15" s="244" t="s">
        <v>2881</v>
      </c>
      <c r="D15" s="106" t="s">
        <v>1951</v>
      </c>
      <c r="E15" s="8"/>
      <c r="F15" s="8"/>
      <c r="G15" s="8"/>
      <c r="H15" s="8"/>
      <c r="I15" s="8"/>
      <c r="J15" s="8"/>
      <c r="K15" s="8"/>
      <c r="L15" s="8"/>
    </row>
    <row r="16" spans="1:22" ht="14.25">
      <c r="A16" s="330">
        <v>15</v>
      </c>
      <c r="B16" s="244" t="s">
        <v>817</v>
      </c>
      <c r="C16" s="244" t="s">
        <v>1686</v>
      </c>
      <c r="D16" s="106" t="s">
        <v>1687</v>
      </c>
      <c r="E16" s="8"/>
      <c r="F16" s="8"/>
      <c r="G16" s="8"/>
      <c r="H16" s="8"/>
      <c r="I16" s="8"/>
      <c r="J16" s="8"/>
      <c r="K16" s="8"/>
      <c r="L16" s="8"/>
    </row>
    <row r="17" spans="1:13" ht="14.25">
      <c r="A17" s="330">
        <v>16</v>
      </c>
      <c r="B17" s="244" t="s">
        <v>817</v>
      </c>
      <c r="C17" s="244" t="s">
        <v>1689</v>
      </c>
      <c r="D17" s="106" t="s">
        <v>1687</v>
      </c>
      <c r="E17" s="8"/>
      <c r="F17" s="8"/>
      <c r="G17" s="8"/>
      <c r="H17" s="8"/>
      <c r="I17" s="8"/>
      <c r="J17" s="8"/>
      <c r="K17" s="8"/>
      <c r="L17" s="8"/>
    </row>
    <row r="18" spans="1:13" ht="14.25">
      <c r="A18" s="330">
        <v>17</v>
      </c>
      <c r="B18" s="244" t="s">
        <v>817</v>
      </c>
      <c r="C18" s="244" t="s">
        <v>1696</v>
      </c>
      <c r="D18" s="106" t="s">
        <v>1697</v>
      </c>
      <c r="E18" s="8"/>
      <c r="F18" s="8"/>
      <c r="G18" s="8"/>
      <c r="H18" s="8"/>
      <c r="I18" s="8"/>
      <c r="J18" s="8"/>
      <c r="K18" s="8"/>
      <c r="L18" s="8"/>
    </row>
    <row r="19" spans="1:13" ht="14.25">
      <c r="A19" s="330">
        <v>18</v>
      </c>
      <c r="B19" s="244" t="s">
        <v>817</v>
      </c>
      <c r="C19" s="244" t="s">
        <v>2884</v>
      </c>
      <c r="D19" s="106" t="s">
        <v>1663</v>
      </c>
      <c r="E19" s="8"/>
      <c r="F19" s="8"/>
      <c r="G19" s="8"/>
      <c r="H19" s="334"/>
      <c r="I19" s="8"/>
      <c r="J19" s="8"/>
      <c r="K19" s="337"/>
      <c r="L19" s="8"/>
      <c r="M19" s="20"/>
    </row>
    <row r="20" spans="1:13" ht="14.25">
      <c r="A20" s="330">
        <v>19</v>
      </c>
      <c r="B20" s="244" t="s">
        <v>817</v>
      </c>
      <c r="C20" s="244" t="s">
        <v>1873</v>
      </c>
      <c r="D20" s="106" t="s">
        <v>1711</v>
      </c>
      <c r="E20" s="8"/>
      <c r="F20" s="8"/>
      <c r="G20" s="8"/>
      <c r="H20" s="8"/>
      <c r="I20" s="8"/>
      <c r="J20" s="8"/>
      <c r="K20" s="8">
        <v>1</v>
      </c>
      <c r="L20" s="8"/>
    </row>
    <row r="21" spans="1:13" ht="15.75" customHeight="1">
      <c r="A21" s="330">
        <v>20</v>
      </c>
      <c r="B21" s="244" t="s">
        <v>817</v>
      </c>
      <c r="C21" s="244" t="s">
        <v>1876</v>
      </c>
      <c r="D21" s="106" t="s">
        <v>1716</v>
      </c>
      <c r="E21" s="8"/>
      <c r="F21" s="8"/>
      <c r="G21" s="8"/>
      <c r="H21" s="8"/>
      <c r="I21" s="8"/>
      <c r="J21" s="8"/>
      <c r="K21" s="8"/>
      <c r="L21" s="8"/>
    </row>
    <row r="22" spans="1:13" ht="15.75" customHeight="1">
      <c r="A22" s="330">
        <v>21</v>
      </c>
      <c r="B22" s="244" t="s">
        <v>817</v>
      </c>
      <c r="C22" s="244" t="s">
        <v>2636</v>
      </c>
      <c r="D22" s="106" t="s">
        <v>1723</v>
      </c>
      <c r="E22" s="8"/>
      <c r="F22" s="8"/>
      <c r="G22" s="8"/>
      <c r="H22" s="8"/>
      <c r="I22" s="8"/>
      <c r="J22" s="8"/>
      <c r="K22" s="8" t="s">
        <v>2705</v>
      </c>
      <c r="L22" s="8" t="s">
        <v>4143</v>
      </c>
    </row>
    <row r="23" spans="1:13" ht="15.75" customHeight="1">
      <c r="A23" s="330">
        <v>22</v>
      </c>
      <c r="B23" s="244" t="s">
        <v>817</v>
      </c>
      <c r="C23" s="244" t="s">
        <v>2638</v>
      </c>
      <c r="D23" s="106" t="s">
        <v>1723</v>
      </c>
      <c r="E23" s="8"/>
      <c r="F23" s="8"/>
      <c r="G23" s="8"/>
      <c r="H23" s="8"/>
      <c r="I23" s="8"/>
      <c r="J23" s="8"/>
      <c r="K23" s="8" t="s">
        <v>2705</v>
      </c>
      <c r="L23" s="8"/>
    </row>
    <row r="24" spans="1:13" ht="15.75" customHeight="1">
      <c r="A24" s="330">
        <v>23</v>
      </c>
      <c r="B24" s="244" t="s">
        <v>817</v>
      </c>
      <c r="C24" s="244" t="s">
        <v>2640</v>
      </c>
      <c r="D24" s="106" t="s">
        <v>2641</v>
      </c>
      <c r="E24" s="8"/>
      <c r="F24" s="8"/>
      <c r="G24" s="8"/>
      <c r="H24" s="8"/>
      <c r="I24" s="8"/>
      <c r="J24" s="8"/>
      <c r="K24" s="8"/>
      <c r="L24" s="8"/>
    </row>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8.46484375" customWidth="1"/>
    <col min="3" max="3" width="26.796875" customWidth="1"/>
    <col min="4" max="4" width="13" customWidth="1"/>
    <col min="5" max="5" width="9.46484375" customWidth="1"/>
    <col min="6" max="6" width="14.1328125" customWidth="1"/>
    <col min="7" max="7" width="14.796875" customWidth="1"/>
    <col min="8" max="8" width="33.46484375" customWidth="1"/>
    <col min="9" max="9" width="23.796875" customWidth="1"/>
    <col min="10" max="10" width="58.46484375" customWidth="1"/>
    <col min="11" max="11" width="52" customWidth="1"/>
    <col min="12" max="12" width="55.46484375" customWidth="1"/>
    <col min="13" max="13" width="17" customWidth="1"/>
    <col min="14" max="14" width="18.1328125" customWidth="1"/>
    <col min="15" max="15" width="14.46484375" customWidth="1"/>
    <col min="16" max="16" width="22" customWidth="1"/>
    <col min="17" max="17" width="11.796875" customWidth="1"/>
    <col min="18" max="18" width="14.796875" customWidth="1"/>
    <col min="19" max="19" width="15" customWidth="1"/>
    <col min="20" max="20" width="16.1328125" customWidth="1"/>
    <col min="21" max="21" width="21.46484375" customWidth="1"/>
    <col min="22" max="22" width="15.796875" customWidth="1"/>
  </cols>
  <sheetData>
    <row r="1" spans="1:2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28.5">
      <c r="A2" s="168">
        <v>1</v>
      </c>
      <c r="B2" s="106" t="s">
        <v>822</v>
      </c>
      <c r="C2" s="170" t="s">
        <v>2894</v>
      </c>
      <c r="D2" s="106" t="s">
        <v>1716</v>
      </c>
      <c r="E2" s="279"/>
      <c r="F2" s="126" t="s">
        <v>4145</v>
      </c>
      <c r="G2" s="126" t="s">
        <v>4146</v>
      </c>
      <c r="H2" s="126" t="s">
        <v>4147</v>
      </c>
      <c r="I2" s="126" t="s">
        <v>4146</v>
      </c>
      <c r="J2" s="106"/>
      <c r="K2" s="335" t="s">
        <v>4148</v>
      </c>
      <c r="L2" s="195" t="s">
        <v>4151</v>
      </c>
      <c r="M2" s="111"/>
      <c r="N2" s="111"/>
      <c r="O2" s="111"/>
      <c r="P2" s="111"/>
      <c r="Q2" s="111"/>
      <c r="R2" s="111"/>
      <c r="S2" s="111"/>
      <c r="T2" s="111"/>
      <c r="U2" s="111"/>
      <c r="V2" s="111"/>
    </row>
    <row r="3" spans="1:22" ht="28.5">
      <c r="A3" s="168">
        <v>2</v>
      </c>
      <c r="B3" s="106" t="s">
        <v>822</v>
      </c>
      <c r="C3" s="170" t="s">
        <v>2852</v>
      </c>
      <c r="D3" s="106" t="s">
        <v>1663</v>
      </c>
      <c r="E3" s="279"/>
      <c r="F3" s="136" t="s">
        <v>78</v>
      </c>
      <c r="G3" s="106" t="s">
        <v>4152</v>
      </c>
      <c r="H3" s="106" t="s">
        <v>4153</v>
      </c>
      <c r="I3" s="106" t="s">
        <v>2852</v>
      </c>
      <c r="J3" s="106" t="s">
        <v>4154</v>
      </c>
      <c r="K3" s="120" t="s">
        <v>4149</v>
      </c>
      <c r="L3" s="292" t="s">
        <v>4155</v>
      </c>
      <c r="M3" s="111"/>
      <c r="N3" s="111"/>
      <c r="O3" s="111"/>
      <c r="P3" s="111"/>
      <c r="Q3" s="111"/>
      <c r="R3" s="111"/>
      <c r="S3" s="111"/>
      <c r="T3" s="111"/>
      <c r="U3" s="111"/>
      <c r="V3" s="111"/>
    </row>
    <row r="4" spans="1:22" ht="14.25">
      <c r="A4" s="168">
        <v>3</v>
      </c>
      <c r="B4" s="106" t="s">
        <v>822</v>
      </c>
      <c r="C4" s="170" t="s">
        <v>2854</v>
      </c>
      <c r="D4" s="106" t="s">
        <v>1667</v>
      </c>
      <c r="E4" s="279"/>
      <c r="F4" s="136" t="s">
        <v>78</v>
      </c>
      <c r="G4" s="106" t="s">
        <v>4152</v>
      </c>
      <c r="H4" s="136" t="s">
        <v>4156</v>
      </c>
      <c r="I4" s="106" t="s">
        <v>4152</v>
      </c>
      <c r="J4" s="106"/>
      <c r="K4" s="106"/>
      <c r="L4" s="118"/>
      <c r="M4" s="111"/>
      <c r="N4" s="111"/>
      <c r="O4" s="111"/>
      <c r="P4" s="111"/>
      <c r="Q4" s="111"/>
      <c r="R4" s="111"/>
      <c r="S4" s="111"/>
      <c r="T4" s="111"/>
      <c r="U4" s="111"/>
      <c r="V4" s="111"/>
    </row>
    <row r="5" spans="1:22" ht="14.25">
      <c r="A5" s="168">
        <v>4</v>
      </c>
      <c r="B5" s="106" t="s">
        <v>822</v>
      </c>
      <c r="C5" s="170" t="s">
        <v>1686</v>
      </c>
      <c r="D5" s="106" t="s">
        <v>1687</v>
      </c>
      <c r="E5" s="279"/>
      <c r="F5" s="106" t="s">
        <v>78</v>
      </c>
      <c r="G5" s="106" t="s">
        <v>2378</v>
      </c>
      <c r="H5" s="106" t="s">
        <v>4156</v>
      </c>
      <c r="I5" s="106" t="s">
        <v>2378</v>
      </c>
      <c r="J5" s="106"/>
      <c r="K5" s="122" t="s">
        <v>4158</v>
      </c>
      <c r="L5" s="118" t="s">
        <v>3945</v>
      </c>
      <c r="M5" s="111"/>
      <c r="N5" s="111"/>
      <c r="O5" s="111"/>
      <c r="P5" s="111"/>
      <c r="Q5" s="111"/>
      <c r="R5" s="111"/>
      <c r="S5" s="111"/>
      <c r="T5" s="111"/>
      <c r="U5" s="111"/>
      <c r="V5" s="111"/>
    </row>
    <row r="6" spans="1:22" ht="14.25">
      <c r="A6" s="168">
        <v>5</v>
      </c>
      <c r="B6" s="106" t="s">
        <v>822</v>
      </c>
      <c r="C6" s="170" t="s">
        <v>1689</v>
      </c>
      <c r="D6" s="106" t="s">
        <v>1687</v>
      </c>
      <c r="E6" s="106"/>
      <c r="F6" s="106"/>
      <c r="G6" s="106"/>
      <c r="H6" s="106"/>
      <c r="I6" s="106"/>
      <c r="J6" s="106"/>
      <c r="K6" s="122"/>
      <c r="L6" s="118"/>
      <c r="M6" s="111"/>
      <c r="N6" s="111"/>
      <c r="O6" s="111"/>
      <c r="P6" s="111"/>
      <c r="Q6" s="111"/>
      <c r="R6" s="111"/>
      <c r="S6" s="111"/>
      <c r="T6" s="111"/>
      <c r="U6" s="111"/>
      <c r="V6" s="111"/>
    </row>
    <row r="7" spans="1:22" ht="14.25">
      <c r="A7" s="168">
        <v>6</v>
      </c>
      <c r="B7" s="106" t="s">
        <v>822</v>
      </c>
      <c r="C7" s="170" t="s">
        <v>2896</v>
      </c>
      <c r="D7" s="106" t="s">
        <v>1678</v>
      </c>
      <c r="E7" s="279"/>
      <c r="F7" s="106" t="s">
        <v>78</v>
      </c>
      <c r="G7" s="106" t="s">
        <v>3609</v>
      </c>
      <c r="H7" s="106" t="s">
        <v>4156</v>
      </c>
      <c r="I7" s="106" t="s">
        <v>3609</v>
      </c>
      <c r="J7" s="106"/>
      <c r="K7" s="106"/>
      <c r="L7" s="118"/>
      <c r="M7" s="111"/>
      <c r="N7" s="111"/>
      <c r="O7" s="111"/>
      <c r="P7" s="111"/>
      <c r="Q7" s="111"/>
      <c r="R7" s="111"/>
      <c r="S7" s="111"/>
      <c r="T7" s="111"/>
      <c r="U7" s="111"/>
      <c r="V7" s="111"/>
    </row>
    <row r="8" spans="1:22" ht="14.25">
      <c r="A8" s="168">
        <v>7</v>
      </c>
      <c r="B8" s="106" t="s">
        <v>822</v>
      </c>
      <c r="C8" s="170" t="s">
        <v>2898</v>
      </c>
      <c r="D8" s="106" t="s">
        <v>1678</v>
      </c>
      <c r="E8" s="279"/>
      <c r="F8" s="106" t="s">
        <v>78</v>
      </c>
      <c r="G8" s="106" t="s">
        <v>4162</v>
      </c>
      <c r="H8" s="106" t="s">
        <v>4156</v>
      </c>
      <c r="I8" s="106" t="s">
        <v>4162</v>
      </c>
      <c r="J8" s="106"/>
      <c r="K8" s="106"/>
      <c r="L8" s="118"/>
      <c r="M8" s="111"/>
      <c r="N8" s="111"/>
      <c r="O8" s="111"/>
      <c r="P8" s="111"/>
      <c r="Q8" s="111"/>
      <c r="R8" s="111"/>
      <c r="S8" s="111"/>
      <c r="T8" s="111"/>
      <c r="U8" s="111"/>
      <c r="V8" s="111"/>
    </row>
    <row r="9" spans="1:22" ht="14.25">
      <c r="A9" s="168">
        <v>8</v>
      </c>
      <c r="B9" s="106" t="s">
        <v>822</v>
      </c>
      <c r="C9" s="170" t="s">
        <v>2900</v>
      </c>
      <c r="D9" s="106" t="s">
        <v>1711</v>
      </c>
      <c r="E9" s="279"/>
      <c r="F9" s="106" t="s">
        <v>78</v>
      </c>
      <c r="G9" s="106" t="s">
        <v>4163</v>
      </c>
      <c r="H9" s="106" t="s">
        <v>4156</v>
      </c>
      <c r="I9" s="106" t="s">
        <v>4163</v>
      </c>
      <c r="J9" s="106"/>
      <c r="K9" s="106"/>
      <c r="L9" s="118"/>
      <c r="M9" s="111"/>
      <c r="N9" s="111"/>
      <c r="O9" s="111"/>
      <c r="P9" s="111"/>
      <c r="Q9" s="111"/>
      <c r="R9" s="111"/>
      <c r="S9" s="111"/>
      <c r="T9" s="111"/>
      <c r="U9" s="111"/>
      <c r="V9" s="111"/>
    </row>
    <row r="10" spans="1:22" ht="14.25">
      <c r="A10" s="168">
        <v>9</v>
      </c>
      <c r="B10" s="106" t="s">
        <v>822</v>
      </c>
      <c r="C10" s="170" t="s">
        <v>1704</v>
      </c>
      <c r="D10" s="106" t="s">
        <v>1700</v>
      </c>
      <c r="E10" s="279"/>
      <c r="F10" s="136" t="s">
        <v>78</v>
      </c>
      <c r="G10" s="106" t="s">
        <v>1702</v>
      </c>
      <c r="H10" s="136" t="s">
        <v>4156</v>
      </c>
      <c r="I10" s="106" t="s">
        <v>1702</v>
      </c>
      <c r="J10" s="106"/>
      <c r="K10" s="106"/>
      <c r="L10" s="118"/>
      <c r="M10" s="111"/>
      <c r="N10" s="111"/>
      <c r="O10" s="111"/>
      <c r="P10" s="111"/>
      <c r="Q10" s="111"/>
      <c r="R10" s="111"/>
      <c r="S10" s="111"/>
      <c r="T10" s="111"/>
      <c r="U10" s="111"/>
      <c r="V10" s="111"/>
    </row>
    <row r="11" spans="1:22" ht="14.25">
      <c r="A11" s="168">
        <v>10</v>
      </c>
      <c r="B11" s="106" t="s">
        <v>822</v>
      </c>
      <c r="C11" s="170" t="s">
        <v>2347</v>
      </c>
      <c r="D11" s="106" t="s">
        <v>1697</v>
      </c>
      <c r="E11" s="279"/>
      <c r="F11" s="136" t="s">
        <v>78</v>
      </c>
      <c r="G11" s="136" t="s">
        <v>2347</v>
      </c>
      <c r="H11" s="136" t="s">
        <v>4156</v>
      </c>
      <c r="I11" s="136" t="s">
        <v>2347</v>
      </c>
      <c r="J11" s="136"/>
      <c r="K11" s="106"/>
      <c r="L11" s="126"/>
      <c r="M11" s="111"/>
      <c r="N11" s="111"/>
      <c r="O11" s="111"/>
      <c r="P11" s="111"/>
      <c r="Q11" s="111"/>
      <c r="R11" s="111"/>
      <c r="S11" s="111"/>
      <c r="T11" s="111"/>
      <c r="U11" s="111"/>
      <c r="V11" s="111"/>
    </row>
    <row r="12" spans="1:22" ht="14.25">
      <c r="A12" s="168">
        <v>11</v>
      </c>
      <c r="B12" s="106" t="s">
        <v>822</v>
      </c>
      <c r="C12" s="170" t="s">
        <v>1873</v>
      </c>
      <c r="D12" s="106" t="s">
        <v>1711</v>
      </c>
      <c r="E12" s="279"/>
      <c r="F12" s="106"/>
      <c r="G12" s="106"/>
      <c r="H12" s="106"/>
      <c r="I12" s="106"/>
      <c r="J12" s="106"/>
      <c r="K12" s="106">
        <v>1</v>
      </c>
      <c r="L12" s="118"/>
      <c r="M12" s="111"/>
      <c r="N12" s="111"/>
      <c r="O12" s="111"/>
      <c r="P12" s="111"/>
      <c r="Q12" s="111"/>
      <c r="R12" s="111"/>
      <c r="S12" s="111"/>
      <c r="T12" s="111"/>
      <c r="U12" s="111"/>
      <c r="V12" s="111"/>
    </row>
    <row r="13" spans="1:22" ht="14.25">
      <c r="A13" s="168">
        <v>12</v>
      </c>
      <c r="B13" s="106" t="s">
        <v>822</v>
      </c>
      <c r="C13" s="170" t="s">
        <v>1876</v>
      </c>
      <c r="D13" s="106" t="s">
        <v>1716</v>
      </c>
      <c r="E13" s="106"/>
      <c r="F13" s="106"/>
      <c r="G13" s="106"/>
      <c r="H13" s="106"/>
      <c r="I13" s="106"/>
      <c r="J13" s="106"/>
      <c r="K13" s="106"/>
      <c r="L13" s="118"/>
      <c r="M13" s="111"/>
      <c r="N13" s="111"/>
      <c r="O13" s="111"/>
      <c r="P13" s="111"/>
      <c r="Q13" s="111"/>
      <c r="R13" s="111"/>
      <c r="S13" s="111"/>
      <c r="T13" s="111"/>
      <c r="U13" s="111"/>
      <c r="V13" s="111"/>
    </row>
    <row r="14" spans="1:22" ht="14.25">
      <c r="A14" s="168">
        <v>13</v>
      </c>
      <c r="B14" s="106" t="s">
        <v>822</v>
      </c>
      <c r="C14" s="170" t="s">
        <v>1878</v>
      </c>
      <c r="D14" s="106" t="s">
        <v>1687</v>
      </c>
      <c r="E14" s="279"/>
      <c r="F14" s="106"/>
      <c r="G14" s="106"/>
      <c r="H14" s="106"/>
      <c r="I14" s="106"/>
      <c r="J14" s="106"/>
      <c r="K14" s="333" t="s">
        <v>2705</v>
      </c>
      <c r="L14" s="118" t="s">
        <v>4143</v>
      </c>
      <c r="M14" s="111"/>
      <c r="N14" s="111"/>
      <c r="O14" s="111"/>
      <c r="P14" s="111"/>
      <c r="Q14" s="111"/>
      <c r="R14" s="111"/>
      <c r="S14" s="111"/>
      <c r="T14" s="111"/>
      <c r="U14" s="111"/>
      <c r="V14" s="111"/>
    </row>
    <row r="15" spans="1:22" ht="14.25">
      <c r="A15" s="168">
        <v>14</v>
      </c>
      <c r="B15" s="106" t="s">
        <v>822</v>
      </c>
      <c r="C15" s="170" t="s">
        <v>1880</v>
      </c>
      <c r="D15" s="106" t="s">
        <v>1687</v>
      </c>
      <c r="E15" s="279"/>
      <c r="F15" s="106"/>
      <c r="G15" s="106"/>
      <c r="H15" s="106"/>
      <c r="I15" s="106"/>
      <c r="J15" s="106"/>
      <c r="K15" s="333" t="s">
        <v>2705</v>
      </c>
      <c r="L15" s="118"/>
      <c r="M15" s="111"/>
      <c r="N15" s="111"/>
      <c r="O15" s="111"/>
      <c r="P15" s="111"/>
      <c r="Q15" s="111"/>
      <c r="R15" s="111"/>
      <c r="S15" s="111"/>
      <c r="T15" s="111"/>
      <c r="U15" s="111"/>
      <c r="V15" s="111"/>
    </row>
    <row r="16" spans="1:22" ht="14.25">
      <c r="C16" s="26"/>
      <c r="D16" s="26"/>
    </row>
    <row r="17" spans="3:4" ht="14.25">
      <c r="C17" s="26"/>
      <c r="D17" s="26"/>
    </row>
    <row r="18" spans="3:4" ht="14.25">
      <c r="C18" s="26"/>
      <c r="D18" s="26"/>
    </row>
    <row r="19" spans="3:4" ht="14.25">
      <c r="C19" s="26"/>
      <c r="D19" s="26"/>
    </row>
    <row r="20" spans="3:4" ht="14.25">
      <c r="C20" s="26"/>
      <c r="D20" s="26"/>
    </row>
    <row r="21" spans="3:4" ht="15.75" customHeight="1">
      <c r="C21" s="26"/>
      <c r="D21" s="26"/>
    </row>
    <row r="22" spans="3:4" ht="15.75" customHeight="1"/>
    <row r="23" spans="3:4" ht="15.75" customHeight="1"/>
    <row r="24" spans="3:4" ht="15.75" customHeight="1"/>
    <row r="25" spans="3:4" ht="15.75" customHeight="1"/>
    <row r="26" spans="3:4" ht="15.75" customHeight="1"/>
    <row r="27" spans="3:4" ht="15.75" customHeight="1"/>
    <row r="28" spans="3:4" ht="15.75" customHeight="1"/>
    <row r="29" spans="3:4" ht="15.75" customHeight="1"/>
    <row r="30" spans="3:4" ht="15.75" customHeight="1"/>
    <row r="31" spans="3:4" ht="15.75" customHeight="1"/>
    <row r="32" spans="3: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Z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5.46484375" customWidth="1"/>
    <col min="3" max="3" width="26.46484375" customWidth="1"/>
    <col min="4" max="4" width="13" customWidth="1"/>
    <col min="5" max="5" width="9.46484375" customWidth="1"/>
    <col min="6" max="6" width="16.796875" customWidth="1"/>
    <col min="7" max="7" width="15.46484375" customWidth="1"/>
    <col min="8" max="8" width="43.46484375" customWidth="1"/>
    <col min="9" max="9" width="23.796875" customWidth="1"/>
    <col min="10" max="10" width="69.796875" customWidth="1"/>
    <col min="11" max="11" width="51.46484375" customWidth="1"/>
    <col min="12" max="12" width="60.1328125" customWidth="1"/>
    <col min="13" max="13" width="18.796875" customWidth="1"/>
    <col min="14" max="14" width="19.1328125" customWidth="1"/>
    <col min="15" max="15" width="31.796875" customWidth="1"/>
    <col min="16" max="16" width="35.796875" customWidth="1"/>
    <col min="17" max="26" width="14.46484375" customWidth="1"/>
  </cols>
  <sheetData>
    <row r="1" spans="1:26"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338"/>
      <c r="N1" s="111"/>
      <c r="O1" s="339" t="s">
        <v>4172</v>
      </c>
      <c r="P1" s="339" t="s">
        <v>3548</v>
      </c>
      <c r="Q1" s="111"/>
      <c r="R1" s="111"/>
      <c r="S1" s="111"/>
      <c r="T1" s="111"/>
      <c r="U1" s="111"/>
      <c r="V1" s="111"/>
      <c r="W1" s="111"/>
      <c r="X1" s="111"/>
      <c r="Y1" s="111"/>
      <c r="Z1" s="111"/>
    </row>
    <row r="2" spans="1:26" ht="28.5">
      <c r="A2" s="340">
        <v>1</v>
      </c>
      <c r="B2" s="104" t="s">
        <v>824</v>
      </c>
      <c r="C2" s="282" t="s">
        <v>2904</v>
      </c>
      <c r="D2" s="104" t="s">
        <v>1663</v>
      </c>
      <c r="E2" s="341"/>
      <c r="F2" s="136" t="s">
        <v>62</v>
      </c>
      <c r="G2" s="136" t="s">
        <v>2851</v>
      </c>
      <c r="H2" s="136" t="s">
        <v>4173</v>
      </c>
      <c r="I2" s="136" t="s">
        <v>2904</v>
      </c>
      <c r="J2" s="126" t="s">
        <v>4174</v>
      </c>
      <c r="K2" s="120" t="s">
        <v>4175</v>
      </c>
      <c r="L2" s="343"/>
      <c r="M2" s="343"/>
      <c r="N2" s="111"/>
      <c r="O2" s="111"/>
      <c r="P2" s="111"/>
      <c r="Q2" s="111"/>
      <c r="R2" s="111"/>
      <c r="S2" s="111"/>
      <c r="T2" s="111"/>
      <c r="U2" s="111"/>
      <c r="V2" s="111"/>
      <c r="W2" s="111"/>
      <c r="X2" s="111"/>
      <c r="Y2" s="111"/>
      <c r="Z2" s="111"/>
    </row>
    <row r="3" spans="1:26" ht="14.25">
      <c r="A3" s="340">
        <v>2</v>
      </c>
      <c r="B3" s="104" t="s">
        <v>824</v>
      </c>
      <c r="C3" s="282" t="s">
        <v>2907</v>
      </c>
      <c r="D3" s="104" t="s">
        <v>1667</v>
      </c>
      <c r="E3" s="341"/>
      <c r="F3" s="136" t="s">
        <v>62</v>
      </c>
      <c r="G3" s="136" t="s">
        <v>2851</v>
      </c>
      <c r="H3" s="136" t="s">
        <v>4180</v>
      </c>
      <c r="I3" s="136" t="s">
        <v>2851</v>
      </c>
      <c r="J3" s="139"/>
      <c r="K3" s="136"/>
      <c r="L3" s="126"/>
      <c r="M3" s="338"/>
      <c r="N3" s="111"/>
      <c r="O3" s="111"/>
      <c r="P3" s="111"/>
      <c r="Q3" s="111"/>
      <c r="R3" s="111"/>
      <c r="S3" s="111"/>
      <c r="T3" s="111"/>
      <c r="U3" s="111"/>
      <c r="V3" s="111"/>
      <c r="W3" s="111"/>
      <c r="X3" s="111"/>
      <c r="Y3" s="111"/>
      <c r="Z3" s="111"/>
    </row>
    <row r="4" spans="1:26" ht="14.25">
      <c r="A4" s="340">
        <v>3</v>
      </c>
      <c r="B4" s="104" t="s">
        <v>824</v>
      </c>
      <c r="C4" s="282" t="s">
        <v>2909</v>
      </c>
      <c r="D4" s="104" t="s">
        <v>1678</v>
      </c>
      <c r="E4" s="341"/>
      <c r="F4" s="136" t="s">
        <v>62</v>
      </c>
      <c r="G4" s="136" t="s">
        <v>4181</v>
      </c>
      <c r="H4" s="136" t="s">
        <v>4180</v>
      </c>
      <c r="I4" s="136" t="s">
        <v>4181</v>
      </c>
      <c r="J4" s="136"/>
      <c r="K4" s="136"/>
      <c r="L4" s="126"/>
      <c r="M4" s="338"/>
      <c r="N4" s="111"/>
      <c r="O4" s="111"/>
      <c r="P4" s="111"/>
      <c r="Q4" s="111"/>
      <c r="R4" s="111"/>
      <c r="S4" s="111"/>
      <c r="T4" s="111"/>
      <c r="U4" s="111"/>
      <c r="V4" s="111"/>
      <c r="W4" s="111"/>
      <c r="X4" s="111"/>
      <c r="Y4" s="111"/>
      <c r="Z4" s="111"/>
    </row>
    <row r="5" spans="1:26" ht="14.25">
      <c r="A5" s="340">
        <v>4</v>
      </c>
      <c r="B5" s="104" t="s">
        <v>824</v>
      </c>
      <c r="C5" s="282" t="s">
        <v>2911</v>
      </c>
      <c r="D5" s="104" t="s">
        <v>1951</v>
      </c>
      <c r="E5" s="341"/>
      <c r="F5" s="136" t="s">
        <v>62</v>
      </c>
      <c r="G5" s="136" t="s">
        <v>2634</v>
      </c>
      <c r="H5" s="136" t="s">
        <v>4180</v>
      </c>
      <c r="I5" s="136" t="s">
        <v>2634</v>
      </c>
      <c r="J5" s="136"/>
      <c r="K5" s="136"/>
      <c r="L5" s="126"/>
      <c r="M5" s="338"/>
      <c r="N5" s="111"/>
      <c r="O5" s="111"/>
      <c r="P5" s="111"/>
      <c r="Q5" s="111"/>
      <c r="R5" s="111"/>
      <c r="S5" s="111"/>
      <c r="T5" s="111"/>
      <c r="U5" s="111"/>
      <c r="V5" s="111"/>
      <c r="W5" s="111"/>
      <c r="X5" s="111"/>
      <c r="Y5" s="111"/>
      <c r="Z5" s="111"/>
    </row>
    <row r="6" spans="1:26" ht="14.25">
      <c r="A6" s="344">
        <v>5</v>
      </c>
      <c r="B6" s="117" t="s">
        <v>824</v>
      </c>
      <c r="C6" s="290" t="s">
        <v>2913</v>
      </c>
      <c r="D6" s="117" t="s">
        <v>1678</v>
      </c>
      <c r="E6" s="136"/>
      <c r="F6" s="136"/>
      <c r="G6" s="136"/>
      <c r="H6" s="136"/>
      <c r="I6" s="136"/>
      <c r="J6" s="136"/>
      <c r="K6" s="136"/>
      <c r="L6" s="126"/>
      <c r="M6" s="338"/>
      <c r="N6" s="111"/>
      <c r="O6" s="111"/>
      <c r="P6" s="111"/>
      <c r="Q6" s="111"/>
      <c r="R6" s="111"/>
      <c r="S6" s="111"/>
      <c r="T6" s="111"/>
      <c r="U6" s="111"/>
      <c r="V6" s="111"/>
      <c r="W6" s="111"/>
      <c r="X6" s="111"/>
      <c r="Y6" s="111"/>
      <c r="Z6" s="111"/>
    </row>
    <row r="7" spans="1:26" ht="14.25">
      <c r="A7" s="344">
        <v>6</v>
      </c>
      <c r="B7" s="117" t="s">
        <v>824</v>
      </c>
      <c r="C7" s="290" t="s">
        <v>2863</v>
      </c>
      <c r="D7" s="117" t="s">
        <v>1667</v>
      </c>
      <c r="E7" s="136"/>
      <c r="F7" s="136"/>
      <c r="G7" s="136"/>
      <c r="H7" s="136"/>
      <c r="I7" s="136"/>
      <c r="J7" s="136"/>
      <c r="K7" s="136"/>
      <c r="L7" s="126"/>
      <c r="M7" s="338"/>
      <c r="N7" s="111"/>
      <c r="O7" s="111"/>
      <c r="P7" s="111"/>
      <c r="Q7" s="111"/>
      <c r="R7" s="111"/>
      <c r="S7" s="111"/>
      <c r="T7" s="111"/>
      <c r="U7" s="111"/>
      <c r="V7" s="111"/>
      <c r="W7" s="111"/>
      <c r="X7" s="111"/>
      <c r="Y7" s="111"/>
      <c r="Z7" s="111"/>
    </row>
    <row r="8" spans="1:26" ht="28.5">
      <c r="A8" s="340">
        <v>7</v>
      </c>
      <c r="B8" s="104" t="s">
        <v>824</v>
      </c>
      <c r="C8" s="282" t="s">
        <v>1686</v>
      </c>
      <c r="D8" s="104" t="s">
        <v>1687</v>
      </c>
      <c r="E8" s="341"/>
      <c r="F8" s="136" t="s">
        <v>62</v>
      </c>
      <c r="G8" s="136" t="s">
        <v>2378</v>
      </c>
      <c r="H8" s="136" t="s">
        <v>4180</v>
      </c>
      <c r="I8" s="136" t="s">
        <v>2378</v>
      </c>
      <c r="J8" s="136"/>
      <c r="K8" s="347" t="s">
        <v>4191</v>
      </c>
      <c r="L8" s="350" t="s">
        <v>3945</v>
      </c>
      <c r="M8" s="338"/>
      <c r="N8" s="111"/>
      <c r="O8" s="111"/>
      <c r="P8" s="111"/>
      <c r="Q8" s="111"/>
      <c r="R8" s="111"/>
      <c r="S8" s="111"/>
      <c r="T8" s="111"/>
      <c r="U8" s="111"/>
      <c r="V8" s="111"/>
      <c r="W8" s="111"/>
      <c r="X8" s="111"/>
      <c r="Y8" s="111"/>
      <c r="Z8" s="111"/>
    </row>
    <row r="9" spans="1:26" ht="28.5">
      <c r="A9" s="340">
        <v>8</v>
      </c>
      <c r="B9" s="104" t="s">
        <v>824</v>
      </c>
      <c r="C9" s="282" t="s">
        <v>1689</v>
      </c>
      <c r="D9" s="104" t="s">
        <v>1687</v>
      </c>
      <c r="E9" s="341"/>
      <c r="F9" s="136" t="s">
        <v>62</v>
      </c>
      <c r="G9" s="136" t="s">
        <v>2397</v>
      </c>
      <c r="H9" s="136" t="s">
        <v>4180</v>
      </c>
      <c r="I9" s="136" t="s">
        <v>2397</v>
      </c>
      <c r="J9" s="136"/>
      <c r="K9" s="347" t="s">
        <v>4256</v>
      </c>
      <c r="L9" s="350" t="s">
        <v>3945</v>
      </c>
      <c r="M9" s="338"/>
      <c r="N9" s="111"/>
      <c r="O9" s="111"/>
      <c r="P9" s="111"/>
      <c r="Q9" s="111"/>
      <c r="R9" s="111"/>
      <c r="S9" s="111"/>
      <c r="T9" s="111"/>
      <c r="U9" s="111"/>
      <c r="V9" s="111"/>
      <c r="W9" s="111"/>
      <c r="X9" s="111"/>
      <c r="Y9" s="111"/>
      <c r="Z9" s="111"/>
    </row>
    <row r="10" spans="1:26" ht="14.25">
      <c r="A10" s="340">
        <v>9</v>
      </c>
      <c r="B10" s="104" t="s">
        <v>824</v>
      </c>
      <c r="C10" s="282" t="s">
        <v>1873</v>
      </c>
      <c r="D10" s="104" t="s">
        <v>1711</v>
      </c>
      <c r="E10" s="136"/>
      <c r="F10" s="136"/>
      <c r="G10" s="136"/>
      <c r="H10" s="136"/>
      <c r="I10" s="136"/>
      <c r="J10" s="136"/>
      <c r="K10" s="136">
        <v>1</v>
      </c>
      <c r="L10" s="126"/>
      <c r="M10" s="338"/>
      <c r="N10" s="352"/>
      <c r="O10" s="111"/>
      <c r="P10" s="111"/>
      <c r="Q10" s="111"/>
      <c r="R10" s="111"/>
      <c r="S10" s="111"/>
      <c r="T10" s="111"/>
      <c r="U10" s="111"/>
      <c r="V10" s="111"/>
      <c r="W10" s="111"/>
      <c r="X10" s="111"/>
      <c r="Y10" s="111"/>
      <c r="Z10" s="111"/>
    </row>
    <row r="11" spans="1:26" ht="42.75">
      <c r="A11" s="355">
        <v>10</v>
      </c>
      <c r="B11" s="176" t="s">
        <v>824</v>
      </c>
      <c r="C11" s="297" t="s">
        <v>2852</v>
      </c>
      <c r="D11" s="176" t="s">
        <v>1663</v>
      </c>
      <c r="E11" s="357"/>
      <c r="F11" s="357"/>
      <c r="G11" s="357"/>
      <c r="H11" s="358"/>
      <c r="I11" s="357"/>
      <c r="J11" s="357"/>
      <c r="K11" s="359"/>
      <c r="L11" s="360" t="s">
        <v>4278</v>
      </c>
      <c r="M11" s="713"/>
      <c r="N11" s="242"/>
      <c r="O11" s="363" t="s">
        <v>4292</v>
      </c>
      <c r="P11" s="357" t="s">
        <v>4301</v>
      </c>
      <c r="Q11" s="111"/>
      <c r="R11" s="111"/>
      <c r="S11" s="111"/>
      <c r="T11" s="111"/>
      <c r="U11" s="111"/>
      <c r="V11" s="111"/>
      <c r="W11" s="111"/>
      <c r="X11" s="111"/>
      <c r="Y11" s="111"/>
      <c r="Z11" s="111"/>
    </row>
    <row r="12" spans="1:26" ht="42.75">
      <c r="A12" s="355">
        <v>11</v>
      </c>
      <c r="B12" s="176" t="s">
        <v>824</v>
      </c>
      <c r="C12" s="297" t="s">
        <v>1702</v>
      </c>
      <c r="D12" s="176" t="s">
        <v>1700</v>
      </c>
      <c r="E12" s="357"/>
      <c r="F12" s="357"/>
      <c r="G12" s="357"/>
      <c r="H12" s="357"/>
      <c r="I12" s="357"/>
      <c r="J12" s="357"/>
      <c r="K12" s="364"/>
      <c r="L12" s="360" t="s">
        <v>4278</v>
      </c>
      <c r="M12" s="714"/>
      <c r="N12" s="242"/>
      <c r="O12" s="363" t="s">
        <v>4309</v>
      </c>
      <c r="P12" s="357" t="s">
        <v>4310</v>
      </c>
      <c r="Q12" s="111"/>
      <c r="R12" s="111"/>
      <c r="S12" s="111"/>
      <c r="T12" s="111"/>
      <c r="U12" s="111"/>
      <c r="V12" s="111"/>
      <c r="W12" s="111"/>
      <c r="X12" s="111"/>
      <c r="Y12" s="111"/>
      <c r="Z12" s="111"/>
    </row>
    <row r="13" spans="1:26" ht="42.75">
      <c r="A13" s="355">
        <v>12</v>
      </c>
      <c r="B13" s="176" t="s">
        <v>824</v>
      </c>
      <c r="C13" s="297" t="s">
        <v>1696</v>
      </c>
      <c r="D13" s="176" t="s">
        <v>1697</v>
      </c>
      <c r="E13" s="357"/>
      <c r="F13" s="357"/>
      <c r="G13" s="357"/>
      <c r="H13" s="357"/>
      <c r="I13" s="357"/>
      <c r="J13" s="357"/>
      <c r="K13" s="357"/>
      <c r="L13" s="360" t="s">
        <v>4278</v>
      </c>
      <c r="M13" s="714"/>
      <c r="N13" s="242"/>
      <c r="O13" s="363" t="s">
        <v>4312</v>
      </c>
      <c r="P13" s="357" t="s">
        <v>4313</v>
      </c>
      <c r="Q13" s="111"/>
      <c r="R13" s="111"/>
      <c r="S13" s="111"/>
      <c r="T13" s="111"/>
      <c r="U13" s="111"/>
      <c r="V13" s="111"/>
      <c r="W13" s="111"/>
      <c r="X13" s="111"/>
      <c r="Y13" s="111"/>
      <c r="Z13" s="111"/>
    </row>
    <row r="14" spans="1:26" ht="14.25">
      <c r="A14" s="344">
        <v>13</v>
      </c>
      <c r="B14" s="117" t="s">
        <v>824</v>
      </c>
      <c r="C14" s="290" t="s">
        <v>1876</v>
      </c>
      <c r="D14" s="117" t="s">
        <v>1716</v>
      </c>
      <c r="E14" s="136"/>
      <c r="F14" s="136"/>
      <c r="G14" s="136"/>
      <c r="H14" s="136"/>
      <c r="I14" s="136"/>
      <c r="J14" s="136"/>
      <c r="K14" s="136"/>
      <c r="L14" s="126"/>
      <c r="M14" s="338"/>
      <c r="N14" s="352"/>
      <c r="O14" s="111"/>
      <c r="P14" s="111" t="s">
        <v>4315</v>
      </c>
      <c r="Q14" s="111"/>
      <c r="R14" s="111"/>
      <c r="S14" s="111"/>
      <c r="T14" s="111"/>
      <c r="U14" s="111"/>
      <c r="V14" s="111"/>
      <c r="W14" s="111"/>
      <c r="X14" s="111"/>
      <c r="Y14" s="111"/>
      <c r="Z14" s="111"/>
    </row>
    <row r="15" spans="1:26" ht="28.5">
      <c r="A15" s="340">
        <v>14</v>
      </c>
      <c r="B15" s="104" t="s">
        <v>824</v>
      </c>
      <c r="C15" s="282" t="s">
        <v>2636</v>
      </c>
      <c r="D15" s="104" t="s">
        <v>1723</v>
      </c>
      <c r="E15" s="341"/>
      <c r="F15" s="136"/>
      <c r="G15" s="136"/>
      <c r="H15" s="136" t="s">
        <v>4173</v>
      </c>
      <c r="I15" s="106" t="s">
        <v>2694</v>
      </c>
      <c r="J15" s="126" t="s">
        <v>4174</v>
      </c>
      <c r="K15" s="120" t="s">
        <v>4319</v>
      </c>
      <c r="L15" s="126"/>
      <c r="M15" s="338"/>
      <c r="N15" s="352"/>
      <c r="O15" s="111"/>
      <c r="P15" s="111"/>
      <c r="Q15" s="111"/>
      <c r="R15" s="111"/>
      <c r="S15" s="111"/>
      <c r="T15" s="111"/>
      <c r="U15" s="111"/>
      <c r="V15" s="111"/>
      <c r="W15" s="111"/>
      <c r="X15" s="111"/>
      <c r="Y15" s="111"/>
      <c r="Z15" s="111"/>
    </row>
    <row r="16" spans="1:26" ht="14.25">
      <c r="A16" s="340">
        <v>15</v>
      </c>
      <c r="B16" s="104" t="s">
        <v>824</v>
      </c>
      <c r="C16" s="282" t="s">
        <v>2638</v>
      </c>
      <c r="D16" s="104" t="s">
        <v>1723</v>
      </c>
      <c r="E16" s="341"/>
      <c r="F16" s="136"/>
      <c r="G16" s="136"/>
      <c r="H16" s="136"/>
      <c r="I16" s="136"/>
      <c r="J16" s="136"/>
      <c r="K16" s="136" t="s">
        <v>2705</v>
      </c>
      <c r="L16" s="126"/>
      <c r="M16" s="338"/>
      <c r="N16" s="111"/>
      <c r="O16" s="111"/>
      <c r="P16" s="111"/>
      <c r="Q16" s="111"/>
      <c r="R16" s="111"/>
      <c r="S16" s="111"/>
      <c r="T16" s="111"/>
      <c r="U16" s="111"/>
      <c r="V16" s="111"/>
      <c r="W16" s="111"/>
      <c r="X16" s="111"/>
      <c r="Y16" s="111"/>
      <c r="Z16" s="111"/>
    </row>
    <row r="17" spans="1:26" ht="14.25">
      <c r="A17" s="344">
        <v>16</v>
      </c>
      <c r="B17" s="117" t="s">
        <v>824</v>
      </c>
      <c r="C17" s="290" t="s">
        <v>2640</v>
      </c>
      <c r="D17" s="117" t="s">
        <v>2641</v>
      </c>
      <c r="E17" s="136"/>
      <c r="F17" s="136"/>
      <c r="G17" s="136"/>
      <c r="H17" s="136"/>
      <c r="I17" s="136"/>
      <c r="J17" s="136"/>
      <c r="K17" s="136"/>
      <c r="L17" s="126"/>
      <c r="M17" s="338"/>
      <c r="N17" s="111"/>
      <c r="O17" s="111"/>
      <c r="P17" s="111"/>
      <c r="Q17" s="111"/>
      <c r="R17" s="111"/>
      <c r="S17" s="111"/>
      <c r="T17" s="111"/>
      <c r="U17" s="111"/>
      <c r="V17" s="111"/>
      <c r="W17" s="111"/>
      <c r="X17" s="111"/>
      <c r="Y17" s="111"/>
      <c r="Z17" s="111"/>
    </row>
    <row r="18" spans="1:26" ht="14.25">
      <c r="A18" s="111"/>
      <c r="B18" s="111"/>
      <c r="C18" s="111"/>
      <c r="D18" s="111"/>
      <c r="E18" s="111"/>
      <c r="F18" s="111"/>
      <c r="G18" s="111"/>
      <c r="H18" s="111"/>
      <c r="I18" s="111"/>
      <c r="J18" s="111"/>
      <c r="K18" s="111"/>
      <c r="L18" s="158"/>
      <c r="M18" s="338"/>
      <c r="N18" s="111"/>
      <c r="O18" s="111"/>
      <c r="P18" s="111"/>
      <c r="Q18" s="111"/>
      <c r="R18" s="111"/>
      <c r="S18" s="111"/>
      <c r="T18" s="111"/>
      <c r="U18" s="111"/>
      <c r="V18" s="111"/>
      <c r="W18" s="111"/>
      <c r="X18" s="111"/>
      <c r="Y18" s="111"/>
      <c r="Z18" s="111"/>
    </row>
    <row r="19" spans="1:26" ht="14.25">
      <c r="A19" s="111"/>
      <c r="B19" s="111"/>
      <c r="C19" s="111"/>
      <c r="D19" s="111"/>
      <c r="E19" s="111"/>
      <c r="F19" s="111"/>
      <c r="G19" s="111"/>
      <c r="H19" s="111"/>
      <c r="I19" s="111"/>
      <c r="J19" s="111"/>
      <c r="K19" s="111"/>
      <c r="L19" s="158"/>
      <c r="M19" s="338"/>
      <c r="N19" s="111"/>
      <c r="O19" s="111"/>
      <c r="P19" s="111"/>
      <c r="Q19" s="111"/>
      <c r="R19" s="111"/>
      <c r="S19" s="111"/>
      <c r="T19" s="111"/>
      <c r="U19" s="111"/>
      <c r="V19" s="111"/>
      <c r="W19" s="111"/>
      <c r="X19" s="111"/>
      <c r="Y19" s="111"/>
      <c r="Z19" s="111"/>
    </row>
    <row r="20" spans="1:26" ht="14.25">
      <c r="A20" s="111"/>
      <c r="B20" s="111"/>
      <c r="C20" s="111"/>
      <c r="D20" s="111"/>
      <c r="E20" s="111"/>
      <c r="F20" s="111"/>
      <c r="G20" s="111"/>
      <c r="H20" s="111"/>
      <c r="I20" s="111"/>
      <c r="J20" s="111"/>
      <c r="K20" s="111"/>
      <c r="L20" s="158"/>
      <c r="M20" s="338"/>
      <c r="N20" s="111"/>
      <c r="O20" s="111"/>
      <c r="P20" s="111"/>
      <c r="Q20" s="111"/>
      <c r="R20" s="111"/>
      <c r="S20" s="111"/>
      <c r="T20" s="111"/>
      <c r="U20" s="111"/>
      <c r="V20" s="111"/>
      <c r="W20" s="111"/>
      <c r="X20" s="111"/>
      <c r="Y20" s="111"/>
      <c r="Z20" s="111"/>
    </row>
    <row r="21" spans="1:26" ht="15.75" customHeight="1">
      <c r="A21" s="111"/>
      <c r="B21" s="111"/>
      <c r="C21" s="111"/>
      <c r="D21" s="111"/>
      <c r="E21" s="111"/>
      <c r="F21" s="111"/>
      <c r="G21" s="111"/>
      <c r="H21" s="111"/>
      <c r="I21" s="111"/>
      <c r="J21" s="111"/>
      <c r="K21" s="111"/>
      <c r="L21" s="158"/>
      <c r="M21" s="338"/>
      <c r="N21" s="111"/>
      <c r="O21" s="111"/>
      <c r="P21" s="111"/>
      <c r="Q21" s="111"/>
      <c r="R21" s="111"/>
      <c r="S21" s="111"/>
      <c r="T21" s="111"/>
      <c r="U21" s="111"/>
      <c r="V21" s="111"/>
      <c r="W21" s="111"/>
      <c r="X21" s="111"/>
      <c r="Y21" s="111"/>
      <c r="Z21" s="111"/>
    </row>
    <row r="22" spans="1:26" ht="15.75" customHeight="1">
      <c r="L22" s="365"/>
    </row>
    <row r="23" spans="1:26" ht="15.75" customHeight="1"/>
    <row r="24" spans="1:26" ht="15.75" customHeight="1"/>
    <row r="25" spans="1:26" ht="15.75" customHeight="1"/>
    <row r="26" spans="1:26" ht="15.75" customHeight="1"/>
    <row r="27" spans="1:26" ht="15.75" customHeight="1"/>
    <row r="28" spans="1:26" ht="15.75" customHeight="1"/>
    <row r="29" spans="1:26" ht="15.75" customHeight="1"/>
    <row r="30" spans="1:26" ht="15.75" customHeight="1"/>
    <row r="31" spans="1:26" ht="15.75" customHeight="1"/>
    <row r="32" spans="1: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M11:M13"/>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Q1000"/>
  <sheetViews>
    <sheetView workbookViewId="0">
      <pane ySplit="1" topLeftCell="A2" activePane="bottomLeft" state="frozen"/>
      <selection pane="bottomLeft" activeCell="B3" sqref="B3"/>
    </sheetView>
  </sheetViews>
  <sheetFormatPr defaultColWidth="14.46484375" defaultRowHeight="15" customHeight="1"/>
  <cols>
    <col min="1" max="1" width="7.1328125" customWidth="1"/>
    <col min="2" max="2" width="12.796875" customWidth="1"/>
    <col min="3" max="3" width="31.796875" customWidth="1"/>
    <col min="4" max="4" width="19.46484375" customWidth="1"/>
    <col min="5" max="5" width="15.796875" customWidth="1"/>
    <col min="6" max="6" width="20.46484375" customWidth="1"/>
    <col min="7" max="7" width="19.796875" customWidth="1"/>
    <col min="8" max="8" width="48.46484375" customWidth="1"/>
    <col min="9" max="9" width="24.796875" customWidth="1"/>
    <col min="10" max="10" width="97.46484375" customWidth="1"/>
    <col min="11" max="11" width="72.796875" customWidth="1"/>
    <col min="12" max="12" width="59" customWidth="1"/>
    <col min="13" max="13" width="29.46484375" customWidth="1"/>
    <col min="14" max="17" width="14.46484375" customWidth="1"/>
  </cols>
  <sheetData>
    <row r="1" spans="1:13"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row>
    <row r="2" spans="1:13" ht="57">
      <c r="A2" s="342">
        <v>1</v>
      </c>
      <c r="B2" s="345" t="s">
        <v>778</v>
      </c>
      <c r="C2" s="346" t="s">
        <v>2917</v>
      </c>
      <c r="D2" s="348" t="s">
        <v>1663</v>
      </c>
      <c r="E2" s="8" t="s">
        <v>641</v>
      </c>
      <c r="F2" s="108" t="s">
        <v>4217</v>
      </c>
      <c r="G2" s="157" t="s">
        <v>4220</v>
      </c>
      <c r="H2" s="108" t="s">
        <v>4222</v>
      </c>
      <c r="I2" s="108" t="s">
        <v>2917</v>
      </c>
      <c r="J2" s="110" t="s">
        <v>4224</v>
      </c>
      <c r="K2" s="349" t="s">
        <v>4225</v>
      </c>
      <c r="L2" s="120" t="s">
        <v>4231</v>
      </c>
    </row>
    <row r="3" spans="1:13" ht="28.5">
      <c r="A3" s="342">
        <v>2</v>
      </c>
      <c r="B3" s="345" t="s">
        <v>778</v>
      </c>
      <c r="C3" s="346" t="s">
        <v>2919</v>
      </c>
      <c r="D3" s="348" t="s">
        <v>1667</v>
      </c>
      <c r="E3" s="8" t="s">
        <v>641</v>
      </c>
      <c r="F3" s="108" t="s">
        <v>4233</v>
      </c>
      <c r="G3" s="157" t="s">
        <v>4235</v>
      </c>
      <c r="H3" s="108" t="s">
        <v>4237</v>
      </c>
      <c r="I3" s="108" t="s">
        <v>4238</v>
      </c>
      <c r="J3" s="106"/>
      <c r="K3" s="106"/>
      <c r="L3" s="118"/>
    </row>
    <row r="4" spans="1:13" ht="14.25">
      <c r="A4" s="115">
        <v>3</v>
      </c>
      <c r="B4" s="116" t="s">
        <v>778</v>
      </c>
      <c r="C4" s="280" t="s">
        <v>2852</v>
      </c>
      <c r="D4" s="117" t="s">
        <v>1663</v>
      </c>
      <c r="E4" s="118"/>
      <c r="F4" s="119"/>
      <c r="G4" s="118"/>
      <c r="H4" s="106"/>
      <c r="I4" s="118"/>
      <c r="J4" s="106"/>
      <c r="K4" s="120"/>
      <c r="L4" s="118"/>
    </row>
    <row r="5" spans="1:13" ht="14.25">
      <c r="A5" s="115">
        <v>4</v>
      </c>
      <c r="B5" s="116" t="s">
        <v>778</v>
      </c>
      <c r="C5" s="280" t="s">
        <v>2858</v>
      </c>
      <c r="D5" s="117" t="s">
        <v>1951</v>
      </c>
      <c r="E5" s="118"/>
      <c r="F5" s="118"/>
      <c r="G5" s="106"/>
      <c r="H5" s="136"/>
      <c r="I5" s="126"/>
      <c r="J5" s="106"/>
      <c r="K5" s="106"/>
      <c r="L5" s="118"/>
    </row>
    <row r="6" spans="1:13" ht="14.25">
      <c r="A6" s="115">
        <v>5</v>
      </c>
      <c r="B6" s="116" t="s">
        <v>778</v>
      </c>
      <c r="C6" s="280" t="s">
        <v>2923</v>
      </c>
      <c r="D6" s="117" t="s">
        <v>1667</v>
      </c>
      <c r="E6" s="118"/>
      <c r="F6" s="106"/>
      <c r="G6" s="118"/>
      <c r="H6" s="106"/>
      <c r="I6" s="118"/>
      <c r="J6" s="106"/>
      <c r="K6" s="106"/>
      <c r="L6" s="118"/>
    </row>
    <row r="7" spans="1:13" ht="14.25">
      <c r="A7" s="115">
        <v>6</v>
      </c>
      <c r="B7" s="116" t="s">
        <v>778</v>
      </c>
      <c r="C7" s="280" t="s">
        <v>2925</v>
      </c>
      <c r="D7" s="117" t="s">
        <v>1678</v>
      </c>
      <c r="E7" s="118"/>
      <c r="F7" s="106"/>
      <c r="G7" s="106"/>
      <c r="H7" s="106"/>
      <c r="I7" s="106"/>
      <c r="J7" s="106"/>
      <c r="K7" s="106"/>
      <c r="L7" s="118"/>
    </row>
    <row r="8" spans="1:13" ht="14.25">
      <c r="A8" s="115">
        <v>7</v>
      </c>
      <c r="B8" s="116" t="s">
        <v>778</v>
      </c>
      <c r="C8" s="280" t="s">
        <v>2863</v>
      </c>
      <c r="D8" s="117" t="s">
        <v>1667</v>
      </c>
      <c r="E8" s="118"/>
      <c r="F8" s="118"/>
      <c r="G8" s="118"/>
      <c r="H8" s="106"/>
      <c r="I8" s="106"/>
      <c r="J8" s="106"/>
      <c r="K8" s="106"/>
      <c r="L8" s="118"/>
    </row>
    <row r="9" spans="1:13" ht="14.25">
      <c r="A9" s="115">
        <v>8</v>
      </c>
      <c r="B9" s="116" t="s">
        <v>778</v>
      </c>
      <c r="C9" s="280" t="s">
        <v>2928</v>
      </c>
      <c r="D9" s="117" t="s">
        <v>1667</v>
      </c>
      <c r="E9" s="118"/>
      <c r="F9" s="118"/>
      <c r="G9" s="118"/>
      <c r="H9" s="106"/>
      <c r="I9" s="106"/>
      <c r="J9" s="106"/>
      <c r="K9" s="106"/>
      <c r="L9" s="118"/>
    </row>
    <row r="10" spans="1:13" ht="14.25">
      <c r="A10" s="115">
        <v>9</v>
      </c>
      <c r="B10" s="116" t="s">
        <v>778</v>
      </c>
      <c r="C10" s="280" t="s">
        <v>2930</v>
      </c>
      <c r="D10" s="117" t="s">
        <v>2931</v>
      </c>
      <c r="E10" s="118"/>
      <c r="F10" s="118"/>
      <c r="G10" s="118"/>
      <c r="H10" s="106"/>
      <c r="I10" s="106"/>
      <c r="J10" s="106"/>
      <c r="K10" s="106"/>
      <c r="L10" s="118"/>
    </row>
    <row r="11" spans="1:13" ht="14.25">
      <c r="A11" s="115">
        <v>10</v>
      </c>
      <c r="B11" s="116" t="s">
        <v>778</v>
      </c>
      <c r="C11" s="280" t="s">
        <v>2935</v>
      </c>
      <c r="D11" s="117" t="s">
        <v>1667</v>
      </c>
      <c r="E11" s="118"/>
      <c r="F11" s="118"/>
      <c r="G11" s="118"/>
      <c r="H11" s="118"/>
      <c r="I11" s="118"/>
      <c r="J11" s="118"/>
      <c r="K11" s="106"/>
      <c r="L11" s="118"/>
    </row>
    <row r="12" spans="1:13" ht="14.25">
      <c r="A12" s="115">
        <v>11</v>
      </c>
      <c r="B12" s="116" t="s">
        <v>778</v>
      </c>
      <c r="C12" s="280" t="s">
        <v>2937</v>
      </c>
      <c r="D12" s="117" t="s">
        <v>1951</v>
      </c>
      <c r="E12" s="118"/>
      <c r="F12" s="106"/>
      <c r="G12" s="106"/>
      <c r="H12" s="106"/>
      <c r="I12" s="106"/>
      <c r="J12" s="106"/>
      <c r="K12" s="106"/>
      <c r="L12" s="118"/>
    </row>
    <row r="13" spans="1:13" ht="14.25">
      <c r="A13" s="115">
        <v>12</v>
      </c>
      <c r="B13" s="116" t="s">
        <v>778</v>
      </c>
      <c r="C13" s="280" t="s">
        <v>2939</v>
      </c>
      <c r="D13" s="117" t="s">
        <v>1951</v>
      </c>
      <c r="E13" s="118"/>
      <c r="F13" s="118"/>
      <c r="G13" s="106"/>
      <c r="H13" s="106"/>
      <c r="I13" s="106"/>
      <c r="J13" s="106"/>
      <c r="K13" s="106"/>
      <c r="L13" s="118"/>
    </row>
    <row r="14" spans="1:13" ht="14.25">
      <c r="A14" s="115">
        <v>13</v>
      </c>
      <c r="B14" s="116" t="s">
        <v>778</v>
      </c>
      <c r="C14" s="280" t="s">
        <v>2941</v>
      </c>
      <c r="D14" s="117" t="s">
        <v>1951</v>
      </c>
      <c r="E14" s="118"/>
      <c r="F14" s="106"/>
      <c r="G14" s="106"/>
      <c r="H14" s="106"/>
      <c r="I14" s="106"/>
      <c r="J14" s="106"/>
      <c r="K14" s="106"/>
      <c r="L14" s="118"/>
    </row>
    <row r="15" spans="1:13" ht="14.25">
      <c r="A15" s="115">
        <v>14</v>
      </c>
      <c r="B15" s="116" t="s">
        <v>778</v>
      </c>
      <c r="C15" s="280" t="s">
        <v>2944</v>
      </c>
      <c r="D15" s="117" t="s">
        <v>1678</v>
      </c>
      <c r="E15" s="118"/>
      <c r="F15" s="118"/>
      <c r="G15" s="118"/>
      <c r="H15" s="118"/>
      <c r="I15" s="118"/>
      <c r="J15" s="106"/>
      <c r="K15" s="106"/>
      <c r="L15" s="118"/>
    </row>
    <row r="16" spans="1:13" ht="14.25">
      <c r="A16" s="115">
        <v>15</v>
      </c>
      <c r="B16" s="116" t="s">
        <v>778</v>
      </c>
      <c r="C16" s="280" t="s">
        <v>2946</v>
      </c>
      <c r="D16" s="117" t="s">
        <v>1678</v>
      </c>
      <c r="E16" s="118"/>
      <c r="F16" s="118"/>
      <c r="G16" s="118"/>
      <c r="H16" s="118"/>
      <c r="I16" s="118"/>
      <c r="J16" s="106"/>
      <c r="K16" s="106"/>
      <c r="L16" s="118"/>
    </row>
    <row r="17" spans="1:17" ht="14.25">
      <c r="A17" s="115">
        <v>16</v>
      </c>
      <c r="B17" s="116" t="s">
        <v>778</v>
      </c>
      <c r="C17" s="280" t="s">
        <v>2948</v>
      </c>
      <c r="D17" s="117" t="s">
        <v>1861</v>
      </c>
      <c r="E17" s="118"/>
      <c r="F17" s="118"/>
      <c r="G17" s="106"/>
      <c r="H17" s="106"/>
      <c r="I17" s="106"/>
      <c r="J17" s="106"/>
      <c r="K17" s="106"/>
      <c r="L17" s="118"/>
    </row>
    <row r="18" spans="1:17" ht="28.5">
      <c r="A18" s="102">
        <v>17</v>
      </c>
      <c r="B18" s="103" t="s">
        <v>778</v>
      </c>
      <c r="C18" s="278" t="s">
        <v>2950</v>
      </c>
      <c r="D18" s="104" t="s">
        <v>1754</v>
      </c>
      <c r="E18" s="351"/>
      <c r="F18" s="118" t="s">
        <v>4257</v>
      </c>
      <c r="G18" s="106" t="s">
        <v>4258</v>
      </c>
      <c r="H18" s="118" t="s">
        <v>4259</v>
      </c>
      <c r="I18" s="106" t="s">
        <v>4258</v>
      </c>
      <c r="J18" s="106"/>
      <c r="K18" s="106"/>
      <c r="L18" s="118"/>
      <c r="M18" s="139"/>
      <c r="N18" s="139"/>
      <c r="O18" s="139"/>
      <c r="P18" s="139"/>
      <c r="Q18" s="139"/>
    </row>
    <row r="19" spans="1:17" ht="14.25">
      <c r="A19" s="115">
        <v>18</v>
      </c>
      <c r="B19" s="116" t="s">
        <v>778</v>
      </c>
      <c r="C19" s="280" t="s">
        <v>2753</v>
      </c>
      <c r="D19" s="117" t="s">
        <v>1663</v>
      </c>
      <c r="E19" s="118"/>
      <c r="F19" s="119"/>
      <c r="G19" s="106"/>
      <c r="H19" s="106"/>
      <c r="I19" s="118"/>
      <c r="J19" s="106"/>
      <c r="K19" s="334"/>
      <c r="L19" s="118"/>
    </row>
    <row r="20" spans="1:17" ht="14.25">
      <c r="A20" s="115">
        <v>19</v>
      </c>
      <c r="B20" s="117" t="s">
        <v>778</v>
      </c>
      <c r="C20" s="290" t="s">
        <v>2755</v>
      </c>
      <c r="D20" s="117" t="s">
        <v>1667</v>
      </c>
      <c r="E20" s="118"/>
      <c r="F20" s="118"/>
      <c r="G20" s="106"/>
      <c r="H20" s="106"/>
      <c r="I20" s="118"/>
      <c r="J20" s="106"/>
      <c r="K20" s="106"/>
      <c r="L20" s="118"/>
    </row>
    <row r="21" spans="1:17" ht="15.75" customHeight="1">
      <c r="A21" s="115">
        <v>20</v>
      </c>
      <c r="B21" s="116" t="s">
        <v>778</v>
      </c>
      <c r="C21" s="280" t="s">
        <v>1937</v>
      </c>
      <c r="D21" s="117" t="s">
        <v>1663</v>
      </c>
      <c r="E21" s="118"/>
      <c r="F21" s="119"/>
      <c r="G21" s="106"/>
      <c r="H21" s="106"/>
      <c r="I21" s="118"/>
      <c r="J21" s="106"/>
      <c r="K21" s="120"/>
      <c r="L21" s="118"/>
    </row>
    <row r="22" spans="1:17" ht="15.75" customHeight="1">
      <c r="A22" s="353">
        <v>21</v>
      </c>
      <c r="B22" s="354" t="s">
        <v>778</v>
      </c>
      <c r="C22" s="356" t="s">
        <v>1945</v>
      </c>
      <c r="D22" s="361" t="s">
        <v>1663</v>
      </c>
      <c r="E22" s="351"/>
      <c r="F22" s="361" t="s">
        <v>4283</v>
      </c>
      <c r="G22" s="106" t="s">
        <v>4284</v>
      </c>
      <c r="H22" s="106" t="s">
        <v>4285</v>
      </c>
      <c r="I22" s="118" t="s">
        <v>4286</v>
      </c>
      <c r="J22" s="106" t="s">
        <v>4287</v>
      </c>
      <c r="K22" s="120" t="s">
        <v>4288</v>
      </c>
      <c r="L22" s="118"/>
    </row>
    <row r="23" spans="1:17" ht="15.75" customHeight="1">
      <c r="A23" s="353">
        <v>22</v>
      </c>
      <c r="B23" s="361" t="s">
        <v>778</v>
      </c>
      <c r="C23" s="362" t="s">
        <v>1948</v>
      </c>
      <c r="D23" s="361" t="s">
        <v>1667</v>
      </c>
      <c r="E23" s="351"/>
      <c r="F23" s="361" t="s">
        <v>4283</v>
      </c>
      <c r="G23" s="106" t="s">
        <v>4284</v>
      </c>
      <c r="H23" s="118" t="s">
        <v>4298</v>
      </c>
      <c r="I23" s="106" t="s">
        <v>4284</v>
      </c>
      <c r="J23" s="106"/>
      <c r="K23" s="106"/>
      <c r="L23" s="118"/>
    </row>
    <row r="24" spans="1:17" ht="15.75" customHeight="1">
      <c r="A24" s="115">
        <v>23</v>
      </c>
      <c r="B24" s="116" t="s">
        <v>778</v>
      </c>
      <c r="C24" s="280" t="s">
        <v>2958</v>
      </c>
      <c r="D24" s="117" t="s">
        <v>1951</v>
      </c>
      <c r="E24" s="118"/>
      <c r="F24" s="118"/>
      <c r="G24" s="106"/>
      <c r="H24" s="106"/>
      <c r="I24" s="106"/>
      <c r="J24" s="106"/>
      <c r="K24" s="106"/>
      <c r="L24" s="118"/>
    </row>
    <row r="25" spans="1:17" ht="15.75" customHeight="1">
      <c r="A25" s="115">
        <v>24</v>
      </c>
      <c r="B25" s="116" t="s">
        <v>778</v>
      </c>
      <c r="C25" s="280" t="s">
        <v>2961</v>
      </c>
      <c r="D25" s="117" t="s">
        <v>1731</v>
      </c>
      <c r="E25" s="118"/>
      <c r="F25" s="106"/>
      <c r="G25" s="106"/>
      <c r="H25" s="106"/>
      <c r="I25" s="106"/>
      <c r="J25" s="106"/>
      <c r="K25" s="106"/>
      <c r="L25" s="118"/>
    </row>
    <row r="26" spans="1:17" ht="15.75" customHeight="1">
      <c r="A26" s="115">
        <v>25</v>
      </c>
      <c r="B26" s="116" t="s">
        <v>778</v>
      </c>
      <c r="C26" s="280" t="s">
        <v>1959</v>
      </c>
      <c r="D26" s="117" t="s">
        <v>1731</v>
      </c>
      <c r="E26" s="118"/>
      <c r="F26" s="106"/>
      <c r="G26" s="106"/>
      <c r="H26" s="106"/>
      <c r="I26" s="106"/>
      <c r="J26" s="106"/>
      <c r="K26" s="106"/>
      <c r="L26" s="118"/>
    </row>
    <row r="27" spans="1:17" ht="15.75" customHeight="1">
      <c r="A27" s="115">
        <v>26</v>
      </c>
      <c r="B27" s="116" t="s">
        <v>778</v>
      </c>
      <c r="C27" s="280" t="s">
        <v>1963</v>
      </c>
      <c r="D27" s="117" t="s">
        <v>1731</v>
      </c>
      <c r="E27" s="118"/>
      <c r="F27" s="106"/>
      <c r="G27" s="106"/>
      <c r="H27" s="106"/>
      <c r="I27" s="106"/>
      <c r="J27" s="106"/>
      <c r="K27" s="106"/>
      <c r="L27" s="118"/>
    </row>
    <row r="28" spans="1:17" ht="15.75" customHeight="1">
      <c r="A28" s="102">
        <v>27</v>
      </c>
      <c r="B28" s="103" t="s">
        <v>778</v>
      </c>
      <c r="C28" s="278" t="s">
        <v>1973</v>
      </c>
      <c r="D28" s="104" t="s">
        <v>1700</v>
      </c>
      <c r="E28" s="351"/>
      <c r="F28" s="108" t="s">
        <v>4304</v>
      </c>
      <c r="G28" s="157" t="s">
        <v>4306</v>
      </c>
      <c r="H28" s="108" t="s">
        <v>4307</v>
      </c>
      <c r="I28" s="108" t="s">
        <v>4308</v>
      </c>
      <c r="J28" s="106"/>
      <c r="K28" s="106"/>
      <c r="L28" s="118"/>
    </row>
    <row r="29" spans="1:17" ht="15.75" customHeight="1">
      <c r="A29" s="115">
        <v>28</v>
      </c>
      <c r="B29" s="116" t="s">
        <v>778</v>
      </c>
      <c r="C29" s="280" t="s">
        <v>2966</v>
      </c>
      <c r="D29" s="117" t="s">
        <v>1731</v>
      </c>
      <c r="E29" s="118"/>
      <c r="F29" s="118"/>
      <c r="G29" s="106"/>
      <c r="H29" s="106"/>
      <c r="I29" s="106"/>
      <c r="J29" s="106"/>
      <c r="K29" s="106"/>
      <c r="L29" s="118"/>
    </row>
    <row r="30" spans="1:17" ht="15.75" customHeight="1">
      <c r="A30" s="115">
        <v>29</v>
      </c>
      <c r="B30" s="116" t="s">
        <v>778</v>
      </c>
      <c r="C30" s="280" t="s">
        <v>1968</v>
      </c>
      <c r="D30" s="117" t="s">
        <v>1667</v>
      </c>
      <c r="E30" s="118"/>
      <c r="F30" s="118"/>
      <c r="G30" s="106"/>
      <c r="H30" s="106"/>
      <c r="I30" s="106"/>
      <c r="J30" s="106"/>
      <c r="K30" s="106"/>
      <c r="L30" s="118"/>
    </row>
    <row r="31" spans="1:17" ht="15.75" customHeight="1">
      <c r="A31" s="115">
        <v>30</v>
      </c>
      <c r="B31" s="116" t="s">
        <v>778</v>
      </c>
      <c r="C31" s="280" t="s">
        <v>2969</v>
      </c>
      <c r="D31" s="117" t="s">
        <v>1687</v>
      </c>
      <c r="E31" s="118"/>
      <c r="F31" s="118"/>
      <c r="G31" s="106"/>
      <c r="H31" s="106"/>
      <c r="I31" s="106"/>
      <c r="J31" s="106"/>
      <c r="K31" s="106"/>
      <c r="L31" s="118"/>
    </row>
    <row r="32" spans="1:17" ht="15.75" customHeight="1">
      <c r="A32" s="115">
        <v>31</v>
      </c>
      <c r="B32" s="116" t="s">
        <v>778</v>
      </c>
      <c r="C32" s="280" t="s">
        <v>2973</v>
      </c>
      <c r="D32" s="117" t="s">
        <v>2028</v>
      </c>
      <c r="E32" s="118"/>
      <c r="F32" s="118"/>
      <c r="G32" s="106"/>
      <c r="H32" s="106"/>
      <c r="I32" s="106"/>
      <c r="J32" s="106"/>
      <c r="K32" s="106"/>
      <c r="L32" s="118"/>
    </row>
    <row r="33" spans="1:12" ht="15.75" customHeight="1">
      <c r="A33" s="115">
        <v>32</v>
      </c>
      <c r="B33" s="116" t="s">
        <v>778</v>
      </c>
      <c r="C33" s="280" t="s">
        <v>2976</v>
      </c>
      <c r="D33" s="117" t="s">
        <v>1697</v>
      </c>
      <c r="E33" s="118"/>
      <c r="F33" s="106"/>
      <c r="G33" s="106"/>
      <c r="H33" s="106"/>
      <c r="I33" s="106"/>
      <c r="J33" s="106"/>
      <c r="K33" s="106"/>
      <c r="L33" s="118"/>
    </row>
    <row r="34" spans="1:12" ht="15.75" customHeight="1">
      <c r="A34" s="115">
        <v>33</v>
      </c>
      <c r="B34" s="116" t="s">
        <v>778</v>
      </c>
      <c r="C34" s="280" t="s">
        <v>2978</v>
      </c>
      <c r="D34" s="117" t="s">
        <v>2028</v>
      </c>
      <c r="E34" s="118"/>
      <c r="F34" s="118"/>
      <c r="G34" s="106"/>
      <c r="H34" s="106"/>
      <c r="I34" s="106"/>
      <c r="J34" s="106"/>
      <c r="K34" s="106"/>
      <c r="L34" s="118"/>
    </row>
    <row r="35" spans="1:12" ht="15.75" customHeight="1">
      <c r="A35" s="115">
        <v>34</v>
      </c>
      <c r="B35" s="116" t="s">
        <v>778</v>
      </c>
      <c r="C35" s="280" t="s">
        <v>2980</v>
      </c>
      <c r="D35" s="117" t="s">
        <v>1663</v>
      </c>
      <c r="E35" s="118"/>
      <c r="F35" s="119"/>
      <c r="G35" s="118"/>
      <c r="H35" s="118"/>
      <c r="I35" s="118"/>
      <c r="J35" s="106"/>
      <c r="K35" s="120"/>
      <c r="L35" s="118"/>
    </row>
    <row r="36" spans="1:12" ht="15.75" customHeight="1">
      <c r="A36" s="115">
        <v>35</v>
      </c>
      <c r="B36" s="117" t="s">
        <v>778</v>
      </c>
      <c r="C36" s="290" t="s">
        <v>2982</v>
      </c>
      <c r="D36" s="117" t="s">
        <v>1667</v>
      </c>
      <c r="E36" s="118"/>
      <c r="F36" s="118"/>
      <c r="G36" s="106"/>
      <c r="H36" s="118"/>
      <c r="I36" s="118"/>
      <c r="J36" s="106"/>
      <c r="K36" s="106"/>
      <c r="L36" s="118"/>
    </row>
    <row r="37" spans="1:12" ht="15.75" customHeight="1">
      <c r="A37" s="353">
        <v>36</v>
      </c>
      <c r="B37" s="354" t="s">
        <v>778</v>
      </c>
      <c r="C37" s="356" t="s">
        <v>2984</v>
      </c>
      <c r="D37" s="361" t="s">
        <v>1663</v>
      </c>
      <c r="E37" s="8" t="s">
        <v>641</v>
      </c>
      <c r="F37" s="354" t="s">
        <v>4283</v>
      </c>
      <c r="G37" s="118" t="s">
        <v>4321</v>
      </c>
      <c r="H37" s="118" t="s">
        <v>4322</v>
      </c>
      <c r="I37" s="118" t="s">
        <v>4323</v>
      </c>
      <c r="J37" s="106" t="s">
        <v>4325</v>
      </c>
      <c r="K37" s="120" t="s">
        <v>4326</v>
      </c>
      <c r="L37" s="106"/>
    </row>
    <row r="38" spans="1:12" ht="15.75" customHeight="1">
      <c r="A38" s="353">
        <v>37</v>
      </c>
      <c r="B38" s="361" t="s">
        <v>778</v>
      </c>
      <c r="C38" s="362" t="s">
        <v>2986</v>
      </c>
      <c r="D38" s="361" t="s">
        <v>1667</v>
      </c>
      <c r="E38" s="8" t="s">
        <v>641</v>
      </c>
      <c r="F38" s="354" t="s">
        <v>4283</v>
      </c>
      <c r="G38" s="118" t="s">
        <v>4321</v>
      </c>
      <c r="H38" s="118" t="s">
        <v>4298</v>
      </c>
      <c r="I38" s="118" t="s">
        <v>4321</v>
      </c>
      <c r="J38" s="106"/>
      <c r="K38" s="118"/>
      <c r="L38" s="118"/>
    </row>
    <row r="39" spans="1:12" ht="15.75" customHeight="1">
      <c r="A39" s="115">
        <v>38</v>
      </c>
      <c r="B39" s="117" t="s">
        <v>778</v>
      </c>
      <c r="C39" s="290" t="s">
        <v>2988</v>
      </c>
      <c r="D39" s="117" t="s">
        <v>1663</v>
      </c>
      <c r="E39" s="118"/>
      <c r="F39" s="118"/>
      <c r="G39" s="106"/>
      <c r="H39" s="106"/>
      <c r="I39" s="106"/>
      <c r="J39" s="106"/>
      <c r="K39" s="120"/>
      <c r="L39" s="118"/>
    </row>
    <row r="40" spans="1:12" ht="15.75" customHeight="1">
      <c r="A40" s="115">
        <v>39</v>
      </c>
      <c r="B40" s="117" t="s">
        <v>778</v>
      </c>
      <c r="C40" s="290" t="s">
        <v>2990</v>
      </c>
      <c r="D40" s="117" t="s">
        <v>1667</v>
      </c>
      <c r="E40" s="118"/>
      <c r="F40" s="118"/>
      <c r="G40" s="106"/>
      <c r="H40" s="106"/>
      <c r="I40" s="106"/>
      <c r="J40" s="106"/>
      <c r="K40" s="118"/>
      <c r="L40" s="118"/>
    </row>
    <row r="41" spans="1:12" ht="15.75" customHeight="1">
      <c r="A41" s="102">
        <v>40</v>
      </c>
      <c r="B41" s="104" t="s">
        <v>778</v>
      </c>
      <c r="C41" s="282" t="s">
        <v>2992</v>
      </c>
      <c r="D41" s="104" t="s">
        <v>1678</v>
      </c>
      <c r="E41" s="351"/>
      <c r="F41" s="118" t="s">
        <v>4257</v>
      </c>
      <c r="G41" s="118" t="s">
        <v>4327</v>
      </c>
      <c r="H41" s="118" t="s">
        <v>4259</v>
      </c>
      <c r="I41" s="120" t="s">
        <v>4327</v>
      </c>
      <c r="J41" s="106"/>
      <c r="K41" s="118"/>
      <c r="L41" s="118"/>
    </row>
    <row r="42" spans="1:12" ht="15.75" customHeight="1">
      <c r="A42" s="115">
        <v>41</v>
      </c>
      <c r="B42" s="116" t="s">
        <v>778</v>
      </c>
      <c r="C42" s="280" t="s">
        <v>2994</v>
      </c>
      <c r="D42" s="117" t="s">
        <v>1678</v>
      </c>
      <c r="E42" s="118"/>
      <c r="F42" s="118"/>
      <c r="G42" s="106"/>
      <c r="H42" s="106"/>
      <c r="I42" s="106"/>
      <c r="J42" s="106"/>
      <c r="K42" s="118"/>
      <c r="L42" s="118"/>
    </row>
    <row r="43" spans="1:12" ht="15.75" customHeight="1">
      <c r="A43" s="115">
        <v>42</v>
      </c>
      <c r="B43" s="116" t="s">
        <v>778</v>
      </c>
      <c r="C43" s="280" t="s">
        <v>2996</v>
      </c>
      <c r="D43" s="117" t="s">
        <v>1678</v>
      </c>
      <c r="E43" s="118"/>
      <c r="F43" s="106"/>
      <c r="G43" s="106"/>
      <c r="H43" s="106"/>
      <c r="I43" s="106"/>
      <c r="J43" s="106"/>
      <c r="K43" s="106"/>
      <c r="L43" s="118"/>
    </row>
    <row r="44" spans="1:12" ht="15.75" customHeight="1">
      <c r="A44" s="115">
        <v>43</v>
      </c>
      <c r="B44" s="116" t="s">
        <v>778</v>
      </c>
      <c r="C44" s="280" t="s">
        <v>2999</v>
      </c>
      <c r="D44" s="117" t="s">
        <v>1678</v>
      </c>
      <c r="E44" s="118"/>
      <c r="F44" s="118"/>
      <c r="G44" s="106"/>
      <c r="H44" s="106"/>
      <c r="I44" s="106"/>
      <c r="J44" s="106"/>
      <c r="K44" s="106"/>
      <c r="L44" s="118"/>
    </row>
    <row r="45" spans="1:12" ht="15.75" customHeight="1">
      <c r="A45" s="115">
        <v>44</v>
      </c>
      <c r="B45" s="116" t="s">
        <v>778</v>
      </c>
      <c r="C45" s="290" t="s">
        <v>3001</v>
      </c>
      <c r="D45" s="117" t="s">
        <v>1667</v>
      </c>
      <c r="E45" s="118"/>
      <c r="F45" s="118"/>
      <c r="G45" s="118"/>
      <c r="H45" s="106"/>
      <c r="I45" s="106"/>
      <c r="J45" s="106"/>
      <c r="K45" s="106"/>
      <c r="L45" s="118"/>
    </row>
    <row r="46" spans="1:12" ht="15.75" customHeight="1">
      <c r="A46" s="115">
        <v>45</v>
      </c>
      <c r="B46" s="116" t="s">
        <v>778</v>
      </c>
      <c r="C46" s="290" t="s">
        <v>3003</v>
      </c>
      <c r="D46" s="117" t="s">
        <v>1745</v>
      </c>
      <c r="E46" s="118"/>
      <c r="F46" s="118"/>
      <c r="G46" s="106"/>
      <c r="H46" s="106"/>
      <c r="I46" s="106"/>
      <c r="J46" s="106"/>
      <c r="K46" s="106"/>
      <c r="L46" s="118"/>
    </row>
    <row r="47" spans="1:12" ht="15.75" customHeight="1">
      <c r="A47" s="115">
        <v>46</v>
      </c>
      <c r="B47" s="116" t="s">
        <v>778</v>
      </c>
      <c r="C47" s="290" t="s">
        <v>3005</v>
      </c>
      <c r="D47" s="117" t="s">
        <v>1667</v>
      </c>
      <c r="E47" s="118"/>
      <c r="F47" s="118"/>
      <c r="G47" s="106"/>
      <c r="H47" s="106"/>
      <c r="I47" s="106"/>
      <c r="J47" s="106"/>
      <c r="K47" s="106"/>
      <c r="L47" s="118"/>
    </row>
    <row r="48" spans="1:12" ht="15.75" customHeight="1">
      <c r="A48" s="115">
        <v>47</v>
      </c>
      <c r="B48" s="116" t="s">
        <v>778</v>
      </c>
      <c r="C48" s="280" t="s">
        <v>2013</v>
      </c>
      <c r="D48" s="117" t="s">
        <v>1700</v>
      </c>
      <c r="E48" s="118"/>
      <c r="F48" s="118"/>
      <c r="G48" s="106"/>
      <c r="H48" s="106"/>
      <c r="I48" s="106"/>
      <c r="J48" s="106"/>
      <c r="K48" s="106"/>
      <c r="L48" s="118"/>
    </row>
    <row r="49" spans="1:13" ht="15.75" customHeight="1">
      <c r="A49" s="115">
        <v>48</v>
      </c>
      <c r="B49" s="116" t="s">
        <v>778</v>
      </c>
      <c r="C49" s="280" t="s">
        <v>1990</v>
      </c>
      <c r="D49" s="117" t="s">
        <v>1663</v>
      </c>
      <c r="E49" s="118"/>
      <c r="F49" s="144"/>
      <c r="G49" s="106"/>
      <c r="H49" s="118"/>
      <c r="I49" s="118"/>
      <c r="J49" s="106"/>
      <c r="K49" s="120"/>
      <c r="L49" s="118"/>
    </row>
    <row r="50" spans="1:13" ht="15.75" customHeight="1">
      <c r="A50" s="115">
        <v>49</v>
      </c>
      <c r="B50" s="116" t="s">
        <v>778</v>
      </c>
      <c r="C50" s="280" t="s">
        <v>1997</v>
      </c>
      <c r="D50" s="117" t="s">
        <v>1663</v>
      </c>
      <c r="E50" s="118"/>
      <c r="F50" s="144"/>
      <c r="G50" s="106"/>
      <c r="H50" s="118"/>
      <c r="I50" s="118"/>
      <c r="J50" s="106"/>
      <c r="K50" s="120"/>
      <c r="L50" s="118"/>
    </row>
    <row r="51" spans="1:13" ht="15.75" customHeight="1">
      <c r="A51" s="115">
        <v>50</v>
      </c>
      <c r="B51" s="117" t="s">
        <v>778</v>
      </c>
      <c r="C51" s="290" t="s">
        <v>1999</v>
      </c>
      <c r="D51" s="117" t="s">
        <v>1667</v>
      </c>
      <c r="E51" s="118"/>
      <c r="F51" s="118"/>
      <c r="G51" s="106"/>
      <c r="H51" s="118"/>
      <c r="I51" s="118"/>
      <c r="J51" s="106"/>
      <c r="K51" s="106"/>
      <c r="L51" s="118"/>
    </row>
    <row r="52" spans="1:13" ht="15.75" customHeight="1">
      <c r="A52" s="115">
        <v>51</v>
      </c>
      <c r="B52" s="116" t="s">
        <v>778</v>
      </c>
      <c r="C52" s="280" t="s">
        <v>3013</v>
      </c>
      <c r="D52" s="117" t="s">
        <v>1663</v>
      </c>
      <c r="E52" s="118"/>
      <c r="F52" s="144"/>
      <c r="G52" s="106"/>
      <c r="H52" s="118"/>
      <c r="I52" s="118"/>
      <c r="J52" s="106"/>
      <c r="K52" s="120"/>
      <c r="L52" s="118"/>
    </row>
    <row r="53" spans="1:13" ht="15.75" customHeight="1">
      <c r="A53" s="115">
        <v>52</v>
      </c>
      <c r="B53" s="116" t="s">
        <v>778</v>
      </c>
      <c r="C53" s="280" t="s">
        <v>3015</v>
      </c>
      <c r="D53" s="117" t="s">
        <v>1678</v>
      </c>
      <c r="E53" s="118"/>
      <c r="F53" s="118"/>
      <c r="G53" s="106"/>
      <c r="H53" s="106"/>
      <c r="I53" s="106"/>
      <c r="J53" s="106"/>
      <c r="K53" s="106"/>
      <c r="L53" s="118"/>
    </row>
    <row r="54" spans="1:13" ht="15.75" customHeight="1">
      <c r="A54" s="115">
        <v>53</v>
      </c>
      <c r="B54" s="116" t="s">
        <v>778</v>
      </c>
      <c r="C54" s="280" t="s">
        <v>3018</v>
      </c>
      <c r="D54" s="117" t="s">
        <v>1951</v>
      </c>
      <c r="E54" s="118"/>
      <c r="F54" s="118"/>
      <c r="G54" s="106"/>
      <c r="H54" s="106"/>
      <c r="I54" s="106"/>
      <c r="J54" s="106"/>
      <c r="K54" s="106"/>
      <c r="L54" s="118"/>
    </row>
    <row r="55" spans="1:13" ht="15.75" customHeight="1">
      <c r="A55" s="115">
        <v>54</v>
      </c>
      <c r="B55" s="116" t="s">
        <v>778</v>
      </c>
      <c r="C55" s="280" t="s">
        <v>3020</v>
      </c>
      <c r="D55" s="117" t="s">
        <v>1678</v>
      </c>
      <c r="E55" s="118"/>
      <c r="F55" s="118"/>
      <c r="G55" s="106"/>
      <c r="H55" s="106"/>
      <c r="I55" s="106"/>
      <c r="J55" s="106"/>
      <c r="K55" s="106"/>
      <c r="L55" s="118"/>
    </row>
    <row r="56" spans="1:13" ht="15.75" customHeight="1">
      <c r="A56" s="115">
        <v>55</v>
      </c>
      <c r="B56" s="116" t="s">
        <v>778</v>
      </c>
      <c r="C56" s="280" t="s">
        <v>2021</v>
      </c>
      <c r="D56" s="117" t="s">
        <v>1667</v>
      </c>
      <c r="E56" s="118"/>
      <c r="F56" s="106"/>
      <c r="G56" s="106"/>
      <c r="H56" s="106"/>
      <c r="I56" s="106"/>
      <c r="J56" s="106"/>
      <c r="K56" s="106"/>
      <c r="L56" s="118"/>
    </row>
    <row r="57" spans="1:13" ht="15.75" customHeight="1">
      <c r="A57" s="115">
        <v>56</v>
      </c>
      <c r="B57" s="116" t="s">
        <v>778</v>
      </c>
      <c r="C57" s="280" t="s">
        <v>2023</v>
      </c>
      <c r="D57" s="117" t="s">
        <v>1667</v>
      </c>
      <c r="E57" s="118"/>
      <c r="F57" s="106"/>
      <c r="G57" s="106"/>
      <c r="H57" s="106"/>
      <c r="I57" s="106"/>
      <c r="J57" s="106"/>
      <c r="K57" s="106"/>
      <c r="L57" s="118"/>
    </row>
    <row r="58" spans="1:13" ht="15.75" customHeight="1">
      <c r="A58" s="115">
        <v>57</v>
      </c>
      <c r="B58" s="116" t="s">
        <v>778</v>
      </c>
      <c r="C58" s="280" t="s">
        <v>3022</v>
      </c>
      <c r="D58" s="117" t="s">
        <v>1667</v>
      </c>
      <c r="E58" s="118"/>
      <c r="F58" s="106"/>
      <c r="G58" s="106"/>
      <c r="H58" s="106"/>
      <c r="I58" s="106"/>
      <c r="J58" s="106"/>
      <c r="K58" s="106"/>
      <c r="L58" s="118"/>
    </row>
    <row r="59" spans="1:13" ht="15.75" customHeight="1">
      <c r="A59" s="115">
        <v>58</v>
      </c>
      <c r="B59" s="116" t="s">
        <v>778</v>
      </c>
      <c r="C59" s="280" t="s">
        <v>3024</v>
      </c>
      <c r="D59" s="117" t="s">
        <v>1663</v>
      </c>
      <c r="E59" s="118"/>
      <c r="F59" s="119"/>
      <c r="G59" s="106"/>
      <c r="H59" s="118"/>
      <c r="I59" s="118"/>
      <c r="J59" s="106"/>
      <c r="K59" s="120"/>
      <c r="L59" s="118"/>
    </row>
    <row r="60" spans="1:13" ht="15.75" customHeight="1">
      <c r="A60" s="115">
        <v>59</v>
      </c>
      <c r="B60" s="117" t="s">
        <v>778</v>
      </c>
      <c r="C60" s="290" t="s">
        <v>3028</v>
      </c>
      <c r="D60" s="117" t="s">
        <v>1667</v>
      </c>
      <c r="E60" s="118"/>
      <c r="F60" s="118"/>
      <c r="G60" s="106"/>
      <c r="H60" s="118"/>
      <c r="I60" s="118"/>
      <c r="J60" s="106"/>
      <c r="K60" s="106"/>
      <c r="L60" s="118"/>
    </row>
    <row r="61" spans="1:13" ht="15.75" customHeight="1">
      <c r="A61" s="115">
        <v>60</v>
      </c>
      <c r="B61" s="116" t="s">
        <v>778</v>
      </c>
      <c r="C61" s="280" t="s">
        <v>3031</v>
      </c>
      <c r="D61" s="117" t="s">
        <v>1663</v>
      </c>
      <c r="E61" s="118"/>
      <c r="F61" s="119"/>
      <c r="G61" s="106"/>
      <c r="H61" s="118"/>
      <c r="I61" s="118"/>
      <c r="J61" s="106"/>
      <c r="K61" s="120"/>
      <c r="L61" s="118"/>
    </row>
    <row r="62" spans="1:13" ht="15.75" customHeight="1">
      <c r="A62" s="115">
        <v>61</v>
      </c>
      <c r="B62" s="117" t="s">
        <v>778</v>
      </c>
      <c r="C62" s="290" t="s">
        <v>3033</v>
      </c>
      <c r="D62" s="117" t="s">
        <v>1667</v>
      </c>
      <c r="E62" s="118"/>
      <c r="F62" s="118"/>
      <c r="G62" s="106"/>
      <c r="H62" s="106"/>
      <c r="I62" s="106"/>
      <c r="J62" s="106"/>
      <c r="K62" s="106"/>
      <c r="L62" s="118"/>
    </row>
    <row r="63" spans="1:13" ht="15.75" customHeight="1">
      <c r="A63" s="102">
        <v>62</v>
      </c>
      <c r="B63" s="103" t="s">
        <v>778</v>
      </c>
      <c r="C63" s="278" t="s">
        <v>1686</v>
      </c>
      <c r="D63" s="104" t="s">
        <v>1687</v>
      </c>
      <c r="E63" s="8" t="s">
        <v>641</v>
      </c>
      <c r="F63" s="108" t="s">
        <v>4346</v>
      </c>
      <c r="G63" s="157" t="s">
        <v>4348</v>
      </c>
      <c r="H63" s="108" t="s">
        <v>4349</v>
      </c>
      <c r="I63" s="108" t="s">
        <v>4351</v>
      </c>
      <c r="J63" s="122"/>
      <c r="K63" s="108" t="s">
        <v>4352</v>
      </c>
      <c r="L63" s="118"/>
      <c r="M63" s="20"/>
    </row>
    <row r="64" spans="1:13" ht="15.75" customHeight="1">
      <c r="A64" s="102">
        <v>63</v>
      </c>
      <c r="B64" s="103" t="s">
        <v>778</v>
      </c>
      <c r="C64" s="278" t="s">
        <v>1689</v>
      </c>
      <c r="D64" s="104" t="s">
        <v>1687</v>
      </c>
      <c r="E64" s="351"/>
      <c r="F64" s="108" t="s">
        <v>4353</v>
      </c>
      <c r="G64" s="157" t="s">
        <v>4356</v>
      </c>
      <c r="H64" s="108" t="s">
        <v>4357</v>
      </c>
      <c r="I64" s="108" t="s">
        <v>4360</v>
      </c>
      <c r="J64" s="122"/>
      <c r="K64" s="108" t="s">
        <v>4362</v>
      </c>
      <c r="L64" s="333"/>
      <c r="M64" s="20"/>
    </row>
    <row r="65" spans="1:13" ht="15.75" customHeight="1">
      <c r="A65" s="353">
        <v>64</v>
      </c>
      <c r="B65" s="361" t="s">
        <v>778</v>
      </c>
      <c r="C65" s="362" t="s">
        <v>3035</v>
      </c>
      <c r="D65" s="361" t="s">
        <v>1711</v>
      </c>
      <c r="E65" s="8" t="s">
        <v>641</v>
      </c>
      <c r="F65" s="354" t="s">
        <v>4283</v>
      </c>
      <c r="G65" s="118" t="s">
        <v>4363</v>
      </c>
      <c r="H65" s="118" t="s">
        <v>4298</v>
      </c>
      <c r="I65" s="118" t="s">
        <v>4363</v>
      </c>
      <c r="J65" s="122"/>
      <c r="K65" s="106"/>
      <c r="L65" s="118"/>
    </row>
    <row r="66" spans="1:13" ht="15.75" customHeight="1">
      <c r="A66" s="115">
        <v>65</v>
      </c>
      <c r="B66" s="116" t="s">
        <v>778</v>
      </c>
      <c r="C66" s="280" t="s">
        <v>3037</v>
      </c>
      <c r="D66" s="117" t="s">
        <v>1687</v>
      </c>
      <c r="E66" s="118"/>
      <c r="F66" s="8"/>
      <c r="G66" s="8"/>
      <c r="H66" s="8"/>
      <c r="I66" s="8"/>
      <c r="J66" s="8"/>
      <c r="K66" s="8"/>
      <c r="L66" s="292" t="s">
        <v>4364</v>
      </c>
      <c r="M66" s="118" t="s">
        <v>106</v>
      </c>
    </row>
    <row r="67" spans="1:13" ht="15.75" customHeight="1">
      <c r="A67" s="102">
        <v>66</v>
      </c>
      <c r="B67" s="103" t="s">
        <v>778</v>
      </c>
      <c r="C67" s="278" t="s">
        <v>3039</v>
      </c>
      <c r="D67" s="104" t="s">
        <v>1678</v>
      </c>
      <c r="E67" s="8" t="s">
        <v>641</v>
      </c>
      <c r="F67" s="108" t="s">
        <v>4365</v>
      </c>
      <c r="G67" s="157" t="s">
        <v>4366</v>
      </c>
      <c r="H67" s="108" t="s">
        <v>4367</v>
      </c>
      <c r="I67" s="108" t="s">
        <v>4368</v>
      </c>
      <c r="J67" s="366"/>
      <c r="K67" s="106"/>
      <c r="L67" s="118"/>
    </row>
    <row r="68" spans="1:13" ht="15.75" customHeight="1">
      <c r="A68" s="115">
        <v>67</v>
      </c>
      <c r="B68" s="116" t="s">
        <v>778</v>
      </c>
      <c r="C68" s="280" t="s">
        <v>3041</v>
      </c>
      <c r="D68" s="117" t="s">
        <v>2686</v>
      </c>
      <c r="E68" s="8"/>
      <c r="F68" s="118"/>
      <c r="G68" s="118"/>
      <c r="H68" s="118"/>
      <c r="I68" s="118"/>
      <c r="J68" s="106"/>
      <c r="K68" s="118"/>
      <c r="L68" s="118"/>
    </row>
    <row r="69" spans="1:13" ht="15.75" customHeight="1">
      <c r="A69" s="102">
        <v>68</v>
      </c>
      <c r="B69" s="103" t="s">
        <v>778</v>
      </c>
      <c r="C69" s="278" t="s">
        <v>3043</v>
      </c>
      <c r="D69" s="104" t="s">
        <v>2028</v>
      </c>
      <c r="E69" s="8" t="s">
        <v>641</v>
      </c>
      <c r="F69" s="108" t="s">
        <v>4374</v>
      </c>
      <c r="G69" s="157" t="s">
        <v>4376</v>
      </c>
      <c r="H69" s="108" t="s">
        <v>4378</v>
      </c>
      <c r="I69" s="108" t="s">
        <v>4380</v>
      </c>
      <c r="J69" s="106"/>
      <c r="K69" s="106"/>
      <c r="L69" s="118"/>
    </row>
    <row r="70" spans="1:13" ht="15.75" customHeight="1">
      <c r="A70" s="102">
        <v>69</v>
      </c>
      <c r="B70" s="103" t="s">
        <v>778</v>
      </c>
      <c r="C70" s="278" t="s">
        <v>3045</v>
      </c>
      <c r="D70" s="104" t="s">
        <v>1697</v>
      </c>
      <c r="E70" s="8" t="s">
        <v>641</v>
      </c>
      <c r="F70" s="108" t="s">
        <v>4384</v>
      </c>
      <c r="G70" s="157" t="s">
        <v>4387</v>
      </c>
      <c r="H70" s="108" t="s">
        <v>4388</v>
      </c>
      <c r="I70" s="108" t="s">
        <v>4391</v>
      </c>
      <c r="J70" s="106"/>
      <c r="K70" s="106"/>
      <c r="L70" s="118"/>
    </row>
    <row r="71" spans="1:13" ht="15.75" customHeight="1">
      <c r="A71" s="353">
        <v>70</v>
      </c>
      <c r="B71" s="354" t="s">
        <v>778</v>
      </c>
      <c r="C71" s="356" t="s">
        <v>3047</v>
      </c>
      <c r="D71" s="361" t="s">
        <v>2028</v>
      </c>
      <c r="E71" s="8" t="s">
        <v>641</v>
      </c>
      <c r="F71" s="354" t="s">
        <v>4283</v>
      </c>
      <c r="G71" s="118" t="s">
        <v>4395</v>
      </c>
      <c r="H71" s="118" t="s">
        <v>4298</v>
      </c>
      <c r="I71" s="118" t="s">
        <v>4395</v>
      </c>
      <c r="J71" s="106"/>
      <c r="K71" s="106"/>
      <c r="L71" s="118"/>
    </row>
    <row r="72" spans="1:13" ht="15.75" customHeight="1">
      <c r="A72" s="115">
        <v>71</v>
      </c>
      <c r="B72" s="116" t="s">
        <v>778</v>
      </c>
      <c r="C72" s="280" t="s">
        <v>3049</v>
      </c>
      <c r="D72" s="117" t="s">
        <v>1687</v>
      </c>
      <c r="E72" s="118"/>
      <c r="F72" s="106"/>
      <c r="G72" s="106"/>
      <c r="H72" s="106"/>
      <c r="I72" s="106"/>
      <c r="J72" s="106"/>
      <c r="K72" s="106"/>
      <c r="L72" s="118"/>
    </row>
    <row r="73" spans="1:13" ht="15.75" customHeight="1">
      <c r="A73" s="115">
        <v>72</v>
      </c>
      <c r="B73" s="116" t="s">
        <v>778</v>
      </c>
      <c r="C73" s="280" t="s">
        <v>3051</v>
      </c>
      <c r="D73" s="117" t="s">
        <v>1678</v>
      </c>
      <c r="E73" s="118"/>
      <c r="F73" s="118"/>
      <c r="G73" s="106"/>
      <c r="H73" s="106"/>
      <c r="I73" s="106"/>
      <c r="J73" s="106"/>
      <c r="K73" s="106"/>
      <c r="L73" s="118"/>
    </row>
    <row r="74" spans="1:13" ht="15.75" customHeight="1">
      <c r="A74" s="102">
        <v>73</v>
      </c>
      <c r="B74" s="104" t="s">
        <v>778</v>
      </c>
      <c r="C74" s="282" t="s">
        <v>3054</v>
      </c>
      <c r="D74" s="104" t="s">
        <v>1678</v>
      </c>
      <c r="E74" s="351"/>
      <c r="F74" s="106" t="s">
        <v>4257</v>
      </c>
      <c r="G74" s="106" t="s">
        <v>4404</v>
      </c>
      <c r="H74" s="106" t="s">
        <v>4259</v>
      </c>
      <c r="I74" s="106" t="s">
        <v>4404</v>
      </c>
      <c r="J74" s="106"/>
      <c r="K74" s="106"/>
      <c r="L74" s="118"/>
    </row>
    <row r="75" spans="1:13" ht="15.75" customHeight="1">
      <c r="A75" s="102">
        <v>74</v>
      </c>
      <c r="B75" s="104" t="s">
        <v>778</v>
      </c>
      <c r="C75" s="282" t="s">
        <v>3056</v>
      </c>
      <c r="D75" s="104" t="s">
        <v>1687</v>
      </c>
      <c r="E75" s="118"/>
      <c r="F75" s="106"/>
      <c r="G75" s="106"/>
      <c r="H75" s="106"/>
      <c r="I75" s="106"/>
      <c r="J75" s="106"/>
      <c r="K75" s="106"/>
      <c r="L75" s="118"/>
    </row>
    <row r="76" spans="1:13" ht="15.75" customHeight="1">
      <c r="A76" s="102">
        <v>75</v>
      </c>
      <c r="B76" s="104" t="s">
        <v>778</v>
      </c>
      <c r="C76" s="282" t="s">
        <v>3058</v>
      </c>
      <c r="D76" s="104" t="s">
        <v>1663</v>
      </c>
      <c r="E76" s="351"/>
      <c r="F76" s="106" t="s">
        <v>4257</v>
      </c>
      <c r="G76" s="106" t="s">
        <v>4410</v>
      </c>
      <c r="H76" s="106" t="s">
        <v>4412</v>
      </c>
      <c r="I76" s="106" t="s">
        <v>4413</v>
      </c>
      <c r="J76" s="106" t="s">
        <v>4415</v>
      </c>
      <c r="K76" s="334" t="s">
        <v>4416</v>
      </c>
      <c r="L76" s="118"/>
    </row>
    <row r="77" spans="1:13" ht="15.75" customHeight="1">
      <c r="A77" s="102">
        <v>76</v>
      </c>
      <c r="B77" s="104" t="s">
        <v>778</v>
      </c>
      <c r="C77" s="282" t="s">
        <v>3060</v>
      </c>
      <c r="D77" s="104" t="s">
        <v>1667</v>
      </c>
      <c r="E77" s="351"/>
      <c r="F77" s="106" t="s">
        <v>4257</v>
      </c>
      <c r="G77" s="106" t="s">
        <v>4410</v>
      </c>
      <c r="H77" s="106" t="s">
        <v>4259</v>
      </c>
      <c r="I77" s="106" t="s">
        <v>4410</v>
      </c>
      <c r="J77" s="106"/>
      <c r="K77" s="106"/>
      <c r="L77" s="118"/>
    </row>
    <row r="78" spans="1:13" ht="15.75" customHeight="1">
      <c r="A78" s="115">
        <v>77</v>
      </c>
      <c r="B78" s="116" t="s">
        <v>778</v>
      </c>
      <c r="C78" s="280" t="s">
        <v>3062</v>
      </c>
      <c r="D78" s="117" t="s">
        <v>1678</v>
      </c>
      <c r="E78" s="118"/>
      <c r="F78" s="118"/>
      <c r="G78" s="106"/>
      <c r="H78" s="106"/>
      <c r="I78" s="106"/>
      <c r="J78" s="106"/>
      <c r="K78" s="106"/>
      <c r="L78" s="118"/>
    </row>
    <row r="79" spans="1:13" ht="15.75" customHeight="1">
      <c r="A79" s="115">
        <v>78</v>
      </c>
      <c r="B79" s="116" t="s">
        <v>778</v>
      </c>
      <c r="C79" s="280" t="s">
        <v>3065</v>
      </c>
      <c r="D79" s="117" t="s">
        <v>1687</v>
      </c>
      <c r="E79" s="118"/>
      <c r="F79" s="118"/>
      <c r="G79" s="106"/>
      <c r="H79" s="106"/>
      <c r="I79" s="106"/>
      <c r="J79" s="8"/>
      <c r="K79" s="333"/>
      <c r="L79" s="118"/>
    </row>
    <row r="80" spans="1:13" ht="15.75" customHeight="1">
      <c r="A80" s="115">
        <v>79</v>
      </c>
      <c r="B80" s="116" t="s">
        <v>778</v>
      </c>
      <c r="C80" s="280" t="s">
        <v>3067</v>
      </c>
      <c r="D80" s="117" t="s">
        <v>1678</v>
      </c>
      <c r="E80" s="118"/>
      <c r="F80" s="118"/>
      <c r="G80" s="106"/>
      <c r="H80" s="106"/>
      <c r="I80" s="106"/>
      <c r="J80" s="106"/>
      <c r="K80" s="106"/>
      <c r="L80" s="118"/>
    </row>
    <row r="81" spans="1:12" ht="15.75" customHeight="1">
      <c r="A81" s="115">
        <v>80</v>
      </c>
      <c r="B81" s="116" t="s">
        <v>778</v>
      </c>
      <c r="C81" s="280" t="s">
        <v>3070</v>
      </c>
      <c r="D81" s="117" t="s">
        <v>2686</v>
      </c>
      <c r="E81" s="118"/>
      <c r="F81" s="118"/>
      <c r="G81" s="106"/>
      <c r="H81" s="106"/>
      <c r="I81" s="106"/>
      <c r="J81" s="106"/>
      <c r="K81" s="106"/>
      <c r="L81" s="118"/>
    </row>
    <row r="82" spans="1:12" ht="15.75" customHeight="1">
      <c r="A82" s="115">
        <v>81</v>
      </c>
      <c r="B82" s="116" t="s">
        <v>778</v>
      </c>
      <c r="C82" s="280" t="s">
        <v>3074</v>
      </c>
      <c r="D82" s="117" t="s">
        <v>1678</v>
      </c>
      <c r="E82" s="118"/>
      <c r="F82" s="118"/>
      <c r="G82" s="106"/>
      <c r="H82" s="106"/>
      <c r="I82" s="106"/>
      <c r="J82" s="106"/>
      <c r="K82" s="106"/>
      <c r="L82" s="118"/>
    </row>
    <row r="83" spans="1:12" ht="15.75" customHeight="1">
      <c r="A83" s="115">
        <v>82</v>
      </c>
      <c r="B83" s="116" t="s">
        <v>778</v>
      </c>
      <c r="C83" s="280" t="s">
        <v>3077</v>
      </c>
      <c r="D83" s="117" t="s">
        <v>1678</v>
      </c>
      <c r="E83" s="118"/>
      <c r="F83" s="118"/>
      <c r="G83" s="106"/>
      <c r="H83" s="106"/>
      <c r="I83" s="106"/>
      <c r="J83" s="106"/>
      <c r="K83" s="106"/>
      <c r="L83" s="118"/>
    </row>
    <row r="84" spans="1:12" ht="15.75" customHeight="1">
      <c r="A84" s="115">
        <v>83</v>
      </c>
      <c r="B84" s="116" t="s">
        <v>778</v>
      </c>
      <c r="C84" s="280" t="s">
        <v>3079</v>
      </c>
      <c r="D84" s="117" t="s">
        <v>1861</v>
      </c>
      <c r="E84" s="118"/>
      <c r="F84" s="118"/>
      <c r="G84" s="106"/>
      <c r="H84" s="106"/>
      <c r="I84" s="106"/>
      <c r="J84" s="106"/>
      <c r="K84" s="106"/>
      <c r="L84" s="118"/>
    </row>
    <row r="85" spans="1:12" ht="15.75" customHeight="1">
      <c r="A85" s="115">
        <v>84</v>
      </c>
      <c r="B85" s="116" t="s">
        <v>778</v>
      </c>
      <c r="C85" s="280" t="s">
        <v>3082</v>
      </c>
      <c r="D85" s="117" t="s">
        <v>1861</v>
      </c>
      <c r="E85" s="118"/>
      <c r="F85" s="118"/>
      <c r="G85" s="106"/>
      <c r="H85" s="106"/>
      <c r="I85" s="106"/>
      <c r="J85" s="106"/>
      <c r="K85" s="106"/>
      <c r="L85" s="118"/>
    </row>
    <row r="86" spans="1:12" ht="15.75" customHeight="1">
      <c r="A86" s="369">
        <v>85</v>
      </c>
      <c r="B86" s="370" t="s">
        <v>778</v>
      </c>
      <c r="C86" s="371" t="s">
        <v>3084</v>
      </c>
      <c r="D86" s="370" t="s">
        <v>1731</v>
      </c>
      <c r="E86" s="351"/>
      <c r="F86" s="118" t="s">
        <v>4257</v>
      </c>
      <c r="G86" s="118" t="s">
        <v>4441</v>
      </c>
      <c r="H86" s="118" t="s">
        <v>4259</v>
      </c>
      <c r="I86" s="118" t="s">
        <v>4441</v>
      </c>
      <c r="J86" s="106"/>
      <c r="K86" s="106"/>
      <c r="L86" s="118" t="s">
        <v>4442</v>
      </c>
    </row>
    <row r="87" spans="1:12" ht="15.75" customHeight="1">
      <c r="A87" s="115">
        <v>86</v>
      </c>
      <c r="B87" s="116" t="s">
        <v>778</v>
      </c>
      <c r="C87" s="280" t="s">
        <v>3089</v>
      </c>
      <c r="D87" s="117" t="s">
        <v>1663</v>
      </c>
      <c r="E87" s="118"/>
      <c r="F87" s="119"/>
      <c r="G87" s="118"/>
      <c r="H87" s="119"/>
      <c r="I87" s="118"/>
      <c r="J87" s="106"/>
      <c r="K87" s="120"/>
      <c r="L87" s="118"/>
    </row>
    <row r="88" spans="1:12" ht="15.75" customHeight="1">
      <c r="A88" s="115">
        <v>87</v>
      </c>
      <c r="B88" s="116" t="s">
        <v>778</v>
      </c>
      <c r="C88" s="290" t="s">
        <v>1710</v>
      </c>
      <c r="D88" s="117" t="s">
        <v>1711</v>
      </c>
      <c r="E88" s="118"/>
      <c r="F88" s="118"/>
      <c r="G88" s="106"/>
      <c r="H88" s="106"/>
      <c r="I88" s="106"/>
      <c r="J88" s="106"/>
      <c r="K88" s="106"/>
      <c r="L88" s="118"/>
    </row>
    <row r="89" spans="1:12" ht="15.75" customHeight="1">
      <c r="A89" s="102">
        <v>88</v>
      </c>
      <c r="B89" s="103" t="s">
        <v>778</v>
      </c>
      <c r="C89" s="278" t="s">
        <v>1873</v>
      </c>
      <c r="D89" s="104" t="s">
        <v>1711</v>
      </c>
      <c r="E89" s="121"/>
      <c r="F89" s="118"/>
      <c r="G89" s="106"/>
      <c r="H89" s="106"/>
      <c r="I89" s="118"/>
      <c r="J89" s="106"/>
      <c r="K89" s="151">
        <v>1</v>
      </c>
      <c r="L89" s="112"/>
    </row>
    <row r="90" spans="1:12" ht="15.75" customHeight="1">
      <c r="A90" s="115">
        <v>89</v>
      </c>
      <c r="B90" s="116" t="s">
        <v>778</v>
      </c>
      <c r="C90" s="280" t="s">
        <v>1876</v>
      </c>
      <c r="D90" s="117" t="s">
        <v>1716</v>
      </c>
      <c r="E90" s="118"/>
      <c r="F90" s="118"/>
      <c r="G90" s="106"/>
      <c r="H90" s="106"/>
      <c r="I90" s="118"/>
      <c r="J90" s="106"/>
      <c r="L90" s="112"/>
    </row>
    <row r="91" spans="1:12" ht="15.75" customHeight="1">
      <c r="A91" s="102">
        <v>90</v>
      </c>
      <c r="B91" s="103" t="s">
        <v>778</v>
      </c>
      <c r="C91" s="278" t="s">
        <v>1878</v>
      </c>
      <c r="D91" s="104" t="s">
        <v>1687</v>
      </c>
      <c r="E91" s="351"/>
      <c r="F91" s="108" t="s">
        <v>4446</v>
      </c>
      <c r="G91" s="157" t="s">
        <v>4447</v>
      </c>
      <c r="H91" s="373" t="s">
        <v>4449</v>
      </c>
      <c r="I91" s="108" t="s">
        <v>4454</v>
      </c>
      <c r="J91" s="373" t="s">
        <v>4455</v>
      </c>
      <c r="K91" s="375" t="s">
        <v>4456</v>
      </c>
      <c r="L91" s="106"/>
    </row>
    <row r="92" spans="1:12" ht="15.75" customHeight="1">
      <c r="A92" s="102">
        <v>91</v>
      </c>
      <c r="B92" s="103" t="s">
        <v>778</v>
      </c>
      <c r="C92" s="278" t="s">
        <v>1880</v>
      </c>
      <c r="D92" s="104" t="s">
        <v>1687</v>
      </c>
      <c r="E92" s="351"/>
      <c r="F92" s="106"/>
      <c r="G92" s="106"/>
      <c r="H92" s="118"/>
      <c r="I92" s="106"/>
      <c r="J92" s="106"/>
      <c r="K92" s="106" t="s">
        <v>4461</v>
      </c>
      <c r="L92" s="106"/>
    </row>
    <row r="93" spans="1:12" ht="15.75" customHeight="1">
      <c r="A93" s="32"/>
      <c r="B93" s="158"/>
      <c r="C93" s="158"/>
      <c r="D93" s="158"/>
      <c r="E93" s="158"/>
      <c r="F93" s="111"/>
      <c r="G93" s="111"/>
      <c r="H93" s="158"/>
      <c r="I93" s="111"/>
      <c r="J93" s="111"/>
      <c r="K93" s="111"/>
      <c r="L93" s="111"/>
    </row>
    <row r="94" spans="1:12" ht="15.75" customHeight="1">
      <c r="C94" s="26"/>
      <c r="D94" s="26"/>
    </row>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M92"/>
  <conditionalFormatting sqref="G2:G3 I3 G91">
    <cfRule type="expression" dxfId="2" priority="1">
      <formula>COUNTIF($I2,"*DK/ZZ*")</formula>
    </cfRule>
  </conditionalFormatting>
  <conditionalFormatting sqref="I3">
    <cfRule type="expression" dxfId="1" priority="2">
      <formula>COUNTIF($I3,"*DK/ZZ*")</formula>
    </cfRule>
  </conditionalFormatting>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 customWidth="1"/>
    <col min="2" max="2" width="18.46484375" customWidth="1"/>
    <col min="3" max="3" width="31" customWidth="1"/>
    <col min="4" max="4" width="13.796875" customWidth="1"/>
    <col min="5" max="5" width="7.46484375" customWidth="1"/>
    <col min="6" max="6" width="14" customWidth="1"/>
    <col min="7" max="7" width="14.796875" customWidth="1"/>
    <col min="8" max="8" width="44.1328125" customWidth="1"/>
    <col min="9" max="9" width="26.1328125" customWidth="1"/>
    <col min="10" max="10" width="14.46484375" customWidth="1"/>
    <col min="11" max="11" width="62.46484375" customWidth="1"/>
    <col min="12" max="12" width="53" customWidth="1"/>
    <col min="13"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68">
        <v>1</v>
      </c>
      <c r="B2" s="118" t="s">
        <v>827</v>
      </c>
      <c r="C2" s="133" t="s">
        <v>3097</v>
      </c>
      <c r="D2" s="106" t="s">
        <v>1663</v>
      </c>
      <c r="E2" s="118"/>
      <c r="F2" s="118"/>
      <c r="G2" s="106"/>
      <c r="H2" s="334" t="s">
        <v>4397</v>
      </c>
      <c r="I2" s="106" t="s">
        <v>3097</v>
      </c>
      <c r="J2" s="118"/>
      <c r="K2" s="120" t="s">
        <v>4399</v>
      </c>
      <c r="L2" s="367" t="s">
        <v>4400</v>
      </c>
      <c r="M2" s="20"/>
    </row>
    <row r="3" spans="1:22" ht="14.25">
      <c r="A3" s="168">
        <v>2</v>
      </c>
      <c r="B3" s="118" t="s">
        <v>827</v>
      </c>
      <c r="C3" s="133" t="s">
        <v>3100</v>
      </c>
      <c r="D3" s="106" t="s">
        <v>1667</v>
      </c>
      <c r="E3" s="118"/>
      <c r="F3" s="118" t="s">
        <v>351</v>
      </c>
      <c r="G3" s="106" t="s">
        <v>351</v>
      </c>
      <c r="H3" s="106" t="s">
        <v>4157</v>
      </c>
      <c r="I3" s="106" t="s">
        <v>351</v>
      </c>
      <c r="J3" s="118"/>
      <c r="K3" s="106"/>
      <c r="L3" s="106"/>
    </row>
    <row r="4" spans="1:22" ht="14.25">
      <c r="A4" s="168">
        <v>3</v>
      </c>
      <c r="B4" s="118" t="s">
        <v>827</v>
      </c>
      <c r="C4" s="133" t="s">
        <v>3106</v>
      </c>
      <c r="D4" s="106" t="s">
        <v>1678</v>
      </c>
      <c r="E4" s="118"/>
      <c r="F4" s="118"/>
      <c r="G4" s="106"/>
      <c r="H4" s="106"/>
      <c r="I4" s="106"/>
      <c r="J4" s="118"/>
      <c r="K4" s="106"/>
      <c r="L4" s="106"/>
    </row>
    <row r="5" spans="1:22" ht="14.25">
      <c r="A5" s="168">
        <v>4</v>
      </c>
      <c r="B5" s="118" t="s">
        <v>827</v>
      </c>
      <c r="C5" s="133" t="s">
        <v>3109</v>
      </c>
      <c r="D5" s="106" t="s">
        <v>1687</v>
      </c>
      <c r="E5" s="118"/>
      <c r="F5" s="118"/>
      <c r="G5" s="106"/>
      <c r="H5" s="106"/>
      <c r="I5" s="106"/>
      <c r="J5" s="118"/>
      <c r="K5" s="106"/>
      <c r="L5" s="106"/>
    </row>
    <row r="6" spans="1:22" ht="14.25">
      <c r="A6" s="168">
        <v>5</v>
      </c>
      <c r="B6" s="118" t="s">
        <v>827</v>
      </c>
      <c r="C6" s="133" t="s">
        <v>2917</v>
      </c>
      <c r="D6" s="106" t="s">
        <v>1663</v>
      </c>
      <c r="E6" s="118"/>
      <c r="F6" s="118"/>
      <c r="G6" s="106"/>
      <c r="H6" s="334"/>
      <c r="I6" s="118"/>
      <c r="J6" s="118"/>
      <c r="K6" s="120"/>
      <c r="L6" s="106"/>
    </row>
    <row r="7" spans="1:22" ht="14.25">
      <c r="A7" s="168">
        <v>6</v>
      </c>
      <c r="B7" s="118" t="s">
        <v>827</v>
      </c>
      <c r="C7" s="133" t="s">
        <v>2939</v>
      </c>
      <c r="D7" s="106" t="s">
        <v>1951</v>
      </c>
      <c r="E7" s="118"/>
      <c r="F7" s="118"/>
      <c r="G7" s="106"/>
      <c r="H7" s="106"/>
      <c r="I7" s="106"/>
      <c r="J7" s="118"/>
      <c r="K7" s="106"/>
      <c r="L7" s="106"/>
    </row>
    <row r="8" spans="1:22" ht="14.25">
      <c r="A8" s="168">
        <v>7</v>
      </c>
      <c r="B8" s="118" t="s">
        <v>827</v>
      </c>
      <c r="C8" s="133" t="s">
        <v>2946</v>
      </c>
      <c r="D8" s="106" t="s">
        <v>1678</v>
      </c>
      <c r="E8" s="118"/>
      <c r="F8" s="118"/>
      <c r="G8" s="106"/>
      <c r="H8" s="106"/>
      <c r="I8" s="106"/>
      <c r="J8" s="118"/>
      <c r="K8" s="106"/>
      <c r="L8" s="106"/>
    </row>
    <row r="9" spans="1:22" ht="14.25">
      <c r="A9" s="168">
        <v>8</v>
      </c>
      <c r="B9" s="118" t="s">
        <v>827</v>
      </c>
      <c r="C9" s="133" t="s">
        <v>2948</v>
      </c>
      <c r="D9" s="106" t="s">
        <v>1861</v>
      </c>
      <c r="E9" s="118"/>
      <c r="F9" s="118"/>
      <c r="G9" s="106"/>
      <c r="H9" s="106"/>
      <c r="I9" s="106"/>
      <c r="J9" s="118"/>
      <c r="K9" s="106"/>
      <c r="L9" s="106"/>
    </row>
    <row r="10" spans="1:22" ht="14.25">
      <c r="A10" s="168">
        <v>9</v>
      </c>
      <c r="B10" s="244" t="s">
        <v>827</v>
      </c>
      <c r="C10" s="368" t="s">
        <v>2992</v>
      </c>
      <c r="D10" s="106" t="s">
        <v>1678</v>
      </c>
      <c r="E10" s="118"/>
      <c r="F10" s="118"/>
      <c r="G10" s="106"/>
      <c r="H10" s="106"/>
      <c r="I10" s="106"/>
      <c r="J10" s="118"/>
      <c r="K10" s="106"/>
      <c r="L10" s="106"/>
    </row>
    <row r="11" spans="1:22" ht="14.25">
      <c r="A11" s="168">
        <v>10</v>
      </c>
      <c r="B11" s="244" t="s">
        <v>827</v>
      </c>
      <c r="C11" s="368" t="s">
        <v>3035</v>
      </c>
      <c r="D11" s="106" t="s">
        <v>1711</v>
      </c>
      <c r="E11" s="118"/>
      <c r="F11" s="118"/>
      <c r="G11" s="106"/>
      <c r="H11" s="106"/>
      <c r="I11" s="106"/>
      <c r="J11" s="118"/>
      <c r="K11" s="106"/>
      <c r="L11" s="106"/>
    </row>
    <row r="12" spans="1:22" ht="14.25">
      <c r="A12" s="168">
        <v>11</v>
      </c>
      <c r="B12" s="244" t="s">
        <v>827</v>
      </c>
      <c r="C12" s="368" t="s">
        <v>3039</v>
      </c>
      <c r="D12" s="106" t="s">
        <v>1678</v>
      </c>
      <c r="E12" s="118"/>
      <c r="F12" s="118"/>
      <c r="G12" s="106"/>
      <c r="H12" s="106"/>
      <c r="I12" s="106"/>
      <c r="J12" s="118"/>
      <c r="K12" s="106"/>
      <c r="L12" s="106"/>
    </row>
    <row r="13" spans="1:22" ht="14.25">
      <c r="A13" s="168">
        <v>12</v>
      </c>
      <c r="B13" s="244" t="s">
        <v>827</v>
      </c>
      <c r="C13" s="368" t="s">
        <v>3041</v>
      </c>
      <c r="D13" s="106" t="s">
        <v>2686</v>
      </c>
      <c r="E13" s="118"/>
      <c r="F13" s="118"/>
      <c r="G13" s="106"/>
      <c r="H13" s="106"/>
      <c r="I13" s="106"/>
      <c r="J13" s="118"/>
      <c r="K13" s="106"/>
      <c r="L13" s="106"/>
    </row>
    <row r="14" spans="1:22" ht="14.25">
      <c r="A14" s="168">
        <v>13</v>
      </c>
      <c r="B14" s="244" t="s">
        <v>827</v>
      </c>
      <c r="C14" s="368" t="s">
        <v>3045</v>
      </c>
      <c r="D14" s="106" t="s">
        <v>1697</v>
      </c>
      <c r="E14" s="118"/>
      <c r="F14" s="118"/>
      <c r="G14" s="106"/>
      <c r="H14" s="106"/>
      <c r="I14" s="106"/>
      <c r="J14" s="118"/>
      <c r="K14" s="106"/>
      <c r="L14" s="106"/>
    </row>
    <row r="15" spans="1:22" ht="14.25">
      <c r="A15" s="168">
        <v>14</v>
      </c>
      <c r="B15" s="118" t="s">
        <v>827</v>
      </c>
      <c r="C15" s="133" t="s">
        <v>3043</v>
      </c>
      <c r="D15" s="106" t="s">
        <v>2028</v>
      </c>
      <c r="E15" s="118"/>
      <c r="F15" s="118"/>
      <c r="G15" s="106"/>
      <c r="H15" s="106"/>
      <c r="I15" s="106"/>
      <c r="J15" s="118"/>
      <c r="K15" s="106"/>
      <c r="L15" s="106"/>
    </row>
    <row r="16" spans="1:22" ht="14.25">
      <c r="A16" s="168">
        <v>15</v>
      </c>
      <c r="B16" s="244" t="s">
        <v>827</v>
      </c>
      <c r="C16" s="368" t="s">
        <v>3047</v>
      </c>
      <c r="D16" s="106" t="s">
        <v>2028</v>
      </c>
      <c r="E16" s="118"/>
      <c r="F16" s="118"/>
      <c r="G16" s="106"/>
      <c r="H16" s="106"/>
      <c r="I16" s="106"/>
      <c r="J16" s="118"/>
      <c r="K16" s="106"/>
      <c r="L16" s="106"/>
    </row>
    <row r="17" spans="1:12" ht="14.25">
      <c r="A17" s="168">
        <v>16</v>
      </c>
      <c r="B17" s="244" t="s">
        <v>827</v>
      </c>
      <c r="C17" s="368" t="s">
        <v>3054</v>
      </c>
      <c r="D17" s="106" t="s">
        <v>1678</v>
      </c>
      <c r="E17" s="118"/>
      <c r="F17" s="118"/>
      <c r="G17" s="106"/>
      <c r="H17" s="106"/>
      <c r="I17" s="106"/>
      <c r="J17" s="118"/>
      <c r="K17" s="106"/>
      <c r="L17" s="106"/>
    </row>
    <row r="18" spans="1:12" ht="14.25">
      <c r="A18" s="168">
        <v>17</v>
      </c>
      <c r="B18" s="118" t="s">
        <v>827</v>
      </c>
      <c r="C18" s="133" t="s">
        <v>3062</v>
      </c>
      <c r="D18" s="106" t="s">
        <v>1678</v>
      </c>
      <c r="E18" s="118"/>
      <c r="F18" s="118"/>
      <c r="G18" s="106"/>
      <c r="H18" s="106"/>
      <c r="I18" s="106"/>
      <c r="J18" s="118"/>
      <c r="K18" s="106"/>
      <c r="L18" s="106"/>
    </row>
    <row r="19" spans="1:12" ht="14.25">
      <c r="A19" s="168">
        <v>18</v>
      </c>
      <c r="B19" s="118" t="s">
        <v>827</v>
      </c>
      <c r="C19" s="133" t="s">
        <v>3067</v>
      </c>
      <c r="D19" s="106" t="s">
        <v>1678</v>
      </c>
      <c r="E19" s="118"/>
      <c r="F19" s="118"/>
      <c r="G19" s="106"/>
      <c r="H19" s="106"/>
      <c r="I19" s="106"/>
      <c r="J19" s="118"/>
      <c r="K19" s="106"/>
      <c r="L19" s="106"/>
    </row>
    <row r="20" spans="1:12" ht="14.25">
      <c r="A20" s="168">
        <v>19</v>
      </c>
      <c r="B20" s="118" t="s">
        <v>827</v>
      </c>
      <c r="C20" s="133" t="s">
        <v>3070</v>
      </c>
      <c r="D20" s="106" t="s">
        <v>2686</v>
      </c>
      <c r="E20" s="118"/>
      <c r="F20" s="118"/>
      <c r="G20" s="106"/>
      <c r="H20" s="106"/>
      <c r="I20" s="106"/>
      <c r="J20" s="118"/>
      <c r="K20" s="106"/>
      <c r="L20" s="106"/>
    </row>
    <row r="21" spans="1:12" ht="15.75" customHeight="1">
      <c r="A21" s="168">
        <v>20</v>
      </c>
      <c r="B21" s="118" t="s">
        <v>827</v>
      </c>
      <c r="C21" s="133" t="s">
        <v>3074</v>
      </c>
      <c r="D21" s="106" t="s">
        <v>1678</v>
      </c>
      <c r="E21" s="118"/>
      <c r="F21" s="118"/>
      <c r="G21" s="106"/>
      <c r="H21" s="106"/>
      <c r="I21" s="106"/>
      <c r="J21" s="118"/>
      <c r="K21" s="106"/>
      <c r="L21" s="106"/>
    </row>
    <row r="22" spans="1:12" ht="15.75" customHeight="1">
      <c r="A22" s="168">
        <v>21</v>
      </c>
      <c r="B22" s="118" t="s">
        <v>827</v>
      </c>
      <c r="C22" s="133" t="s">
        <v>3077</v>
      </c>
      <c r="D22" s="106" t="s">
        <v>1678</v>
      </c>
      <c r="E22" s="118"/>
      <c r="F22" s="118"/>
      <c r="G22" s="106"/>
      <c r="H22" s="106"/>
      <c r="I22" s="106"/>
      <c r="J22" s="118"/>
      <c r="K22" s="106"/>
      <c r="L22" s="106"/>
    </row>
    <row r="23" spans="1:12" ht="15.75" customHeight="1">
      <c r="A23" s="168">
        <v>22</v>
      </c>
      <c r="B23" s="118" t="s">
        <v>827</v>
      </c>
      <c r="C23" s="133" t="s">
        <v>3079</v>
      </c>
      <c r="D23" s="106" t="s">
        <v>1861</v>
      </c>
      <c r="E23" s="118"/>
      <c r="F23" s="118"/>
      <c r="G23" s="106"/>
      <c r="H23" s="106"/>
      <c r="I23" s="106"/>
      <c r="J23" s="118"/>
      <c r="K23" s="106"/>
      <c r="L23" s="106"/>
    </row>
    <row r="24" spans="1:12" ht="15.75" customHeight="1">
      <c r="A24" s="168">
        <v>23</v>
      </c>
      <c r="B24" s="118" t="s">
        <v>827</v>
      </c>
      <c r="C24" s="133" t="s">
        <v>3082</v>
      </c>
      <c r="D24" s="106" t="s">
        <v>1861</v>
      </c>
      <c r="E24" s="118"/>
      <c r="F24" s="118"/>
      <c r="G24" s="106"/>
      <c r="H24" s="106"/>
      <c r="I24" s="106"/>
      <c r="J24" s="118"/>
      <c r="K24" s="106"/>
      <c r="L24" s="106"/>
    </row>
    <row r="25" spans="1:12" ht="15.75" customHeight="1">
      <c r="A25" s="168">
        <v>24</v>
      </c>
      <c r="B25" s="244" t="s">
        <v>827</v>
      </c>
      <c r="C25" s="368" t="s">
        <v>3084</v>
      </c>
      <c r="D25" s="106" t="s">
        <v>1731</v>
      </c>
      <c r="E25" s="118"/>
      <c r="F25" s="118"/>
      <c r="G25" s="106"/>
      <c r="H25" s="106"/>
      <c r="I25" s="118"/>
      <c r="J25" s="118"/>
      <c r="K25" s="106"/>
      <c r="L25" s="106"/>
    </row>
    <row r="26" spans="1:12" ht="15.75" customHeight="1">
      <c r="A26" s="168">
        <v>25</v>
      </c>
      <c r="B26" s="244" t="s">
        <v>827</v>
      </c>
      <c r="C26" s="368" t="s">
        <v>2753</v>
      </c>
      <c r="D26" s="106" t="s">
        <v>1663</v>
      </c>
      <c r="E26" s="118"/>
      <c r="F26" s="118"/>
      <c r="G26" s="106"/>
      <c r="H26" s="334"/>
      <c r="I26" s="118"/>
      <c r="J26" s="118"/>
      <c r="K26" s="120"/>
      <c r="L26" s="106"/>
    </row>
    <row r="27" spans="1:12" ht="15.75" customHeight="1">
      <c r="A27" s="168">
        <v>26</v>
      </c>
      <c r="B27" s="244" t="s">
        <v>827</v>
      </c>
      <c r="C27" s="368" t="s">
        <v>2755</v>
      </c>
      <c r="D27" s="106" t="s">
        <v>1667</v>
      </c>
      <c r="E27" s="118"/>
      <c r="F27" s="118"/>
      <c r="G27" s="106"/>
      <c r="H27" s="106"/>
      <c r="I27" s="106"/>
      <c r="J27" s="118"/>
      <c r="K27" s="106"/>
      <c r="L27" s="106"/>
    </row>
    <row r="28" spans="1:12" ht="15.75" customHeight="1">
      <c r="A28" s="168">
        <v>27</v>
      </c>
      <c r="B28" s="118" t="s">
        <v>827</v>
      </c>
      <c r="C28" s="133" t="s">
        <v>1873</v>
      </c>
      <c r="D28" s="106" t="s">
        <v>1711</v>
      </c>
      <c r="E28" s="118"/>
      <c r="F28" s="118"/>
      <c r="G28" s="106"/>
      <c r="H28" s="106"/>
      <c r="I28" s="106"/>
      <c r="J28" s="118"/>
      <c r="K28" s="106">
        <v>1</v>
      </c>
      <c r="L28" s="106"/>
    </row>
    <row r="29" spans="1:12" ht="15.75" customHeight="1">
      <c r="A29" s="168">
        <v>28</v>
      </c>
      <c r="B29" s="118" t="s">
        <v>827</v>
      </c>
      <c r="C29" s="133" t="s">
        <v>1876</v>
      </c>
      <c r="D29" s="106" t="s">
        <v>1716</v>
      </c>
      <c r="E29" s="118"/>
      <c r="F29" s="118"/>
      <c r="G29" s="106"/>
      <c r="H29" s="106"/>
      <c r="I29" s="118"/>
      <c r="J29" s="118"/>
      <c r="K29" s="106"/>
      <c r="L29" s="106"/>
    </row>
    <row r="30" spans="1:12" ht="15.75" customHeight="1">
      <c r="A30" s="168">
        <v>29</v>
      </c>
      <c r="B30" s="118" t="s">
        <v>827</v>
      </c>
      <c r="C30" s="368" t="s">
        <v>1878</v>
      </c>
      <c r="D30" s="106" t="s">
        <v>1687</v>
      </c>
      <c r="E30" s="118"/>
      <c r="F30" s="106"/>
      <c r="G30" s="106"/>
      <c r="H30" s="118"/>
      <c r="I30" s="106"/>
      <c r="J30" s="118"/>
      <c r="K30" s="106" t="s">
        <v>2705</v>
      </c>
      <c r="L30" s="106"/>
    </row>
    <row r="31" spans="1:12" ht="15.75" customHeight="1">
      <c r="A31" s="372"/>
      <c r="B31" s="158"/>
      <c r="C31" s="158"/>
      <c r="D31" s="158"/>
      <c r="E31" s="158"/>
      <c r="F31" s="111"/>
      <c r="G31" s="111"/>
      <c r="H31" s="158"/>
      <c r="I31" s="111"/>
      <c r="J31" s="158"/>
      <c r="K31" s="111"/>
      <c r="L31" s="374" t="s">
        <v>4450</v>
      </c>
    </row>
    <row r="32" spans="1: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L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23.46484375" customWidth="1"/>
    <col min="3" max="3" width="29.796875" customWidth="1"/>
    <col min="4" max="4" width="13.796875" customWidth="1"/>
    <col min="5" max="5" width="9.46484375" customWidth="1"/>
    <col min="6" max="6" width="16.46484375" customWidth="1"/>
    <col min="7" max="7" width="14.796875" customWidth="1"/>
    <col min="8" max="8" width="27.46484375" customWidth="1"/>
    <col min="9" max="9" width="23.796875" customWidth="1"/>
    <col min="10" max="10" width="14.46484375" customWidth="1"/>
    <col min="11" max="11" width="25.46484375" customWidth="1"/>
    <col min="12" max="12" width="80.46484375" customWidth="1"/>
  </cols>
  <sheetData>
    <row r="1" spans="1:1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row>
    <row r="2" spans="1:12" ht="14.25">
      <c r="A2" s="313">
        <v>1</v>
      </c>
      <c r="B2" s="316" t="s">
        <v>828</v>
      </c>
      <c r="C2" s="316" t="s">
        <v>3106</v>
      </c>
      <c r="D2" s="316" t="s">
        <v>1678</v>
      </c>
      <c r="E2" s="351"/>
      <c r="F2" s="8" t="s">
        <v>57</v>
      </c>
      <c r="G2" s="8" t="s">
        <v>2851</v>
      </c>
      <c r="H2" s="8" t="s">
        <v>4514</v>
      </c>
      <c r="I2" s="8" t="s">
        <v>2851</v>
      </c>
      <c r="J2" s="8"/>
      <c r="K2" s="8"/>
      <c r="L2" s="8"/>
    </row>
    <row r="3" spans="1:12" ht="14.25">
      <c r="A3" s="320">
        <v>2</v>
      </c>
      <c r="B3" s="323" t="s">
        <v>828</v>
      </c>
      <c r="C3" s="323" t="s">
        <v>3139</v>
      </c>
      <c r="D3" s="323" t="s">
        <v>1951</v>
      </c>
      <c r="E3" s="8"/>
      <c r="F3" s="8"/>
      <c r="G3" s="8"/>
      <c r="H3" s="8"/>
      <c r="I3" s="8"/>
      <c r="J3" s="8"/>
      <c r="K3" s="8"/>
      <c r="L3" s="8"/>
    </row>
    <row r="4" spans="1:12" ht="14.25">
      <c r="A4" s="313">
        <v>3</v>
      </c>
      <c r="B4" s="316" t="s">
        <v>828</v>
      </c>
      <c r="C4" s="316" t="s">
        <v>2634</v>
      </c>
      <c r="D4" s="316" t="s">
        <v>1731</v>
      </c>
      <c r="E4" s="351"/>
      <c r="F4" s="8" t="s">
        <v>57</v>
      </c>
      <c r="G4" s="8" t="s">
        <v>2634</v>
      </c>
      <c r="H4" s="8" t="s">
        <v>4514</v>
      </c>
      <c r="I4" s="8" t="s">
        <v>2634</v>
      </c>
      <c r="J4" s="8"/>
      <c r="K4" s="8"/>
      <c r="L4" s="8"/>
    </row>
    <row r="5" spans="1:12" ht="14.25">
      <c r="A5" s="313">
        <v>4</v>
      </c>
      <c r="B5" s="316" t="s">
        <v>828</v>
      </c>
      <c r="C5" s="316" t="s">
        <v>2636</v>
      </c>
      <c r="D5" s="316" t="s">
        <v>1723</v>
      </c>
      <c r="E5" s="351"/>
      <c r="F5" s="8" t="s">
        <v>57</v>
      </c>
      <c r="G5" s="8" t="s">
        <v>2378</v>
      </c>
      <c r="H5" s="8" t="s">
        <v>4514</v>
      </c>
      <c r="I5" s="8" t="s">
        <v>2378</v>
      </c>
      <c r="J5" s="8"/>
      <c r="K5" s="8" t="s">
        <v>2705</v>
      </c>
      <c r="L5" s="336" t="s">
        <v>4517</v>
      </c>
    </row>
    <row r="6" spans="1:12" ht="14.25">
      <c r="A6" s="313">
        <v>5</v>
      </c>
      <c r="B6" s="316" t="s">
        <v>828</v>
      </c>
      <c r="C6" s="316" t="s">
        <v>2638</v>
      </c>
      <c r="D6" s="316" t="s">
        <v>1723</v>
      </c>
      <c r="E6" s="351"/>
      <c r="F6" s="8" t="s">
        <v>57</v>
      </c>
      <c r="G6" s="8" t="s">
        <v>2378</v>
      </c>
      <c r="H6" s="8" t="s">
        <v>4514</v>
      </c>
      <c r="I6" s="8" t="s">
        <v>2378</v>
      </c>
      <c r="J6" s="8"/>
      <c r="K6" s="8" t="s">
        <v>2705</v>
      </c>
      <c r="L6" s="336" t="s">
        <v>4517</v>
      </c>
    </row>
    <row r="7" spans="1:12" ht="14.25">
      <c r="A7" s="320">
        <v>6</v>
      </c>
      <c r="B7" s="323" t="s">
        <v>828</v>
      </c>
      <c r="C7" s="323" t="s">
        <v>2640</v>
      </c>
      <c r="D7" s="323" t="s">
        <v>2641</v>
      </c>
      <c r="E7" s="8"/>
      <c r="F7" s="8"/>
      <c r="G7" s="8"/>
      <c r="H7" s="8"/>
      <c r="I7" s="8"/>
      <c r="J7" s="8"/>
      <c r="K7" s="8"/>
      <c r="L7" s="8"/>
    </row>
    <row r="8" spans="1:12" ht="14.25">
      <c r="A8" s="379"/>
      <c r="B8" s="20"/>
      <c r="C8" s="20"/>
      <c r="D8" s="20"/>
      <c r="E8" s="20"/>
      <c r="F8" s="20"/>
      <c r="G8" s="20"/>
      <c r="H8" s="20"/>
      <c r="I8" s="20"/>
      <c r="J8" s="20"/>
      <c r="K8" s="20"/>
      <c r="L8" s="20"/>
    </row>
    <row r="9" spans="1:12" ht="14.25">
      <c r="A9" s="20"/>
      <c r="B9" s="20"/>
      <c r="C9" s="20"/>
      <c r="D9" s="20"/>
      <c r="E9" s="20"/>
      <c r="F9" s="20"/>
      <c r="G9" s="20"/>
      <c r="H9" s="20"/>
      <c r="I9" s="20"/>
      <c r="J9" s="20"/>
      <c r="K9" s="20"/>
      <c r="L9" s="2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M1000"/>
  <sheetViews>
    <sheetView workbookViewId="0">
      <pane ySplit="1" topLeftCell="A2" activePane="bottomLeft" state="frozen"/>
      <selection pane="bottomLeft" activeCell="B3" sqref="B3"/>
    </sheetView>
  </sheetViews>
  <sheetFormatPr defaultColWidth="14.46484375" defaultRowHeight="15" customHeight="1"/>
  <cols>
    <col min="1" max="1" width="8.46484375" customWidth="1"/>
    <col min="2" max="2" width="17.46484375" customWidth="1"/>
    <col min="3" max="3" width="32.1328125" customWidth="1"/>
    <col min="4" max="4" width="12.46484375" customWidth="1"/>
    <col min="5" max="5" width="15.796875" customWidth="1"/>
    <col min="6" max="6" width="16.1328125" customWidth="1"/>
    <col min="7" max="7" width="27" customWidth="1"/>
    <col min="8" max="8" width="48.46484375" customWidth="1"/>
    <col min="9" max="9" width="30.1328125" customWidth="1"/>
    <col min="10" max="10" width="84.46484375" customWidth="1"/>
    <col min="11" max="11" width="62.46484375" customWidth="1"/>
    <col min="12" max="12" width="34.46484375" customWidth="1"/>
    <col min="13" max="13" width="36.46484375" customWidth="1"/>
  </cols>
  <sheetData>
    <row r="1" spans="1:13"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row>
    <row r="2" spans="1:13" ht="14.25">
      <c r="A2" s="102">
        <v>1</v>
      </c>
      <c r="B2" s="104" t="s">
        <v>784</v>
      </c>
      <c r="C2" s="282" t="s">
        <v>3178</v>
      </c>
      <c r="D2" s="104" t="s">
        <v>1663</v>
      </c>
      <c r="E2" s="149" t="s">
        <v>641</v>
      </c>
      <c r="F2" s="149" t="s">
        <v>93</v>
      </c>
      <c r="G2" s="149" t="s">
        <v>2851</v>
      </c>
      <c r="H2" s="149" t="s">
        <v>4485</v>
      </c>
      <c r="I2" s="149" t="s">
        <v>3178</v>
      </c>
      <c r="J2" s="136" t="s">
        <v>4486</v>
      </c>
      <c r="K2" s="120" t="s">
        <v>4487</v>
      </c>
      <c r="L2" s="149"/>
      <c r="M2" s="20"/>
    </row>
    <row r="3" spans="1:13" ht="14.25">
      <c r="A3" s="102">
        <v>2</v>
      </c>
      <c r="B3" s="104" t="s">
        <v>784</v>
      </c>
      <c r="C3" s="282" t="s">
        <v>3182</v>
      </c>
      <c r="D3" s="104" t="s">
        <v>1667</v>
      </c>
      <c r="E3" s="149" t="s">
        <v>641</v>
      </c>
      <c r="F3" s="149" t="s">
        <v>93</v>
      </c>
      <c r="G3" s="149" t="s">
        <v>2851</v>
      </c>
      <c r="H3" s="149" t="s">
        <v>4488</v>
      </c>
      <c r="I3" s="149" t="s">
        <v>2851</v>
      </c>
      <c r="J3" s="149"/>
      <c r="K3" s="214"/>
      <c r="L3" s="149"/>
      <c r="M3" s="20"/>
    </row>
    <row r="4" spans="1:13" ht="14.25">
      <c r="A4" s="115">
        <v>3</v>
      </c>
      <c r="B4" s="117" t="s">
        <v>784</v>
      </c>
      <c r="C4" s="290" t="s">
        <v>2988</v>
      </c>
      <c r="D4" s="117" t="s">
        <v>1663</v>
      </c>
      <c r="E4" s="149"/>
      <c r="F4" s="149"/>
      <c r="G4" s="149"/>
      <c r="H4" s="119"/>
      <c r="I4" s="149"/>
      <c r="J4" s="149"/>
      <c r="K4" s="120"/>
      <c r="L4" s="149"/>
      <c r="M4" s="20"/>
    </row>
    <row r="5" spans="1:13" ht="14.25">
      <c r="A5" s="115">
        <v>4</v>
      </c>
      <c r="B5" s="117" t="s">
        <v>784</v>
      </c>
      <c r="C5" s="290" t="s">
        <v>2990</v>
      </c>
      <c r="D5" s="117" t="s">
        <v>1667</v>
      </c>
      <c r="E5" s="149"/>
      <c r="F5" s="149"/>
      <c r="G5" s="149"/>
      <c r="H5" s="149"/>
      <c r="I5" s="149"/>
      <c r="J5" s="149"/>
      <c r="K5" s="214"/>
      <c r="L5" s="149"/>
      <c r="M5" s="20"/>
    </row>
    <row r="6" spans="1:13" ht="14.25">
      <c r="A6" s="102">
        <v>5</v>
      </c>
      <c r="B6" s="104" t="s">
        <v>784</v>
      </c>
      <c r="C6" s="282" t="s">
        <v>2747</v>
      </c>
      <c r="D6" s="104" t="s">
        <v>1663</v>
      </c>
      <c r="E6" s="376"/>
      <c r="F6" s="149" t="s">
        <v>93</v>
      </c>
      <c r="G6" s="149" t="s">
        <v>4489</v>
      </c>
      <c r="H6" s="149" t="s">
        <v>4490</v>
      </c>
      <c r="I6" s="149" t="s">
        <v>2747</v>
      </c>
      <c r="J6" s="136" t="s">
        <v>4491</v>
      </c>
      <c r="K6" s="120" t="s">
        <v>4492</v>
      </c>
      <c r="L6" s="136" t="s">
        <v>4493</v>
      </c>
      <c r="M6" s="20"/>
    </row>
    <row r="7" spans="1:13" ht="14.25">
      <c r="A7" s="102">
        <v>6</v>
      </c>
      <c r="B7" s="104" t="s">
        <v>784</v>
      </c>
      <c r="C7" s="282" t="s">
        <v>2749</v>
      </c>
      <c r="D7" s="104" t="s">
        <v>1667</v>
      </c>
      <c r="E7" s="376"/>
      <c r="F7" s="149" t="s">
        <v>93</v>
      </c>
      <c r="G7" s="149" t="s">
        <v>4489</v>
      </c>
      <c r="H7" s="377" t="s">
        <v>4488</v>
      </c>
      <c r="I7" s="149" t="s">
        <v>4489</v>
      </c>
      <c r="J7" s="149"/>
      <c r="K7" s="214"/>
      <c r="L7" s="149"/>
      <c r="M7" s="20"/>
    </row>
    <row r="8" spans="1:13" ht="14.25">
      <c r="A8" s="115">
        <v>7</v>
      </c>
      <c r="B8" s="117" t="s">
        <v>784</v>
      </c>
      <c r="C8" s="290" t="s">
        <v>3190</v>
      </c>
      <c r="D8" s="117" t="s">
        <v>1663</v>
      </c>
      <c r="E8" s="149"/>
      <c r="F8" s="149"/>
      <c r="G8" s="222"/>
      <c r="H8" s="144"/>
      <c r="I8" s="215"/>
      <c r="J8" s="149"/>
      <c r="K8" s="120"/>
      <c r="L8" s="149"/>
      <c r="M8" s="20"/>
    </row>
    <row r="9" spans="1:13" ht="14.25">
      <c r="A9" s="115">
        <v>8</v>
      </c>
      <c r="B9" s="117" t="s">
        <v>784</v>
      </c>
      <c r="C9" s="290" t="s">
        <v>1887</v>
      </c>
      <c r="D9" s="117" t="s">
        <v>1663</v>
      </c>
      <c r="E9" s="149"/>
      <c r="F9" s="149"/>
      <c r="G9" s="178" t="s">
        <v>1882</v>
      </c>
      <c r="H9" s="144"/>
      <c r="I9" s="215"/>
      <c r="J9" s="149"/>
      <c r="K9" s="120"/>
      <c r="L9" s="149" t="s">
        <v>4494</v>
      </c>
      <c r="M9" s="20"/>
    </row>
    <row r="10" spans="1:13" ht="14.25">
      <c r="A10" s="102">
        <v>9</v>
      </c>
      <c r="B10" s="104" t="s">
        <v>784</v>
      </c>
      <c r="C10" s="282" t="s">
        <v>1686</v>
      </c>
      <c r="D10" s="104" t="s">
        <v>1687</v>
      </c>
      <c r="E10" s="376"/>
      <c r="F10" s="149" t="s">
        <v>93</v>
      </c>
      <c r="G10" s="149" t="s">
        <v>2378</v>
      </c>
      <c r="H10" s="378" t="s">
        <v>4488</v>
      </c>
      <c r="I10" s="149" t="s">
        <v>2378</v>
      </c>
      <c r="J10" s="8"/>
      <c r="K10" s="333" t="s">
        <v>4495</v>
      </c>
      <c r="L10" s="149"/>
      <c r="M10" s="20"/>
    </row>
    <row r="11" spans="1:13" ht="14.25">
      <c r="A11" s="102">
        <v>10</v>
      </c>
      <c r="B11" s="104" t="s">
        <v>784</v>
      </c>
      <c r="C11" s="282" t="s">
        <v>1689</v>
      </c>
      <c r="D11" s="104" t="s">
        <v>1687</v>
      </c>
      <c r="E11" s="376"/>
      <c r="F11" s="149" t="s">
        <v>93</v>
      </c>
      <c r="G11" s="149" t="s">
        <v>4496</v>
      </c>
      <c r="H11" s="149" t="s">
        <v>4488</v>
      </c>
      <c r="I11" s="149" t="s">
        <v>4496</v>
      </c>
      <c r="J11" s="8"/>
      <c r="K11" s="333" t="s">
        <v>4497</v>
      </c>
      <c r="L11" s="149"/>
      <c r="M11" s="20"/>
    </row>
    <row r="12" spans="1:13" ht="14.25">
      <c r="A12" s="115">
        <v>11</v>
      </c>
      <c r="B12" s="117" t="s">
        <v>784</v>
      </c>
      <c r="C12" s="290" t="s">
        <v>1891</v>
      </c>
      <c r="D12" s="117" t="s">
        <v>1687</v>
      </c>
      <c r="E12" s="149"/>
      <c r="F12" s="149"/>
      <c r="G12" s="149"/>
      <c r="H12" s="149"/>
      <c r="I12" s="149"/>
      <c r="J12" s="149"/>
      <c r="K12" s="214"/>
      <c r="L12" s="149"/>
      <c r="M12" s="20"/>
    </row>
    <row r="13" spans="1:13" ht="14.25">
      <c r="A13" s="115">
        <v>12</v>
      </c>
      <c r="B13" s="117" t="s">
        <v>784</v>
      </c>
      <c r="C13" s="290" t="s">
        <v>3198</v>
      </c>
      <c r="D13" s="117" t="s">
        <v>1678</v>
      </c>
      <c r="E13" s="149"/>
      <c r="F13" s="149"/>
      <c r="G13" s="149"/>
      <c r="H13" s="149"/>
      <c r="I13" s="149"/>
      <c r="J13" s="149"/>
      <c r="K13" s="214"/>
      <c r="L13" s="149"/>
      <c r="M13" s="20"/>
    </row>
    <row r="14" spans="1:13" ht="14.25">
      <c r="A14" s="115">
        <v>13</v>
      </c>
      <c r="B14" s="117" t="s">
        <v>784</v>
      </c>
      <c r="C14" s="290" t="s">
        <v>3201</v>
      </c>
      <c r="D14" s="117" t="s">
        <v>1678</v>
      </c>
      <c r="E14" s="149"/>
      <c r="F14" s="149"/>
      <c r="G14" s="149"/>
      <c r="H14" s="149"/>
      <c r="I14" s="149"/>
      <c r="J14" s="149"/>
      <c r="K14" s="214"/>
      <c r="L14" s="149"/>
      <c r="M14" s="20"/>
    </row>
    <row r="15" spans="1:13" ht="14.25">
      <c r="A15" s="115">
        <v>14</v>
      </c>
      <c r="B15" s="117" t="s">
        <v>784</v>
      </c>
      <c r="C15" s="290" t="s">
        <v>3203</v>
      </c>
      <c r="D15" s="117" t="s">
        <v>1678</v>
      </c>
      <c r="E15" s="149"/>
      <c r="F15" s="149"/>
      <c r="G15" s="149"/>
      <c r="H15" s="149"/>
      <c r="I15" s="149"/>
      <c r="J15" s="149"/>
      <c r="K15" s="214"/>
      <c r="L15" s="149"/>
      <c r="M15" s="20"/>
    </row>
    <row r="16" spans="1:13" ht="14.25">
      <c r="A16" s="115">
        <v>15</v>
      </c>
      <c r="B16" s="117" t="s">
        <v>784</v>
      </c>
      <c r="C16" s="290" t="s">
        <v>3207</v>
      </c>
      <c r="D16" s="117" t="s">
        <v>1678</v>
      </c>
      <c r="E16" s="149"/>
      <c r="F16" s="149"/>
      <c r="G16" s="149"/>
      <c r="H16" s="149"/>
      <c r="I16" s="149"/>
      <c r="J16" s="149"/>
      <c r="K16" s="214"/>
      <c r="L16" s="149"/>
      <c r="M16" s="20"/>
    </row>
    <row r="17" spans="1:13" ht="14.25">
      <c r="A17" s="115">
        <v>16</v>
      </c>
      <c r="B17" s="117" t="s">
        <v>784</v>
      </c>
      <c r="C17" s="290" t="s">
        <v>3209</v>
      </c>
      <c r="D17" s="117" t="s">
        <v>1678</v>
      </c>
      <c r="E17" s="149"/>
      <c r="F17" s="149"/>
      <c r="G17" s="149"/>
      <c r="H17" s="149"/>
      <c r="I17" s="149"/>
      <c r="J17" s="149"/>
      <c r="K17" s="214"/>
      <c r="L17" s="149"/>
      <c r="M17" s="20"/>
    </row>
    <row r="18" spans="1:13" ht="14.25">
      <c r="A18" s="115">
        <v>17</v>
      </c>
      <c r="B18" s="117" t="s">
        <v>784</v>
      </c>
      <c r="C18" s="290" t="s">
        <v>3214</v>
      </c>
      <c r="D18" s="117" t="s">
        <v>1951</v>
      </c>
      <c r="E18" s="149"/>
      <c r="F18" s="149"/>
      <c r="G18" s="149"/>
      <c r="H18" s="149"/>
      <c r="I18" s="149"/>
      <c r="J18" s="149"/>
      <c r="K18" s="214"/>
      <c r="L18" s="149"/>
      <c r="M18" s="20"/>
    </row>
    <row r="19" spans="1:13" ht="14.25">
      <c r="A19" s="115">
        <v>18</v>
      </c>
      <c r="B19" s="117" t="s">
        <v>784</v>
      </c>
      <c r="C19" s="290" t="s">
        <v>3216</v>
      </c>
      <c r="D19" s="117" t="s">
        <v>3217</v>
      </c>
      <c r="E19" s="149"/>
      <c r="F19" s="149"/>
      <c r="G19" s="149"/>
      <c r="H19" s="149"/>
      <c r="I19" s="149"/>
      <c r="J19" s="149"/>
      <c r="K19" s="214"/>
      <c r="L19" s="149"/>
      <c r="M19" s="20"/>
    </row>
    <row r="20" spans="1:13" ht="14.25">
      <c r="A20" s="115">
        <v>19</v>
      </c>
      <c r="B20" s="117" t="s">
        <v>784</v>
      </c>
      <c r="C20" s="290" t="s">
        <v>3221</v>
      </c>
      <c r="D20" s="117" t="s">
        <v>1663</v>
      </c>
      <c r="E20" s="149"/>
      <c r="F20" s="149"/>
      <c r="G20" s="149"/>
      <c r="H20" s="119"/>
      <c r="I20" s="149"/>
      <c r="J20" s="149"/>
      <c r="K20" s="120"/>
      <c r="L20" s="149"/>
      <c r="M20" s="20"/>
    </row>
    <row r="21" spans="1:13" ht="15.75" customHeight="1">
      <c r="A21" s="115">
        <v>20</v>
      </c>
      <c r="B21" s="117" t="s">
        <v>784</v>
      </c>
      <c r="C21" s="290" t="s">
        <v>3163</v>
      </c>
      <c r="D21" s="117" t="s">
        <v>1850</v>
      </c>
      <c r="E21" s="149"/>
      <c r="F21" s="149"/>
      <c r="G21" s="149"/>
      <c r="H21" s="149"/>
      <c r="I21" s="149"/>
      <c r="J21" s="149"/>
      <c r="K21" s="214"/>
      <c r="L21" s="149"/>
      <c r="M21" s="20"/>
    </row>
    <row r="22" spans="1:13" ht="15.75" customHeight="1">
      <c r="A22" s="115">
        <v>21</v>
      </c>
      <c r="B22" s="117" t="s">
        <v>784</v>
      </c>
      <c r="C22" s="290" t="s">
        <v>1691</v>
      </c>
      <c r="D22" s="117" t="s">
        <v>1692</v>
      </c>
      <c r="E22" s="149"/>
      <c r="F22" s="149"/>
      <c r="G22" s="149"/>
      <c r="H22" s="149"/>
      <c r="I22" s="149"/>
      <c r="J22" s="149"/>
      <c r="K22" s="214"/>
      <c r="L22" s="149"/>
      <c r="M22" s="20"/>
    </row>
    <row r="23" spans="1:13" ht="15.75" customHeight="1">
      <c r="A23" s="115">
        <v>22</v>
      </c>
      <c r="B23" s="117" t="s">
        <v>784</v>
      </c>
      <c r="C23" s="290" t="s">
        <v>2869</v>
      </c>
      <c r="D23" s="117" t="s">
        <v>1692</v>
      </c>
      <c r="E23" s="149"/>
      <c r="F23" s="149"/>
      <c r="G23" s="149"/>
      <c r="H23" s="149"/>
      <c r="I23" s="149"/>
      <c r="J23" s="149"/>
      <c r="K23" s="214"/>
      <c r="L23" s="149"/>
      <c r="M23" s="20"/>
    </row>
    <row r="24" spans="1:13" ht="15.75" customHeight="1">
      <c r="A24" s="115">
        <v>23</v>
      </c>
      <c r="B24" s="117" t="s">
        <v>784</v>
      </c>
      <c r="C24" s="290" t="s">
        <v>1708</v>
      </c>
      <c r="D24" s="117" t="s">
        <v>1692</v>
      </c>
      <c r="E24" s="149"/>
      <c r="F24" s="149"/>
      <c r="G24" s="149"/>
      <c r="H24" s="149"/>
      <c r="I24" s="149"/>
      <c r="J24" s="149"/>
      <c r="K24" s="214"/>
      <c r="L24" s="149"/>
      <c r="M24" s="20"/>
    </row>
    <row r="25" spans="1:13" ht="15.75" customHeight="1">
      <c r="A25" s="115">
        <v>24</v>
      </c>
      <c r="B25" s="117" t="s">
        <v>784</v>
      </c>
      <c r="C25" s="290" t="s">
        <v>3231</v>
      </c>
      <c r="D25" s="117" t="s">
        <v>1692</v>
      </c>
      <c r="E25" s="149"/>
      <c r="F25" s="149"/>
      <c r="G25" s="149"/>
      <c r="H25" s="149"/>
      <c r="I25" s="149"/>
      <c r="J25" s="149"/>
      <c r="K25" s="214"/>
      <c r="L25" s="149"/>
      <c r="M25" s="20"/>
    </row>
    <row r="26" spans="1:13" ht="15.75" customHeight="1">
      <c r="A26" s="115">
        <v>25</v>
      </c>
      <c r="B26" s="117" t="s">
        <v>784</v>
      </c>
      <c r="C26" s="290" t="s">
        <v>1702</v>
      </c>
      <c r="D26" s="117" t="s">
        <v>1700</v>
      </c>
      <c r="E26" s="149"/>
      <c r="F26" s="149"/>
      <c r="G26" s="149"/>
      <c r="H26" s="149"/>
      <c r="I26" s="149"/>
      <c r="J26" s="149"/>
      <c r="K26" s="214"/>
      <c r="L26" s="149"/>
      <c r="M26" s="20"/>
    </row>
    <row r="27" spans="1:13" ht="15.75" customHeight="1">
      <c r="A27" s="115">
        <v>26</v>
      </c>
      <c r="B27" s="117" t="s">
        <v>784</v>
      </c>
      <c r="C27" s="290" t="s">
        <v>1662</v>
      </c>
      <c r="D27" s="117" t="s">
        <v>1663</v>
      </c>
      <c r="E27" s="149"/>
      <c r="F27" s="149"/>
      <c r="G27" s="149"/>
      <c r="H27" s="119"/>
      <c r="I27" s="149"/>
      <c r="J27" s="149"/>
      <c r="K27" s="120"/>
      <c r="L27" s="149"/>
      <c r="M27" s="20"/>
    </row>
    <row r="28" spans="1:13" ht="15.75" customHeight="1">
      <c r="A28" s="115">
        <v>27</v>
      </c>
      <c r="B28" s="117" t="s">
        <v>784</v>
      </c>
      <c r="C28" s="290" t="s">
        <v>1666</v>
      </c>
      <c r="D28" s="117" t="s">
        <v>1667</v>
      </c>
      <c r="E28" s="149"/>
      <c r="F28" s="149"/>
      <c r="G28" s="149"/>
      <c r="H28" s="149"/>
      <c r="I28" s="149"/>
      <c r="J28" s="149"/>
      <c r="K28" s="214"/>
      <c r="L28" s="149"/>
      <c r="M28" s="20"/>
    </row>
    <row r="29" spans="1:13" ht="15.75" customHeight="1">
      <c r="A29" s="102">
        <v>28</v>
      </c>
      <c r="B29" s="104" t="s">
        <v>784</v>
      </c>
      <c r="C29" s="282" t="s">
        <v>1704</v>
      </c>
      <c r="D29" s="104" t="s">
        <v>1700</v>
      </c>
      <c r="E29" s="376"/>
      <c r="F29" s="149" t="s">
        <v>93</v>
      </c>
      <c r="G29" s="149" t="s">
        <v>4498</v>
      </c>
      <c r="H29" s="149" t="s">
        <v>4488</v>
      </c>
      <c r="I29" s="149" t="s">
        <v>4498</v>
      </c>
      <c r="J29" s="149"/>
      <c r="K29" s="214"/>
      <c r="L29" s="149"/>
      <c r="M29" s="20"/>
    </row>
    <row r="30" spans="1:13" ht="15.75" customHeight="1">
      <c r="A30" s="102">
        <v>29</v>
      </c>
      <c r="B30" s="104" t="s">
        <v>784</v>
      </c>
      <c r="C30" s="282" t="s">
        <v>2347</v>
      </c>
      <c r="D30" s="104" t="s">
        <v>1697</v>
      </c>
      <c r="E30" s="376"/>
      <c r="F30" s="149" t="s">
        <v>93</v>
      </c>
      <c r="G30" s="149" t="s">
        <v>2347</v>
      </c>
      <c r="H30" s="149" t="s">
        <v>4488</v>
      </c>
      <c r="I30" s="149" t="s">
        <v>2347</v>
      </c>
      <c r="J30" s="149"/>
      <c r="K30" s="214"/>
      <c r="L30" s="149"/>
      <c r="M30" s="20"/>
    </row>
    <row r="31" spans="1:13" ht="15.75" customHeight="1">
      <c r="A31" s="115">
        <v>30</v>
      </c>
      <c r="B31" s="117" t="s">
        <v>784</v>
      </c>
      <c r="C31" s="290" t="s">
        <v>3238</v>
      </c>
      <c r="D31" s="117" t="s">
        <v>2028</v>
      </c>
      <c r="E31" s="149"/>
      <c r="F31" s="149"/>
      <c r="G31" s="149"/>
      <c r="H31" s="149"/>
      <c r="I31" s="149"/>
      <c r="J31" s="149"/>
      <c r="K31" s="214"/>
      <c r="L31" s="149"/>
      <c r="M31" s="20"/>
    </row>
    <row r="32" spans="1:13" ht="15.75" customHeight="1">
      <c r="A32" s="115">
        <v>31</v>
      </c>
      <c r="B32" s="117" t="s">
        <v>784</v>
      </c>
      <c r="C32" s="290" t="s">
        <v>3241</v>
      </c>
      <c r="D32" s="117" t="s">
        <v>2028</v>
      </c>
      <c r="E32" s="149"/>
      <c r="F32" s="149"/>
      <c r="G32" s="149"/>
      <c r="H32" s="149"/>
      <c r="I32" s="149"/>
      <c r="J32" s="149"/>
      <c r="K32" s="214"/>
      <c r="L32" s="149"/>
      <c r="M32" s="20"/>
    </row>
    <row r="33" spans="1:13" ht="15.75" customHeight="1">
      <c r="A33" s="102">
        <v>32</v>
      </c>
      <c r="B33" s="104" t="s">
        <v>784</v>
      </c>
      <c r="C33" s="282" t="s">
        <v>3245</v>
      </c>
      <c r="D33" s="104" t="s">
        <v>2028</v>
      </c>
      <c r="E33" s="376"/>
      <c r="F33" s="149" t="s">
        <v>93</v>
      </c>
      <c r="G33" s="149" t="s">
        <v>2956</v>
      </c>
      <c r="H33" s="149" t="s">
        <v>4488</v>
      </c>
      <c r="I33" s="149" t="s">
        <v>2956</v>
      </c>
      <c r="J33" s="149"/>
      <c r="K33" s="214"/>
      <c r="L33" s="149"/>
      <c r="M33" s="20"/>
    </row>
    <row r="34" spans="1:13" ht="15.75" customHeight="1">
      <c r="A34" s="115">
        <v>33</v>
      </c>
      <c r="B34" s="117" t="s">
        <v>784</v>
      </c>
      <c r="C34" s="290" t="s">
        <v>3247</v>
      </c>
      <c r="D34" s="117" t="s">
        <v>2028</v>
      </c>
      <c r="E34" s="149"/>
      <c r="F34" s="149"/>
      <c r="G34" s="149"/>
      <c r="H34" s="149"/>
      <c r="I34" s="149"/>
      <c r="J34" s="149"/>
      <c r="K34" s="214"/>
      <c r="L34" s="149"/>
      <c r="M34" s="20"/>
    </row>
    <row r="35" spans="1:13" ht="15.75" customHeight="1">
      <c r="A35" s="115">
        <v>34</v>
      </c>
      <c r="B35" s="117" t="s">
        <v>784</v>
      </c>
      <c r="C35" s="290" t="s">
        <v>3250</v>
      </c>
      <c r="D35" s="117" t="s">
        <v>1745</v>
      </c>
      <c r="E35" s="149"/>
      <c r="F35" s="149"/>
      <c r="G35" s="149"/>
      <c r="H35" s="377"/>
      <c r="I35" s="149"/>
      <c r="J35" s="149"/>
      <c r="K35" s="214"/>
      <c r="L35" s="149"/>
      <c r="M35" s="20"/>
    </row>
    <row r="36" spans="1:13" ht="15.75" customHeight="1">
      <c r="A36" s="115">
        <v>35</v>
      </c>
      <c r="B36" s="117" t="s">
        <v>784</v>
      </c>
      <c r="C36" s="290" t="s">
        <v>2996</v>
      </c>
      <c r="D36" s="117" t="s">
        <v>1678</v>
      </c>
      <c r="E36" s="149"/>
      <c r="F36" s="149"/>
      <c r="G36" s="222"/>
      <c r="H36" s="149"/>
      <c r="I36" s="215"/>
      <c r="J36" s="149"/>
      <c r="K36" s="214"/>
      <c r="L36" s="149"/>
      <c r="M36" s="20"/>
    </row>
    <row r="37" spans="1:13" ht="15.75" customHeight="1">
      <c r="A37" s="115">
        <v>36</v>
      </c>
      <c r="B37" s="117" t="s">
        <v>784</v>
      </c>
      <c r="C37" s="290" t="s">
        <v>2999</v>
      </c>
      <c r="D37" s="117" t="s">
        <v>1678</v>
      </c>
      <c r="E37" s="149"/>
      <c r="F37" s="149"/>
      <c r="G37" s="222"/>
      <c r="H37" s="149"/>
      <c r="I37" s="215"/>
      <c r="J37" s="149"/>
      <c r="K37" s="214"/>
      <c r="L37" s="149"/>
      <c r="M37" s="20"/>
    </row>
    <row r="38" spans="1:13" ht="15.75" customHeight="1">
      <c r="A38" s="115">
        <v>37</v>
      </c>
      <c r="B38" s="117" t="s">
        <v>784</v>
      </c>
      <c r="C38" s="290" t="s">
        <v>3254</v>
      </c>
      <c r="D38" s="117" t="s">
        <v>1663</v>
      </c>
      <c r="E38" s="149"/>
      <c r="F38" s="149"/>
      <c r="G38" s="222"/>
      <c r="H38" s="144"/>
      <c r="I38" s="215"/>
      <c r="J38" s="149"/>
      <c r="K38" s="120"/>
      <c r="L38" s="149"/>
      <c r="M38" s="20"/>
    </row>
    <row r="39" spans="1:13" ht="15.75" customHeight="1">
      <c r="A39" s="115">
        <v>38</v>
      </c>
      <c r="B39" s="117" t="s">
        <v>784</v>
      </c>
      <c r="C39" s="290" t="s">
        <v>3256</v>
      </c>
      <c r="D39" s="117" t="s">
        <v>1663</v>
      </c>
      <c r="E39" s="149"/>
      <c r="F39" s="149"/>
      <c r="G39" s="222"/>
      <c r="H39" s="144"/>
      <c r="I39" s="215"/>
      <c r="J39" s="149"/>
      <c r="K39" s="120"/>
      <c r="L39" s="149"/>
      <c r="M39" s="20"/>
    </row>
    <row r="40" spans="1:13" ht="15.75" customHeight="1">
      <c r="A40" s="115">
        <v>39</v>
      </c>
      <c r="B40" s="117" t="s">
        <v>784</v>
      </c>
      <c r="C40" s="290" t="s">
        <v>3259</v>
      </c>
      <c r="D40" s="117" t="s">
        <v>1850</v>
      </c>
      <c r="E40" s="149"/>
      <c r="F40" s="149"/>
      <c r="G40" s="222"/>
      <c r="H40" s="149"/>
      <c r="I40" s="215"/>
      <c r="J40" s="149"/>
      <c r="K40" s="214"/>
      <c r="L40" s="149"/>
      <c r="M40" s="20"/>
    </row>
    <row r="41" spans="1:13" ht="15.75" customHeight="1">
      <c r="A41" s="115">
        <v>40</v>
      </c>
      <c r="B41" s="117" t="s">
        <v>784</v>
      </c>
      <c r="C41" s="290" t="s">
        <v>3261</v>
      </c>
      <c r="D41" s="117" t="s">
        <v>1692</v>
      </c>
      <c r="E41" s="149"/>
      <c r="F41" s="149"/>
      <c r="G41" s="222"/>
      <c r="H41" s="149"/>
      <c r="I41" s="215"/>
      <c r="J41" s="149"/>
      <c r="K41" s="214"/>
      <c r="L41" s="149"/>
      <c r="M41" s="20"/>
    </row>
    <row r="42" spans="1:13" ht="15.75" customHeight="1">
      <c r="A42" s="115">
        <v>41</v>
      </c>
      <c r="B42" s="117" t="s">
        <v>784</v>
      </c>
      <c r="C42" s="290" t="s">
        <v>3263</v>
      </c>
      <c r="D42" s="117" t="s">
        <v>1692</v>
      </c>
      <c r="E42" s="149"/>
      <c r="F42" s="149"/>
      <c r="G42" s="222"/>
      <c r="H42" s="149"/>
      <c r="I42" s="215"/>
      <c r="J42" s="149"/>
      <c r="K42" s="214"/>
      <c r="L42" s="149"/>
      <c r="M42" s="20"/>
    </row>
    <row r="43" spans="1:13" ht="15.75" customHeight="1">
      <c r="A43" s="115">
        <v>42</v>
      </c>
      <c r="B43" s="117" t="s">
        <v>784</v>
      </c>
      <c r="C43" s="290" t="s">
        <v>3265</v>
      </c>
      <c r="D43" s="117" t="s">
        <v>1692</v>
      </c>
      <c r="E43" s="149"/>
      <c r="F43" s="149"/>
      <c r="G43" s="222"/>
      <c r="H43" s="149"/>
      <c r="I43" s="215"/>
      <c r="J43" s="149"/>
      <c r="K43" s="214"/>
      <c r="L43" s="149"/>
      <c r="M43" s="20"/>
    </row>
    <row r="44" spans="1:13" ht="15.75" customHeight="1">
      <c r="A44" s="115">
        <v>43</v>
      </c>
      <c r="B44" s="117" t="s">
        <v>784</v>
      </c>
      <c r="C44" s="290" t="s">
        <v>3267</v>
      </c>
      <c r="D44" s="117" t="s">
        <v>1692</v>
      </c>
      <c r="E44" s="149"/>
      <c r="F44" s="149"/>
      <c r="G44" s="222"/>
      <c r="H44" s="149"/>
      <c r="I44" s="215"/>
      <c r="J44" s="149"/>
      <c r="K44" s="214"/>
      <c r="L44" s="149"/>
      <c r="M44" s="20"/>
    </row>
    <row r="45" spans="1:13" ht="15.75" customHeight="1">
      <c r="A45" s="115">
        <v>44</v>
      </c>
      <c r="B45" s="117" t="s">
        <v>784</v>
      </c>
      <c r="C45" s="290" t="s">
        <v>3270</v>
      </c>
      <c r="D45" s="117" t="s">
        <v>1667</v>
      </c>
      <c r="E45" s="149"/>
      <c r="F45" s="149"/>
      <c r="G45" s="222"/>
      <c r="H45" s="149"/>
      <c r="I45" s="215"/>
      <c r="J45" s="149"/>
      <c r="K45" s="214"/>
      <c r="L45" s="149"/>
      <c r="M45" s="20"/>
    </row>
    <row r="46" spans="1:13" ht="15.75" customHeight="1">
      <c r="A46" s="115">
        <v>45</v>
      </c>
      <c r="B46" s="117" t="s">
        <v>784</v>
      </c>
      <c r="C46" s="290" t="s">
        <v>3273</v>
      </c>
      <c r="D46" s="117" t="s">
        <v>1700</v>
      </c>
      <c r="E46" s="149"/>
      <c r="F46" s="149"/>
      <c r="G46" s="149"/>
      <c r="H46" s="378"/>
      <c r="I46" s="149"/>
      <c r="J46" s="149"/>
      <c r="K46" s="214"/>
      <c r="L46" s="149"/>
      <c r="M46" s="20"/>
    </row>
    <row r="47" spans="1:13" ht="15.75" customHeight="1">
      <c r="A47" s="115">
        <v>46</v>
      </c>
      <c r="B47" s="117" t="s">
        <v>784</v>
      </c>
      <c r="C47" s="290" t="s">
        <v>3275</v>
      </c>
      <c r="D47" s="117" t="s">
        <v>1663</v>
      </c>
      <c r="E47" s="149"/>
      <c r="F47" s="149"/>
      <c r="G47" s="149"/>
      <c r="H47" s="119"/>
      <c r="I47" s="149"/>
      <c r="J47" s="149"/>
      <c r="K47" s="120"/>
      <c r="L47" s="149"/>
      <c r="M47" s="20"/>
    </row>
    <row r="48" spans="1:13" ht="15.75" customHeight="1">
      <c r="A48" s="115">
        <v>47</v>
      </c>
      <c r="B48" s="117" t="s">
        <v>784</v>
      </c>
      <c r="C48" s="290" t="s">
        <v>3277</v>
      </c>
      <c r="D48" s="117" t="s">
        <v>1667</v>
      </c>
      <c r="E48" s="149"/>
      <c r="F48" s="149"/>
      <c r="G48" s="149"/>
      <c r="H48" s="149"/>
      <c r="I48" s="149"/>
      <c r="J48" s="149"/>
      <c r="K48" s="214"/>
      <c r="L48" s="149"/>
      <c r="M48" s="20"/>
    </row>
    <row r="49" spans="1:13" ht="15.75" customHeight="1">
      <c r="A49" s="115">
        <v>48</v>
      </c>
      <c r="B49" s="117" t="s">
        <v>784</v>
      </c>
      <c r="C49" s="290" t="s">
        <v>3279</v>
      </c>
      <c r="D49" s="117" t="s">
        <v>1700</v>
      </c>
      <c r="E49" s="149"/>
      <c r="F49" s="149"/>
      <c r="G49" s="149"/>
      <c r="H49" s="149"/>
      <c r="I49" s="149"/>
      <c r="J49" s="149"/>
      <c r="K49" s="214"/>
      <c r="L49" s="149"/>
      <c r="M49" s="20"/>
    </row>
    <row r="50" spans="1:13" ht="15.75" customHeight="1">
      <c r="A50" s="115">
        <v>49</v>
      </c>
      <c r="B50" s="117" t="s">
        <v>784</v>
      </c>
      <c r="C50" s="290" t="s">
        <v>2928</v>
      </c>
      <c r="D50" s="117" t="s">
        <v>1667</v>
      </c>
      <c r="E50" s="149"/>
      <c r="F50" s="149"/>
      <c r="G50" s="149"/>
      <c r="H50" s="149"/>
      <c r="I50" s="149"/>
      <c r="J50" s="149"/>
      <c r="K50" s="214"/>
      <c r="L50" s="149"/>
      <c r="M50" s="20"/>
    </row>
    <row r="51" spans="1:13" ht="15.75" customHeight="1">
      <c r="A51" s="115">
        <v>50</v>
      </c>
      <c r="B51" s="117" t="s">
        <v>784</v>
      </c>
      <c r="C51" s="290" t="s">
        <v>2930</v>
      </c>
      <c r="D51" s="117" t="s">
        <v>1692</v>
      </c>
      <c r="E51" s="149"/>
      <c r="F51" s="149"/>
      <c r="G51" s="149"/>
      <c r="H51" s="149"/>
      <c r="I51" s="149"/>
      <c r="J51" s="149"/>
      <c r="K51" s="214"/>
      <c r="L51" s="149"/>
      <c r="M51" s="20"/>
    </row>
    <row r="52" spans="1:13" ht="15.75" customHeight="1">
      <c r="A52" s="115">
        <v>51</v>
      </c>
      <c r="B52" s="117" t="s">
        <v>784</v>
      </c>
      <c r="C52" s="290" t="s">
        <v>3283</v>
      </c>
      <c r="D52" s="117" t="s">
        <v>1745</v>
      </c>
      <c r="E52" s="149"/>
      <c r="F52" s="149"/>
      <c r="G52" s="149"/>
      <c r="H52" s="149"/>
      <c r="I52" s="149"/>
      <c r="J52" s="149"/>
      <c r="K52" s="214"/>
      <c r="L52" s="149"/>
      <c r="M52" s="20"/>
    </row>
    <row r="53" spans="1:13" ht="15.75" customHeight="1">
      <c r="A53" s="115">
        <v>52</v>
      </c>
      <c r="B53" s="117" t="s">
        <v>784</v>
      </c>
      <c r="C53" s="290" t="s">
        <v>3285</v>
      </c>
      <c r="D53" s="117" t="s">
        <v>1678</v>
      </c>
      <c r="E53" s="149"/>
      <c r="F53" s="149"/>
      <c r="G53" s="149"/>
      <c r="H53" s="149"/>
      <c r="I53" s="149"/>
      <c r="J53" s="149"/>
      <c r="K53" s="214"/>
      <c r="L53" s="149"/>
      <c r="M53" s="20"/>
    </row>
    <row r="54" spans="1:13" ht="15.75" customHeight="1">
      <c r="A54" s="115">
        <v>53</v>
      </c>
      <c r="B54" s="117" t="s">
        <v>784</v>
      </c>
      <c r="C54" s="290" t="s">
        <v>3287</v>
      </c>
      <c r="D54" s="117" t="s">
        <v>1678</v>
      </c>
      <c r="E54" s="149"/>
      <c r="F54" s="149"/>
      <c r="G54" s="149"/>
      <c r="H54" s="149"/>
      <c r="I54" s="149"/>
      <c r="J54" s="149"/>
      <c r="K54" s="214"/>
      <c r="L54" s="149"/>
      <c r="M54" s="20"/>
    </row>
    <row r="55" spans="1:13" ht="15.75" customHeight="1">
      <c r="A55" s="115">
        <v>54</v>
      </c>
      <c r="B55" s="117" t="s">
        <v>784</v>
      </c>
      <c r="C55" s="290" t="s">
        <v>3289</v>
      </c>
      <c r="D55" s="117" t="s">
        <v>1687</v>
      </c>
      <c r="E55" s="149"/>
      <c r="F55" s="149"/>
      <c r="G55" s="149"/>
      <c r="H55" s="149"/>
      <c r="I55" s="149"/>
      <c r="J55" s="149"/>
      <c r="K55" s="214"/>
      <c r="L55" s="149"/>
      <c r="M55" s="20"/>
    </row>
    <row r="56" spans="1:13" ht="15.75" customHeight="1">
      <c r="A56" s="102">
        <v>55</v>
      </c>
      <c r="B56" s="104" t="s">
        <v>784</v>
      </c>
      <c r="C56" s="282" t="s">
        <v>3291</v>
      </c>
      <c r="D56" s="104" t="s">
        <v>1667</v>
      </c>
      <c r="E56" s="376"/>
      <c r="F56" s="149" t="s">
        <v>93</v>
      </c>
      <c r="G56" s="149" t="s">
        <v>4499</v>
      </c>
      <c r="H56" s="149" t="s">
        <v>4488</v>
      </c>
      <c r="I56" s="149" t="s">
        <v>4499</v>
      </c>
      <c r="J56" s="149"/>
      <c r="K56" s="214"/>
      <c r="L56" s="149"/>
      <c r="M56" s="20"/>
    </row>
    <row r="57" spans="1:13" ht="15.75" customHeight="1">
      <c r="A57" s="115">
        <v>56</v>
      </c>
      <c r="B57" s="117" t="s">
        <v>784</v>
      </c>
      <c r="C57" s="290" t="s">
        <v>3293</v>
      </c>
      <c r="D57" s="117" t="s">
        <v>1850</v>
      </c>
      <c r="E57" s="149"/>
      <c r="F57" s="149"/>
      <c r="G57" s="149"/>
      <c r="H57" s="149"/>
      <c r="I57" s="149"/>
      <c r="J57" s="149"/>
      <c r="K57" s="214"/>
      <c r="L57" s="149"/>
      <c r="M57" s="20"/>
    </row>
    <row r="58" spans="1:13" ht="15.75" customHeight="1">
      <c r="A58" s="102">
        <v>57</v>
      </c>
      <c r="B58" s="104" t="s">
        <v>784</v>
      </c>
      <c r="C58" s="282" t="s">
        <v>3295</v>
      </c>
      <c r="D58" s="104" t="s">
        <v>1951</v>
      </c>
      <c r="E58" s="376"/>
      <c r="F58" s="149" t="s">
        <v>93</v>
      </c>
      <c r="G58" s="149" t="s">
        <v>4500</v>
      </c>
      <c r="H58" s="149" t="s">
        <v>4488</v>
      </c>
      <c r="I58" s="149" t="s">
        <v>4500</v>
      </c>
      <c r="J58" s="149"/>
      <c r="K58" s="214"/>
      <c r="L58" s="149"/>
      <c r="M58" s="20"/>
    </row>
    <row r="59" spans="1:13" ht="15.75" customHeight="1">
      <c r="A59" s="115">
        <v>58</v>
      </c>
      <c r="B59" s="117" t="s">
        <v>784</v>
      </c>
      <c r="C59" s="290" t="s">
        <v>3297</v>
      </c>
      <c r="D59" s="117" t="s">
        <v>1697</v>
      </c>
      <c r="E59" s="149"/>
      <c r="F59" s="149"/>
      <c r="G59" s="149"/>
      <c r="H59" s="149"/>
      <c r="I59" s="149"/>
      <c r="J59" s="149"/>
      <c r="K59" s="214"/>
      <c r="L59" s="149"/>
      <c r="M59" s="20"/>
    </row>
    <row r="60" spans="1:13" ht="15.75" customHeight="1">
      <c r="A60" s="102">
        <v>59</v>
      </c>
      <c r="B60" s="104" t="s">
        <v>784</v>
      </c>
      <c r="C60" s="282" t="s">
        <v>3299</v>
      </c>
      <c r="D60" s="104" t="s">
        <v>1951</v>
      </c>
      <c r="E60" s="376"/>
      <c r="F60" s="149" t="s">
        <v>93</v>
      </c>
      <c r="G60" s="149" t="s">
        <v>2858</v>
      </c>
      <c r="H60" s="149" t="s">
        <v>4488</v>
      </c>
      <c r="I60" s="149" t="s">
        <v>2858</v>
      </c>
      <c r="J60" s="149"/>
      <c r="K60" s="214"/>
      <c r="L60" s="149"/>
      <c r="M60" s="20"/>
    </row>
    <row r="61" spans="1:13" ht="15.75" customHeight="1">
      <c r="A61" s="115">
        <v>60</v>
      </c>
      <c r="B61" s="117" t="s">
        <v>784</v>
      </c>
      <c r="C61" s="290" t="s">
        <v>3301</v>
      </c>
      <c r="D61" s="117" t="s">
        <v>1700</v>
      </c>
      <c r="E61" s="149"/>
      <c r="F61" s="149"/>
      <c r="G61" s="149"/>
      <c r="H61" s="149"/>
      <c r="I61" s="149"/>
      <c r="J61" s="149"/>
      <c r="K61" s="214"/>
      <c r="L61" s="149"/>
      <c r="M61" s="20"/>
    </row>
    <row r="62" spans="1:13" ht="15.75" customHeight="1">
      <c r="A62" s="115">
        <v>61</v>
      </c>
      <c r="B62" s="117" t="s">
        <v>784</v>
      </c>
      <c r="C62" s="290" t="s">
        <v>3303</v>
      </c>
      <c r="D62" s="117" t="s">
        <v>2686</v>
      </c>
      <c r="E62" s="149"/>
      <c r="F62" s="149"/>
      <c r="G62" s="149"/>
      <c r="H62" s="149"/>
      <c r="I62" s="149"/>
      <c r="J62" s="149"/>
      <c r="K62" s="214"/>
      <c r="L62" s="149"/>
      <c r="M62" s="20"/>
    </row>
    <row r="63" spans="1:13" ht="15.75" customHeight="1">
      <c r="A63" s="102">
        <v>62</v>
      </c>
      <c r="B63" s="104" t="s">
        <v>784</v>
      </c>
      <c r="C63" s="282" t="s">
        <v>3001</v>
      </c>
      <c r="D63" s="104" t="s">
        <v>1667</v>
      </c>
      <c r="E63" s="376"/>
      <c r="F63" s="149" t="s">
        <v>93</v>
      </c>
      <c r="G63" s="149" t="s">
        <v>4504</v>
      </c>
      <c r="H63" s="149" t="s">
        <v>4488</v>
      </c>
      <c r="I63" s="149" t="s">
        <v>4504</v>
      </c>
      <c r="J63" s="149"/>
      <c r="K63" s="214"/>
      <c r="L63" s="149"/>
      <c r="M63" s="20"/>
    </row>
    <row r="64" spans="1:13" ht="15.75" customHeight="1">
      <c r="A64" s="115">
        <v>63</v>
      </c>
      <c r="B64" s="117" t="s">
        <v>784</v>
      </c>
      <c r="C64" s="290" t="s">
        <v>3306</v>
      </c>
      <c r="D64" s="117" t="s">
        <v>1667</v>
      </c>
      <c r="E64" s="149"/>
      <c r="F64" s="149"/>
      <c r="G64" s="149"/>
      <c r="H64" s="149"/>
      <c r="I64" s="149"/>
      <c r="J64" s="149"/>
      <c r="K64" s="214"/>
      <c r="L64" s="149"/>
      <c r="M64" s="20"/>
    </row>
    <row r="65" spans="1:13" ht="15.75" customHeight="1">
      <c r="A65" s="115">
        <v>64</v>
      </c>
      <c r="B65" s="117" t="s">
        <v>784</v>
      </c>
      <c r="C65" s="290" t="s">
        <v>3308</v>
      </c>
      <c r="D65" s="117" t="s">
        <v>1667</v>
      </c>
      <c r="E65" s="149"/>
      <c r="F65" s="149"/>
      <c r="G65" s="149"/>
      <c r="H65" s="149"/>
      <c r="I65" s="149"/>
      <c r="J65" s="149"/>
      <c r="K65" s="214"/>
      <c r="L65" s="149"/>
      <c r="M65" s="20"/>
    </row>
    <row r="66" spans="1:13" ht="15.75" customHeight="1">
      <c r="A66" s="115">
        <v>65</v>
      </c>
      <c r="B66" s="117" t="s">
        <v>784</v>
      </c>
      <c r="C66" s="290" t="s">
        <v>3311</v>
      </c>
      <c r="D66" s="117" t="s">
        <v>1667</v>
      </c>
      <c r="E66" s="149"/>
      <c r="F66" s="149"/>
      <c r="G66" s="149"/>
      <c r="H66" s="149"/>
      <c r="I66" s="149"/>
      <c r="J66" s="149"/>
      <c r="K66" s="214"/>
      <c r="L66" s="149"/>
      <c r="M66" s="20"/>
    </row>
    <row r="67" spans="1:13" ht="15.75" customHeight="1">
      <c r="A67" s="115">
        <v>66</v>
      </c>
      <c r="B67" s="117" t="s">
        <v>784</v>
      </c>
      <c r="C67" s="290" t="s">
        <v>3313</v>
      </c>
      <c r="D67" s="117" t="s">
        <v>1678</v>
      </c>
      <c r="E67" s="149"/>
      <c r="F67" s="149"/>
      <c r="G67" s="149"/>
      <c r="H67" s="149"/>
      <c r="I67" s="149"/>
      <c r="J67" s="149"/>
      <c r="K67" s="214"/>
      <c r="L67" s="149"/>
      <c r="M67" s="20"/>
    </row>
    <row r="68" spans="1:13" ht="15.75" customHeight="1">
      <c r="A68" s="115">
        <v>67</v>
      </c>
      <c r="B68" s="117" t="s">
        <v>784</v>
      </c>
      <c r="C68" s="290" t="s">
        <v>3315</v>
      </c>
      <c r="D68" s="117" t="s">
        <v>2686</v>
      </c>
      <c r="E68" s="149"/>
      <c r="F68" s="149"/>
      <c r="G68" s="149"/>
      <c r="H68" s="149"/>
      <c r="I68" s="149"/>
      <c r="J68" s="149"/>
      <c r="K68" s="214"/>
      <c r="L68" s="149"/>
      <c r="M68" s="20"/>
    </row>
    <row r="69" spans="1:13" ht="15.75" customHeight="1">
      <c r="A69" s="115">
        <v>68</v>
      </c>
      <c r="B69" s="117" t="s">
        <v>784</v>
      </c>
      <c r="C69" s="290" t="s">
        <v>3317</v>
      </c>
      <c r="D69" s="117" t="s">
        <v>1667</v>
      </c>
      <c r="E69" s="149"/>
      <c r="F69" s="149"/>
      <c r="G69" s="149"/>
      <c r="H69" s="149"/>
      <c r="I69" s="149"/>
      <c r="J69" s="149"/>
      <c r="K69" s="214"/>
      <c r="L69" s="149"/>
      <c r="M69" s="20"/>
    </row>
    <row r="70" spans="1:13" ht="15.75" customHeight="1">
      <c r="A70" s="115">
        <v>69</v>
      </c>
      <c r="B70" s="117" t="s">
        <v>784</v>
      </c>
      <c r="C70" s="290" t="s">
        <v>3319</v>
      </c>
      <c r="D70" s="117" t="s">
        <v>1667</v>
      </c>
      <c r="E70" s="149"/>
      <c r="F70" s="149"/>
      <c r="G70" s="149"/>
      <c r="H70" s="149"/>
      <c r="I70" s="149"/>
      <c r="J70" s="149"/>
      <c r="K70" s="214"/>
      <c r="L70" s="149"/>
      <c r="M70" s="20"/>
    </row>
    <row r="71" spans="1:13" ht="15.75" customHeight="1">
      <c r="A71" s="115">
        <v>70</v>
      </c>
      <c r="B71" s="117" t="s">
        <v>784</v>
      </c>
      <c r="C71" s="290" t="s">
        <v>3321</v>
      </c>
      <c r="D71" s="117" t="s">
        <v>1723</v>
      </c>
      <c r="E71" s="149"/>
      <c r="F71" s="149"/>
      <c r="G71" s="149"/>
      <c r="H71" s="149"/>
      <c r="I71" s="149"/>
      <c r="J71" s="149"/>
      <c r="K71" s="214"/>
      <c r="L71" s="149"/>
      <c r="M71" s="20"/>
    </row>
    <row r="72" spans="1:13" ht="15.75" customHeight="1">
      <c r="A72" s="115">
        <v>71</v>
      </c>
      <c r="B72" s="117" t="s">
        <v>784</v>
      </c>
      <c r="C72" s="290" t="s">
        <v>3324</v>
      </c>
      <c r="D72" s="117" t="s">
        <v>1745</v>
      </c>
      <c r="E72" s="149"/>
      <c r="F72" s="149"/>
      <c r="G72" s="149"/>
      <c r="H72" s="149"/>
      <c r="I72" s="149"/>
      <c r="J72" s="149"/>
      <c r="K72" s="214"/>
      <c r="L72" s="149"/>
      <c r="M72" s="20"/>
    </row>
    <row r="73" spans="1:13" ht="15.75" customHeight="1">
      <c r="A73" s="115">
        <v>72</v>
      </c>
      <c r="B73" s="117" t="s">
        <v>784</v>
      </c>
      <c r="C73" s="290" t="s">
        <v>3326</v>
      </c>
      <c r="D73" s="117" t="s">
        <v>1692</v>
      </c>
      <c r="E73" s="149"/>
      <c r="F73" s="149"/>
      <c r="G73" s="149"/>
      <c r="H73" s="149"/>
      <c r="I73" s="149"/>
      <c r="J73" s="149"/>
      <c r="K73" s="214"/>
      <c r="L73" s="149"/>
      <c r="M73" s="20"/>
    </row>
    <row r="74" spans="1:13" ht="15.75" customHeight="1">
      <c r="A74" s="102">
        <v>73</v>
      </c>
      <c r="B74" s="104" t="s">
        <v>784</v>
      </c>
      <c r="C74" s="282" t="s">
        <v>3328</v>
      </c>
      <c r="D74" s="104" t="s">
        <v>2641</v>
      </c>
      <c r="E74" s="149" t="s">
        <v>641</v>
      </c>
      <c r="F74" s="149" t="s">
        <v>93</v>
      </c>
      <c r="G74" s="149" t="s">
        <v>4507</v>
      </c>
      <c r="H74" s="149" t="s">
        <v>4488</v>
      </c>
      <c r="I74" s="149" t="s">
        <v>4507</v>
      </c>
      <c r="J74" s="149"/>
      <c r="K74" s="214"/>
      <c r="L74" s="149"/>
      <c r="M74" s="20"/>
    </row>
    <row r="75" spans="1:13" ht="15.75" customHeight="1">
      <c r="A75" s="115">
        <v>74</v>
      </c>
      <c r="B75" s="117" t="s">
        <v>784</v>
      </c>
      <c r="C75" s="290" t="s">
        <v>3330</v>
      </c>
      <c r="D75" s="117" t="s">
        <v>1678</v>
      </c>
      <c r="E75" s="149"/>
      <c r="F75" s="149"/>
      <c r="G75" s="149"/>
      <c r="H75" s="149"/>
      <c r="I75" s="149"/>
      <c r="J75" s="149"/>
      <c r="K75" s="214"/>
      <c r="L75" s="149"/>
      <c r="M75" s="20"/>
    </row>
    <row r="76" spans="1:13" ht="15.75" customHeight="1">
      <c r="A76" s="115">
        <v>75</v>
      </c>
      <c r="B76" s="117" t="s">
        <v>784</v>
      </c>
      <c r="C76" s="290" t="s">
        <v>3332</v>
      </c>
      <c r="D76" s="117" t="s">
        <v>1678</v>
      </c>
      <c r="E76" s="149"/>
      <c r="F76" s="149"/>
      <c r="G76" s="149"/>
      <c r="H76" s="149"/>
      <c r="I76" s="149"/>
      <c r="J76" s="149"/>
      <c r="K76" s="214"/>
      <c r="L76" s="149"/>
      <c r="M76" s="20"/>
    </row>
    <row r="77" spans="1:13" ht="15.75" customHeight="1">
      <c r="A77" s="102">
        <v>76</v>
      </c>
      <c r="B77" s="104" t="s">
        <v>784</v>
      </c>
      <c r="C77" s="282" t="s">
        <v>3334</v>
      </c>
      <c r="D77" s="104" t="s">
        <v>1678</v>
      </c>
      <c r="E77" s="376"/>
      <c r="F77" s="149" t="s">
        <v>93</v>
      </c>
      <c r="G77" s="149" t="s">
        <v>4513</v>
      </c>
      <c r="H77" s="149" t="s">
        <v>4488</v>
      </c>
      <c r="I77" s="149" t="s">
        <v>4513</v>
      </c>
      <c r="J77" s="149"/>
      <c r="K77" s="214"/>
      <c r="L77" s="149"/>
      <c r="M77" s="20"/>
    </row>
    <row r="78" spans="1:13" ht="15.75" customHeight="1">
      <c r="A78" s="102">
        <v>77</v>
      </c>
      <c r="B78" s="104" t="s">
        <v>784</v>
      </c>
      <c r="C78" s="282" t="s">
        <v>3336</v>
      </c>
      <c r="D78" s="104" t="s">
        <v>1700</v>
      </c>
      <c r="E78" s="149" t="s">
        <v>641</v>
      </c>
      <c r="F78" s="149" t="s">
        <v>93</v>
      </c>
      <c r="G78" s="149" t="s">
        <v>4498</v>
      </c>
      <c r="H78" s="149" t="s">
        <v>4488</v>
      </c>
      <c r="I78" s="149" t="s">
        <v>4498</v>
      </c>
      <c r="J78" s="149"/>
      <c r="K78" s="214"/>
      <c r="L78" s="149"/>
      <c r="M78" s="20"/>
    </row>
    <row r="79" spans="1:13" ht="15.75" customHeight="1">
      <c r="A79" s="115">
        <v>78</v>
      </c>
      <c r="B79" s="117" t="s">
        <v>784</v>
      </c>
      <c r="C79" s="290" t="s">
        <v>3338</v>
      </c>
      <c r="D79" s="117" t="s">
        <v>1678</v>
      </c>
      <c r="E79" s="149"/>
      <c r="F79" s="149"/>
      <c r="G79" s="149"/>
      <c r="H79" s="149"/>
      <c r="I79" s="149"/>
      <c r="J79" s="149"/>
      <c r="K79" s="214"/>
      <c r="L79" s="149"/>
      <c r="M79" s="20"/>
    </row>
    <row r="80" spans="1:13" ht="15.75" customHeight="1">
      <c r="A80" s="115">
        <v>79</v>
      </c>
      <c r="B80" s="117" t="s">
        <v>784</v>
      </c>
      <c r="C80" s="290" t="s">
        <v>3340</v>
      </c>
      <c r="D80" s="117" t="s">
        <v>1667</v>
      </c>
      <c r="E80" s="149"/>
      <c r="F80" s="149"/>
      <c r="G80" s="149"/>
      <c r="H80" s="149"/>
      <c r="I80" s="149"/>
      <c r="J80" s="149"/>
      <c r="K80" s="214"/>
      <c r="L80" s="149"/>
      <c r="M80" s="20"/>
    </row>
    <row r="81" spans="1:13" ht="15.75" customHeight="1">
      <c r="A81" s="115">
        <v>80</v>
      </c>
      <c r="B81" s="117" t="s">
        <v>784</v>
      </c>
      <c r="C81" s="290" t="s">
        <v>3343</v>
      </c>
      <c r="D81" s="117" t="s">
        <v>1687</v>
      </c>
      <c r="E81" s="149"/>
      <c r="F81" s="149"/>
      <c r="G81" s="149"/>
      <c r="H81" s="149"/>
      <c r="I81" s="149"/>
      <c r="J81" s="149"/>
      <c r="K81" s="214"/>
      <c r="L81" s="149"/>
      <c r="M81" s="20"/>
    </row>
    <row r="82" spans="1:13" ht="15.75" customHeight="1">
      <c r="A82" s="115">
        <v>81</v>
      </c>
      <c r="B82" s="117" t="s">
        <v>784</v>
      </c>
      <c r="C82" s="290" t="s">
        <v>3345</v>
      </c>
      <c r="D82" s="117" t="s">
        <v>1663</v>
      </c>
      <c r="E82" s="149"/>
      <c r="F82" s="149"/>
      <c r="G82" s="149"/>
      <c r="H82" s="119"/>
      <c r="I82" s="149"/>
      <c r="J82" s="149"/>
      <c r="K82" s="120"/>
      <c r="L82" s="149"/>
      <c r="M82" s="20"/>
    </row>
    <row r="83" spans="1:13" ht="15.75" customHeight="1">
      <c r="A83" s="115">
        <v>82</v>
      </c>
      <c r="B83" s="117" t="s">
        <v>784</v>
      </c>
      <c r="C83" s="290" t="s">
        <v>3347</v>
      </c>
      <c r="D83" s="117" t="s">
        <v>1700</v>
      </c>
      <c r="E83" s="149"/>
      <c r="F83" s="149"/>
      <c r="G83" s="149"/>
      <c r="H83" s="149"/>
      <c r="I83" s="149"/>
      <c r="J83" s="149"/>
      <c r="K83" s="214"/>
      <c r="L83" s="149"/>
      <c r="M83" s="20"/>
    </row>
    <row r="84" spans="1:13" ht="15.75" customHeight="1">
      <c r="A84" s="175">
        <v>83</v>
      </c>
      <c r="B84" s="176" t="s">
        <v>784</v>
      </c>
      <c r="C84" s="297" t="s">
        <v>3349</v>
      </c>
      <c r="D84" s="176" t="s">
        <v>2686</v>
      </c>
      <c r="E84" s="376"/>
      <c r="F84" s="149" t="s">
        <v>75</v>
      </c>
      <c r="G84" s="149" t="s">
        <v>3349</v>
      </c>
      <c r="H84" s="149" t="s">
        <v>4520</v>
      </c>
      <c r="I84" s="149" t="s">
        <v>3349</v>
      </c>
      <c r="J84" s="336" t="s">
        <v>4521</v>
      </c>
      <c r="K84" s="380"/>
      <c r="L84" s="381" t="s">
        <v>4532</v>
      </c>
      <c r="M84" s="20"/>
    </row>
    <row r="85" spans="1:13" ht="15.75" customHeight="1">
      <c r="A85" s="115">
        <v>84</v>
      </c>
      <c r="B85" s="117" t="s">
        <v>784</v>
      </c>
      <c r="C85" s="290" t="s">
        <v>3351</v>
      </c>
      <c r="D85" s="117" t="s">
        <v>1663</v>
      </c>
      <c r="E85" s="149"/>
      <c r="F85" s="149"/>
      <c r="G85" s="149"/>
      <c r="H85" s="119"/>
      <c r="I85" s="149"/>
      <c r="J85" s="382"/>
      <c r="K85" s="120"/>
      <c r="L85" s="383"/>
      <c r="M85" s="20"/>
    </row>
    <row r="86" spans="1:13" ht="15.75" customHeight="1">
      <c r="A86" s="115">
        <v>85</v>
      </c>
      <c r="B86" s="117" t="s">
        <v>784</v>
      </c>
      <c r="C86" s="290" t="s">
        <v>3353</v>
      </c>
      <c r="D86" s="117" t="s">
        <v>1667</v>
      </c>
      <c r="E86" s="149"/>
      <c r="F86" s="149"/>
      <c r="G86" s="149"/>
      <c r="H86" s="149"/>
      <c r="I86" s="149"/>
      <c r="J86" s="149"/>
      <c r="K86" s="214"/>
      <c r="L86" s="149"/>
      <c r="M86" s="20"/>
    </row>
    <row r="87" spans="1:13" ht="15.75" customHeight="1">
      <c r="A87" s="115">
        <v>86</v>
      </c>
      <c r="B87" s="117" t="s">
        <v>784</v>
      </c>
      <c r="C87" s="290" t="s">
        <v>3356</v>
      </c>
      <c r="D87" s="117" t="s">
        <v>1687</v>
      </c>
      <c r="E87" s="149"/>
      <c r="F87" s="149"/>
      <c r="G87" s="149"/>
      <c r="H87" s="149"/>
      <c r="I87" s="149"/>
      <c r="J87" s="149"/>
      <c r="K87" s="214"/>
      <c r="L87" s="149"/>
      <c r="M87" s="20"/>
    </row>
    <row r="88" spans="1:13" ht="15.75" customHeight="1">
      <c r="A88" s="115">
        <v>87</v>
      </c>
      <c r="B88" s="117" t="s">
        <v>784</v>
      </c>
      <c r="C88" s="290" t="s">
        <v>3358</v>
      </c>
      <c r="D88" s="117" t="s">
        <v>3359</v>
      </c>
      <c r="E88" s="149"/>
      <c r="F88" s="149"/>
      <c r="G88" s="149"/>
      <c r="H88" s="149"/>
      <c r="I88" s="149"/>
      <c r="J88" s="149"/>
      <c r="K88" s="214"/>
      <c r="L88" s="149"/>
      <c r="M88" s="20"/>
    </row>
    <row r="89" spans="1:13" ht="15.75" customHeight="1">
      <c r="A89" s="115">
        <v>88</v>
      </c>
      <c r="B89" s="117" t="s">
        <v>784</v>
      </c>
      <c r="C89" s="290" t="s">
        <v>3361</v>
      </c>
      <c r="D89" s="117" t="s">
        <v>3359</v>
      </c>
      <c r="E89" s="149"/>
      <c r="F89" s="149"/>
      <c r="G89" s="149"/>
      <c r="H89" s="149"/>
      <c r="I89" s="149"/>
      <c r="J89" s="149"/>
      <c r="K89" s="214"/>
      <c r="L89" s="149"/>
      <c r="M89" s="20"/>
    </row>
    <row r="90" spans="1:13" ht="15.75" customHeight="1">
      <c r="A90" s="115">
        <v>89</v>
      </c>
      <c r="B90" s="117" t="s">
        <v>784</v>
      </c>
      <c r="C90" s="290" t="s">
        <v>3363</v>
      </c>
      <c r="D90" s="117" t="s">
        <v>3359</v>
      </c>
      <c r="E90" s="149"/>
      <c r="F90" s="149"/>
      <c r="G90" s="149"/>
      <c r="H90" s="149"/>
      <c r="I90" s="149"/>
      <c r="J90" s="149"/>
      <c r="K90" s="214"/>
      <c r="L90" s="149"/>
      <c r="M90" s="20"/>
    </row>
    <row r="91" spans="1:13" ht="15.75" customHeight="1">
      <c r="A91" s="115">
        <v>90</v>
      </c>
      <c r="B91" s="117" t="s">
        <v>784</v>
      </c>
      <c r="C91" s="290" t="s">
        <v>3365</v>
      </c>
      <c r="D91" s="117" t="s">
        <v>3359</v>
      </c>
      <c r="E91" s="149"/>
      <c r="F91" s="149"/>
      <c r="G91" s="149"/>
      <c r="H91" s="149"/>
      <c r="I91" s="149"/>
      <c r="J91" s="149"/>
      <c r="K91" s="214"/>
      <c r="L91" s="149"/>
      <c r="M91" s="20"/>
    </row>
    <row r="92" spans="1:13" ht="15.75" customHeight="1">
      <c r="A92" s="115">
        <v>91</v>
      </c>
      <c r="B92" s="117" t="s">
        <v>784</v>
      </c>
      <c r="C92" s="290" t="s">
        <v>3367</v>
      </c>
      <c r="D92" s="117" t="s">
        <v>2028</v>
      </c>
      <c r="E92" s="149"/>
      <c r="F92" s="149"/>
      <c r="G92" s="149"/>
      <c r="H92" s="149"/>
      <c r="I92" s="149"/>
      <c r="J92" s="149"/>
      <c r="K92" s="214"/>
      <c r="L92" s="149"/>
      <c r="M92" s="20"/>
    </row>
    <row r="93" spans="1:13" ht="15.75" customHeight="1">
      <c r="A93" s="115">
        <v>92</v>
      </c>
      <c r="B93" s="117" t="s">
        <v>784</v>
      </c>
      <c r="C93" s="290" t="s">
        <v>3369</v>
      </c>
      <c r="D93" s="117" t="s">
        <v>1697</v>
      </c>
      <c r="E93" s="149"/>
      <c r="F93" s="149"/>
      <c r="G93" s="149"/>
      <c r="H93" s="149"/>
      <c r="I93" s="149"/>
      <c r="J93" s="149"/>
      <c r="K93" s="214"/>
      <c r="L93" s="149"/>
      <c r="M93" s="20"/>
    </row>
    <row r="94" spans="1:13" ht="15.75" customHeight="1">
      <c r="A94" s="115">
        <v>93</v>
      </c>
      <c r="B94" s="117" t="s">
        <v>784</v>
      </c>
      <c r="C94" s="290" t="s">
        <v>3373</v>
      </c>
      <c r="D94" s="117" t="s">
        <v>2028</v>
      </c>
      <c r="E94" s="149"/>
      <c r="F94" s="149"/>
      <c r="G94" s="149"/>
      <c r="H94" s="149"/>
      <c r="I94" s="149"/>
      <c r="J94" s="149"/>
      <c r="K94" s="214"/>
      <c r="L94" s="149"/>
      <c r="M94" s="20"/>
    </row>
    <row r="95" spans="1:13" ht="15.75" customHeight="1">
      <c r="A95" s="115">
        <v>94</v>
      </c>
      <c r="B95" s="117" t="s">
        <v>784</v>
      </c>
      <c r="C95" s="290" t="s">
        <v>3375</v>
      </c>
      <c r="D95" s="117" t="s">
        <v>2028</v>
      </c>
      <c r="E95" s="149"/>
      <c r="F95" s="149"/>
      <c r="G95" s="149"/>
      <c r="H95" s="149"/>
      <c r="I95" s="149"/>
      <c r="J95" s="149"/>
      <c r="K95" s="214"/>
      <c r="L95" s="149"/>
      <c r="M95" s="20"/>
    </row>
    <row r="96" spans="1:13" ht="15.75" customHeight="1">
      <c r="A96" s="115">
        <v>95</v>
      </c>
      <c r="B96" s="117" t="s">
        <v>784</v>
      </c>
      <c r="C96" s="290" t="s">
        <v>3377</v>
      </c>
      <c r="D96" s="117" t="s">
        <v>1697</v>
      </c>
      <c r="E96" s="149"/>
      <c r="F96" s="149"/>
      <c r="G96" s="149"/>
      <c r="H96" s="149"/>
      <c r="I96" s="149"/>
      <c r="J96" s="149"/>
      <c r="K96" s="214"/>
      <c r="L96" s="149"/>
      <c r="M96" s="20"/>
    </row>
    <row r="97" spans="1:13" ht="15.75" customHeight="1">
      <c r="A97" s="115">
        <v>96</v>
      </c>
      <c r="B97" s="117" t="s">
        <v>784</v>
      </c>
      <c r="C97" s="290" t="s">
        <v>3379</v>
      </c>
      <c r="D97" s="117" t="s">
        <v>2028</v>
      </c>
      <c r="E97" s="149"/>
      <c r="F97" s="149"/>
      <c r="G97" s="149"/>
      <c r="H97" s="149"/>
      <c r="I97" s="149"/>
      <c r="J97" s="149"/>
      <c r="K97" s="214"/>
      <c r="L97" s="149"/>
      <c r="M97" s="20"/>
    </row>
    <row r="98" spans="1:13" ht="15.75" customHeight="1">
      <c r="A98" s="115">
        <v>97</v>
      </c>
      <c r="B98" s="117" t="s">
        <v>784</v>
      </c>
      <c r="C98" s="290" t="s">
        <v>3381</v>
      </c>
      <c r="D98" s="117" t="s">
        <v>1745</v>
      </c>
      <c r="E98" s="149"/>
      <c r="F98" s="149"/>
      <c r="G98" s="149"/>
      <c r="H98" s="149"/>
      <c r="I98" s="149"/>
      <c r="J98" s="149"/>
      <c r="K98" s="214"/>
      <c r="L98" s="149"/>
      <c r="M98" s="20"/>
    </row>
    <row r="99" spans="1:13" ht="15.75" customHeight="1">
      <c r="A99" s="115">
        <v>98</v>
      </c>
      <c r="B99" s="117" t="s">
        <v>784</v>
      </c>
      <c r="C99" s="290" t="s">
        <v>3383</v>
      </c>
      <c r="D99" s="117" t="s">
        <v>1745</v>
      </c>
      <c r="E99" s="149"/>
      <c r="F99" s="149"/>
      <c r="G99" s="149"/>
      <c r="H99" s="149"/>
      <c r="I99" s="149"/>
      <c r="J99" s="149"/>
      <c r="K99" s="214"/>
      <c r="L99" s="149"/>
      <c r="M99" s="20"/>
    </row>
    <row r="100" spans="1:13" ht="15.75" customHeight="1">
      <c r="A100" s="115">
        <v>99</v>
      </c>
      <c r="B100" s="117" t="s">
        <v>784</v>
      </c>
      <c r="C100" s="290" t="s">
        <v>3386</v>
      </c>
      <c r="D100" s="117" t="s">
        <v>2028</v>
      </c>
      <c r="E100" s="149"/>
      <c r="F100" s="149"/>
      <c r="G100" s="149"/>
      <c r="H100" s="149"/>
      <c r="I100" s="149"/>
      <c r="J100" s="149"/>
      <c r="K100" s="214"/>
      <c r="L100" s="149"/>
      <c r="M100" s="20"/>
    </row>
    <row r="101" spans="1:13" ht="15.75" customHeight="1">
      <c r="A101" s="115">
        <v>100</v>
      </c>
      <c r="B101" s="117" t="s">
        <v>784</v>
      </c>
      <c r="C101" s="290" t="s">
        <v>3388</v>
      </c>
      <c r="D101" s="117" t="s">
        <v>2028</v>
      </c>
      <c r="E101" s="149"/>
      <c r="F101" s="149"/>
      <c r="G101" s="149"/>
      <c r="H101" s="149"/>
      <c r="I101" s="149"/>
      <c r="J101" s="149"/>
      <c r="K101" s="214"/>
      <c r="L101" s="149"/>
      <c r="M101" s="20"/>
    </row>
    <row r="102" spans="1:13" ht="15.75" customHeight="1">
      <c r="A102" s="115">
        <v>101</v>
      </c>
      <c r="B102" s="117" t="s">
        <v>784</v>
      </c>
      <c r="C102" s="290" t="s">
        <v>3390</v>
      </c>
      <c r="D102" s="117" t="s">
        <v>1850</v>
      </c>
      <c r="E102" s="149"/>
      <c r="F102" s="149"/>
      <c r="G102" s="149"/>
      <c r="H102" s="149"/>
      <c r="I102" s="149"/>
      <c r="J102" s="149"/>
      <c r="K102" s="214"/>
      <c r="L102" s="149"/>
      <c r="M102" s="20"/>
    </row>
    <row r="103" spans="1:13" ht="15.75" customHeight="1">
      <c r="A103" s="115">
        <v>102</v>
      </c>
      <c r="B103" s="117" t="s">
        <v>784</v>
      </c>
      <c r="C103" s="290" t="s">
        <v>3392</v>
      </c>
      <c r="D103" s="117" t="s">
        <v>1850</v>
      </c>
      <c r="E103" s="149"/>
      <c r="F103" s="149"/>
      <c r="G103" s="149"/>
      <c r="H103" s="149"/>
      <c r="I103" s="149"/>
      <c r="J103" s="149"/>
      <c r="K103" s="214"/>
      <c r="L103" s="149"/>
      <c r="M103" s="20"/>
    </row>
    <row r="104" spans="1:13" ht="15.75" customHeight="1">
      <c r="A104" s="115">
        <v>103</v>
      </c>
      <c r="B104" s="117" t="s">
        <v>784</v>
      </c>
      <c r="C104" s="290" t="s">
        <v>3394</v>
      </c>
      <c r="D104" s="117" t="s">
        <v>1754</v>
      </c>
      <c r="E104" s="149"/>
      <c r="F104" s="149"/>
      <c r="G104" s="149"/>
      <c r="H104" s="149"/>
      <c r="I104" s="149"/>
      <c r="J104" s="149"/>
      <c r="K104" s="214"/>
      <c r="L104" s="149"/>
      <c r="M104" s="20"/>
    </row>
    <row r="105" spans="1:13" ht="15.75" customHeight="1">
      <c r="A105" s="175">
        <v>104</v>
      </c>
      <c r="B105" s="176" t="s">
        <v>784</v>
      </c>
      <c r="C105" s="297" t="s">
        <v>2950</v>
      </c>
      <c r="D105" s="176" t="s">
        <v>1754</v>
      </c>
      <c r="E105" s="376"/>
      <c r="F105" s="149" t="s">
        <v>75</v>
      </c>
      <c r="G105" s="149" t="s">
        <v>4557</v>
      </c>
      <c r="H105" s="149" t="s">
        <v>4520</v>
      </c>
      <c r="I105" s="149" t="s">
        <v>4557</v>
      </c>
      <c r="J105" s="336" t="s">
        <v>4521</v>
      </c>
      <c r="K105" s="380"/>
      <c r="L105" s="381" t="s">
        <v>4532</v>
      </c>
      <c r="M105" s="20"/>
    </row>
    <row r="106" spans="1:13" ht="15.75" customHeight="1">
      <c r="A106" s="115">
        <v>105</v>
      </c>
      <c r="B106" s="117" t="s">
        <v>784</v>
      </c>
      <c r="C106" s="290" t="s">
        <v>3399</v>
      </c>
      <c r="D106" s="117" t="s">
        <v>1754</v>
      </c>
      <c r="E106" s="149"/>
      <c r="F106" s="149"/>
      <c r="G106" s="149"/>
      <c r="H106" s="149"/>
      <c r="I106" s="149"/>
      <c r="J106" s="149"/>
      <c r="K106" s="214"/>
      <c r="L106" s="149"/>
      <c r="M106" s="20"/>
    </row>
    <row r="107" spans="1:13" ht="15.75" customHeight="1">
      <c r="A107" s="102">
        <v>106</v>
      </c>
      <c r="B107" s="104" t="s">
        <v>784</v>
      </c>
      <c r="C107" s="282" t="s">
        <v>3401</v>
      </c>
      <c r="D107" s="104" t="s">
        <v>1678</v>
      </c>
      <c r="E107" s="376"/>
      <c r="F107" s="149" t="s">
        <v>93</v>
      </c>
      <c r="G107" s="149" t="s">
        <v>4513</v>
      </c>
      <c r="H107" s="149" t="s">
        <v>4488</v>
      </c>
      <c r="I107" s="149" t="s">
        <v>4513</v>
      </c>
      <c r="J107" s="149"/>
      <c r="K107" s="214"/>
      <c r="L107" s="149"/>
      <c r="M107" s="20"/>
    </row>
    <row r="108" spans="1:13" ht="15.75" customHeight="1">
      <c r="A108" s="115">
        <v>107</v>
      </c>
      <c r="B108" s="117" t="s">
        <v>784</v>
      </c>
      <c r="C108" s="290" t="s">
        <v>3403</v>
      </c>
      <c r="D108" s="117" t="s">
        <v>1687</v>
      </c>
      <c r="E108" s="149"/>
      <c r="F108" s="149"/>
      <c r="G108" s="149"/>
      <c r="H108" s="149"/>
      <c r="I108" s="149"/>
      <c r="J108" s="149"/>
      <c r="K108" s="214"/>
      <c r="L108" s="149"/>
      <c r="M108" s="20"/>
    </row>
    <row r="109" spans="1:13" ht="15.75" customHeight="1">
      <c r="A109" s="115">
        <v>108</v>
      </c>
      <c r="B109" s="117" t="s">
        <v>784</v>
      </c>
      <c r="C109" s="290" t="s">
        <v>3405</v>
      </c>
      <c r="D109" s="117" t="s">
        <v>2028</v>
      </c>
      <c r="E109" s="149"/>
      <c r="F109" s="149"/>
      <c r="G109" s="149"/>
      <c r="H109" s="149"/>
      <c r="I109" s="149"/>
      <c r="J109" s="149"/>
      <c r="K109" s="214"/>
      <c r="L109" s="149"/>
      <c r="M109" s="20"/>
    </row>
    <row r="110" spans="1:13" ht="15.75" customHeight="1">
      <c r="A110" s="115">
        <v>109</v>
      </c>
      <c r="B110" s="117" t="s">
        <v>784</v>
      </c>
      <c r="C110" s="290" t="s">
        <v>3407</v>
      </c>
      <c r="D110" s="117" t="s">
        <v>2028</v>
      </c>
      <c r="E110" s="149"/>
      <c r="F110" s="149"/>
      <c r="G110" s="149"/>
      <c r="H110" s="149"/>
      <c r="I110" s="149"/>
      <c r="J110" s="149"/>
      <c r="K110" s="214"/>
      <c r="L110" s="149"/>
      <c r="M110" s="20"/>
    </row>
    <row r="111" spans="1:13" ht="15.75" customHeight="1">
      <c r="A111" s="115">
        <v>110</v>
      </c>
      <c r="B111" s="117" t="s">
        <v>784</v>
      </c>
      <c r="C111" s="290" t="s">
        <v>3411</v>
      </c>
      <c r="D111" s="117" t="s">
        <v>1697</v>
      </c>
      <c r="E111" s="149"/>
      <c r="F111" s="149"/>
      <c r="G111" s="149"/>
      <c r="H111" s="149"/>
      <c r="I111" s="149"/>
      <c r="J111" s="149"/>
      <c r="K111" s="214"/>
      <c r="L111" s="149"/>
      <c r="M111" s="20"/>
    </row>
    <row r="112" spans="1:13" ht="15.75" customHeight="1">
      <c r="A112" s="115">
        <v>111</v>
      </c>
      <c r="B112" s="117" t="s">
        <v>784</v>
      </c>
      <c r="C112" s="290" t="s">
        <v>3413</v>
      </c>
      <c r="D112" s="117" t="s">
        <v>2028</v>
      </c>
      <c r="E112" s="149"/>
      <c r="F112" s="149"/>
      <c r="G112" s="149"/>
      <c r="H112" s="149"/>
      <c r="I112" s="149"/>
      <c r="J112" s="149"/>
      <c r="K112" s="214"/>
      <c r="L112" s="149"/>
      <c r="M112" s="20"/>
    </row>
    <row r="113" spans="1:13" ht="15.75" customHeight="1">
      <c r="A113" s="115">
        <v>112</v>
      </c>
      <c r="B113" s="117" t="s">
        <v>784</v>
      </c>
      <c r="C113" s="290" t="s">
        <v>3415</v>
      </c>
      <c r="D113" s="117" t="s">
        <v>2028</v>
      </c>
      <c r="E113" s="149"/>
      <c r="F113" s="149"/>
      <c r="G113" s="149"/>
      <c r="H113" s="149"/>
      <c r="I113" s="149"/>
      <c r="J113" s="149"/>
      <c r="K113" s="214"/>
      <c r="L113" s="149"/>
      <c r="M113" s="20"/>
    </row>
    <row r="114" spans="1:13" ht="15.75" customHeight="1">
      <c r="A114" s="115">
        <v>113</v>
      </c>
      <c r="B114" s="117" t="s">
        <v>784</v>
      </c>
      <c r="C114" s="290" t="s">
        <v>3419</v>
      </c>
      <c r="D114" s="117" t="s">
        <v>1697</v>
      </c>
      <c r="E114" s="149"/>
      <c r="F114" s="149"/>
      <c r="G114" s="149"/>
      <c r="H114" s="149"/>
      <c r="I114" s="149"/>
      <c r="J114" s="149"/>
      <c r="K114" s="214"/>
      <c r="L114" s="149"/>
      <c r="M114" s="20"/>
    </row>
    <row r="115" spans="1:13" ht="15.75" customHeight="1">
      <c r="A115" s="102">
        <v>114</v>
      </c>
      <c r="B115" s="104" t="s">
        <v>784</v>
      </c>
      <c r="C115" s="282" t="s">
        <v>3421</v>
      </c>
      <c r="D115" s="104" t="s">
        <v>2028</v>
      </c>
      <c r="E115" s="376"/>
      <c r="F115" s="149" t="s">
        <v>93</v>
      </c>
      <c r="G115" s="149" t="s">
        <v>4564</v>
      </c>
      <c r="H115" s="149" t="s">
        <v>4488</v>
      </c>
      <c r="I115" s="149" t="s">
        <v>4564</v>
      </c>
      <c r="J115" s="149"/>
      <c r="K115" s="214"/>
      <c r="L115" s="149"/>
      <c r="M115" s="20"/>
    </row>
    <row r="116" spans="1:13" ht="15.75" customHeight="1">
      <c r="A116" s="115">
        <v>115</v>
      </c>
      <c r="B116" s="117" t="s">
        <v>784</v>
      </c>
      <c r="C116" s="290" t="s">
        <v>3423</v>
      </c>
      <c r="D116" s="117" t="s">
        <v>2028</v>
      </c>
      <c r="E116" s="149"/>
      <c r="F116" s="149"/>
      <c r="G116" s="149"/>
      <c r="H116" s="149"/>
      <c r="I116" s="149"/>
      <c r="J116" s="149"/>
      <c r="K116" s="214"/>
      <c r="L116" s="149"/>
      <c r="M116" s="20"/>
    </row>
    <row r="117" spans="1:13" ht="15.75" customHeight="1">
      <c r="A117" s="115">
        <v>116</v>
      </c>
      <c r="B117" s="117" t="s">
        <v>784</v>
      </c>
      <c r="C117" s="290" t="s">
        <v>3427</v>
      </c>
      <c r="D117" s="117" t="s">
        <v>1697</v>
      </c>
      <c r="E117" s="149"/>
      <c r="F117" s="8"/>
      <c r="G117" s="8"/>
      <c r="H117" s="8"/>
      <c r="I117" s="8"/>
      <c r="J117" s="149"/>
      <c r="K117" s="214"/>
      <c r="L117" s="136"/>
      <c r="M117" s="20"/>
    </row>
    <row r="118" spans="1:13" ht="15.75" customHeight="1">
      <c r="A118" s="102">
        <v>117</v>
      </c>
      <c r="B118" s="104" t="s">
        <v>784</v>
      </c>
      <c r="C118" s="282" t="s">
        <v>3058</v>
      </c>
      <c r="D118" s="104" t="s">
        <v>1663</v>
      </c>
      <c r="E118" s="149" t="s">
        <v>641</v>
      </c>
      <c r="F118" s="149" t="s">
        <v>93</v>
      </c>
      <c r="G118" s="149" t="s">
        <v>4566</v>
      </c>
      <c r="H118" s="144" t="s">
        <v>4567</v>
      </c>
      <c r="I118" s="149" t="s">
        <v>3058</v>
      </c>
      <c r="J118" s="136" t="s">
        <v>4571</v>
      </c>
      <c r="K118" s="120" t="s">
        <v>4573</v>
      </c>
      <c r="L118" s="136" t="s">
        <v>4574</v>
      </c>
      <c r="M118" s="20"/>
    </row>
    <row r="119" spans="1:13" ht="15.75" customHeight="1">
      <c r="A119" s="102">
        <v>118</v>
      </c>
      <c r="B119" s="104" t="s">
        <v>784</v>
      </c>
      <c r="C119" s="282" t="s">
        <v>3060</v>
      </c>
      <c r="D119" s="104" t="s">
        <v>1667</v>
      </c>
      <c r="E119" s="149" t="s">
        <v>641</v>
      </c>
      <c r="F119" s="149" t="s">
        <v>93</v>
      </c>
      <c r="G119" s="149" t="s">
        <v>4566</v>
      </c>
      <c r="H119" s="149" t="s">
        <v>4488</v>
      </c>
      <c r="I119" s="149" t="s">
        <v>4566</v>
      </c>
      <c r="J119" s="149"/>
      <c r="K119" s="214"/>
      <c r="L119" s="149"/>
      <c r="M119" s="20"/>
    </row>
    <row r="120" spans="1:13" ht="15.75" customHeight="1">
      <c r="A120" s="115">
        <v>119</v>
      </c>
      <c r="B120" s="117" t="s">
        <v>784</v>
      </c>
      <c r="C120" s="290" t="s">
        <v>3430</v>
      </c>
      <c r="D120" s="117" t="s">
        <v>1716</v>
      </c>
      <c r="E120" s="149"/>
      <c r="F120" s="149"/>
      <c r="G120" s="149"/>
      <c r="H120" s="149"/>
      <c r="I120" s="149"/>
      <c r="J120" s="149"/>
      <c r="K120" s="214"/>
      <c r="L120" s="149"/>
      <c r="M120" s="20"/>
    </row>
    <row r="121" spans="1:13" ht="15.75" customHeight="1">
      <c r="A121" s="115">
        <v>120</v>
      </c>
      <c r="B121" s="117" t="s">
        <v>784</v>
      </c>
      <c r="C121" s="290" t="s">
        <v>3433</v>
      </c>
      <c r="D121" s="117" t="s">
        <v>1951</v>
      </c>
      <c r="E121" s="149"/>
      <c r="F121" s="149"/>
      <c r="G121" s="149"/>
      <c r="H121" s="149"/>
      <c r="I121" s="149"/>
      <c r="J121" s="149"/>
      <c r="K121" s="214"/>
      <c r="L121" s="149"/>
      <c r="M121" s="20"/>
    </row>
    <row r="122" spans="1:13" ht="15.75" customHeight="1">
      <c r="A122" s="115">
        <v>121</v>
      </c>
      <c r="B122" s="117" t="s">
        <v>784</v>
      </c>
      <c r="C122" s="290" t="s">
        <v>3435</v>
      </c>
      <c r="D122" s="117" t="s">
        <v>1678</v>
      </c>
      <c r="E122" s="149"/>
      <c r="F122" s="149"/>
      <c r="G122" s="149"/>
      <c r="H122" s="149"/>
      <c r="I122" s="149"/>
      <c r="J122" s="149"/>
      <c r="K122" s="214"/>
      <c r="L122" s="149"/>
      <c r="M122" s="20"/>
    </row>
    <row r="123" spans="1:13" ht="15.75" customHeight="1">
      <c r="A123" s="115">
        <v>122</v>
      </c>
      <c r="B123" s="117" t="s">
        <v>784</v>
      </c>
      <c r="C123" s="290" t="s">
        <v>3437</v>
      </c>
      <c r="D123" s="117" t="s">
        <v>1716</v>
      </c>
      <c r="E123" s="149"/>
      <c r="F123" s="149"/>
      <c r="G123" s="149"/>
      <c r="H123" s="149"/>
      <c r="I123" s="149"/>
      <c r="J123" s="149"/>
      <c r="K123" s="214"/>
      <c r="L123" s="149"/>
      <c r="M123" s="20"/>
    </row>
    <row r="124" spans="1:13" ht="15.75" customHeight="1">
      <c r="A124" s="115">
        <v>123</v>
      </c>
      <c r="B124" s="117" t="s">
        <v>784</v>
      </c>
      <c r="C124" s="290" t="s">
        <v>3439</v>
      </c>
      <c r="D124" s="117" t="s">
        <v>1663</v>
      </c>
      <c r="E124" s="149"/>
      <c r="F124" s="149"/>
      <c r="G124" s="149"/>
      <c r="H124" s="144"/>
      <c r="I124" s="149"/>
      <c r="J124" s="149"/>
      <c r="K124" s="120"/>
      <c r="L124" s="149"/>
      <c r="M124" s="20"/>
    </row>
    <row r="125" spans="1:13" ht="15.75" customHeight="1">
      <c r="A125" s="115">
        <v>124</v>
      </c>
      <c r="B125" s="117" t="s">
        <v>784</v>
      </c>
      <c r="C125" s="290" t="s">
        <v>3441</v>
      </c>
      <c r="D125" s="117" t="s">
        <v>1850</v>
      </c>
      <c r="E125" s="149"/>
      <c r="F125" s="149"/>
      <c r="G125" s="149"/>
      <c r="H125" s="149"/>
      <c r="I125" s="149"/>
      <c r="J125" s="149"/>
      <c r="K125" s="214"/>
      <c r="L125" s="149"/>
      <c r="M125" s="20"/>
    </row>
    <row r="126" spans="1:13" ht="15.75" customHeight="1">
      <c r="A126" s="115">
        <v>125</v>
      </c>
      <c r="B126" s="117" t="s">
        <v>784</v>
      </c>
      <c r="C126" s="290" t="s">
        <v>3443</v>
      </c>
      <c r="D126" s="117" t="s">
        <v>1754</v>
      </c>
      <c r="E126" s="149"/>
      <c r="F126" s="149"/>
      <c r="G126" s="149"/>
      <c r="H126" s="149"/>
      <c r="I126" s="149"/>
      <c r="J126" s="149"/>
      <c r="K126" s="214"/>
      <c r="L126" s="149"/>
      <c r="M126" s="20"/>
    </row>
    <row r="127" spans="1:13" ht="15.75" customHeight="1">
      <c r="A127" s="115">
        <v>126</v>
      </c>
      <c r="B127" s="117" t="s">
        <v>784</v>
      </c>
      <c r="C127" s="290" t="s">
        <v>3446</v>
      </c>
      <c r="D127" s="117" t="s">
        <v>1754</v>
      </c>
      <c r="E127" s="149"/>
      <c r="F127" s="149"/>
      <c r="G127" s="149"/>
      <c r="H127" s="149"/>
      <c r="I127" s="149"/>
      <c r="J127" s="149"/>
      <c r="K127" s="214"/>
      <c r="L127" s="149"/>
      <c r="M127" s="20"/>
    </row>
    <row r="128" spans="1:13" ht="15.75" customHeight="1">
      <c r="A128" s="115">
        <v>127</v>
      </c>
      <c r="B128" s="117" t="s">
        <v>784</v>
      </c>
      <c r="C128" s="290" t="s">
        <v>3448</v>
      </c>
      <c r="D128" s="117" t="s">
        <v>1667</v>
      </c>
      <c r="E128" s="149"/>
      <c r="F128" s="149"/>
      <c r="G128" s="149"/>
      <c r="H128" s="149"/>
      <c r="I128" s="149"/>
      <c r="J128" s="149"/>
      <c r="K128" s="214"/>
      <c r="L128" s="149"/>
      <c r="M128" s="20"/>
    </row>
    <row r="129" spans="1:13" ht="15.75" customHeight="1">
      <c r="A129" s="115">
        <v>128</v>
      </c>
      <c r="B129" s="117" t="s">
        <v>784</v>
      </c>
      <c r="C129" s="290" t="s">
        <v>3450</v>
      </c>
      <c r="D129" s="117" t="s">
        <v>2641</v>
      </c>
      <c r="E129" s="149"/>
      <c r="F129" s="149"/>
      <c r="G129" s="149"/>
      <c r="H129" s="149"/>
      <c r="I129" s="149"/>
      <c r="J129" s="149"/>
      <c r="K129" s="214"/>
      <c r="L129" s="149"/>
      <c r="M129" s="20"/>
    </row>
    <row r="130" spans="1:13" ht="15.75" customHeight="1">
      <c r="A130" s="115">
        <v>129</v>
      </c>
      <c r="B130" s="117" t="s">
        <v>784</v>
      </c>
      <c r="C130" s="290" t="s">
        <v>3452</v>
      </c>
      <c r="D130" s="117" t="s">
        <v>1692</v>
      </c>
      <c r="E130" s="149"/>
      <c r="F130" s="149"/>
      <c r="G130" s="149"/>
      <c r="H130" s="149"/>
      <c r="I130" s="149"/>
      <c r="J130" s="149"/>
      <c r="K130" s="214"/>
      <c r="L130" s="149"/>
      <c r="M130" s="20"/>
    </row>
    <row r="131" spans="1:13" ht="15.75" customHeight="1">
      <c r="A131" s="115">
        <v>130</v>
      </c>
      <c r="B131" s="117" t="s">
        <v>784</v>
      </c>
      <c r="C131" s="290" t="s">
        <v>3454</v>
      </c>
      <c r="D131" s="117" t="s">
        <v>1951</v>
      </c>
      <c r="E131" s="149"/>
      <c r="F131" s="149"/>
      <c r="G131" s="149"/>
      <c r="H131" s="149"/>
      <c r="I131" s="149"/>
      <c r="J131" s="149"/>
      <c r="K131" s="214"/>
      <c r="L131" s="149"/>
      <c r="M131" s="20"/>
    </row>
    <row r="132" spans="1:13" ht="15.75" customHeight="1">
      <c r="A132" s="115">
        <v>131</v>
      </c>
      <c r="B132" s="117" t="s">
        <v>784</v>
      </c>
      <c r="C132" s="290" t="s">
        <v>3457</v>
      </c>
      <c r="D132" s="117" t="s">
        <v>1667</v>
      </c>
      <c r="E132" s="149"/>
      <c r="F132" s="149"/>
      <c r="G132" s="149"/>
      <c r="H132" s="149"/>
      <c r="I132" s="149"/>
      <c r="J132" s="149"/>
      <c r="K132" s="214"/>
      <c r="L132" s="149"/>
      <c r="M132" s="20"/>
    </row>
    <row r="133" spans="1:13" ht="15.75" customHeight="1">
      <c r="A133" s="115">
        <v>132</v>
      </c>
      <c r="B133" s="117" t="s">
        <v>784</v>
      </c>
      <c r="C133" s="290" t="s">
        <v>3459</v>
      </c>
      <c r="D133" s="117" t="s">
        <v>2686</v>
      </c>
      <c r="E133" s="149"/>
      <c r="F133" s="149"/>
      <c r="G133" s="149"/>
      <c r="H133" s="149"/>
      <c r="I133" s="149"/>
      <c r="J133" s="149"/>
      <c r="K133" s="214"/>
      <c r="L133" s="149"/>
      <c r="M133" s="20"/>
    </row>
    <row r="134" spans="1:13" ht="15.75" customHeight="1">
      <c r="A134" s="102">
        <v>133</v>
      </c>
      <c r="B134" s="104" t="s">
        <v>784</v>
      </c>
      <c r="C134" s="282" t="s">
        <v>2925</v>
      </c>
      <c r="D134" s="104" t="s">
        <v>1667</v>
      </c>
      <c r="E134" s="376"/>
      <c r="F134" s="149" t="s">
        <v>93</v>
      </c>
      <c r="G134" s="149" t="s">
        <v>4600</v>
      </c>
      <c r="H134" s="149" t="s">
        <v>4488</v>
      </c>
      <c r="I134" s="149" t="s">
        <v>4600</v>
      </c>
      <c r="J134" s="149"/>
      <c r="K134" s="214"/>
      <c r="L134" s="149"/>
      <c r="M134" s="20"/>
    </row>
    <row r="135" spans="1:13" ht="15.75" customHeight="1">
      <c r="A135" s="115">
        <v>134</v>
      </c>
      <c r="B135" s="117" t="s">
        <v>784</v>
      </c>
      <c r="C135" s="290" t="s">
        <v>3462</v>
      </c>
      <c r="D135" s="117" t="s">
        <v>1667</v>
      </c>
      <c r="E135" s="149"/>
      <c r="F135" s="149"/>
      <c r="G135" s="149"/>
      <c r="H135" s="149"/>
      <c r="I135" s="149"/>
      <c r="J135" s="149"/>
      <c r="K135" s="214"/>
      <c r="L135" s="149"/>
      <c r="M135" s="20"/>
    </row>
    <row r="136" spans="1:13" ht="15.75" customHeight="1">
      <c r="A136" s="115">
        <v>135</v>
      </c>
      <c r="B136" s="117" t="s">
        <v>784</v>
      </c>
      <c r="C136" s="290" t="s">
        <v>3464</v>
      </c>
      <c r="D136" s="117" t="s">
        <v>1667</v>
      </c>
      <c r="E136" s="149"/>
      <c r="F136" s="149"/>
      <c r="G136" s="149"/>
      <c r="H136" s="149"/>
      <c r="I136" s="149"/>
      <c r="J136" s="149"/>
      <c r="K136" s="214"/>
      <c r="L136" s="149"/>
      <c r="M136" s="20"/>
    </row>
    <row r="137" spans="1:13" ht="15.75" customHeight="1">
      <c r="A137" s="115">
        <v>136</v>
      </c>
      <c r="B137" s="117" t="s">
        <v>784</v>
      </c>
      <c r="C137" s="290" t="s">
        <v>3467</v>
      </c>
      <c r="D137" s="117" t="s">
        <v>1667</v>
      </c>
      <c r="E137" s="149"/>
      <c r="F137" s="149"/>
      <c r="G137" s="149"/>
      <c r="H137" s="149"/>
      <c r="I137" s="149"/>
      <c r="J137" s="149"/>
      <c r="K137" s="214"/>
      <c r="L137" s="149"/>
      <c r="M137" s="20"/>
    </row>
    <row r="138" spans="1:13" ht="15.75" customHeight="1">
      <c r="A138" s="115">
        <v>137</v>
      </c>
      <c r="B138" s="117" t="s">
        <v>784</v>
      </c>
      <c r="C138" s="290" t="s">
        <v>3469</v>
      </c>
      <c r="D138" s="117" t="s">
        <v>1663</v>
      </c>
      <c r="E138" s="149"/>
      <c r="F138" s="149"/>
      <c r="G138" s="149"/>
      <c r="H138" s="119"/>
      <c r="I138" s="149"/>
      <c r="J138" s="149"/>
      <c r="K138" s="120"/>
      <c r="L138" s="149"/>
      <c r="M138" s="20"/>
    </row>
    <row r="139" spans="1:13" ht="15.75" customHeight="1">
      <c r="A139" s="115">
        <v>138</v>
      </c>
      <c r="B139" s="117" t="s">
        <v>784</v>
      </c>
      <c r="C139" s="290" t="s">
        <v>3471</v>
      </c>
      <c r="D139" s="117" t="s">
        <v>1951</v>
      </c>
      <c r="E139" s="149"/>
      <c r="F139" s="149"/>
      <c r="G139" s="149"/>
      <c r="H139" s="149"/>
      <c r="I139" s="149"/>
      <c r="J139" s="149"/>
      <c r="K139" s="214"/>
      <c r="L139" s="149"/>
      <c r="M139" s="20"/>
    </row>
    <row r="140" spans="1:13" ht="15.75" customHeight="1">
      <c r="A140" s="115">
        <v>139</v>
      </c>
      <c r="B140" s="117" t="s">
        <v>784</v>
      </c>
      <c r="C140" s="290" t="s">
        <v>3473</v>
      </c>
      <c r="D140" s="117" t="s">
        <v>1687</v>
      </c>
      <c r="E140" s="149"/>
      <c r="F140" s="149"/>
      <c r="G140" s="149"/>
      <c r="H140" s="149"/>
      <c r="I140" s="149"/>
      <c r="J140" s="149"/>
      <c r="K140" s="214"/>
      <c r="L140" s="149"/>
      <c r="M140" s="20"/>
    </row>
    <row r="141" spans="1:13" ht="15.75" customHeight="1">
      <c r="A141" s="115">
        <v>140</v>
      </c>
      <c r="B141" s="117" t="s">
        <v>784</v>
      </c>
      <c r="C141" s="290" t="s">
        <v>3475</v>
      </c>
      <c r="D141" s="117" t="s">
        <v>1687</v>
      </c>
      <c r="E141" s="149"/>
      <c r="F141" s="149"/>
      <c r="G141" s="149"/>
      <c r="H141" s="149"/>
      <c r="I141" s="149"/>
      <c r="J141" s="149"/>
      <c r="K141" s="214"/>
      <c r="L141" s="149"/>
      <c r="M141" s="20"/>
    </row>
    <row r="142" spans="1:13" ht="15.75" customHeight="1">
      <c r="A142" s="115">
        <v>141</v>
      </c>
      <c r="B142" s="117" t="s">
        <v>784</v>
      </c>
      <c r="C142" s="290" t="s">
        <v>3477</v>
      </c>
      <c r="D142" s="117" t="s">
        <v>1687</v>
      </c>
      <c r="E142" s="149"/>
      <c r="F142" s="149"/>
      <c r="G142" s="149"/>
      <c r="H142" s="149"/>
      <c r="I142" s="149"/>
      <c r="J142" s="149"/>
      <c r="K142" s="214"/>
      <c r="L142" s="149"/>
      <c r="M142" s="20"/>
    </row>
    <row r="143" spans="1:13" ht="15.75" customHeight="1">
      <c r="A143" s="115">
        <v>142</v>
      </c>
      <c r="B143" s="117" t="s">
        <v>784</v>
      </c>
      <c r="C143" s="290" t="s">
        <v>3479</v>
      </c>
      <c r="D143" s="117" t="s">
        <v>1687</v>
      </c>
      <c r="E143" s="149"/>
      <c r="F143" s="149"/>
      <c r="G143" s="149"/>
      <c r="H143" s="149"/>
      <c r="I143" s="149"/>
      <c r="J143" s="149"/>
      <c r="K143" s="214"/>
      <c r="L143" s="149"/>
      <c r="M143" s="20"/>
    </row>
    <row r="144" spans="1:13" ht="15.75" customHeight="1">
      <c r="A144" s="115">
        <v>143</v>
      </c>
      <c r="B144" s="117" t="s">
        <v>784</v>
      </c>
      <c r="C144" s="290" t="s">
        <v>3481</v>
      </c>
      <c r="D144" s="117" t="s">
        <v>1731</v>
      </c>
      <c r="E144" s="136"/>
      <c r="F144" s="136"/>
      <c r="G144" s="136"/>
      <c r="H144" s="136"/>
      <c r="I144" s="136"/>
      <c r="J144" s="20"/>
      <c r="K144" s="126"/>
      <c r="L144" s="136"/>
      <c r="M144" s="20"/>
    </row>
    <row r="145" spans="1:13" ht="15.75" customHeight="1">
      <c r="A145" s="175">
        <v>144</v>
      </c>
      <c r="B145" s="176" t="s">
        <v>784</v>
      </c>
      <c r="C145" s="297" t="s">
        <v>3485</v>
      </c>
      <c r="D145" s="176" t="s">
        <v>2686</v>
      </c>
      <c r="E145" s="376"/>
      <c r="F145" s="136" t="s">
        <v>75</v>
      </c>
      <c r="G145" s="136" t="s">
        <v>4618</v>
      </c>
      <c r="H145" s="136" t="s">
        <v>4520</v>
      </c>
      <c r="I145" s="136" t="s">
        <v>4618</v>
      </c>
      <c r="J145" s="336" t="s">
        <v>4521</v>
      </c>
      <c r="K145" s="185"/>
      <c r="L145" s="381" t="s">
        <v>4532</v>
      </c>
      <c r="M145" s="20" t="s">
        <v>4620</v>
      </c>
    </row>
    <row r="146" spans="1:13" ht="15.75" customHeight="1">
      <c r="A146" s="115">
        <v>145</v>
      </c>
      <c r="B146" s="117" t="s">
        <v>784</v>
      </c>
      <c r="C146" s="290" t="s">
        <v>3487</v>
      </c>
      <c r="D146" s="117" t="s">
        <v>1663</v>
      </c>
      <c r="E146" s="136"/>
      <c r="F146" s="136"/>
      <c r="G146" s="136"/>
      <c r="H146" s="140"/>
      <c r="I146" s="136"/>
      <c r="J146" s="136"/>
      <c r="K146" s="120"/>
      <c r="L146" s="136"/>
      <c r="M146" s="20"/>
    </row>
    <row r="147" spans="1:13" ht="15.75" customHeight="1">
      <c r="A147" s="115">
        <v>146</v>
      </c>
      <c r="B147" s="117" t="s">
        <v>784</v>
      </c>
      <c r="C147" s="290" t="s">
        <v>3489</v>
      </c>
      <c r="D147" s="117" t="s">
        <v>1663</v>
      </c>
      <c r="E147" s="136"/>
      <c r="F147" s="136"/>
      <c r="G147" s="136"/>
      <c r="H147" s="140"/>
      <c r="I147" s="136"/>
      <c r="J147" s="136"/>
      <c r="K147" s="120"/>
      <c r="L147" s="136"/>
      <c r="M147" s="20"/>
    </row>
    <row r="148" spans="1:13" ht="15.75" customHeight="1">
      <c r="A148" s="115">
        <v>147</v>
      </c>
      <c r="B148" s="117" t="s">
        <v>784</v>
      </c>
      <c r="C148" s="290" t="s">
        <v>3491</v>
      </c>
      <c r="D148" s="117" t="s">
        <v>1663</v>
      </c>
      <c r="E148" s="136"/>
      <c r="F148" s="136"/>
      <c r="G148" s="136"/>
      <c r="H148" s="140"/>
      <c r="I148" s="136"/>
      <c r="J148" s="136"/>
      <c r="K148" s="120"/>
      <c r="L148" s="136"/>
      <c r="M148" s="20"/>
    </row>
    <row r="149" spans="1:13" ht="15.75" customHeight="1">
      <c r="A149" s="115">
        <v>148</v>
      </c>
      <c r="B149" s="117" t="s">
        <v>784</v>
      </c>
      <c r="C149" s="290" t="s">
        <v>1710</v>
      </c>
      <c r="D149" s="117" t="s">
        <v>1711</v>
      </c>
      <c r="E149" s="136"/>
      <c r="F149" s="136"/>
      <c r="G149" s="136"/>
      <c r="H149" s="136"/>
      <c r="I149" s="136"/>
      <c r="J149" s="136"/>
      <c r="K149" s="126"/>
      <c r="L149" s="136"/>
      <c r="M149" s="20"/>
    </row>
    <row r="150" spans="1:13" ht="15.75" customHeight="1">
      <c r="A150" s="102">
        <v>149</v>
      </c>
      <c r="B150" s="104" t="s">
        <v>784</v>
      </c>
      <c r="C150" s="282" t="s">
        <v>1873</v>
      </c>
      <c r="D150" s="104" t="s">
        <v>1711</v>
      </c>
      <c r="E150" s="376"/>
      <c r="F150" s="136"/>
      <c r="G150" s="136"/>
      <c r="H150" s="136"/>
      <c r="I150" s="136"/>
      <c r="J150" s="136"/>
      <c r="K150" s="126">
        <v>1</v>
      </c>
      <c r="L150" s="136"/>
      <c r="M150" s="20"/>
    </row>
    <row r="151" spans="1:13" ht="15.75" customHeight="1">
      <c r="A151" s="102">
        <v>150</v>
      </c>
      <c r="B151" s="104" t="s">
        <v>784</v>
      </c>
      <c r="C151" s="282" t="s">
        <v>1860</v>
      </c>
      <c r="D151" s="104" t="s">
        <v>1861</v>
      </c>
      <c r="E151" s="376"/>
      <c r="F151" s="136" t="s">
        <v>93</v>
      </c>
      <c r="G151" s="136" t="s">
        <v>1860</v>
      </c>
      <c r="H151" s="136" t="s">
        <v>4488</v>
      </c>
      <c r="I151" s="136" t="s">
        <v>1860</v>
      </c>
      <c r="J151" s="136"/>
      <c r="K151" s="126"/>
      <c r="L151" s="136"/>
      <c r="M151" s="20"/>
    </row>
    <row r="152" spans="1:13" ht="15.75" customHeight="1">
      <c r="A152" s="115">
        <v>151</v>
      </c>
      <c r="B152" s="117" t="s">
        <v>784</v>
      </c>
      <c r="C152" s="290" t="s">
        <v>1876</v>
      </c>
      <c r="D152" s="117" t="s">
        <v>1716</v>
      </c>
      <c r="E152" s="136"/>
      <c r="F152" s="136"/>
      <c r="G152" s="136"/>
      <c r="H152" s="136"/>
      <c r="I152" s="136"/>
      <c r="J152" s="136"/>
      <c r="K152" s="126"/>
      <c r="L152" s="136"/>
      <c r="M152" s="20"/>
    </row>
    <row r="153" spans="1:13" ht="15.75" customHeight="1">
      <c r="A153" s="115">
        <v>152</v>
      </c>
      <c r="B153" s="117" t="s">
        <v>784</v>
      </c>
      <c r="C153" s="290" t="s">
        <v>2871</v>
      </c>
      <c r="D153" s="117" t="s">
        <v>1667</v>
      </c>
      <c r="E153" s="149"/>
      <c r="F153" s="149"/>
      <c r="G153" s="149"/>
      <c r="H153" s="149"/>
      <c r="I153" s="149"/>
      <c r="J153" s="149"/>
      <c r="K153" s="214"/>
      <c r="L153" s="149"/>
      <c r="M153" s="20"/>
    </row>
    <row r="154" spans="1:13" ht="15.75" customHeight="1">
      <c r="A154" s="102">
        <v>153</v>
      </c>
      <c r="B154" s="104" t="s">
        <v>784</v>
      </c>
      <c r="C154" s="282" t="s">
        <v>1878</v>
      </c>
      <c r="D154" s="104" t="s">
        <v>1687</v>
      </c>
      <c r="E154" s="376"/>
      <c r="F154" s="136"/>
      <c r="G154" s="136"/>
      <c r="H154" s="136" t="s">
        <v>4485</v>
      </c>
      <c r="I154" s="136" t="s">
        <v>2694</v>
      </c>
      <c r="J154" s="136" t="s">
        <v>4486</v>
      </c>
      <c r="K154" s="334" t="s">
        <v>4630</v>
      </c>
      <c r="L154" s="136"/>
      <c r="M154" s="20"/>
    </row>
    <row r="155" spans="1:13" ht="15.75" customHeight="1">
      <c r="A155" s="102">
        <v>154</v>
      </c>
      <c r="B155" s="104" t="s">
        <v>784</v>
      </c>
      <c r="C155" s="282" t="s">
        <v>1880</v>
      </c>
      <c r="D155" s="104" t="s">
        <v>1687</v>
      </c>
      <c r="E155" s="376"/>
      <c r="F155" s="136"/>
      <c r="G155" s="136"/>
      <c r="H155" s="136"/>
      <c r="I155" s="136"/>
      <c r="J155" s="136"/>
      <c r="K155" s="126" t="s">
        <v>2705</v>
      </c>
      <c r="L155" s="136"/>
      <c r="M155" s="20"/>
    </row>
    <row r="156" spans="1:13" ht="15.75" customHeight="1">
      <c r="A156" s="115">
        <v>155</v>
      </c>
      <c r="B156" s="117" t="s">
        <v>784</v>
      </c>
      <c r="C156" s="387" t="s">
        <v>3499</v>
      </c>
      <c r="D156" s="117" t="s">
        <v>1687</v>
      </c>
      <c r="E156" s="136"/>
      <c r="F156" s="136"/>
      <c r="G156" s="136"/>
      <c r="H156" s="136"/>
      <c r="I156" s="136"/>
      <c r="J156" s="136"/>
      <c r="K156" s="126"/>
      <c r="L156" s="136"/>
      <c r="M156" s="20"/>
    </row>
    <row r="157" spans="1:13" ht="15.75" customHeight="1">
      <c r="A157" s="115">
        <v>156</v>
      </c>
      <c r="B157" s="117" t="s">
        <v>784</v>
      </c>
      <c r="C157" s="387" t="s">
        <v>3502</v>
      </c>
      <c r="D157" s="117" t="s">
        <v>1667</v>
      </c>
      <c r="E157" s="8"/>
      <c r="F157" s="8"/>
      <c r="G157" s="8"/>
      <c r="H157" s="8"/>
      <c r="I157" s="8"/>
      <c r="J157" s="8"/>
      <c r="K157" s="8"/>
      <c r="L157" s="8"/>
    </row>
    <row r="158" spans="1:13" ht="15.75" customHeight="1">
      <c r="A158" s="115">
        <v>157</v>
      </c>
      <c r="B158" s="117" t="s">
        <v>784</v>
      </c>
      <c r="C158" s="387" t="s">
        <v>3505</v>
      </c>
      <c r="D158" s="117" t="s">
        <v>1667</v>
      </c>
      <c r="E158" s="8"/>
      <c r="F158" s="8"/>
      <c r="G158" s="8"/>
      <c r="H158" s="8"/>
      <c r="I158" s="8"/>
      <c r="J158" s="8"/>
      <c r="K158" s="8"/>
      <c r="L158" s="8"/>
    </row>
    <row r="159" spans="1:13" ht="15.75" customHeight="1"/>
    <row r="160" spans="1:13"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6.796875" customWidth="1"/>
    <col min="3" max="3" width="32.1328125" customWidth="1"/>
    <col min="4" max="4" width="9.46484375" customWidth="1"/>
    <col min="5" max="5" width="20.796875" customWidth="1"/>
    <col min="6" max="6" width="32.1328125" customWidth="1"/>
    <col min="7" max="7" width="48.46484375" customWidth="1"/>
    <col min="8" max="8" width="32.1328125" customWidth="1"/>
    <col min="9" max="9" width="49.46484375" customWidth="1"/>
    <col min="10" max="10" width="65.1328125" customWidth="1"/>
    <col min="11" max="11" width="13.796875" customWidth="1"/>
    <col min="12" max="12" width="81.1328125" customWidth="1"/>
  </cols>
  <sheetData>
    <row r="1" spans="1:12" ht="28.5">
      <c r="A1" s="162" t="s">
        <v>2257</v>
      </c>
      <c r="B1" s="163" t="s">
        <v>2267</v>
      </c>
      <c r="C1" s="162" t="s">
        <v>2274</v>
      </c>
      <c r="D1" s="163" t="s">
        <v>523</v>
      </c>
      <c r="E1" s="163" t="s">
        <v>2283</v>
      </c>
      <c r="F1" s="163" t="s">
        <v>2284</v>
      </c>
      <c r="G1" s="163" t="s">
        <v>2285</v>
      </c>
      <c r="H1" s="162" t="s">
        <v>2287</v>
      </c>
      <c r="I1" s="163" t="s">
        <v>2294</v>
      </c>
      <c r="J1" s="165" t="s">
        <v>2295</v>
      </c>
      <c r="K1" s="163" t="s">
        <v>2275</v>
      </c>
      <c r="L1" s="384" t="s">
        <v>2302</v>
      </c>
    </row>
    <row r="2" spans="1:12" ht="114">
      <c r="A2" s="342">
        <v>1</v>
      </c>
      <c r="B2" s="348" t="s">
        <v>790</v>
      </c>
      <c r="C2" s="385" t="s">
        <v>2988</v>
      </c>
      <c r="D2" s="348" t="s">
        <v>641</v>
      </c>
      <c r="E2" s="345" t="s">
        <v>4576</v>
      </c>
      <c r="F2" s="118" t="s">
        <v>4577</v>
      </c>
      <c r="G2" s="118" t="s">
        <v>4578</v>
      </c>
      <c r="H2" s="118" t="s">
        <v>4579</v>
      </c>
      <c r="I2" s="118" t="s">
        <v>4580</v>
      </c>
      <c r="J2" s="386" t="s">
        <v>4581</v>
      </c>
      <c r="K2" s="106" t="s">
        <v>1663</v>
      </c>
      <c r="L2" s="214" t="s">
        <v>4585</v>
      </c>
    </row>
    <row r="3" spans="1:12" ht="42.75">
      <c r="A3" s="168">
        <v>2</v>
      </c>
      <c r="B3" s="106" t="s">
        <v>790</v>
      </c>
      <c r="C3" s="170" t="s">
        <v>2990</v>
      </c>
      <c r="D3" s="106" t="s">
        <v>641</v>
      </c>
      <c r="E3" s="118" t="s">
        <v>4576</v>
      </c>
      <c r="F3" s="118" t="s">
        <v>4577</v>
      </c>
      <c r="G3" s="118" t="s">
        <v>4588</v>
      </c>
      <c r="H3" s="118" t="s">
        <v>4577</v>
      </c>
      <c r="I3" s="106"/>
      <c r="J3" s="106"/>
      <c r="K3" s="106" t="s">
        <v>1667</v>
      </c>
      <c r="L3" s="143"/>
    </row>
    <row r="4" spans="1:12" ht="14.25">
      <c r="A4" s="168">
        <v>3</v>
      </c>
      <c r="B4" s="106" t="s">
        <v>790</v>
      </c>
      <c r="C4" s="170" t="s">
        <v>2747</v>
      </c>
      <c r="D4" s="106" t="s">
        <v>641</v>
      </c>
      <c r="E4" s="106" t="s">
        <v>4592</v>
      </c>
      <c r="F4" s="106" t="s">
        <v>4593</v>
      </c>
      <c r="G4" s="106" t="s">
        <v>4594</v>
      </c>
      <c r="H4" s="106" t="s">
        <v>4595</v>
      </c>
      <c r="I4" s="106" t="s">
        <v>4596</v>
      </c>
      <c r="J4" s="119" t="s">
        <v>4597</v>
      </c>
      <c r="K4" s="106" t="s">
        <v>1663</v>
      </c>
      <c r="L4" s="118" t="s">
        <v>4599</v>
      </c>
    </row>
    <row r="5" spans="1:12" ht="42.75">
      <c r="A5" s="168">
        <v>4</v>
      </c>
      <c r="B5" s="106" t="s">
        <v>790</v>
      </c>
      <c r="C5" s="170" t="s">
        <v>2749</v>
      </c>
      <c r="D5" s="106" t="s">
        <v>641</v>
      </c>
      <c r="E5" s="118" t="s">
        <v>4592</v>
      </c>
      <c r="F5" s="106" t="s">
        <v>4593</v>
      </c>
      <c r="G5" s="118" t="s">
        <v>4602</v>
      </c>
      <c r="H5" s="106" t="s">
        <v>4593</v>
      </c>
      <c r="I5" s="106"/>
      <c r="J5" s="106"/>
      <c r="K5" s="106" t="s">
        <v>1667</v>
      </c>
      <c r="L5" s="118"/>
    </row>
    <row r="6" spans="1:12" ht="14.25">
      <c r="A6" s="168">
        <v>5</v>
      </c>
      <c r="B6" s="106" t="s">
        <v>790</v>
      </c>
      <c r="C6" s="170" t="s">
        <v>3190</v>
      </c>
      <c r="D6" s="106"/>
      <c r="E6" s="106"/>
      <c r="F6" s="106"/>
      <c r="G6" s="144"/>
      <c r="H6" s="106"/>
      <c r="I6" s="106"/>
      <c r="J6" s="144"/>
      <c r="K6" s="106" t="s">
        <v>1663</v>
      </c>
      <c r="L6" s="118"/>
    </row>
    <row r="7" spans="1:12" ht="14.25">
      <c r="A7" s="168">
        <v>6</v>
      </c>
      <c r="B7" s="106" t="s">
        <v>790</v>
      </c>
      <c r="C7" s="170" t="s">
        <v>1887</v>
      </c>
      <c r="D7" s="106"/>
      <c r="E7" s="106"/>
      <c r="F7" s="178" t="s">
        <v>1882</v>
      </c>
      <c r="G7" s="144"/>
      <c r="H7" s="106"/>
      <c r="I7" s="106"/>
      <c r="J7" s="144"/>
      <c r="K7" s="106" t="s">
        <v>1663</v>
      </c>
      <c r="L7" s="118"/>
    </row>
    <row r="8" spans="1:12" ht="42.75">
      <c r="A8" s="168">
        <v>7</v>
      </c>
      <c r="B8" s="106" t="s">
        <v>790</v>
      </c>
      <c r="C8" s="170" t="s">
        <v>1686</v>
      </c>
      <c r="D8" s="106" t="s">
        <v>641</v>
      </c>
      <c r="E8" s="118" t="s">
        <v>4576</v>
      </c>
      <c r="F8" s="118" t="s">
        <v>4605</v>
      </c>
      <c r="G8" s="118" t="s">
        <v>4588</v>
      </c>
      <c r="H8" s="118" t="s">
        <v>4605</v>
      </c>
      <c r="I8" s="136"/>
      <c r="J8" s="118" t="s">
        <v>4607</v>
      </c>
      <c r="K8" s="106" t="s">
        <v>1687</v>
      </c>
      <c r="L8" s="118"/>
    </row>
    <row r="9" spans="1:12" ht="42.75">
      <c r="A9" s="168">
        <v>8</v>
      </c>
      <c r="B9" s="106" t="s">
        <v>790</v>
      </c>
      <c r="C9" s="170" t="s">
        <v>1689</v>
      </c>
      <c r="D9" s="279"/>
      <c r="E9" s="118" t="s">
        <v>4576</v>
      </c>
      <c r="F9" s="118" t="s">
        <v>4612</v>
      </c>
      <c r="G9" s="118" t="s">
        <v>4588</v>
      </c>
      <c r="H9" s="118" t="s">
        <v>4612</v>
      </c>
      <c r="I9" s="136"/>
      <c r="J9" s="114" t="s">
        <v>4615</v>
      </c>
      <c r="K9" s="106" t="s">
        <v>1687</v>
      </c>
      <c r="L9" s="118"/>
    </row>
    <row r="10" spans="1:12" ht="14.25">
      <c r="A10" s="168">
        <v>9</v>
      </c>
      <c r="B10" s="106" t="s">
        <v>790</v>
      </c>
      <c r="C10" s="170" t="s">
        <v>1891</v>
      </c>
      <c r="D10" s="106"/>
      <c r="E10" s="106"/>
      <c r="F10" s="106"/>
      <c r="G10" s="106"/>
      <c r="H10" s="106"/>
      <c r="I10" s="106"/>
      <c r="J10" s="106"/>
      <c r="K10" s="106" t="s">
        <v>1687</v>
      </c>
      <c r="L10" s="118"/>
    </row>
    <row r="11" spans="1:12" ht="14.25">
      <c r="A11" s="168">
        <v>10</v>
      </c>
      <c r="B11" s="106" t="s">
        <v>790</v>
      </c>
      <c r="C11" s="170" t="s">
        <v>3198</v>
      </c>
      <c r="D11" s="106"/>
      <c r="E11" s="106"/>
      <c r="F11" s="106"/>
      <c r="G11" s="106"/>
      <c r="H11" s="106"/>
      <c r="I11" s="106"/>
      <c r="J11" s="106"/>
      <c r="K11" s="106" t="s">
        <v>1678</v>
      </c>
      <c r="L11" s="118"/>
    </row>
    <row r="12" spans="1:12" ht="14.25">
      <c r="A12" s="168">
        <v>11</v>
      </c>
      <c r="B12" s="106" t="s">
        <v>790</v>
      </c>
      <c r="C12" s="170" t="s">
        <v>3201</v>
      </c>
      <c r="D12" s="106"/>
      <c r="E12" s="106"/>
      <c r="F12" s="106"/>
      <c r="G12" s="106"/>
      <c r="H12" s="106"/>
      <c r="I12" s="106"/>
      <c r="J12" s="106"/>
      <c r="K12" s="106" t="s">
        <v>1678</v>
      </c>
      <c r="L12" s="118"/>
    </row>
    <row r="13" spans="1:12" ht="14.25">
      <c r="A13" s="168">
        <v>12</v>
      </c>
      <c r="B13" s="106" t="s">
        <v>790</v>
      </c>
      <c r="C13" s="170" t="s">
        <v>3203</v>
      </c>
      <c r="D13" s="279"/>
      <c r="E13" s="106" t="s">
        <v>4592</v>
      </c>
      <c r="F13" s="106" t="s">
        <v>4621</v>
      </c>
      <c r="G13" s="106" t="s">
        <v>4602</v>
      </c>
      <c r="H13" s="106" t="s">
        <v>4621</v>
      </c>
      <c r="I13" s="106"/>
      <c r="J13" s="106"/>
      <c r="K13" s="106" t="s">
        <v>1678</v>
      </c>
      <c r="L13" s="118"/>
    </row>
    <row r="14" spans="1:12" ht="14.25">
      <c r="A14" s="168">
        <v>13</v>
      </c>
      <c r="B14" s="106" t="s">
        <v>790</v>
      </c>
      <c r="C14" s="170" t="s">
        <v>3207</v>
      </c>
      <c r="D14" s="106"/>
      <c r="E14" s="106"/>
      <c r="F14" s="106"/>
      <c r="G14" s="106"/>
      <c r="H14" s="106"/>
      <c r="I14" s="106"/>
      <c r="J14" s="106"/>
      <c r="K14" s="106" t="s">
        <v>1678</v>
      </c>
      <c r="L14" s="118"/>
    </row>
    <row r="15" spans="1:12" ht="14.25">
      <c r="A15" s="168">
        <v>14</v>
      </c>
      <c r="B15" s="106" t="s">
        <v>790</v>
      </c>
      <c r="C15" s="170" t="s">
        <v>3209</v>
      </c>
      <c r="D15" s="106"/>
      <c r="E15" s="106"/>
      <c r="F15" s="106"/>
      <c r="G15" s="106"/>
      <c r="H15" s="106"/>
      <c r="I15" s="106"/>
      <c r="J15" s="106"/>
      <c r="K15" s="106" t="s">
        <v>1678</v>
      </c>
      <c r="L15" s="118"/>
    </row>
    <row r="16" spans="1:12" ht="14.25">
      <c r="A16" s="168">
        <v>15</v>
      </c>
      <c r="B16" s="106" t="s">
        <v>790</v>
      </c>
      <c r="C16" s="170" t="s">
        <v>3214</v>
      </c>
      <c r="D16" s="279"/>
      <c r="E16" s="106" t="s">
        <v>4592</v>
      </c>
      <c r="F16" s="106" t="s">
        <v>4628</v>
      </c>
      <c r="G16" s="106" t="s">
        <v>4602</v>
      </c>
      <c r="H16" s="106" t="s">
        <v>4628</v>
      </c>
      <c r="I16" s="106"/>
      <c r="J16" s="106"/>
      <c r="K16" s="106" t="s">
        <v>1951</v>
      </c>
      <c r="L16" s="118"/>
    </row>
    <row r="17" spans="1:12" ht="14.25">
      <c r="A17" s="168">
        <v>16</v>
      </c>
      <c r="B17" s="106" t="s">
        <v>790</v>
      </c>
      <c r="C17" s="170" t="s">
        <v>3216</v>
      </c>
      <c r="D17" s="106"/>
      <c r="E17" s="106"/>
      <c r="F17" s="106"/>
      <c r="G17" s="106"/>
      <c r="H17" s="106"/>
      <c r="I17" s="106"/>
      <c r="J17" s="106"/>
      <c r="K17" s="106" t="s">
        <v>3217</v>
      </c>
      <c r="L17" s="118"/>
    </row>
    <row r="18" spans="1:12" ht="14.25">
      <c r="A18" s="168">
        <v>17</v>
      </c>
      <c r="B18" s="106" t="s">
        <v>790</v>
      </c>
      <c r="C18" s="170" t="s">
        <v>3221</v>
      </c>
      <c r="D18" s="106"/>
      <c r="E18" s="106"/>
      <c r="F18" s="106"/>
      <c r="G18" s="119"/>
      <c r="H18" s="106"/>
      <c r="I18" s="106"/>
      <c r="J18" s="119"/>
      <c r="K18" s="106" t="s">
        <v>1663</v>
      </c>
      <c r="L18" s="118"/>
    </row>
    <row r="19" spans="1:12" ht="14.25">
      <c r="A19" s="168">
        <v>18</v>
      </c>
      <c r="B19" s="106" t="s">
        <v>790</v>
      </c>
      <c r="C19" s="170" t="s">
        <v>3163</v>
      </c>
      <c r="D19" s="106"/>
      <c r="E19" s="106"/>
      <c r="F19" s="106"/>
      <c r="G19" s="106"/>
      <c r="H19" s="106"/>
      <c r="I19" s="106"/>
      <c r="J19" s="106"/>
      <c r="K19" s="106" t="s">
        <v>1850</v>
      </c>
      <c r="L19" s="118"/>
    </row>
    <row r="20" spans="1:12" ht="14.25">
      <c r="A20" s="168">
        <v>19</v>
      </c>
      <c r="B20" s="106" t="s">
        <v>790</v>
      </c>
      <c r="C20" s="170" t="s">
        <v>1691</v>
      </c>
      <c r="D20" s="106"/>
      <c r="E20" s="106"/>
      <c r="F20" s="106"/>
      <c r="G20" s="106"/>
      <c r="H20" s="106"/>
      <c r="I20" s="106"/>
      <c r="J20" s="106"/>
      <c r="K20" s="106" t="s">
        <v>1692</v>
      </c>
      <c r="L20" s="118"/>
    </row>
    <row r="21" spans="1:12" ht="15.75" customHeight="1">
      <c r="A21" s="168">
        <v>20</v>
      </c>
      <c r="B21" s="106" t="s">
        <v>790</v>
      </c>
      <c r="C21" s="170" t="s">
        <v>2869</v>
      </c>
      <c r="D21" s="279"/>
      <c r="E21" s="118" t="s">
        <v>4631</v>
      </c>
      <c r="F21" s="118" t="s">
        <v>4632</v>
      </c>
      <c r="G21" s="118" t="s">
        <v>4633</v>
      </c>
      <c r="H21" s="118" t="s">
        <v>4632</v>
      </c>
      <c r="I21" s="106"/>
      <c r="J21" s="106"/>
      <c r="K21" s="106" t="s">
        <v>1692</v>
      </c>
      <c r="L21" s="118"/>
    </row>
    <row r="22" spans="1:12" ht="15.75" customHeight="1">
      <c r="A22" s="168">
        <v>21</v>
      </c>
      <c r="B22" s="106" t="s">
        <v>790</v>
      </c>
      <c r="C22" s="170" t="s">
        <v>1708</v>
      </c>
      <c r="D22" s="279"/>
      <c r="E22" s="118" t="s">
        <v>4631</v>
      </c>
      <c r="F22" s="118" t="s">
        <v>4635</v>
      </c>
      <c r="G22" s="118" t="s">
        <v>4633</v>
      </c>
      <c r="H22" s="118" t="s">
        <v>4635</v>
      </c>
      <c r="I22" s="106"/>
      <c r="J22" s="106"/>
      <c r="K22" s="106" t="s">
        <v>1692</v>
      </c>
      <c r="L22" s="118"/>
    </row>
    <row r="23" spans="1:12" ht="15.75" customHeight="1">
      <c r="A23" s="168">
        <v>22</v>
      </c>
      <c r="B23" s="106" t="s">
        <v>790</v>
      </c>
      <c r="C23" s="170" t="s">
        <v>3231</v>
      </c>
      <c r="D23" s="106"/>
      <c r="E23" s="106"/>
      <c r="F23" s="106"/>
      <c r="G23" s="106"/>
      <c r="H23" s="106"/>
      <c r="I23" s="106"/>
      <c r="J23" s="106"/>
      <c r="K23" s="106" t="s">
        <v>1692</v>
      </c>
      <c r="L23" s="118"/>
    </row>
    <row r="24" spans="1:12" ht="15.75" customHeight="1">
      <c r="A24" s="168">
        <v>23</v>
      </c>
      <c r="B24" s="106" t="s">
        <v>790</v>
      </c>
      <c r="C24" s="170" t="s">
        <v>2871</v>
      </c>
      <c r="D24" s="279"/>
      <c r="E24" s="118" t="s">
        <v>4631</v>
      </c>
      <c r="F24" s="118" t="s">
        <v>4638</v>
      </c>
      <c r="G24" s="118" t="s">
        <v>4633</v>
      </c>
      <c r="H24" s="118" t="s">
        <v>4638</v>
      </c>
      <c r="I24" s="106"/>
      <c r="J24" s="106"/>
      <c r="K24" s="106" t="s">
        <v>1667</v>
      </c>
      <c r="L24" s="118"/>
    </row>
    <row r="25" spans="1:12" ht="15.75" customHeight="1">
      <c r="A25" s="168">
        <v>24</v>
      </c>
      <c r="B25" s="226" t="s">
        <v>790</v>
      </c>
      <c r="C25" s="170" t="s">
        <v>1702</v>
      </c>
      <c r="D25" s="279"/>
      <c r="E25" s="118" t="s">
        <v>4631</v>
      </c>
      <c r="F25" s="122" t="s">
        <v>4640</v>
      </c>
      <c r="G25" s="118" t="s">
        <v>4633</v>
      </c>
      <c r="H25" s="122" t="s">
        <v>4640</v>
      </c>
      <c r="I25" s="226"/>
      <c r="J25" s="226"/>
      <c r="K25" s="106" t="s">
        <v>1700</v>
      </c>
      <c r="L25" s="122"/>
    </row>
    <row r="26" spans="1:12" ht="15.75" customHeight="1">
      <c r="A26" s="168">
        <v>25</v>
      </c>
      <c r="B26" s="106" t="s">
        <v>790</v>
      </c>
      <c r="C26" s="170" t="s">
        <v>1662</v>
      </c>
      <c r="D26" s="279"/>
      <c r="E26" s="118" t="s">
        <v>4576</v>
      </c>
      <c r="F26" s="118" t="s">
        <v>4641</v>
      </c>
      <c r="G26" s="118" t="s">
        <v>4642</v>
      </c>
      <c r="H26" s="118" t="s">
        <v>4643</v>
      </c>
      <c r="I26" s="118" t="s">
        <v>4644</v>
      </c>
      <c r="J26" s="118" t="s">
        <v>4646</v>
      </c>
      <c r="K26" s="106" t="s">
        <v>1663</v>
      </c>
      <c r="L26" s="118" t="s">
        <v>4648</v>
      </c>
    </row>
    <row r="27" spans="1:12" ht="15.75" customHeight="1">
      <c r="A27" s="168">
        <v>26</v>
      </c>
      <c r="B27" s="106" t="s">
        <v>790</v>
      </c>
      <c r="C27" s="170" t="s">
        <v>1666</v>
      </c>
      <c r="D27" s="279"/>
      <c r="E27" s="118" t="s">
        <v>4576</v>
      </c>
      <c r="F27" s="118" t="s">
        <v>4641</v>
      </c>
      <c r="G27" s="118" t="s">
        <v>4588</v>
      </c>
      <c r="H27" s="118" t="s">
        <v>4641</v>
      </c>
      <c r="I27" s="106"/>
      <c r="J27" s="106"/>
      <c r="K27" s="106" t="s">
        <v>1667</v>
      </c>
      <c r="L27" s="118"/>
    </row>
    <row r="28" spans="1:12" ht="15.75" customHeight="1">
      <c r="A28" s="168">
        <v>27</v>
      </c>
      <c r="B28" s="106" t="s">
        <v>790</v>
      </c>
      <c r="C28" s="170" t="s">
        <v>1704</v>
      </c>
      <c r="D28" s="106"/>
      <c r="E28" s="106"/>
      <c r="F28" s="106"/>
      <c r="G28" s="106"/>
      <c r="H28" s="106"/>
      <c r="I28" s="106"/>
      <c r="J28" s="106"/>
      <c r="K28" s="106" t="s">
        <v>1700</v>
      </c>
      <c r="L28" s="118"/>
    </row>
    <row r="29" spans="1:12" ht="15.75" customHeight="1">
      <c r="A29" s="168">
        <v>28</v>
      </c>
      <c r="B29" s="106" t="s">
        <v>790</v>
      </c>
      <c r="C29" s="170" t="s">
        <v>2347</v>
      </c>
      <c r="D29" s="106" t="s">
        <v>641</v>
      </c>
      <c r="E29" s="126" t="s">
        <v>4576</v>
      </c>
      <c r="F29" s="118" t="s">
        <v>4652</v>
      </c>
      <c r="G29" s="126" t="s">
        <v>4588</v>
      </c>
      <c r="H29" s="118" t="s">
        <v>4652</v>
      </c>
      <c r="I29" s="106"/>
      <c r="J29" s="106"/>
      <c r="K29" s="106" t="s">
        <v>1697</v>
      </c>
      <c r="L29" s="118"/>
    </row>
    <row r="30" spans="1:12" ht="15.75" customHeight="1">
      <c r="A30" s="168">
        <v>29</v>
      </c>
      <c r="B30" s="106" t="s">
        <v>790</v>
      </c>
      <c r="C30" s="170" t="s">
        <v>3238</v>
      </c>
      <c r="D30" s="136"/>
      <c r="E30" s="136"/>
      <c r="F30" s="136"/>
      <c r="G30" s="136"/>
      <c r="H30" s="136"/>
      <c r="I30" s="136"/>
      <c r="J30" s="136"/>
      <c r="K30" s="106" t="s">
        <v>2028</v>
      </c>
      <c r="L30" s="126"/>
    </row>
    <row r="31" spans="1:12" ht="15.75" customHeight="1">
      <c r="A31" s="168">
        <v>30</v>
      </c>
      <c r="B31" s="106" t="s">
        <v>790</v>
      </c>
      <c r="C31" s="170" t="s">
        <v>3241</v>
      </c>
      <c r="D31" s="136"/>
      <c r="E31" s="136"/>
      <c r="F31" s="136"/>
      <c r="G31" s="136"/>
      <c r="H31" s="136"/>
      <c r="I31" s="136"/>
      <c r="J31" s="136"/>
      <c r="K31" s="106" t="s">
        <v>2028</v>
      </c>
      <c r="L31" s="126"/>
    </row>
    <row r="32" spans="1:12" ht="15.75" customHeight="1">
      <c r="A32" s="168">
        <v>31</v>
      </c>
      <c r="B32" s="106" t="s">
        <v>790</v>
      </c>
      <c r="C32" s="170" t="s">
        <v>3245</v>
      </c>
      <c r="D32" s="106" t="s">
        <v>641</v>
      </c>
      <c r="E32" s="126" t="s">
        <v>4576</v>
      </c>
      <c r="F32" s="126" t="s">
        <v>4654</v>
      </c>
      <c r="G32" s="126" t="s">
        <v>4588</v>
      </c>
      <c r="H32" s="126" t="s">
        <v>4654</v>
      </c>
      <c r="I32" s="136"/>
      <c r="J32" s="136"/>
      <c r="K32" s="106" t="s">
        <v>2028</v>
      </c>
      <c r="L32" s="126"/>
    </row>
    <row r="33" spans="1:12" ht="15.75" customHeight="1">
      <c r="A33" s="168">
        <v>32</v>
      </c>
      <c r="B33" s="106" t="s">
        <v>790</v>
      </c>
      <c r="C33" s="170" t="s">
        <v>3247</v>
      </c>
      <c r="D33" s="279"/>
      <c r="E33" s="136" t="s">
        <v>4657</v>
      </c>
      <c r="F33" s="136" t="s">
        <v>4659</v>
      </c>
      <c r="G33" s="136" t="s">
        <v>4660</v>
      </c>
      <c r="H33" s="136" t="s">
        <v>4659</v>
      </c>
      <c r="I33" s="136"/>
      <c r="J33" s="136"/>
      <c r="K33" s="106" t="s">
        <v>2028</v>
      </c>
      <c r="L33" s="126"/>
    </row>
    <row r="34" spans="1:12" ht="15.75" customHeight="1">
      <c r="A34" s="168">
        <v>33</v>
      </c>
      <c r="B34" s="106" t="s">
        <v>790</v>
      </c>
      <c r="C34" s="170" t="s">
        <v>3250</v>
      </c>
      <c r="D34" s="136"/>
      <c r="E34" s="136"/>
      <c r="F34" s="136"/>
      <c r="G34" s="136"/>
      <c r="H34" s="136"/>
      <c r="I34" s="136"/>
      <c r="J34" s="136"/>
      <c r="K34" s="106" t="s">
        <v>1745</v>
      </c>
      <c r="L34" s="126" t="s">
        <v>4662</v>
      </c>
    </row>
    <row r="35" spans="1:12" ht="15.75" customHeight="1">
      <c r="A35" s="168">
        <v>34</v>
      </c>
      <c r="B35" s="106" t="s">
        <v>790</v>
      </c>
      <c r="C35" s="170" t="s">
        <v>2996</v>
      </c>
      <c r="D35" s="136"/>
      <c r="E35" s="136"/>
      <c r="F35" s="136"/>
      <c r="G35" s="136"/>
      <c r="H35" s="136"/>
      <c r="I35" s="136"/>
      <c r="J35" s="136"/>
      <c r="K35" s="106" t="s">
        <v>1678</v>
      </c>
      <c r="L35" s="126" t="s">
        <v>4664</v>
      </c>
    </row>
    <row r="36" spans="1:12" ht="15.75" customHeight="1">
      <c r="A36" s="168">
        <v>35</v>
      </c>
      <c r="B36" s="106" t="s">
        <v>790</v>
      </c>
      <c r="C36" s="170" t="s">
        <v>2999</v>
      </c>
      <c r="D36" s="136"/>
      <c r="E36" s="136"/>
      <c r="F36" s="136"/>
      <c r="G36" s="196"/>
      <c r="H36" s="136"/>
      <c r="I36" s="136"/>
      <c r="J36" s="136"/>
      <c r="K36" s="106" t="s">
        <v>1678</v>
      </c>
      <c r="L36" s="126" t="s">
        <v>4662</v>
      </c>
    </row>
    <row r="37" spans="1:12" ht="15.75" customHeight="1">
      <c r="A37" s="168">
        <v>36</v>
      </c>
      <c r="B37" s="106" t="s">
        <v>790</v>
      </c>
      <c r="C37" s="170" t="s">
        <v>3254</v>
      </c>
      <c r="D37" s="136"/>
      <c r="E37" s="136"/>
      <c r="F37" s="141"/>
      <c r="G37" s="144"/>
      <c r="H37" s="148"/>
      <c r="I37" s="136"/>
      <c r="J37" s="119"/>
      <c r="K37" s="106" t="s">
        <v>1663</v>
      </c>
      <c r="L37" s="126" t="s">
        <v>4665</v>
      </c>
    </row>
    <row r="38" spans="1:12" ht="15.75" customHeight="1">
      <c r="A38" s="168">
        <v>37</v>
      </c>
      <c r="B38" s="226" t="s">
        <v>790</v>
      </c>
      <c r="C38" s="170" t="s">
        <v>3256</v>
      </c>
      <c r="D38" s="149"/>
      <c r="E38" s="226"/>
      <c r="F38" s="149"/>
      <c r="G38" s="119"/>
      <c r="H38" s="149"/>
      <c r="I38" s="149"/>
      <c r="J38" s="144"/>
      <c r="K38" s="106" t="s">
        <v>1663</v>
      </c>
      <c r="L38" s="126" t="s">
        <v>4662</v>
      </c>
    </row>
    <row r="39" spans="1:12" ht="15.75" customHeight="1">
      <c r="A39" s="168">
        <v>38</v>
      </c>
      <c r="B39" s="226" t="s">
        <v>790</v>
      </c>
      <c r="C39" s="170" t="s">
        <v>3259</v>
      </c>
      <c r="D39" s="149"/>
      <c r="E39" s="226"/>
      <c r="F39" s="149"/>
      <c r="G39" s="149"/>
      <c r="H39" s="149"/>
      <c r="I39" s="149"/>
      <c r="J39" s="149"/>
      <c r="K39" s="106" t="s">
        <v>1850</v>
      </c>
      <c r="L39" s="214" t="s">
        <v>4669</v>
      </c>
    </row>
    <row r="40" spans="1:12" ht="15.75" customHeight="1">
      <c r="A40" s="168">
        <v>39</v>
      </c>
      <c r="B40" s="226" t="s">
        <v>790</v>
      </c>
      <c r="C40" s="170" t="s">
        <v>3261</v>
      </c>
      <c r="D40" s="149"/>
      <c r="E40" s="226"/>
      <c r="F40" s="149"/>
      <c r="G40" s="149"/>
      <c r="H40" s="149"/>
      <c r="I40" s="149"/>
      <c r="J40" s="149"/>
      <c r="K40" s="106" t="s">
        <v>1692</v>
      </c>
      <c r="L40" s="214" t="s">
        <v>4669</v>
      </c>
    </row>
    <row r="41" spans="1:12" ht="15.75" customHeight="1">
      <c r="A41" s="168">
        <v>40</v>
      </c>
      <c r="B41" s="226" t="s">
        <v>790</v>
      </c>
      <c r="C41" s="170" t="s">
        <v>3263</v>
      </c>
      <c r="D41" s="149"/>
      <c r="E41" s="226"/>
      <c r="F41" s="149"/>
      <c r="G41" s="149"/>
      <c r="H41" s="149"/>
      <c r="I41" s="149"/>
      <c r="J41" s="149"/>
      <c r="K41" s="106" t="s">
        <v>1692</v>
      </c>
      <c r="L41" s="126" t="s">
        <v>4662</v>
      </c>
    </row>
    <row r="42" spans="1:12" ht="15.75" customHeight="1">
      <c r="A42" s="168">
        <v>41</v>
      </c>
      <c r="B42" s="226" t="s">
        <v>790</v>
      </c>
      <c r="C42" s="170" t="s">
        <v>3265</v>
      </c>
      <c r="D42" s="149"/>
      <c r="E42" s="226"/>
      <c r="F42" s="149"/>
      <c r="G42" s="149"/>
      <c r="H42" s="149"/>
      <c r="I42" s="149"/>
      <c r="J42" s="149"/>
      <c r="K42" s="106" t="s">
        <v>1692</v>
      </c>
      <c r="L42" s="126" t="s">
        <v>4662</v>
      </c>
    </row>
    <row r="43" spans="1:12" ht="15.75" customHeight="1">
      <c r="A43" s="168">
        <v>42</v>
      </c>
      <c r="B43" s="226" t="s">
        <v>790</v>
      </c>
      <c r="C43" s="170" t="s">
        <v>3267</v>
      </c>
      <c r="D43" s="149"/>
      <c r="E43" s="226"/>
      <c r="F43" s="149"/>
      <c r="G43" s="149"/>
      <c r="H43" s="149"/>
      <c r="I43" s="149"/>
      <c r="J43" s="149"/>
      <c r="K43" s="106" t="s">
        <v>1692</v>
      </c>
      <c r="L43" s="126" t="s">
        <v>4662</v>
      </c>
    </row>
    <row r="44" spans="1:12" ht="15.75" customHeight="1">
      <c r="A44" s="168">
        <v>43</v>
      </c>
      <c r="B44" s="226" t="s">
        <v>790</v>
      </c>
      <c r="C44" s="170" t="s">
        <v>3270</v>
      </c>
      <c r="D44" s="149"/>
      <c r="E44" s="226"/>
      <c r="F44" s="149"/>
      <c r="G44" s="149"/>
      <c r="H44" s="149"/>
      <c r="I44" s="149"/>
      <c r="J44" s="149"/>
      <c r="K44" s="106" t="s">
        <v>1667</v>
      </c>
      <c r="L44" s="126" t="s">
        <v>4662</v>
      </c>
    </row>
    <row r="45" spans="1:12" ht="15.75" customHeight="1">
      <c r="A45" s="168">
        <v>44</v>
      </c>
      <c r="B45" s="226" t="s">
        <v>790</v>
      </c>
      <c r="C45" s="170" t="s">
        <v>3273</v>
      </c>
      <c r="D45" s="149"/>
      <c r="E45" s="226"/>
      <c r="F45" s="149"/>
      <c r="G45" s="149"/>
      <c r="H45" s="149"/>
      <c r="I45" s="149"/>
      <c r="J45" s="149"/>
      <c r="K45" s="106" t="s">
        <v>1700</v>
      </c>
      <c r="L45" s="214" t="s">
        <v>4677</v>
      </c>
    </row>
    <row r="46" spans="1:12" ht="15.75" customHeight="1">
      <c r="A46" s="168">
        <v>45</v>
      </c>
      <c r="B46" s="226" t="s">
        <v>790</v>
      </c>
      <c r="C46" s="170" t="s">
        <v>3275</v>
      </c>
      <c r="D46" s="149"/>
      <c r="E46" s="226"/>
      <c r="F46" s="149"/>
      <c r="G46" s="119"/>
      <c r="H46" s="149"/>
      <c r="I46" s="149"/>
      <c r="J46" s="119"/>
      <c r="K46" s="106" t="s">
        <v>1663</v>
      </c>
      <c r="L46" s="126" t="s">
        <v>4662</v>
      </c>
    </row>
    <row r="47" spans="1:12" ht="15.75" customHeight="1">
      <c r="A47" s="168">
        <v>46</v>
      </c>
      <c r="B47" s="226" t="s">
        <v>790</v>
      </c>
      <c r="C47" s="170" t="s">
        <v>3277</v>
      </c>
      <c r="D47" s="149"/>
      <c r="E47" s="226"/>
      <c r="F47" s="149"/>
      <c r="G47" s="149"/>
      <c r="H47" s="149"/>
      <c r="I47" s="149"/>
      <c r="J47" s="149"/>
      <c r="K47" s="106" t="s">
        <v>1667</v>
      </c>
      <c r="L47" s="126" t="s">
        <v>4662</v>
      </c>
    </row>
    <row r="48" spans="1:12" ht="15.75" customHeight="1">
      <c r="A48" s="168">
        <v>47</v>
      </c>
      <c r="B48" s="226" t="s">
        <v>790</v>
      </c>
      <c r="C48" s="170" t="s">
        <v>3279</v>
      </c>
      <c r="D48" s="149"/>
      <c r="E48" s="226"/>
      <c r="F48" s="149"/>
      <c r="G48" s="149"/>
      <c r="H48" s="149"/>
      <c r="I48" s="149"/>
      <c r="J48" s="149"/>
      <c r="K48" s="106" t="s">
        <v>1700</v>
      </c>
      <c r="L48" s="126" t="s">
        <v>4662</v>
      </c>
    </row>
    <row r="49" spans="1:12" ht="15.75" customHeight="1">
      <c r="A49" s="168">
        <v>48</v>
      </c>
      <c r="B49" s="226" t="s">
        <v>790</v>
      </c>
      <c r="C49" s="170" t="s">
        <v>2928</v>
      </c>
      <c r="D49" s="149"/>
      <c r="E49" s="226"/>
      <c r="F49" s="149"/>
      <c r="G49" s="149"/>
      <c r="H49" s="149"/>
      <c r="I49" s="149"/>
      <c r="J49" s="149"/>
      <c r="K49" s="106" t="s">
        <v>1667</v>
      </c>
      <c r="L49" s="214" t="s">
        <v>4684</v>
      </c>
    </row>
    <row r="50" spans="1:12" ht="15.75" customHeight="1">
      <c r="A50" s="168">
        <v>49</v>
      </c>
      <c r="B50" s="106" t="s">
        <v>790</v>
      </c>
      <c r="C50" s="170" t="s">
        <v>2930</v>
      </c>
      <c r="D50" s="136"/>
      <c r="E50" s="136"/>
      <c r="F50" s="136"/>
      <c r="G50" s="136"/>
      <c r="H50" s="136"/>
      <c r="I50" s="136"/>
      <c r="J50" s="136"/>
      <c r="K50" s="106" t="s">
        <v>1692</v>
      </c>
      <c r="L50" s="126" t="s">
        <v>4688</v>
      </c>
    </row>
    <row r="51" spans="1:12" ht="15.75" customHeight="1">
      <c r="A51" s="168">
        <v>50</v>
      </c>
      <c r="B51" s="106" t="s">
        <v>790</v>
      </c>
      <c r="C51" s="170" t="s">
        <v>3523</v>
      </c>
      <c r="D51" s="136"/>
      <c r="E51" s="136"/>
      <c r="F51" s="136"/>
      <c r="G51" s="136"/>
      <c r="H51" s="136"/>
      <c r="I51" s="136"/>
      <c r="J51" s="136"/>
      <c r="K51" s="106" t="s">
        <v>1745</v>
      </c>
      <c r="L51" s="126" t="s">
        <v>4662</v>
      </c>
    </row>
    <row r="52" spans="1:12" ht="15.75" customHeight="1">
      <c r="A52" s="168">
        <v>51</v>
      </c>
      <c r="B52" s="106" t="s">
        <v>790</v>
      </c>
      <c r="C52" s="170" t="s">
        <v>3525</v>
      </c>
      <c r="D52" s="136"/>
      <c r="E52" s="136"/>
      <c r="F52" s="136"/>
      <c r="G52" s="136"/>
      <c r="H52" s="136"/>
      <c r="I52" s="136"/>
      <c r="J52" s="136"/>
      <c r="K52" s="106" t="s">
        <v>1745</v>
      </c>
      <c r="L52" s="126" t="s">
        <v>4662</v>
      </c>
    </row>
    <row r="53" spans="1:12" ht="15.75" customHeight="1">
      <c r="A53" s="168">
        <v>52</v>
      </c>
      <c r="B53" s="106" t="s">
        <v>790</v>
      </c>
      <c r="C53" s="170" t="s">
        <v>3527</v>
      </c>
      <c r="D53" s="136"/>
      <c r="E53" s="136"/>
      <c r="F53" s="136"/>
      <c r="G53" s="136"/>
      <c r="H53" s="136"/>
      <c r="I53" s="136"/>
      <c r="J53" s="136"/>
      <c r="K53" s="106" t="s">
        <v>1745</v>
      </c>
      <c r="L53" s="126" t="s">
        <v>4662</v>
      </c>
    </row>
    <row r="54" spans="1:12" ht="15.75" customHeight="1">
      <c r="A54" s="168">
        <v>53</v>
      </c>
      <c r="B54" s="106" t="s">
        <v>790</v>
      </c>
      <c r="C54" s="170" t="s">
        <v>3529</v>
      </c>
      <c r="D54" s="136"/>
      <c r="E54" s="136"/>
      <c r="F54" s="136"/>
      <c r="G54" s="136"/>
      <c r="H54" s="136"/>
      <c r="I54" s="136"/>
      <c r="J54" s="136"/>
      <c r="K54" s="106" t="s">
        <v>1745</v>
      </c>
      <c r="L54" s="126" t="s">
        <v>4662</v>
      </c>
    </row>
    <row r="55" spans="1:12" ht="15.75" customHeight="1">
      <c r="A55" s="168">
        <v>54</v>
      </c>
      <c r="B55" s="106" t="s">
        <v>790</v>
      </c>
      <c r="C55" s="170" t="s">
        <v>3283</v>
      </c>
      <c r="D55" s="136"/>
      <c r="E55" s="136"/>
      <c r="F55" s="136"/>
      <c r="G55" s="136"/>
      <c r="H55" s="136"/>
      <c r="I55" s="136"/>
      <c r="J55" s="136"/>
      <c r="K55" s="106" t="s">
        <v>1745</v>
      </c>
      <c r="L55" s="126" t="s">
        <v>4662</v>
      </c>
    </row>
    <row r="56" spans="1:12" ht="15.75" customHeight="1">
      <c r="A56" s="168">
        <v>55</v>
      </c>
      <c r="B56" s="106" t="s">
        <v>790</v>
      </c>
      <c r="C56" s="170" t="s">
        <v>3394</v>
      </c>
      <c r="D56" s="136"/>
      <c r="E56" s="136"/>
      <c r="F56" s="136"/>
      <c r="G56" s="136"/>
      <c r="H56" s="136"/>
      <c r="I56" s="136"/>
      <c r="J56" s="136"/>
      <c r="K56" s="106" t="s">
        <v>1754</v>
      </c>
      <c r="L56" s="126" t="s">
        <v>4707</v>
      </c>
    </row>
    <row r="57" spans="1:12" ht="15.75" customHeight="1">
      <c r="A57" s="168">
        <v>56</v>
      </c>
      <c r="B57" s="106" t="s">
        <v>790</v>
      </c>
      <c r="C57" s="170" t="s">
        <v>3285</v>
      </c>
      <c r="D57" s="279"/>
      <c r="E57" s="118" t="s">
        <v>4631</v>
      </c>
      <c r="F57" s="126" t="s">
        <v>4712</v>
      </c>
      <c r="G57" s="126" t="s">
        <v>4633</v>
      </c>
      <c r="H57" s="126" t="s">
        <v>4712</v>
      </c>
      <c r="I57" s="136"/>
      <c r="J57" s="136"/>
      <c r="K57" s="106" t="s">
        <v>1678</v>
      </c>
      <c r="L57" s="126"/>
    </row>
    <row r="58" spans="1:12" ht="15.75" customHeight="1">
      <c r="A58" s="168">
        <v>57</v>
      </c>
      <c r="B58" s="106" t="s">
        <v>790</v>
      </c>
      <c r="C58" s="170" t="s">
        <v>3287</v>
      </c>
      <c r="D58" s="136"/>
      <c r="E58" s="136"/>
      <c r="F58" s="136"/>
      <c r="G58" s="136"/>
      <c r="H58" s="136"/>
      <c r="I58" s="136"/>
      <c r="J58" s="136"/>
      <c r="K58" s="106" t="s">
        <v>1678</v>
      </c>
      <c r="L58" s="126"/>
    </row>
    <row r="59" spans="1:12" ht="15.75" customHeight="1">
      <c r="A59" s="168">
        <v>58</v>
      </c>
      <c r="B59" s="106" t="s">
        <v>790</v>
      </c>
      <c r="C59" s="170" t="s">
        <v>3536</v>
      </c>
      <c r="D59" s="106" t="s">
        <v>641</v>
      </c>
      <c r="E59" s="126" t="s">
        <v>4576</v>
      </c>
      <c r="F59" s="126" t="s">
        <v>4717</v>
      </c>
      <c r="G59" s="126" t="s">
        <v>4588</v>
      </c>
      <c r="H59" s="126" t="s">
        <v>4717</v>
      </c>
      <c r="I59" s="136"/>
      <c r="J59" s="136"/>
      <c r="K59" s="106" t="s">
        <v>1678</v>
      </c>
      <c r="L59" s="126"/>
    </row>
    <row r="60" spans="1:12" ht="15.75" customHeight="1">
      <c r="A60" s="168">
        <v>59</v>
      </c>
      <c r="B60" s="106" t="s">
        <v>790</v>
      </c>
      <c r="C60" s="170" t="s">
        <v>3289</v>
      </c>
      <c r="D60" s="279"/>
      <c r="E60" s="136" t="s">
        <v>4592</v>
      </c>
      <c r="F60" s="136" t="s">
        <v>4720</v>
      </c>
      <c r="G60" s="136" t="s">
        <v>4602</v>
      </c>
      <c r="H60" s="136" t="s">
        <v>4720</v>
      </c>
      <c r="I60" s="139"/>
      <c r="J60" s="122" t="s">
        <v>4725</v>
      </c>
      <c r="K60" s="106" t="s">
        <v>1687</v>
      </c>
      <c r="L60" s="126"/>
    </row>
    <row r="61" spans="1:12" ht="15.75" customHeight="1">
      <c r="A61" s="168">
        <v>60</v>
      </c>
      <c r="B61" s="106" t="s">
        <v>790</v>
      </c>
      <c r="C61" s="170" t="s">
        <v>3291</v>
      </c>
      <c r="D61" s="106" t="s">
        <v>641</v>
      </c>
      <c r="E61" s="126" t="s">
        <v>4576</v>
      </c>
      <c r="F61" s="126" t="s">
        <v>4731</v>
      </c>
      <c r="G61" s="126" t="s">
        <v>4588</v>
      </c>
      <c r="H61" s="126" t="s">
        <v>4731</v>
      </c>
      <c r="I61" s="136"/>
      <c r="J61" s="136"/>
      <c r="K61" s="106" t="s">
        <v>1667</v>
      </c>
      <c r="L61" s="126"/>
    </row>
    <row r="62" spans="1:12" ht="15.75" customHeight="1">
      <c r="A62" s="168">
        <v>61</v>
      </c>
      <c r="B62" s="106" t="s">
        <v>790</v>
      </c>
      <c r="C62" s="170" t="s">
        <v>3293</v>
      </c>
      <c r="D62" s="279"/>
      <c r="E62" s="136" t="s">
        <v>4592</v>
      </c>
      <c r="F62" s="136" t="s">
        <v>4734</v>
      </c>
      <c r="G62" s="136" t="s">
        <v>4602</v>
      </c>
      <c r="H62" s="136" t="s">
        <v>4734</v>
      </c>
      <c r="I62" s="136"/>
      <c r="J62" s="136"/>
      <c r="K62" s="106" t="s">
        <v>1850</v>
      </c>
      <c r="L62" s="126"/>
    </row>
    <row r="63" spans="1:12" ht="15.75" customHeight="1">
      <c r="A63" s="168">
        <v>62</v>
      </c>
      <c r="B63" s="106" t="s">
        <v>790</v>
      </c>
      <c r="C63" s="227" t="s">
        <v>3499</v>
      </c>
      <c r="D63" s="136"/>
      <c r="E63" s="136"/>
      <c r="F63" s="136"/>
      <c r="G63" s="136"/>
      <c r="H63" s="136"/>
      <c r="I63" s="388"/>
      <c r="J63" s="136"/>
      <c r="K63" s="106" t="s">
        <v>1687</v>
      </c>
      <c r="L63" s="389"/>
    </row>
    <row r="64" spans="1:12" ht="15.75" customHeight="1">
      <c r="A64" s="168">
        <v>63</v>
      </c>
      <c r="B64" s="106" t="s">
        <v>790</v>
      </c>
      <c r="C64" s="227" t="s">
        <v>3295</v>
      </c>
      <c r="D64" s="279"/>
      <c r="E64" s="11" t="s">
        <v>4761</v>
      </c>
      <c r="F64" s="380" t="s">
        <v>4762</v>
      </c>
      <c r="G64" s="380" t="s">
        <v>4763</v>
      </c>
      <c r="H64" s="380" t="s">
        <v>4762</v>
      </c>
      <c r="I64" s="380" t="s">
        <v>4765</v>
      </c>
      <c r="J64" s="136"/>
      <c r="K64" s="106" t="s">
        <v>1951</v>
      </c>
      <c r="L64" s="126"/>
    </row>
    <row r="65" spans="1:12" ht="15.75" customHeight="1">
      <c r="A65" s="168">
        <v>64</v>
      </c>
      <c r="B65" s="106" t="s">
        <v>790</v>
      </c>
      <c r="C65" s="227" t="s">
        <v>3502</v>
      </c>
      <c r="D65" s="136"/>
      <c r="E65" s="136"/>
      <c r="F65" s="136"/>
      <c r="G65" s="136"/>
      <c r="H65" s="136"/>
      <c r="I65" s="136"/>
      <c r="J65" s="136"/>
      <c r="K65" s="106" t="s">
        <v>1667</v>
      </c>
      <c r="L65" s="126"/>
    </row>
    <row r="66" spans="1:12" ht="15.75" customHeight="1">
      <c r="A66" s="168">
        <v>65</v>
      </c>
      <c r="B66" s="106" t="s">
        <v>790</v>
      </c>
      <c r="C66" s="227" t="s">
        <v>3505</v>
      </c>
      <c r="D66" s="136"/>
      <c r="E66" s="136"/>
      <c r="F66" s="136"/>
      <c r="G66" s="136"/>
      <c r="H66" s="136"/>
      <c r="I66" s="136"/>
      <c r="J66" s="136"/>
      <c r="K66" s="106" t="s">
        <v>1667</v>
      </c>
      <c r="L66" s="126"/>
    </row>
    <row r="67" spans="1:12" ht="15.75" customHeight="1">
      <c r="A67" s="168">
        <v>66</v>
      </c>
      <c r="B67" s="106" t="s">
        <v>790</v>
      </c>
      <c r="C67" s="227" t="s">
        <v>3297</v>
      </c>
      <c r="D67" s="136"/>
      <c r="E67" s="136"/>
      <c r="F67" s="136"/>
      <c r="G67" s="136"/>
      <c r="H67" s="136"/>
      <c r="I67" s="136"/>
      <c r="J67" s="136"/>
      <c r="K67" s="106" t="s">
        <v>1697</v>
      </c>
      <c r="L67" s="126"/>
    </row>
    <row r="68" spans="1:12" ht="15.75" customHeight="1">
      <c r="A68" s="168">
        <v>67</v>
      </c>
      <c r="B68" s="106" t="s">
        <v>790</v>
      </c>
      <c r="C68" s="227" t="s">
        <v>3299</v>
      </c>
      <c r="D68" s="279"/>
      <c r="E68" s="11" t="s">
        <v>4592</v>
      </c>
      <c r="F68" s="380" t="s">
        <v>4773</v>
      </c>
      <c r="G68" s="380" t="s">
        <v>4602</v>
      </c>
      <c r="H68" s="380" t="s">
        <v>4773</v>
      </c>
      <c r="I68" s="122"/>
      <c r="J68" s="144"/>
      <c r="K68" s="106" t="s">
        <v>1951</v>
      </c>
      <c r="L68" s="122"/>
    </row>
    <row r="69" spans="1:12" ht="15.75" customHeight="1">
      <c r="A69" s="168">
        <v>68</v>
      </c>
      <c r="B69" s="106" t="s">
        <v>790</v>
      </c>
      <c r="C69" s="227" t="s">
        <v>3301</v>
      </c>
      <c r="D69" s="106" t="s">
        <v>641</v>
      </c>
      <c r="E69" s="11" t="s">
        <v>4592</v>
      </c>
      <c r="F69" s="380" t="s">
        <v>4777</v>
      </c>
      <c r="G69" s="380" t="s">
        <v>4602</v>
      </c>
      <c r="H69" s="380" t="s">
        <v>4777</v>
      </c>
      <c r="I69" s="149"/>
      <c r="J69" s="149"/>
      <c r="K69" s="106" t="s">
        <v>1700</v>
      </c>
      <c r="L69" s="214"/>
    </row>
    <row r="70" spans="1:12" ht="15.75" customHeight="1">
      <c r="A70" s="168">
        <v>69</v>
      </c>
      <c r="B70" s="106" t="s">
        <v>790</v>
      </c>
      <c r="C70" s="227" t="s">
        <v>3303</v>
      </c>
      <c r="D70" s="279"/>
      <c r="E70" s="11" t="s">
        <v>4592</v>
      </c>
      <c r="F70" s="380" t="s">
        <v>4781</v>
      </c>
      <c r="G70" s="380" t="s">
        <v>4602</v>
      </c>
      <c r="H70" s="380" t="s">
        <v>4781</v>
      </c>
      <c r="I70" s="136"/>
      <c r="J70" s="136"/>
      <c r="K70" s="106" t="s">
        <v>2686</v>
      </c>
      <c r="L70" s="126"/>
    </row>
    <row r="71" spans="1:12" ht="15.75" customHeight="1">
      <c r="A71" s="168">
        <v>70</v>
      </c>
      <c r="B71" s="106" t="s">
        <v>790</v>
      </c>
      <c r="C71" s="227" t="s">
        <v>3001</v>
      </c>
      <c r="D71" s="279"/>
      <c r="E71" s="390" t="s">
        <v>4786</v>
      </c>
      <c r="F71" s="391" t="s">
        <v>4801</v>
      </c>
      <c r="G71" s="391" t="s">
        <v>4813</v>
      </c>
      <c r="H71" s="391" t="s">
        <v>4801</v>
      </c>
      <c r="I71" s="392" t="s">
        <v>4815</v>
      </c>
      <c r="J71" s="393" t="s">
        <v>4828</v>
      </c>
      <c r="K71" s="106" t="s">
        <v>1667</v>
      </c>
      <c r="L71" s="392" t="s">
        <v>4838</v>
      </c>
    </row>
    <row r="72" spans="1:12" ht="15.75" customHeight="1">
      <c r="A72" s="168">
        <v>71</v>
      </c>
      <c r="B72" s="106" t="s">
        <v>790</v>
      </c>
      <c r="C72" s="227" t="s">
        <v>3306</v>
      </c>
      <c r="D72" s="136"/>
      <c r="E72" s="136"/>
      <c r="F72" s="136"/>
      <c r="G72" s="136"/>
      <c r="H72" s="136"/>
      <c r="I72" s="136"/>
      <c r="J72" s="136"/>
      <c r="K72" s="106" t="s">
        <v>1667</v>
      </c>
      <c r="L72" s="126"/>
    </row>
    <row r="73" spans="1:12" ht="15.75" customHeight="1">
      <c r="A73" s="168">
        <v>72</v>
      </c>
      <c r="B73" s="106" t="s">
        <v>790</v>
      </c>
      <c r="C73" s="227" t="s">
        <v>3308</v>
      </c>
      <c r="D73" s="279"/>
      <c r="E73" s="347" t="s">
        <v>4631</v>
      </c>
      <c r="F73" s="391" t="s">
        <v>4848</v>
      </c>
      <c r="G73" s="391" t="s">
        <v>4633</v>
      </c>
      <c r="H73" s="391" t="s">
        <v>4848</v>
      </c>
      <c r="I73" s="136"/>
      <c r="J73" s="136"/>
      <c r="K73" s="106" t="s">
        <v>1667</v>
      </c>
      <c r="L73" s="126"/>
    </row>
    <row r="74" spans="1:12" ht="15.75" customHeight="1">
      <c r="A74" s="168">
        <v>73</v>
      </c>
      <c r="B74" s="106" t="s">
        <v>790</v>
      </c>
      <c r="C74" s="227" t="s">
        <v>3311</v>
      </c>
      <c r="D74" s="136"/>
      <c r="E74" s="136"/>
      <c r="F74" s="136"/>
      <c r="G74" s="136"/>
      <c r="H74" s="136"/>
      <c r="I74" s="136"/>
      <c r="J74" s="136"/>
      <c r="K74" s="106" t="s">
        <v>2612</v>
      </c>
      <c r="L74" s="126"/>
    </row>
    <row r="75" spans="1:12" ht="15.75" customHeight="1">
      <c r="A75" s="168">
        <v>74</v>
      </c>
      <c r="B75" s="106" t="s">
        <v>790</v>
      </c>
      <c r="C75" s="227" t="s">
        <v>3313</v>
      </c>
      <c r="D75" s="136"/>
      <c r="E75" s="136"/>
      <c r="F75" s="136"/>
      <c r="G75" s="136"/>
      <c r="H75" s="136"/>
      <c r="I75" s="136"/>
      <c r="J75" s="136"/>
      <c r="K75" s="106" t="s">
        <v>1678</v>
      </c>
      <c r="L75" s="126"/>
    </row>
    <row r="76" spans="1:12" ht="15.75" customHeight="1">
      <c r="A76" s="168">
        <v>75</v>
      </c>
      <c r="B76" s="106" t="s">
        <v>790</v>
      </c>
      <c r="C76" s="227" t="s">
        <v>3315</v>
      </c>
      <c r="D76" s="136"/>
      <c r="E76" s="136"/>
      <c r="F76" s="136"/>
      <c r="G76" s="136"/>
      <c r="H76" s="136"/>
      <c r="I76" s="136"/>
      <c r="J76" s="136"/>
      <c r="K76" s="106" t="s">
        <v>2686</v>
      </c>
      <c r="L76" s="126"/>
    </row>
    <row r="77" spans="1:12" ht="15.75" customHeight="1">
      <c r="A77" s="168">
        <v>76</v>
      </c>
      <c r="B77" s="106" t="s">
        <v>790</v>
      </c>
      <c r="C77" s="227" t="s">
        <v>3317</v>
      </c>
      <c r="D77" s="136"/>
      <c r="E77" s="136"/>
      <c r="F77" s="136"/>
      <c r="G77" s="136"/>
      <c r="H77" s="136"/>
      <c r="I77" s="136"/>
      <c r="J77" s="136"/>
      <c r="K77" s="106" t="s">
        <v>1667</v>
      </c>
      <c r="L77" s="126"/>
    </row>
    <row r="78" spans="1:12" ht="15.75" customHeight="1">
      <c r="A78" s="168">
        <v>77</v>
      </c>
      <c r="B78" s="106" t="s">
        <v>790</v>
      </c>
      <c r="C78" s="227" t="s">
        <v>3319</v>
      </c>
      <c r="D78" s="279"/>
      <c r="E78" s="11" t="s">
        <v>4592</v>
      </c>
      <c r="F78" s="380" t="s">
        <v>4862</v>
      </c>
      <c r="G78" s="380" t="s">
        <v>4602</v>
      </c>
      <c r="H78" s="380" t="s">
        <v>4862</v>
      </c>
      <c r="I78" s="136"/>
      <c r="J78" s="136"/>
      <c r="K78" s="106" t="s">
        <v>1667</v>
      </c>
      <c r="L78" s="126"/>
    </row>
    <row r="79" spans="1:12" ht="15.75" customHeight="1">
      <c r="A79" s="168">
        <v>78</v>
      </c>
      <c r="B79" s="106" t="s">
        <v>790</v>
      </c>
      <c r="C79" s="227" t="s">
        <v>3321</v>
      </c>
      <c r="D79" s="136"/>
      <c r="E79" s="126"/>
      <c r="F79" s="126"/>
      <c r="G79" s="126"/>
      <c r="H79" s="126"/>
      <c r="I79" s="136"/>
      <c r="J79" s="136"/>
      <c r="K79" s="106" t="s">
        <v>1723</v>
      </c>
      <c r="L79" s="126"/>
    </row>
    <row r="80" spans="1:12" ht="15.75" customHeight="1">
      <c r="A80" s="168">
        <v>79</v>
      </c>
      <c r="B80" s="106" t="s">
        <v>790</v>
      </c>
      <c r="C80" s="227" t="s">
        <v>3324</v>
      </c>
      <c r="D80" s="136"/>
      <c r="E80" s="136"/>
      <c r="F80" s="136"/>
      <c r="G80" s="136"/>
      <c r="H80" s="136"/>
      <c r="I80" s="136"/>
      <c r="J80" s="136"/>
      <c r="K80" s="106" t="s">
        <v>1745</v>
      </c>
      <c r="L80" s="126"/>
    </row>
    <row r="81" spans="1:12" ht="15.75" customHeight="1">
      <c r="A81" s="168">
        <v>80</v>
      </c>
      <c r="B81" s="106" t="s">
        <v>790</v>
      </c>
      <c r="C81" s="227" t="s">
        <v>3338</v>
      </c>
      <c r="D81" s="136"/>
      <c r="E81" s="136"/>
      <c r="F81" s="136"/>
      <c r="G81" s="136"/>
      <c r="H81" s="136"/>
      <c r="I81" s="136"/>
      <c r="J81" s="119"/>
      <c r="K81" s="106" t="s">
        <v>1678</v>
      </c>
      <c r="L81" s="126"/>
    </row>
    <row r="82" spans="1:12" ht="15.75" customHeight="1">
      <c r="A82" s="175">
        <v>81</v>
      </c>
      <c r="B82" s="176" t="s">
        <v>790</v>
      </c>
      <c r="C82" s="297" t="s">
        <v>3340</v>
      </c>
      <c r="D82" s="394"/>
      <c r="E82" s="390" t="s">
        <v>4883</v>
      </c>
      <c r="F82" s="391" t="s">
        <v>4885</v>
      </c>
      <c r="G82" s="391" t="s">
        <v>4886</v>
      </c>
      <c r="H82" s="391" t="s">
        <v>4885</v>
      </c>
      <c r="I82" s="136"/>
      <c r="J82" s="136"/>
      <c r="K82" s="106" t="s">
        <v>1716</v>
      </c>
      <c r="L82" s="126" t="s">
        <v>4888</v>
      </c>
    </row>
    <row r="83" spans="1:12" ht="15.75" customHeight="1">
      <c r="A83" s="168">
        <v>82</v>
      </c>
      <c r="B83" s="106" t="s">
        <v>790</v>
      </c>
      <c r="C83" s="227" t="s">
        <v>3343</v>
      </c>
      <c r="D83" s="279"/>
      <c r="E83" s="382" t="s">
        <v>4891</v>
      </c>
      <c r="F83" s="383" t="s">
        <v>4892</v>
      </c>
      <c r="G83" s="383" t="s">
        <v>4895</v>
      </c>
      <c r="H83" s="383" t="s">
        <v>4892</v>
      </c>
      <c r="I83" s="136"/>
      <c r="J83" s="136"/>
      <c r="K83" s="106" t="s">
        <v>1687</v>
      </c>
      <c r="L83" s="126"/>
    </row>
    <row r="84" spans="1:12" ht="15.75" customHeight="1">
      <c r="A84" s="168">
        <v>83</v>
      </c>
      <c r="B84" s="106" t="s">
        <v>790</v>
      </c>
      <c r="C84" s="227" t="s">
        <v>3345</v>
      </c>
      <c r="D84" s="279"/>
      <c r="E84" s="382" t="s">
        <v>4891</v>
      </c>
      <c r="F84" s="383" t="s">
        <v>2893</v>
      </c>
      <c r="G84" s="383" t="s">
        <v>4895</v>
      </c>
      <c r="H84" s="383" t="s">
        <v>2893</v>
      </c>
      <c r="I84" s="136"/>
      <c r="J84" s="119"/>
      <c r="K84" s="106" t="s">
        <v>1663</v>
      </c>
      <c r="L84" s="126"/>
    </row>
    <row r="85" spans="1:12" ht="15.75" customHeight="1">
      <c r="A85" s="168">
        <v>84</v>
      </c>
      <c r="B85" s="106" t="s">
        <v>790</v>
      </c>
      <c r="C85" s="227" t="s">
        <v>3347</v>
      </c>
      <c r="D85" s="136"/>
      <c r="E85" s="136"/>
      <c r="F85" s="136"/>
      <c r="G85" s="136"/>
      <c r="H85" s="136"/>
      <c r="I85" s="136"/>
      <c r="J85" s="136"/>
      <c r="K85" s="106" t="s">
        <v>1700</v>
      </c>
      <c r="L85" s="126"/>
    </row>
    <row r="86" spans="1:12" ht="15.75" customHeight="1">
      <c r="A86" s="168">
        <v>85</v>
      </c>
      <c r="B86" s="106" t="s">
        <v>790</v>
      </c>
      <c r="C86" s="227" t="s">
        <v>3349</v>
      </c>
      <c r="D86" s="279"/>
      <c r="E86" s="390" t="s">
        <v>4883</v>
      </c>
      <c r="F86" s="391" t="s">
        <v>4907</v>
      </c>
      <c r="G86" s="391" t="s">
        <v>4886</v>
      </c>
      <c r="H86" s="391" t="s">
        <v>4907</v>
      </c>
      <c r="I86" s="136"/>
      <c r="J86" s="136"/>
      <c r="K86" s="106" t="s">
        <v>2686</v>
      </c>
      <c r="L86" s="126"/>
    </row>
    <row r="87" spans="1:12" ht="15.75" customHeight="1">
      <c r="A87" s="168">
        <v>86</v>
      </c>
      <c r="B87" s="106" t="s">
        <v>790</v>
      </c>
      <c r="C87" s="227" t="s">
        <v>3351</v>
      </c>
      <c r="D87" s="136"/>
      <c r="E87" s="136"/>
      <c r="F87" s="136"/>
      <c r="G87" s="136"/>
      <c r="H87" s="136"/>
      <c r="I87" s="136"/>
      <c r="J87" s="136"/>
      <c r="K87" s="106" t="s">
        <v>1663</v>
      </c>
      <c r="L87" s="126"/>
    </row>
    <row r="88" spans="1:12" ht="15.75" customHeight="1">
      <c r="A88" s="168">
        <v>87</v>
      </c>
      <c r="B88" s="106" t="s">
        <v>790</v>
      </c>
      <c r="C88" s="227" t="s">
        <v>3356</v>
      </c>
      <c r="D88" s="136"/>
      <c r="E88" s="136"/>
      <c r="F88" s="136"/>
      <c r="G88" s="136"/>
      <c r="H88" s="136"/>
      <c r="I88" s="136"/>
      <c r="J88" s="136"/>
      <c r="K88" s="106" t="s">
        <v>1687</v>
      </c>
      <c r="L88" s="126"/>
    </row>
    <row r="89" spans="1:12" ht="15.75" customHeight="1">
      <c r="A89" s="168">
        <v>88</v>
      </c>
      <c r="B89" s="106" t="s">
        <v>790</v>
      </c>
      <c r="C89" s="227" t="s">
        <v>3358</v>
      </c>
      <c r="D89" s="136"/>
      <c r="E89" s="136"/>
      <c r="F89" s="136"/>
      <c r="G89" s="136"/>
      <c r="H89" s="136"/>
      <c r="I89" s="136"/>
      <c r="J89" s="136"/>
      <c r="K89" s="106" t="s">
        <v>3359</v>
      </c>
      <c r="L89" s="126"/>
    </row>
    <row r="90" spans="1:12" ht="15.75" customHeight="1">
      <c r="A90" s="168">
        <v>89</v>
      </c>
      <c r="B90" s="106" t="s">
        <v>790</v>
      </c>
      <c r="C90" s="227" t="s">
        <v>3361</v>
      </c>
      <c r="D90" s="136"/>
      <c r="E90" s="136"/>
      <c r="F90" s="136"/>
      <c r="G90" s="136"/>
      <c r="H90" s="136"/>
      <c r="I90" s="136"/>
      <c r="J90" s="136"/>
      <c r="K90" s="106" t="s">
        <v>3359</v>
      </c>
      <c r="L90" s="126"/>
    </row>
    <row r="91" spans="1:12" ht="15.75" customHeight="1">
      <c r="A91" s="168">
        <v>90</v>
      </c>
      <c r="B91" s="106" t="s">
        <v>790</v>
      </c>
      <c r="C91" s="227" t="s">
        <v>3363</v>
      </c>
      <c r="D91" s="136"/>
      <c r="E91" s="136"/>
      <c r="F91" s="136"/>
      <c r="G91" s="136"/>
      <c r="H91" s="136"/>
      <c r="I91" s="136"/>
      <c r="J91" s="136"/>
      <c r="K91" s="106" t="s">
        <v>3359</v>
      </c>
      <c r="L91" s="126"/>
    </row>
    <row r="92" spans="1:12" ht="15.75" customHeight="1">
      <c r="A92" s="168">
        <v>91</v>
      </c>
      <c r="B92" s="106" t="s">
        <v>790</v>
      </c>
      <c r="C92" s="227" t="s">
        <v>3365</v>
      </c>
      <c r="D92" s="136"/>
      <c r="E92" s="136"/>
      <c r="F92" s="136"/>
      <c r="G92" s="136"/>
      <c r="H92" s="136"/>
      <c r="I92" s="136"/>
      <c r="J92" s="136"/>
      <c r="K92" s="106" t="s">
        <v>3359</v>
      </c>
      <c r="L92" s="126"/>
    </row>
    <row r="93" spans="1:12" ht="15.75" customHeight="1">
      <c r="A93" s="168">
        <v>92</v>
      </c>
      <c r="B93" s="106" t="s">
        <v>790</v>
      </c>
      <c r="C93" s="227" t="s">
        <v>3367</v>
      </c>
      <c r="D93" s="136"/>
      <c r="E93" s="136"/>
      <c r="F93" s="136"/>
      <c r="G93" s="136"/>
      <c r="H93" s="136"/>
      <c r="I93" s="136"/>
      <c r="J93" s="136"/>
      <c r="K93" s="106" t="s">
        <v>2028</v>
      </c>
      <c r="L93" s="126"/>
    </row>
    <row r="94" spans="1:12" ht="15.75" customHeight="1">
      <c r="A94" s="168">
        <v>93</v>
      </c>
      <c r="B94" s="106" t="s">
        <v>790</v>
      </c>
      <c r="C94" s="227" t="s">
        <v>3369</v>
      </c>
      <c r="D94" s="136"/>
      <c r="E94" s="136"/>
      <c r="F94" s="136"/>
      <c r="G94" s="136"/>
      <c r="H94" s="136"/>
      <c r="I94" s="136"/>
      <c r="J94" s="136"/>
      <c r="K94" s="106" t="s">
        <v>1697</v>
      </c>
      <c r="L94" s="126"/>
    </row>
    <row r="95" spans="1:12" ht="15.75" customHeight="1">
      <c r="A95" s="168">
        <v>94</v>
      </c>
      <c r="B95" s="106" t="s">
        <v>790</v>
      </c>
      <c r="C95" s="227" t="s">
        <v>3373</v>
      </c>
      <c r="D95" s="136"/>
      <c r="E95" s="136"/>
      <c r="F95" s="136"/>
      <c r="G95" s="136"/>
      <c r="H95" s="136"/>
      <c r="I95" s="136"/>
      <c r="J95" s="136"/>
      <c r="K95" s="106" t="s">
        <v>2028</v>
      </c>
      <c r="L95" s="126"/>
    </row>
    <row r="96" spans="1:12" ht="15.75" customHeight="1">
      <c r="A96" s="168">
        <v>95</v>
      </c>
      <c r="B96" s="106" t="s">
        <v>790</v>
      </c>
      <c r="C96" s="227" t="s">
        <v>3375</v>
      </c>
      <c r="D96" s="136"/>
      <c r="E96" s="136"/>
      <c r="F96" s="136"/>
      <c r="G96" s="136"/>
      <c r="H96" s="136"/>
      <c r="I96" s="136"/>
      <c r="J96" s="136"/>
      <c r="K96" s="106" t="s">
        <v>2028</v>
      </c>
      <c r="L96" s="126"/>
    </row>
    <row r="97" spans="1:12" ht="15.75" customHeight="1">
      <c r="A97" s="168">
        <v>96</v>
      </c>
      <c r="B97" s="106" t="s">
        <v>790</v>
      </c>
      <c r="C97" s="227" t="s">
        <v>3377</v>
      </c>
      <c r="D97" s="136"/>
      <c r="E97" s="136"/>
      <c r="F97" s="136"/>
      <c r="G97" s="136"/>
      <c r="H97" s="136"/>
      <c r="I97" s="136"/>
      <c r="J97" s="136"/>
      <c r="K97" s="106" t="s">
        <v>1697</v>
      </c>
      <c r="L97" s="126"/>
    </row>
    <row r="98" spans="1:12" ht="15.75" customHeight="1">
      <c r="A98" s="168">
        <v>97</v>
      </c>
      <c r="B98" s="106" t="s">
        <v>790</v>
      </c>
      <c r="C98" s="227" t="s">
        <v>3379</v>
      </c>
      <c r="D98" s="136"/>
      <c r="E98" s="136"/>
      <c r="F98" s="136"/>
      <c r="G98" s="136"/>
      <c r="H98" s="136"/>
      <c r="I98" s="136"/>
      <c r="J98" s="136"/>
      <c r="K98" s="106" t="s">
        <v>2028</v>
      </c>
      <c r="L98" s="126"/>
    </row>
    <row r="99" spans="1:12" ht="15.75" customHeight="1">
      <c r="A99" s="168">
        <v>98</v>
      </c>
      <c r="B99" s="106" t="s">
        <v>790</v>
      </c>
      <c r="C99" s="227" t="s">
        <v>3381</v>
      </c>
      <c r="D99" s="136"/>
      <c r="E99" s="136"/>
      <c r="F99" s="136"/>
      <c r="G99" s="136"/>
      <c r="H99" s="136"/>
      <c r="I99" s="136"/>
      <c r="J99" s="136"/>
      <c r="K99" s="106" t="s">
        <v>1745</v>
      </c>
      <c r="L99" s="126"/>
    </row>
    <row r="100" spans="1:12" ht="15.75" customHeight="1">
      <c r="A100" s="168">
        <v>99</v>
      </c>
      <c r="B100" s="106" t="s">
        <v>790</v>
      </c>
      <c r="C100" s="227" t="s">
        <v>3383</v>
      </c>
      <c r="D100" s="136"/>
      <c r="E100" s="136"/>
      <c r="F100" s="136"/>
      <c r="G100" s="119"/>
      <c r="H100" s="136"/>
      <c r="I100" s="136"/>
      <c r="J100" s="119"/>
      <c r="K100" s="106" t="s">
        <v>1745</v>
      </c>
      <c r="L100" s="126"/>
    </row>
    <row r="101" spans="1:12" ht="15.75" customHeight="1">
      <c r="A101" s="168">
        <v>100</v>
      </c>
      <c r="B101" s="106" t="s">
        <v>790</v>
      </c>
      <c r="C101" s="227" t="s">
        <v>3386</v>
      </c>
      <c r="D101" s="136"/>
      <c r="E101" s="136"/>
      <c r="F101" s="136"/>
      <c r="G101" s="136"/>
      <c r="H101" s="136"/>
      <c r="I101" s="136"/>
      <c r="J101" s="136"/>
      <c r="K101" s="106" t="s">
        <v>2028</v>
      </c>
      <c r="L101" s="126"/>
    </row>
    <row r="102" spans="1:12" ht="15.75" customHeight="1">
      <c r="A102" s="7">
        <v>101</v>
      </c>
      <c r="B102" s="136" t="s">
        <v>790</v>
      </c>
      <c r="C102" s="227" t="s">
        <v>3388</v>
      </c>
      <c r="D102" s="136"/>
      <c r="E102" s="136"/>
      <c r="F102" s="136"/>
      <c r="G102" s="136"/>
      <c r="H102" s="136"/>
      <c r="I102" s="136"/>
      <c r="J102" s="136"/>
      <c r="K102" s="106" t="s">
        <v>2028</v>
      </c>
      <c r="L102" s="126"/>
    </row>
    <row r="103" spans="1:12" ht="15.75" customHeight="1">
      <c r="A103" s="7">
        <v>102</v>
      </c>
      <c r="B103" s="136" t="s">
        <v>790</v>
      </c>
      <c r="C103" s="227" t="s">
        <v>3058</v>
      </c>
      <c r="D103" s="106" t="s">
        <v>641</v>
      </c>
      <c r="E103" s="11" t="s">
        <v>4592</v>
      </c>
      <c r="F103" s="11" t="s">
        <v>4947</v>
      </c>
      <c r="G103" s="11" t="s">
        <v>4949</v>
      </c>
      <c r="H103" s="11" t="s">
        <v>3058</v>
      </c>
      <c r="I103" s="136"/>
      <c r="J103" s="136"/>
      <c r="K103" s="106" t="s">
        <v>1663</v>
      </c>
      <c r="L103" s="126"/>
    </row>
    <row r="104" spans="1:12" ht="15.75" customHeight="1">
      <c r="A104" s="7">
        <v>103</v>
      </c>
      <c r="B104" s="136" t="s">
        <v>790</v>
      </c>
      <c r="C104" s="227" t="s">
        <v>3060</v>
      </c>
      <c r="D104" s="106" t="s">
        <v>641</v>
      </c>
      <c r="E104" s="11" t="s">
        <v>75</v>
      </c>
      <c r="F104" s="11" t="s">
        <v>4566</v>
      </c>
      <c r="G104" s="11" t="s">
        <v>4953</v>
      </c>
      <c r="H104" s="11" t="s">
        <v>4566</v>
      </c>
      <c r="I104" s="136"/>
      <c r="J104" s="136"/>
      <c r="K104" s="106" t="s">
        <v>1667</v>
      </c>
      <c r="L104" s="126"/>
    </row>
    <row r="105" spans="1:12" ht="15.75" customHeight="1">
      <c r="A105" s="7">
        <v>104</v>
      </c>
      <c r="B105" s="136" t="s">
        <v>790</v>
      </c>
      <c r="C105" s="227" t="s">
        <v>3549</v>
      </c>
      <c r="D105" s="136"/>
      <c r="E105" s="136"/>
      <c r="F105" s="136"/>
      <c r="G105" s="136"/>
      <c r="H105" s="136"/>
      <c r="I105" s="136"/>
      <c r="J105" s="136"/>
      <c r="K105" s="106" t="s">
        <v>1731</v>
      </c>
      <c r="L105" s="126"/>
    </row>
    <row r="106" spans="1:12" ht="15.75" customHeight="1">
      <c r="A106" s="7">
        <v>105</v>
      </c>
      <c r="B106" s="136" t="s">
        <v>790</v>
      </c>
      <c r="C106" s="227" t="s">
        <v>3552</v>
      </c>
      <c r="D106" s="279"/>
      <c r="E106" s="11" t="s">
        <v>4891</v>
      </c>
      <c r="F106" s="380" t="s">
        <v>4957</v>
      </c>
      <c r="G106" s="380" t="s">
        <v>4895</v>
      </c>
      <c r="H106" s="380" t="s">
        <v>4957</v>
      </c>
      <c r="I106" s="136"/>
      <c r="J106" s="144"/>
      <c r="K106" s="106" t="s">
        <v>1731</v>
      </c>
      <c r="L106" s="126"/>
    </row>
    <row r="107" spans="1:12" ht="15.75" customHeight="1">
      <c r="A107" s="7">
        <v>106</v>
      </c>
      <c r="B107" s="136" t="s">
        <v>790</v>
      </c>
      <c r="C107" s="227" t="s">
        <v>1710</v>
      </c>
      <c r="D107" s="136"/>
      <c r="E107" s="136"/>
      <c r="F107" s="136"/>
      <c r="G107" s="136"/>
      <c r="H107" s="136"/>
      <c r="I107" s="136"/>
      <c r="J107" s="144"/>
      <c r="K107" s="106" t="s">
        <v>1711</v>
      </c>
      <c r="L107" s="126"/>
    </row>
    <row r="108" spans="1:12" ht="15.75" customHeight="1">
      <c r="A108" s="7">
        <v>107</v>
      </c>
      <c r="B108" s="136" t="s">
        <v>790</v>
      </c>
      <c r="C108" s="227" t="s">
        <v>1873</v>
      </c>
      <c r="D108" s="136"/>
      <c r="E108" s="136"/>
      <c r="F108" s="136"/>
      <c r="G108" s="396"/>
      <c r="H108" s="136"/>
      <c r="I108" s="136"/>
      <c r="J108" s="397">
        <v>1</v>
      </c>
      <c r="K108" s="106" t="s">
        <v>1711</v>
      </c>
      <c r="L108" s="126"/>
    </row>
    <row r="109" spans="1:12" ht="15.75" customHeight="1">
      <c r="A109" s="7">
        <v>108</v>
      </c>
      <c r="B109" s="136" t="s">
        <v>790</v>
      </c>
      <c r="C109" s="227" t="s">
        <v>3487</v>
      </c>
      <c r="I109" s="136"/>
      <c r="J109" s="136"/>
      <c r="K109" s="106" t="s">
        <v>1663</v>
      </c>
      <c r="L109" s="126"/>
    </row>
    <row r="110" spans="1:12" ht="15.75" customHeight="1">
      <c r="A110" s="7">
        <v>109</v>
      </c>
      <c r="B110" s="136" t="s">
        <v>790</v>
      </c>
      <c r="C110" s="227" t="s">
        <v>3489</v>
      </c>
      <c r="I110" s="136"/>
      <c r="J110" s="136"/>
      <c r="K110" s="106" t="s">
        <v>1663</v>
      </c>
      <c r="L110" s="126"/>
    </row>
    <row r="111" spans="1:12" ht="15.75" customHeight="1">
      <c r="A111" s="7">
        <v>110</v>
      </c>
      <c r="B111" s="136" t="s">
        <v>790</v>
      </c>
      <c r="C111" s="227" t="s">
        <v>3491</v>
      </c>
      <c r="D111" s="136"/>
      <c r="E111" s="8"/>
      <c r="F111" s="8"/>
      <c r="G111" s="8"/>
      <c r="H111" s="8"/>
      <c r="I111" s="126"/>
      <c r="J111" s="386"/>
      <c r="K111" s="106" t="s">
        <v>1663</v>
      </c>
      <c r="L111" s="126"/>
    </row>
    <row r="112" spans="1:12" ht="15.75" customHeight="1">
      <c r="A112" s="168">
        <v>111</v>
      </c>
      <c r="B112" s="226" t="s">
        <v>790</v>
      </c>
      <c r="C112" s="227" t="s">
        <v>1860</v>
      </c>
      <c r="D112" s="149"/>
      <c r="E112" s="149"/>
      <c r="F112" s="149"/>
      <c r="G112" s="106"/>
      <c r="H112" s="106"/>
      <c r="I112" s="106"/>
      <c r="J112" s="149"/>
      <c r="K112" s="106" t="s">
        <v>1861</v>
      </c>
      <c r="L112" s="214"/>
    </row>
    <row r="113" spans="1:12" ht="15.75" customHeight="1">
      <c r="A113" s="7">
        <v>112</v>
      </c>
      <c r="B113" s="226" t="s">
        <v>790</v>
      </c>
      <c r="C113" s="398" t="s">
        <v>1876</v>
      </c>
      <c r="D113" s="149"/>
      <c r="E113" s="149"/>
      <c r="F113" s="149"/>
      <c r="G113" s="106"/>
      <c r="H113" s="106"/>
      <c r="I113" s="106"/>
      <c r="J113" s="149"/>
      <c r="K113" s="106" t="s">
        <v>1716</v>
      </c>
      <c r="L113" s="214"/>
    </row>
    <row r="114" spans="1:12" ht="15.75" customHeight="1">
      <c r="A114" s="7">
        <v>113</v>
      </c>
      <c r="B114" s="226" t="s">
        <v>790</v>
      </c>
      <c r="C114" s="398" t="s">
        <v>1878</v>
      </c>
      <c r="D114" s="8"/>
      <c r="E114" s="8"/>
      <c r="F114" s="8"/>
      <c r="G114" s="118" t="s">
        <v>4578</v>
      </c>
      <c r="H114" s="118" t="s">
        <v>4579</v>
      </c>
      <c r="I114" s="118" t="s">
        <v>4580</v>
      </c>
      <c r="J114" s="114" t="s">
        <v>4989</v>
      </c>
      <c r="K114" s="106" t="s">
        <v>1687</v>
      </c>
      <c r="L114" s="389"/>
    </row>
    <row r="115" spans="1:12" ht="15.75" customHeight="1">
      <c r="A115" s="7">
        <v>114</v>
      </c>
      <c r="B115" s="226" t="s">
        <v>790</v>
      </c>
      <c r="C115" s="398" t="s">
        <v>1880</v>
      </c>
      <c r="D115" s="8"/>
      <c r="E115" s="8"/>
      <c r="F115" s="8"/>
      <c r="G115" s="8"/>
      <c r="H115" s="8"/>
      <c r="I115" s="8"/>
      <c r="J115" s="399" t="s">
        <v>4992</v>
      </c>
      <c r="K115" s="106" t="s">
        <v>1687</v>
      </c>
      <c r="L115" s="389"/>
    </row>
    <row r="116" spans="1:12" ht="15.75" customHeight="1">
      <c r="L116" s="365"/>
    </row>
    <row r="117" spans="1:12" ht="15.75" customHeight="1"/>
    <row r="118" spans="1:12" ht="15.75" customHeight="1"/>
    <row r="119" spans="1:12" ht="15.75" customHeight="1"/>
    <row r="120" spans="1:12" ht="15.75" customHeight="1"/>
    <row r="121" spans="1:12" ht="15.75" customHeight="1"/>
    <row r="122" spans="1:12" ht="15.75" customHeight="1"/>
    <row r="123" spans="1:12" ht="15.75" customHeight="1"/>
    <row r="124" spans="1:12" ht="15.75" customHeight="1"/>
    <row r="125" spans="1:12" ht="15.75" customHeight="1"/>
    <row r="126" spans="1:12" ht="15.75" customHeight="1"/>
    <row r="127" spans="1:12" ht="15.75" customHeight="1"/>
    <row r="128" spans="1:12"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3333"/>
  </sheetPr>
  <dimension ref="A1:W1000"/>
  <sheetViews>
    <sheetView workbookViewId="0">
      <pane ySplit="1" topLeftCell="A2" activePane="bottomLeft" state="frozen"/>
      <selection pane="bottomLeft" activeCell="B3" sqref="B3"/>
    </sheetView>
  </sheetViews>
  <sheetFormatPr defaultColWidth="14.46484375" defaultRowHeight="15" customHeight="1"/>
  <cols>
    <col min="1" max="1" width="6.1328125" customWidth="1"/>
    <col min="2" max="2" width="17.796875" customWidth="1"/>
    <col min="3" max="3" width="29.796875" customWidth="1"/>
    <col min="4" max="4" width="16.1328125" customWidth="1"/>
    <col min="5" max="5" width="12.796875" customWidth="1"/>
    <col min="6" max="6" width="35.1328125" customWidth="1"/>
    <col min="7" max="7" width="28" customWidth="1"/>
    <col min="8" max="8" width="55.796875" customWidth="1"/>
    <col min="9" max="9" width="28" customWidth="1"/>
    <col min="10" max="10" width="120.1328125" customWidth="1"/>
    <col min="11" max="11" width="72.46484375" customWidth="1"/>
    <col min="12" max="12" width="43.796875" customWidth="1"/>
    <col min="13" max="13" width="58.796875" customWidth="1"/>
    <col min="14" max="14" width="18" customWidth="1"/>
    <col min="15" max="23" width="14.46484375" customWidth="1"/>
  </cols>
  <sheetData>
    <row r="1" spans="1:23"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c r="W1" s="111"/>
    </row>
    <row r="2" spans="1:23" ht="85.5">
      <c r="A2" s="168">
        <v>1</v>
      </c>
      <c r="B2" s="106" t="s">
        <v>830</v>
      </c>
      <c r="C2" s="170" t="s">
        <v>3613</v>
      </c>
      <c r="D2" s="106" t="s">
        <v>1663</v>
      </c>
      <c r="E2" s="279"/>
      <c r="F2" s="118" t="s">
        <v>4702</v>
      </c>
      <c r="G2" s="118" t="s">
        <v>4704</v>
      </c>
      <c r="H2" s="118" t="s">
        <v>4706</v>
      </c>
      <c r="I2" s="118" t="s">
        <v>4708</v>
      </c>
      <c r="J2" s="118" t="s">
        <v>4710</v>
      </c>
      <c r="K2" s="120" t="s">
        <v>4713</v>
      </c>
      <c r="L2" s="335" t="s">
        <v>4714</v>
      </c>
      <c r="M2" s="139"/>
      <c r="N2" s="139"/>
      <c r="O2" s="111"/>
      <c r="P2" s="111"/>
      <c r="Q2" s="111"/>
      <c r="R2" s="111"/>
      <c r="S2" s="111"/>
      <c r="T2" s="111"/>
      <c r="U2" s="111"/>
      <c r="V2" s="111"/>
      <c r="W2" s="111"/>
    </row>
    <row r="3" spans="1:23" ht="85.5">
      <c r="A3" s="168">
        <v>2</v>
      </c>
      <c r="B3" s="106" t="s">
        <v>830</v>
      </c>
      <c r="C3" s="170" t="s">
        <v>3615</v>
      </c>
      <c r="D3" s="106" t="s">
        <v>1667</v>
      </c>
      <c r="E3" s="279"/>
      <c r="F3" s="118" t="s">
        <v>4702</v>
      </c>
      <c r="G3" s="118" t="s">
        <v>4704</v>
      </c>
      <c r="H3" s="118" t="s">
        <v>4716</v>
      </c>
      <c r="I3" s="118" t="s">
        <v>4704</v>
      </c>
      <c r="J3" s="106"/>
      <c r="K3" s="106"/>
      <c r="L3" s="106"/>
      <c r="M3" s="139"/>
      <c r="N3" s="139"/>
      <c r="O3" s="111"/>
      <c r="P3" s="111"/>
      <c r="Q3" s="111"/>
      <c r="R3" s="111"/>
      <c r="S3" s="111"/>
      <c r="T3" s="111"/>
      <c r="U3" s="111"/>
      <c r="V3" s="111"/>
      <c r="W3" s="111"/>
    </row>
    <row r="4" spans="1:23" ht="85.5">
      <c r="A4" s="168">
        <v>3</v>
      </c>
      <c r="B4" s="106" t="s">
        <v>830</v>
      </c>
      <c r="C4" s="170" t="s">
        <v>3617</v>
      </c>
      <c r="D4" s="106" t="s">
        <v>1663</v>
      </c>
      <c r="E4" s="279"/>
      <c r="F4" s="118" t="s">
        <v>4721</v>
      </c>
      <c r="G4" s="118" t="s">
        <v>4722</v>
      </c>
      <c r="H4" s="118" t="s">
        <v>4724</v>
      </c>
      <c r="I4" s="118" t="s">
        <v>4727</v>
      </c>
      <c r="J4" s="106"/>
      <c r="K4" s="120" t="s">
        <v>4729</v>
      </c>
      <c r="L4" s="106"/>
      <c r="M4" s="139"/>
      <c r="N4" s="139"/>
      <c r="O4" s="111"/>
      <c r="P4" s="111"/>
      <c r="Q4" s="111"/>
      <c r="R4" s="111"/>
      <c r="S4" s="111"/>
      <c r="T4" s="111"/>
      <c r="U4" s="111"/>
      <c r="V4" s="111"/>
      <c r="W4" s="111"/>
    </row>
    <row r="5" spans="1:23" ht="85.5">
      <c r="A5" s="168">
        <v>4</v>
      </c>
      <c r="B5" s="106" t="s">
        <v>830</v>
      </c>
      <c r="C5" s="170" t="s">
        <v>3619</v>
      </c>
      <c r="D5" s="106" t="s">
        <v>1667</v>
      </c>
      <c r="E5" s="279"/>
      <c r="F5" s="118" t="s">
        <v>4721</v>
      </c>
      <c r="G5" s="118" t="s">
        <v>4722</v>
      </c>
      <c r="H5" s="118" t="s">
        <v>4732</v>
      </c>
      <c r="I5" s="118" t="s">
        <v>4722</v>
      </c>
      <c r="J5" s="106"/>
      <c r="K5" s="106"/>
      <c r="L5" s="106"/>
      <c r="M5" s="139"/>
      <c r="N5" s="139"/>
      <c r="O5" s="111"/>
      <c r="P5" s="111"/>
      <c r="Q5" s="111"/>
      <c r="R5" s="111"/>
      <c r="S5" s="111"/>
      <c r="T5" s="111"/>
      <c r="U5" s="111"/>
      <c r="V5" s="111"/>
      <c r="W5" s="111"/>
    </row>
    <row r="6" spans="1:23" ht="14.25">
      <c r="A6" s="168">
        <v>5</v>
      </c>
      <c r="B6" s="106" t="s">
        <v>830</v>
      </c>
      <c r="C6" s="170" t="s">
        <v>2747</v>
      </c>
      <c r="D6" s="106" t="s">
        <v>1663</v>
      </c>
      <c r="E6" s="279"/>
      <c r="F6" s="106" t="s">
        <v>97</v>
      </c>
      <c r="G6" s="106" t="s">
        <v>4737</v>
      </c>
      <c r="H6" s="106" t="s">
        <v>4490</v>
      </c>
      <c r="I6" s="106" t="s">
        <v>2747</v>
      </c>
      <c r="J6" s="106" t="s">
        <v>4739</v>
      </c>
      <c r="K6" s="120" t="s">
        <v>4492</v>
      </c>
      <c r="L6" s="335" t="s">
        <v>4740</v>
      </c>
      <c r="M6" s="139"/>
      <c r="N6" s="139"/>
      <c r="O6" s="111"/>
      <c r="P6" s="111"/>
      <c r="Q6" s="111"/>
      <c r="R6" s="111"/>
      <c r="S6" s="111"/>
      <c r="T6" s="111"/>
      <c r="U6" s="111"/>
      <c r="V6" s="111"/>
      <c r="W6" s="111"/>
    </row>
    <row r="7" spans="1:23" ht="14.25">
      <c r="A7" s="168">
        <v>6</v>
      </c>
      <c r="B7" s="106" t="s">
        <v>830</v>
      </c>
      <c r="C7" s="170" t="s">
        <v>2749</v>
      </c>
      <c r="D7" s="106" t="s">
        <v>1667</v>
      </c>
      <c r="E7" s="279"/>
      <c r="F7" s="106" t="s">
        <v>97</v>
      </c>
      <c r="G7" s="106" t="s">
        <v>4737</v>
      </c>
      <c r="H7" s="106" t="s">
        <v>4743</v>
      </c>
      <c r="I7" s="106" t="s">
        <v>4737</v>
      </c>
      <c r="J7" s="106"/>
      <c r="K7" s="106"/>
      <c r="L7" s="106"/>
      <c r="M7" s="139"/>
      <c r="N7" s="139"/>
      <c r="O7" s="111"/>
      <c r="P7" s="111"/>
      <c r="Q7" s="111"/>
      <c r="R7" s="111"/>
      <c r="S7" s="111"/>
      <c r="T7" s="111"/>
      <c r="U7" s="111"/>
      <c r="V7" s="111"/>
      <c r="W7" s="111"/>
    </row>
    <row r="8" spans="1:23" ht="14.25">
      <c r="A8" s="168">
        <v>7</v>
      </c>
      <c r="B8" s="106" t="s">
        <v>830</v>
      </c>
      <c r="C8" s="170" t="s">
        <v>3190</v>
      </c>
      <c r="D8" s="106" t="s">
        <v>1663</v>
      </c>
      <c r="E8" s="106"/>
      <c r="F8" s="106"/>
      <c r="G8" s="106"/>
      <c r="H8" s="106"/>
      <c r="I8" s="106"/>
      <c r="J8" s="106"/>
      <c r="K8" s="120"/>
      <c r="L8" s="106"/>
      <c r="M8" s="139"/>
      <c r="N8" s="139"/>
      <c r="O8" s="111"/>
      <c r="P8" s="111"/>
      <c r="Q8" s="111"/>
      <c r="R8" s="111"/>
      <c r="S8" s="111"/>
      <c r="T8" s="111"/>
      <c r="U8" s="111"/>
      <c r="V8" s="111"/>
      <c r="W8" s="111"/>
    </row>
    <row r="9" spans="1:23" ht="14.25">
      <c r="A9" s="168">
        <v>8</v>
      </c>
      <c r="B9" s="106" t="s">
        <v>830</v>
      </c>
      <c r="C9" s="170" t="s">
        <v>1887</v>
      </c>
      <c r="D9" s="106" t="s">
        <v>1663</v>
      </c>
      <c r="E9" s="106"/>
      <c r="F9" s="106"/>
      <c r="G9" s="178" t="s">
        <v>1882</v>
      </c>
      <c r="H9" s="106"/>
      <c r="I9" s="106"/>
      <c r="J9" s="106"/>
      <c r="K9" s="120"/>
      <c r="L9" s="106"/>
      <c r="M9" s="139"/>
      <c r="N9" s="139"/>
      <c r="O9" s="111"/>
      <c r="P9" s="111"/>
      <c r="Q9" s="111"/>
      <c r="R9" s="111"/>
      <c r="S9" s="111"/>
      <c r="T9" s="111"/>
      <c r="U9" s="111"/>
      <c r="V9" s="111"/>
      <c r="W9" s="111"/>
    </row>
    <row r="10" spans="1:23" ht="71.25">
      <c r="A10" s="168">
        <v>9</v>
      </c>
      <c r="B10" s="106" t="s">
        <v>830</v>
      </c>
      <c r="C10" s="170" t="s">
        <v>1686</v>
      </c>
      <c r="D10" s="106" t="s">
        <v>1687</v>
      </c>
      <c r="E10" s="279"/>
      <c r="F10" s="118" t="s">
        <v>4754</v>
      </c>
      <c r="G10" s="118" t="s">
        <v>4755</v>
      </c>
      <c r="H10" s="118" t="s">
        <v>4756</v>
      </c>
      <c r="I10" s="118" t="s">
        <v>4755</v>
      </c>
      <c r="J10" s="106"/>
      <c r="K10" s="335" t="s">
        <v>4757</v>
      </c>
      <c r="L10" s="106"/>
      <c r="M10" s="139"/>
      <c r="N10" s="139"/>
      <c r="O10" s="111"/>
      <c r="P10" s="111"/>
      <c r="Q10" s="111"/>
      <c r="R10" s="111"/>
      <c r="S10" s="111"/>
      <c r="T10" s="111"/>
      <c r="U10" s="111"/>
      <c r="V10" s="111"/>
      <c r="W10" s="111"/>
    </row>
    <row r="11" spans="1:23" ht="85.5">
      <c r="A11" s="168">
        <v>10</v>
      </c>
      <c r="B11" s="106" t="s">
        <v>830</v>
      </c>
      <c r="C11" s="170" t="s">
        <v>1689</v>
      </c>
      <c r="D11" s="106" t="s">
        <v>1687</v>
      </c>
      <c r="E11" s="279"/>
      <c r="F11" s="118" t="s">
        <v>4758</v>
      </c>
      <c r="G11" s="118" t="s">
        <v>4759</v>
      </c>
      <c r="H11" s="118" t="s">
        <v>4760</v>
      </c>
      <c r="I11" s="118" t="s">
        <v>4759</v>
      </c>
      <c r="J11" s="106"/>
      <c r="K11" s="335" t="s">
        <v>4757</v>
      </c>
      <c r="L11" s="106"/>
      <c r="M11" s="139"/>
      <c r="N11" s="139"/>
      <c r="O11" s="111"/>
      <c r="P11" s="111"/>
      <c r="Q11" s="111"/>
      <c r="R11" s="111"/>
      <c r="S11" s="111"/>
      <c r="T11" s="111"/>
      <c r="U11" s="111"/>
      <c r="V11" s="111"/>
      <c r="W11" s="111"/>
    </row>
    <row r="12" spans="1:23" ht="14.25">
      <c r="A12" s="168">
        <v>11</v>
      </c>
      <c r="B12" s="106" t="s">
        <v>830</v>
      </c>
      <c r="C12" s="170" t="s">
        <v>1891</v>
      </c>
      <c r="D12" s="106" t="s">
        <v>1687</v>
      </c>
      <c r="E12" s="106"/>
      <c r="F12" s="106"/>
      <c r="G12" s="106"/>
      <c r="H12" s="106"/>
      <c r="I12" s="106"/>
      <c r="J12" s="106"/>
      <c r="K12" s="106"/>
      <c r="L12" s="106"/>
      <c r="M12" s="139"/>
      <c r="N12" s="139"/>
      <c r="O12" s="111"/>
      <c r="P12" s="111"/>
      <c r="Q12" s="111"/>
      <c r="R12" s="111"/>
      <c r="S12" s="111"/>
      <c r="T12" s="111"/>
      <c r="U12" s="111"/>
      <c r="V12" s="111"/>
      <c r="W12" s="111"/>
    </row>
    <row r="13" spans="1:23" ht="14.25">
      <c r="A13" s="168">
        <v>12</v>
      </c>
      <c r="B13" s="106" t="s">
        <v>830</v>
      </c>
      <c r="C13" s="170" t="s">
        <v>3198</v>
      </c>
      <c r="D13" s="106" t="s">
        <v>1678</v>
      </c>
      <c r="E13" s="279"/>
      <c r="F13" s="106" t="s">
        <v>96</v>
      </c>
      <c r="G13" s="106" t="s">
        <v>4768</v>
      </c>
      <c r="H13" s="106" t="s">
        <v>4770</v>
      </c>
      <c r="I13" s="106" t="s">
        <v>4768</v>
      </c>
      <c r="J13" s="106"/>
      <c r="K13" s="106"/>
      <c r="L13" s="106"/>
      <c r="M13" s="139"/>
      <c r="N13" s="139"/>
      <c r="O13" s="111"/>
      <c r="P13" s="111"/>
      <c r="Q13" s="111"/>
      <c r="R13" s="111"/>
      <c r="S13" s="111"/>
      <c r="T13" s="111"/>
      <c r="U13" s="111"/>
      <c r="V13" s="111"/>
      <c r="W13" s="111"/>
    </row>
    <row r="14" spans="1:23" ht="14.25">
      <c r="A14" s="168">
        <v>13</v>
      </c>
      <c r="B14" s="106" t="s">
        <v>830</v>
      </c>
      <c r="C14" s="170" t="s">
        <v>3201</v>
      </c>
      <c r="D14" s="106" t="s">
        <v>1678</v>
      </c>
      <c r="E14" s="106"/>
      <c r="F14" s="106"/>
      <c r="G14" s="106"/>
      <c r="H14" s="106"/>
      <c r="I14" s="106"/>
      <c r="J14" s="106"/>
      <c r="K14" s="106"/>
      <c r="L14" s="106"/>
      <c r="M14" s="139"/>
      <c r="N14" s="139"/>
      <c r="O14" s="111"/>
      <c r="P14" s="111"/>
      <c r="Q14" s="111"/>
      <c r="R14" s="111"/>
      <c r="S14" s="111"/>
      <c r="T14" s="111"/>
      <c r="U14" s="111"/>
      <c r="V14" s="111"/>
      <c r="W14" s="111"/>
    </row>
    <row r="15" spans="1:23" ht="14.25">
      <c r="A15" s="168">
        <v>14</v>
      </c>
      <c r="B15" s="106" t="s">
        <v>830</v>
      </c>
      <c r="C15" s="170" t="s">
        <v>3203</v>
      </c>
      <c r="D15" s="106" t="s">
        <v>1678</v>
      </c>
      <c r="E15" s="106"/>
      <c r="F15" s="106"/>
      <c r="G15" s="106"/>
      <c r="H15" s="106"/>
      <c r="I15" s="106"/>
      <c r="J15" s="106"/>
      <c r="K15" s="106"/>
      <c r="L15" s="106"/>
      <c r="M15" s="139"/>
      <c r="N15" s="139"/>
      <c r="O15" s="111"/>
      <c r="P15" s="111"/>
      <c r="Q15" s="111"/>
      <c r="R15" s="111"/>
      <c r="S15" s="111"/>
      <c r="T15" s="111"/>
      <c r="U15" s="111"/>
      <c r="V15" s="111"/>
      <c r="W15" s="111"/>
    </row>
    <row r="16" spans="1:23" ht="14.25">
      <c r="A16" s="168">
        <v>15</v>
      </c>
      <c r="B16" s="106" t="s">
        <v>830</v>
      </c>
      <c r="C16" s="170" t="s">
        <v>3207</v>
      </c>
      <c r="D16" s="106" t="s">
        <v>1678</v>
      </c>
      <c r="E16" s="106"/>
      <c r="F16" s="106"/>
      <c r="G16" s="106"/>
      <c r="H16" s="106"/>
      <c r="I16" s="106"/>
      <c r="J16" s="106"/>
      <c r="K16" s="106"/>
      <c r="L16" s="106"/>
      <c r="M16" s="139"/>
      <c r="N16" s="139"/>
      <c r="O16" s="111"/>
      <c r="P16" s="111"/>
      <c r="Q16" s="111"/>
      <c r="R16" s="111"/>
      <c r="S16" s="111"/>
      <c r="T16" s="111"/>
      <c r="U16" s="111"/>
      <c r="V16" s="111"/>
      <c r="W16" s="111"/>
    </row>
    <row r="17" spans="1:23" ht="14.25">
      <c r="A17" s="168">
        <v>16</v>
      </c>
      <c r="B17" s="106" t="s">
        <v>830</v>
      </c>
      <c r="C17" s="170" t="s">
        <v>3209</v>
      </c>
      <c r="D17" s="106" t="s">
        <v>1678</v>
      </c>
      <c r="E17" s="106"/>
      <c r="F17" s="106"/>
      <c r="G17" s="106"/>
      <c r="H17" s="106"/>
      <c r="I17" s="106"/>
      <c r="J17" s="106"/>
      <c r="K17" s="106"/>
      <c r="L17" s="106"/>
      <c r="M17" s="139"/>
      <c r="N17" s="139"/>
      <c r="O17" s="111"/>
      <c r="P17" s="111"/>
      <c r="Q17" s="111"/>
      <c r="R17" s="111"/>
      <c r="S17" s="111"/>
      <c r="T17" s="111"/>
      <c r="U17" s="111"/>
      <c r="V17" s="111"/>
      <c r="W17" s="111"/>
    </row>
    <row r="18" spans="1:23" ht="14.25">
      <c r="A18" s="168">
        <v>17</v>
      </c>
      <c r="B18" s="106" t="s">
        <v>830</v>
      </c>
      <c r="C18" s="170" t="s">
        <v>3214</v>
      </c>
      <c r="D18" s="106" t="s">
        <v>1951</v>
      </c>
      <c r="E18" s="106"/>
      <c r="F18" s="106"/>
      <c r="G18" s="106"/>
      <c r="H18" s="106"/>
      <c r="I18" s="106"/>
      <c r="J18" s="106"/>
      <c r="K18" s="106"/>
      <c r="L18" s="106"/>
      <c r="M18" s="139"/>
      <c r="N18" s="139"/>
      <c r="O18" s="111"/>
      <c r="P18" s="111"/>
      <c r="Q18" s="111"/>
      <c r="R18" s="111"/>
      <c r="S18" s="111"/>
      <c r="T18" s="111"/>
      <c r="U18" s="111"/>
      <c r="V18" s="111"/>
      <c r="W18" s="111"/>
    </row>
    <row r="19" spans="1:23" ht="14.25">
      <c r="A19" s="168">
        <v>18</v>
      </c>
      <c r="B19" s="106" t="s">
        <v>830</v>
      </c>
      <c r="C19" s="170" t="s">
        <v>3216</v>
      </c>
      <c r="D19" s="106" t="s">
        <v>3217</v>
      </c>
      <c r="E19" s="106"/>
      <c r="F19" s="106"/>
      <c r="G19" s="106"/>
      <c r="H19" s="106"/>
      <c r="I19" s="106"/>
      <c r="J19" s="106"/>
      <c r="K19" s="106"/>
      <c r="L19" s="106"/>
      <c r="M19" s="139"/>
      <c r="N19" s="139"/>
      <c r="O19" s="111"/>
      <c r="P19" s="111"/>
      <c r="Q19" s="111"/>
      <c r="R19" s="111"/>
      <c r="S19" s="111"/>
      <c r="T19" s="111"/>
      <c r="U19" s="111"/>
      <c r="V19" s="111"/>
      <c r="W19" s="111"/>
    </row>
    <row r="20" spans="1:23" ht="14.25">
      <c r="A20" s="168">
        <v>19</v>
      </c>
      <c r="B20" s="106" t="s">
        <v>830</v>
      </c>
      <c r="C20" s="170" t="s">
        <v>3221</v>
      </c>
      <c r="D20" s="106" t="s">
        <v>1663</v>
      </c>
      <c r="E20" s="106"/>
      <c r="F20" s="106"/>
      <c r="G20" s="106"/>
      <c r="H20" s="111"/>
      <c r="I20" s="106"/>
      <c r="J20" s="106"/>
      <c r="K20" s="120"/>
      <c r="L20" s="106"/>
      <c r="M20" s="139"/>
      <c r="N20" s="139"/>
      <c r="O20" s="111"/>
      <c r="P20" s="111"/>
      <c r="Q20" s="111"/>
      <c r="R20" s="111"/>
      <c r="S20" s="111"/>
      <c r="T20" s="111"/>
      <c r="U20" s="111"/>
      <c r="V20" s="111"/>
      <c r="W20" s="111"/>
    </row>
    <row r="21" spans="1:23" ht="15.75" customHeight="1">
      <c r="A21" s="168">
        <v>20</v>
      </c>
      <c r="B21" s="106" t="s">
        <v>830</v>
      </c>
      <c r="C21" s="170" t="s">
        <v>3163</v>
      </c>
      <c r="D21" s="106" t="s">
        <v>1850</v>
      </c>
      <c r="E21" s="279"/>
      <c r="F21" s="106" t="s">
        <v>97</v>
      </c>
      <c r="G21" s="106" t="s">
        <v>4807</v>
      </c>
      <c r="H21" s="106" t="s">
        <v>4743</v>
      </c>
      <c r="I21" s="106" t="s">
        <v>4807</v>
      </c>
      <c r="J21" s="106"/>
      <c r="K21" s="106"/>
      <c r="L21" s="106"/>
      <c r="M21" s="139"/>
      <c r="N21" s="139"/>
      <c r="O21" s="111"/>
      <c r="P21" s="111"/>
      <c r="Q21" s="111"/>
      <c r="R21" s="111"/>
      <c r="S21" s="111"/>
      <c r="T21" s="111"/>
      <c r="U21" s="111"/>
      <c r="V21" s="111"/>
      <c r="W21" s="111"/>
    </row>
    <row r="22" spans="1:23" ht="15.75" customHeight="1">
      <c r="A22" s="168">
        <v>21</v>
      </c>
      <c r="B22" s="106" t="s">
        <v>830</v>
      </c>
      <c r="C22" s="170" t="s">
        <v>1691</v>
      </c>
      <c r="D22" s="106" t="s">
        <v>1692</v>
      </c>
      <c r="E22" s="106"/>
      <c r="F22" s="106"/>
      <c r="G22" s="106"/>
      <c r="H22" s="106"/>
      <c r="I22" s="106"/>
      <c r="J22" s="106"/>
      <c r="K22" s="106"/>
      <c r="L22" s="106"/>
      <c r="M22" s="139"/>
      <c r="N22" s="139"/>
      <c r="O22" s="111"/>
      <c r="P22" s="111"/>
      <c r="Q22" s="111"/>
      <c r="R22" s="111"/>
      <c r="S22" s="111"/>
      <c r="T22" s="111"/>
      <c r="U22" s="111"/>
      <c r="V22" s="111"/>
      <c r="W22" s="111"/>
    </row>
    <row r="23" spans="1:23" ht="15.75" customHeight="1">
      <c r="A23" s="168">
        <v>22</v>
      </c>
      <c r="B23" s="106" t="s">
        <v>830</v>
      </c>
      <c r="C23" s="170" t="s">
        <v>2869</v>
      </c>
      <c r="D23" s="106" t="s">
        <v>1692</v>
      </c>
      <c r="E23" s="279"/>
      <c r="F23" s="106" t="s">
        <v>97</v>
      </c>
      <c r="G23" s="106" t="s">
        <v>4820</v>
      </c>
      <c r="H23" s="106" t="s">
        <v>4743</v>
      </c>
      <c r="I23" s="106" t="s">
        <v>4820</v>
      </c>
      <c r="J23" s="106"/>
      <c r="K23" s="106"/>
      <c r="L23" s="106"/>
      <c r="M23" s="139"/>
      <c r="N23" s="139"/>
      <c r="O23" s="111"/>
      <c r="P23" s="111"/>
      <c r="Q23" s="111"/>
      <c r="R23" s="111"/>
      <c r="S23" s="111"/>
      <c r="T23" s="111"/>
      <c r="U23" s="111"/>
      <c r="V23" s="111"/>
      <c r="W23" s="111"/>
    </row>
    <row r="24" spans="1:23" ht="15.75" customHeight="1">
      <c r="A24" s="168">
        <v>23</v>
      </c>
      <c r="B24" s="106" t="s">
        <v>830</v>
      </c>
      <c r="C24" s="170" t="s">
        <v>1708</v>
      </c>
      <c r="D24" s="106" t="s">
        <v>1692</v>
      </c>
      <c r="E24" s="279"/>
      <c r="F24" s="106" t="s">
        <v>97</v>
      </c>
      <c r="G24" s="106" t="s">
        <v>4826</v>
      </c>
      <c r="H24" s="106" t="s">
        <v>4743</v>
      </c>
      <c r="I24" s="106" t="s">
        <v>4826</v>
      </c>
      <c r="J24" s="106"/>
      <c r="K24" s="106"/>
      <c r="L24" s="106"/>
      <c r="M24" s="139"/>
      <c r="N24" s="139"/>
      <c r="O24" s="111"/>
      <c r="P24" s="111"/>
      <c r="Q24" s="111"/>
      <c r="R24" s="111"/>
      <c r="S24" s="111"/>
      <c r="T24" s="111"/>
      <c r="U24" s="111"/>
      <c r="V24" s="111"/>
      <c r="W24" s="111"/>
    </row>
    <row r="25" spans="1:23" ht="15.75" customHeight="1">
      <c r="A25" s="168">
        <v>24</v>
      </c>
      <c r="B25" s="106" t="s">
        <v>830</v>
      </c>
      <c r="C25" s="170" t="s">
        <v>3231</v>
      </c>
      <c r="D25" s="106" t="s">
        <v>1692</v>
      </c>
      <c r="E25" s="106"/>
      <c r="F25" s="106"/>
      <c r="G25" s="106"/>
      <c r="H25" s="106"/>
      <c r="I25" s="106"/>
      <c r="J25" s="106"/>
      <c r="K25" s="106"/>
      <c r="L25" s="106"/>
      <c r="M25" s="139"/>
      <c r="N25" s="139"/>
      <c r="O25" s="111"/>
      <c r="P25" s="111"/>
      <c r="Q25" s="111"/>
      <c r="R25" s="111"/>
      <c r="S25" s="111"/>
      <c r="T25" s="111"/>
      <c r="U25" s="111"/>
      <c r="V25" s="111"/>
      <c r="W25" s="111"/>
    </row>
    <row r="26" spans="1:23" ht="15.75" customHeight="1">
      <c r="A26" s="168">
        <v>25</v>
      </c>
      <c r="B26" s="106" t="s">
        <v>830</v>
      </c>
      <c r="C26" s="170" t="s">
        <v>1702</v>
      </c>
      <c r="D26" s="106" t="s">
        <v>1700</v>
      </c>
      <c r="E26" s="279"/>
      <c r="F26" s="106" t="s">
        <v>97</v>
      </c>
      <c r="G26" s="106" t="s">
        <v>4831</v>
      </c>
      <c r="H26" s="106" t="s">
        <v>4743</v>
      </c>
      <c r="I26" s="106" t="s">
        <v>4831</v>
      </c>
      <c r="J26" s="226"/>
      <c r="K26" s="226"/>
      <c r="L26" s="226"/>
      <c r="M26" s="139"/>
      <c r="N26" s="139"/>
      <c r="O26" s="111"/>
      <c r="P26" s="111"/>
      <c r="Q26" s="111"/>
      <c r="R26" s="111"/>
      <c r="S26" s="111"/>
      <c r="T26" s="111"/>
      <c r="U26" s="111"/>
      <c r="V26" s="111"/>
      <c r="W26" s="111"/>
    </row>
    <row r="27" spans="1:23" ht="15.75" customHeight="1">
      <c r="A27" s="168">
        <v>26</v>
      </c>
      <c r="B27" s="106" t="s">
        <v>830</v>
      </c>
      <c r="C27" s="170" t="s">
        <v>1662</v>
      </c>
      <c r="D27" s="106" t="s">
        <v>1663</v>
      </c>
      <c r="E27" s="106"/>
      <c r="F27" s="106"/>
      <c r="G27" s="106"/>
      <c r="H27" s="111" t="s">
        <v>4836</v>
      </c>
      <c r="I27" s="106"/>
      <c r="J27" s="106"/>
      <c r="K27" s="120"/>
      <c r="L27" s="106"/>
      <c r="M27" s="139"/>
      <c r="N27" s="139"/>
      <c r="O27" s="111"/>
      <c r="P27" s="111"/>
      <c r="Q27" s="111"/>
      <c r="R27" s="111"/>
      <c r="S27" s="111"/>
      <c r="T27" s="111"/>
      <c r="U27" s="111"/>
      <c r="V27" s="111"/>
      <c r="W27" s="111"/>
    </row>
    <row r="28" spans="1:23" ht="15.75" customHeight="1">
      <c r="A28" s="168">
        <v>27</v>
      </c>
      <c r="B28" s="106" t="s">
        <v>830</v>
      </c>
      <c r="C28" s="170" t="s">
        <v>1666</v>
      </c>
      <c r="D28" s="106" t="s">
        <v>1667</v>
      </c>
      <c r="E28" s="279"/>
      <c r="F28" s="106" t="s">
        <v>83</v>
      </c>
      <c r="G28" s="106" t="s">
        <v>4842</v>
      </c>
      <c r="H28" s="106" t="s">
        <v>4845</v>
      </c>
      <c r="I28" s="106" t="s">
        <v>4842</v>
      </c>
      <c r="J28" s="106"/>
      <c r="K28" s="106"/>
      <c r="L28" s="106"/>
      <c r="M28" s="139"/>
      <c r="N28" s="139"/>
      <c r="O28" s="111"/>
      <c r="P28" s="111"/>
      <c r="Q28" s="111"/>
      <c r="R28" s="111"/>
      <c r="S28" s="111"/>
      <c r="T28" s="111"/>
      <c r="U28" s="111"/>
      <c r="V28" s="111"/>
      <c r="W28" s="111"/>
    </row>
    <row r="29" spans="1:23" ht="15.75" customHeight="1">
      <c r="A29" s="168">
        <v>28</v>
      </c>
      <c r="B29" s="106" t="s">
        <v>830</v>
      </c>
      <c r="C29" s="170" t="s">
        <v>1704</v>
      </c>
      <c r="D29" s="106" t="s">
        <v>1700</v>
      </c>
      <c r="E29" s="106"/>
      <c r="F29" s="106"/>
      <c r="G29" s="106"/>
      <c r="H29" s="106"/>
      <c r="I29" s="106"/>
      <c r="J29" s="106"/>
      <c r="K29" s="106"/>
      <c r="L29" s="106"/>
      <c r="M29" s="139"/>
      <c r="N29" s="139"/>
      <c r="O29" s="111"/>
      <c r="P29" s="111"/>
      <c r="Q29" s="111"/>
      <c r="R29" s="111"/>
      <c r="S29" s="111"/>
      <c r="T29" s="111"/>
      <c r="U29" s="111"/>
      <c r="V29" s="111"/>
      <c r="W29" s="111"/>
    </row>
    <row r="30" spans="1:23" ht="15.75" customHeight="1">
      <c r="A30" s="168">
        <v>29</v>
      </c>
      <c r="B30" s="106" t="s">
        <v>830</v>
      </c>
      <c r="C30" s="170" t="s">
        <v>2347</v>
      </c>
      <c r="D30" s="106" t="s">
        <v>1697</v>
      </c>
      <c r="E30" s="106"/>
      <c r="F30" s="106"/>
      <c r="G30" s="106"/>
      <c r="H30" s="106"/>
      <c r="I30" s="106"/>
      <c r="J30" s="106"/>
      <c r="K30" s="106"/>
      <c r="L30" s="106"/>
      <c r="M30" s="139"/>
      <c r="N30" s="139"/>
      <c r="O30" s="111"/>
      <c r="P30" s="111"/>
      <c r="Q30" s="111"/>
      <c r="R30" s="111"/>
      <c r="S30" s="111"/>
      <c r="T30" s="111"/>
      <c r="U30" s="111"/>
      <c r="V30" s="111"/>
      <c r="W30" s="111"/>
    </row>
    <row r="31" spans="1:23" ht="15.75" customHeight="1">
      <c r="A31" s="168">
        <v>30</v>
      </c>
      <c r="B31" s="106" t="s">
        <v>830</v>
      </c>
      <c r="C31" s="170" t="s">
        <v>3238</v>
      </c>
      <c r="D31" s="106" t="s">
        <v>2028</v>
      </c>
      <c r="E31" s="279"/>
      <c r="F31" s="106" t="s">
        <v>97</v>
      </c>
      <c r="G31" s="106" t="s">
        <v>4857</v>
      </c>
      <c r="H31" s="106" t="s">
        <v>4743</v>
      </c>
      <c r="I31" s="106" t="s">
        <v>4857</v>
      </c>
      <c r="J31" s="106"/>
      <c r="K31" s="106"/>
      <c r="L31" s="106"/>
      <c r="M31" s="139"/>
      <c r="N31" s="139"/>
      <c r="O31" s="111"/>
      <c r="P31" s="111"/>
      <c r="Q31" s="111"/>
      <c r="R31" s="111"/>
      <c r="S31" s="111"/>
      <c r="T31" s="111"/>
      <c r="U31" s="111"/>
      <c r="V31" s="111"/>
      <c r="W31" s="111"/>
    </row>
    <row r="32" spans="1:23" ht="15.75" customHeight="1">
      <c r="A32" s="168">
        <v>31</v>
      </c>
      <c r="B32" s="106" t="s">
        <v>830</v>
      </c>
      <c r="C32" s="170" t="s">
        <v>3241</v>
      </c>
      <c r="D32" s="106" t="s">
        <v>2028</v>
      </c>
      <c r="E32" s="136"/>
      <c r="F32" s="136"/>
      <c r="G32" s="136"/>
      <c r="H32" s="136"/>
      <c r="I32" s="136"/>
      <c r="J32" s="136"/>
      <c r="K32" s="106"/>
      <c r="L32" s="106"/>
      <c r="M32" s="139"/>
      <c r="N32" s="139"/>
      <c r="O32" s="111"/>
      <c r="P32" s="111"/>
      <c r="Q32" s="111"/>
      <c r="R32" s="111"/>
      <c r="S32" s="111"/>
      <c r="T32" s="111"/>
      <c r="U32" s="111"/>
      <c r="V32" s="111"/>
      <c r="W32" s="111"/>
    </row>
    <row r="33" spans="1:23" ht="15.75" customHeight="1">
      <c r="A33" s="168">
        <v>32</v>
      </c>
      <c r="B33" s="106" t="s">
        <v>830</v>
      </c>
      <c r="C33" s="170" t="s">
        <v>3245</v>
      </c>
      <c r="D33" s="106" t="s">
        <v>2028</v>
      </c>
      <c r="E33" s="279"/>
      <c r="F33" s="126" t="s">
        <v>4867</v>
      </c>
      <c r="G33" s="126" t="s">
        <v>4869</v>
      </c>
      <c r="H33" s="126" t="s">
        <v>4871</v>
      </c>
      <c r="I33" s="126" t="s">
        <v>4869</v>
      </c>
      <c r="J33" s="136"/>
      <c r="K33" s="136"/>
      <c r="L33" s="136"/>
      <c r="M33" s="139"/>
      <c r="N33" s="139"/>
      <c r="O33" s="111"/>
      <c r="P33" s="111"/>
      <c r="Q33" s="111"/>
      <c r="R33" s="111"/>
      <c r="S33" s="111"/>
      <c r="T33" s="111"/>
      <c r="U33" s="111"/>
      <c r="V33" s="111"/>
      <c r="W33" s="111"/>
    </row>
    <row r="34" spans="1:23" ht="15.75" customHeight="1">
      <c r="A34" s="168">
        <v>33</v>
      </c>
      <c r="B34" s="106" t="s">
        <v>830</v>
      </c>
      <c r="C34" s="170" t="s">
        <v>3247</v>
      </c>
      <c r="D34" s="106" t="s">
        <v>2028</v>
      </c>
      <c r="E34" s="136"/>
      <c r="F34" s="136"/>
      <c r="G34" s="136"/>
      <c r="H34" s="136"/>
      <c r="I34" s="136"/>
      <c r="J34" s="136"/>
      <c r="K34" s="136"/>
      <c r="L34" s="136"/>
      <c r="M34" s="139"/>
      <c r="N34" s="139"/>
      <c r="O34" s="111"/>
      <c r="P34" s="111"/>
      <c r="Q34" s="111"/>
      <c r="R34" s="111"/>
      <c r="S34" s="111"/>
      <c r="T34" s="111"/>
      <c r="U34" s="111"/>
      <c r="V34" s="111"/>
      <c r="W34" s="111"/>
    </row>
    <row r="35" spans="1:23" ht="15.75" customHeight="1">
      <c r="A35" s="168">
        <v>34</v>
      </c>
      <c r="B35" s="106" t="s">
        <v>830</v>
      </c>
      <c r="C35" s="170" t="s">
        <v>3250</v>
      </c>
      <c r="D35" s="106" t="s">
        <v>1745</v>
      </c>
      <c r="E35" s="136"/>
      <c r="F35" s="136"/>
      <c r="G35" s="136"/>
      <c r="H35" s="136"/>
      <c r="I35" s="136"/>
      <c r="J35" s="136"/>
      <c r="K35" s="136"/>
      <c r="L35" s="136"/>
      <c r="M35" s="139"/>
      <c r="N35" s="139"/>
      <c r="O35" s="111"/>
      <c r="P35" s="111"/>
      <c r="Q35" s="111"/>
      <c r="R35" s="111"/>
      <c r="S35" s="111"/>
      <c r="T35" s="111"/>
      <c r="U35" s="111"/>
      <c r="V35" s="111"/>
      <c r="W35" s="111"/>
    </row>
    <row r="36" spans="1:23" ht="15.75" customHeight="1">
      <c r="A36" s="168">
        <v>35</v>
      </c>
      <c r="B36" s="106" t="s">
        <v>830</v>
      </c>
      <c r="C36" s="170" t="s">
        <v>2996</v>
      </c>
      <c r="D36" s="106" t="s">
        <v>1678</v>
      </c>
      <c r="E36" s="136"/>
      <c r="F36" s="136"/>
      <c r="G36" s="136"/>
      <c r="H36" s="136"/>
      <c r="I36" s="136"/>
      <c r="J36" s="136"/>
      <c r="K36" s="136"/>
      <c r="L36" s="136"/>
      <c r="M36" s="139"/>
      <c r="N36" s="139"/>
      <c r="O36" s="111"/>
      <c r="P36" s="111"/>
      <c r="Q36" s="111"/>
      <c r="R36" s="111"/>
      <c r="S36" s="111"/>
      <c r="T36" s="111"/>
      <c r="U36" s="111"/>
      <c r="V36" s="111"/>
      <c r="W36" s="111"/>
    </row>
    <row r="37" spans="1:23" ht="15.75" customHeight="1">
      <c r="A37" s="168">
        <v>36</v>
      </c>
      <c r="B37" s="106" t="s">
        <v>830</v>
      </c>
      <c r="C37" s="170" t="s">
        <v>2999</v>
      </c>
      <c r="D37" s="106" t="s">
        <v>1678</v>
      </c>
      <c r="E37" s="279"/>
      <c r="F37" s="118" t="s">
        <v>4894</v>
      </c>
      <c r="G37" s="126" t="s">
        <v>4896</v>
      </c>
      <c r="H37" s="118" t="s">
        <v>4897</v>
      </c>
      <c r="I37" s="126" t="s">
        <v>4896</v>
      </c>
      <c r="J37" s="292" t="s">
        <v>4900</v>
      </c>
      <c r="K37" s="120"/>
      <c r="L37" s="395" t="s">
        <v>4901</v>
      </c>
      <c r="M37" s="139"/>
      <c r="N37" s="139"/>
      <c r="O37" s="111"/>
      <c r="P37" s="111"/>
      <c r="Q37" s="111"/>
      <c r="R37" s="111"/>
      <c r="S37" s="111"/>
      <c r="T37" s="111"/>
      <c r="U37" s="111"/>
      <c r="V37" s="111"/>
      <c r="W37" s="111"/>
    </row>
    <row r="38" spans="1:23" ht="15.75" customHeight="1">
      <c r="A38" s="168">
        <v>37</v>
      </c>
      <c r="B38" s="106" t="s">
        <v>830</v>
      </c>
      <c r="C38" s="170" t="s">
        <v>3254</v>
      </c>
      <c r="D38" s="106" t="s">
        <v>1663</v>
      </c>
      <c r="E38" s="136"/>
      <c r="F38" s="136"/>
      <c r="G38" s="136"/>
      <c r="H38" s="106"/>
      <c r="I38" s="136"/>
      <c r="J38" s="136"/>
      <c r="K38" s="120"/>
      <c r="L38" s="136"/>
      <c r="M38" s="139"/>
      <c r="N38" s="139"/>
      <c r="O38" s="111"/>
      <c r="P38" s="111"/>
      <c r="Q38" s="111"/>
      <c r="R38" s="111"/>
      <c r="S38" s="111"/>
      <c r="T38" s="111"/>
      <c r="U38" s="111"/>
      <c r="V38" s="111"/>
      <c r="W38" s="111"/>
    </row>
    <row r="39" spans="1:23" ht="15.75" customHeight="1">
      <c r="A39" s="168">
        <v>38</v>
      </c>
      <c r="B39" s="106" t="s">
        <v>830</v>
      </c>
      <c r="C39" s="170" t="s">
        <v>3256</v>
      </c>
      <c r="D39" s="106" t="s">
        <v>1663</v>
      </c>
      <c r="E39" s="136"/>
      <c r="F39" s="106"/>
      <c r="G39" s="136"/>
      <c r="H39" s="106"/>
      <c r="I39" s="136"/>
      <c r="J39" s="149"/>
      <c r="K39" s="120"/>
      <c r="L39" s="149"/>
      <c r="M39" s="139"/>
      <c r="N39" s="139"/>
      <c r="O39" s="111"/>
      <c r="P39" s="111"/>
      <c r="Q39" s="111"/>
      <c r="R39" s="111"/>
      <c r="S39" s="111"/>
      <c r="T39" s="111"/>
      <c r="U39" s="111"/>
      <c r="V39" s="111"/>
      <c r="W39" s="111"/>
    </row>
    <row r="40" spans="1:23" ht="15.75" customHeight="1">
      <c r="A40" s="168">
        <v>39</v>
      </c>
      <c r="B40" s="106" t="s">
        <v>830</v>
      </c>
      <c r="C40" s="170" t="s">
        <v>3259</v>
      </c>
      <c r="D40" s="106" t="s">
        <v>1850</v>
      </c>
      <c r="E40" s="136"/>
      <c r="F40" s="106"/>
      <c r="G40" s="136"/>
      <c r="H40" s="136"/>
      <c r="I40" s="136"/>
      <c r="J40" s="149"/>
      <c r="K40" s="149"/>
      <c r="L40" s="149"/>
      <c r="M40" s="139"/>
      <c r="N40" s="139"/>
      <c r="O40" s="111"/>
      <c r="P40" s="111"/>
      <c r="Q40" s="111"/>
      <c r="R40" s="111"/>
      <c r="S40" s="111"/>
      <c r="T40" s="111"/>
      <c r="U40" s="111"/>
      <c r="V40" s="111"/>
      <c r="W40" s="111"/>
    </row>
    <row r="41" spans="1:23" ht="15.75" customHeight="1">
      <c r="A41" s="168">
        <v>40</v>
      </c>
      <c r="B41" s="106" t="s">
        <v>830</v>
      </c>
      <c r="C41" s="170" t="s">
        <v>3261</v>
      </c>
      <c r="D41" s="106" t="s">
        <v>1692</v>
      </c>
      <c r="E41" s="279"/>
      <c r="F41" s="118" t="s">
        <v>4923</v>
      </c>
      <c r="G41" s="126" t="s">
        <v>4925</v>
      </c>
      <c r="H41" s="118" t="s">
        <v>4927</v>
      </c>
      <c r="I41" s="126" t="s">
        <v>4925</v>
      </c>
      <c r="J41" s="200" t="s">
        <v>4928</v>
      </c>
      <c r="K41" s="198" t="s">
        <v>4929</v>
      </c>
      <c r="L41" s="395" t="s">
        <v>4930</v>
      </c>
      <c r="M41" s="139"/>
      <c r="N41" s="139"/>
      <c r="O41" s="111"/>
      <c r="P41" s="111"/>
      <c r="Q41" s="111"/>
      <c r="R41" s="111"/>
      <c r="S41" s="111"/>
      <c r="T41" s="111"/>
      <c r="U41" s="111"/>
      <c r="V41" s="111"/>
      <c r="W41" s="111"/>
    </row>
    <row r="42" spans="1:23" ht="15.75" customHeight="1">
      <c r="A42" s="168">
        <v>41</v>
      </c>
      <c r="B42" s="106" t="s">
        <v>830</v>
      </c>
      <c r="C42" s="170" t="s">
        <v>3263</v>
      </c>
      <c r="D42" s="106" t="s">
        <v>1692</v>
      </c>
      <c r="E42" s="279"/>
      <c r="F42" s="118" t="s">
        <v>4934</v>
      </c>
      <c r="G42" s="126" t="s">
        <v>4935</v>
      </c>
      <c r="H42" s="118" t="s">
        <v>4937</v>
      </c>
      <c r="I42" s="126" t="s">
        <v>4935</v>
      </c>
      <c r="J42" s="200" t="s">
        <v>4928</v>
      </c>
      <c r="K42" s="198" t="s">
        <v>4929</v>
      </c>
      <c r="L42" s="136"/>
      <c r="M42" s="139"/>
      <c r="N42" s="139"/>
      <c r="O42" s="111"/>
      <c r="P42" s="111"/>
      <c r="Q42" s="111"/>
      <c r="R42" s="111"/>
      <c r="S42" s="111"/>
      <c r="T42" s="111"/>
      <c r="U42" s="111"/>
      <c r="V42" s="111"/>
      <c r="W42" s="111"/>
    </row>
    <row r="43" spans="1:23" ht="15.75" customHeight="1">
      <c r="A43" s="168">
        <v>42</v>
      </c>
      <c r="B43" s="106" t="s">
        <v>830</v>
      </c>
      <c r="C43" s="170" t="s">
        <v>3265</v>
      </c>
      <c r="D43" s="106" t="s">
        <v>1692</v>
      </c>
      <c r="E43" s="279"/>
      <c r="F43" s="106" t="s">
        <v>97</v>
      </c>
      <c r="G43" s="136" t="s">
        <v>4941</v>
      </c>
      <c r="H43" s="106" t="s">
        <v>4743</v>
      </c>
      <c r="I43" s="136" t="s">
        <v>4941</v>
      </c>
      <c r="J43" s="136"/>
      <c r="K43" s="136"/>
      <c r="L43" s="136"/>
      <c r="M43" s="139"/>
      <c r="N43" s="139"/>
      <c r="O43" s="111"/>
      <c r="P43" s="111"/>
      <c r="Q43" s="111"/>
      <c r="R43" s="111"/>
      <c r="S43" s="111"/>
      <c r="T43" s="111"/>
      <c r="U43" s="111"/>
      <c r="V43" s="111"/>
      <c r="W43" s="111"/>
    </row>
    <row r="44" spans="1:23" ht="15.75" customHeight="1">
      <c r="A44" s="168">
        <v>43</v>
      </c>
      <c r="B44" s="106" t="s">
        <v>830</v>
      </c>
      <c r="C44" s="170" t="s">
        <v>3267</v>
      </c>
      <c r="D44" s="106" t="s">
        <v>1692</v>
      </c>
      <c r="E44" s="136"/>
      <c r="F44" s="106"/>
      <c r="G44" s="136"/>
      <c r="H44" s="136"/>
      <c r="I44" s="136"/>
      <c r="J44" s="149"/>
      <c r="K44" s="149"/>
      <c r="L44" s="149"/>
      <c r="M44" s="139"/>
      <c r="N44" s="139"/>
      <c r="O44" s="111"/>
      <c r="P44" s="111"/>
      <c r="Q44" s="111"/>
      <c r="R44" s="111"/>
      <c r="S44" s="111"/>
      <c r="T44" s="111"/>
      <c r="U44" s="111"/>
      <c r="V44" s="111"/>
      <c r="W44" s="111"/>
    </row>
    <row r="45" spans="1:23" ht="15.75" customHeight="1">
      <c r="A45" s="168">
        <v>44</v>
      </c>
      <c r="B45" s="106" t="s">
        <v>830</v>
      </c>
      <c r="C45" s="170" t="s">
        <v>3270</v>
      </c>
      <c r="D45" s="106" t="s">
        <v>1667</v>
      </c>
      <c r="E45" s="279"/>
      <c r="F45" s="118" t="s">
        <v>4943</v>
      </c>
      <c r="G45" s="126" t="s">
        <v>4944</v>
      </c>
      <c r="H45" s="118" t="s">
        <v>4945</v>
      </c>
      <c r="I45" s="126" t="s">
        <v>4944</v>
      </c>
      <c r="J45" s="200" t="s">
        <v>4928</v>
      </c>
      <c r="K45" s="136"/>
      <c r="L45" s="136"/>
      <c r="M45" s="139"/>
      <c r="N45" s="139"/>
      <c r="O45" s="111"/>
      <c r="P45" s="111"/>
      <c r="Q45" s="111"/>
      <c r="R45" s="111"/>
      <c r="S45" s="111"/>
      <c r="T45" s="111"/>
      <c r="U45" s="111"/>
      <c r="V45" s="111"/>
      <c r="W45" s="111"/>
    </row>
    <row r="46" spans="1:23" ht="15.75" customHeight="1">
      <c r="A46" s="168">
        <v>45</v>
      </c>
      <c r="B46" s="106" t="s">
        <v>830</v>
      </c>
      <c r="C46" s="170" t="s">
        <v>3273</v>
      </c>
      <c r="D46" s="106" t="s">
        <v>1700</v>
      </c>
      <c r="E46" s="136"/>
      <c r="F46" s="106"/>
      <c r="G46" s="136"/>
      <c r="H46" s="136"/>
      <c r="I46" s="136"/>
      <c r="J46" s="149"/>
      <c r="K46" s="149"/>
      <c r="L46" s="149"/>
      <c r="M46" s="139"/>
      <c r="N46" s="139"/>
      <c r="O46" s="111"/>
      <c r="P46" s="111"/>
      <c r="Q46" s="111"/>
      <c r="R46" s="111"/>
      <c r="S46" s="111"/>
      <c r="T46" s="111"/>
      <c r="U46" s="111"/>
      <c r="V46" s="111"/>
      <c r="W46" s="111"/>
    </row>
    <row r="47" spans="1:23" ht="15.75" customHeight="1">
      <c r="A47" s="168">
        <v>46</v>
      </c>
      <c r="B47" s="106" t="s">
        <v>830</v>
      </c>
      <c r="C47" s="170" t="s">
        <v>3275</v>
      </c>
      <c r="D47" s="106" t="s">
        <v>1663</v>
      </c>
      <c r="E47" s="279"/>
      <c r="F47" s="118" t="s">
        <v>4951</v>
      </c>
      <c r="G47" s="126" t="s">
        <v>4952</v>
      </c>
      <c r="H47" s="126" t="s">
        <v>4642</v>
      </c>
      <c r="I47" s="126" t="s">
        <v>4643</v>
      </c>
      <c r="J47" s="200" t="s">
        <v>4928</v>
      </c>
      <c r="K47" s="120" t="s">
        <v>4954</v>
      </c>
      <c r="L47" s="198" t="s">
        <v>4955</v>
      </c>
      <c r="M47" s="139"/>
      <c r="N47" s="139"/>
      <c r="O47" s="111"/>
      <c r="P47" s="111"/>
      <c r="Q47" s="111"/>
      <c r="R47" s="111"/>
      <c r="S47" s="111"/>
      <c r="T47" s="111"/>
      <c r="U47" s="111"/>
      <c r="V47" s="111"/>
      <c r="W47" s="111"/>
    </row>
    <row r="48" spans="1:23" ht="15.75" customHeight="1">
      <c r="A48" s="168">
        <v>47</v>
      </c>
      <c r="B48" s="106" t="s">
        <v>830</v>
      </c>
      <c r="C48" s="170" t="s">
        <v>3277</v>
      </c>
      <c r="D48" s="106" t="s">
        <v>1667</v>
      </c>
      <c r="E48" s="279"/>
      <c r="F48" s="118" t="s">
        <v>4951</v>
      </c>
      <c r="G48" s="126" t="s">
        <v>4952</v>
      </c>
      <c r="H48" s="118" t="s">
        <v>4959</v>
      </c>
      <c r="I48" s="197" t="s">
        <v>4952</v>
      </c>
      <c r="J48" s="200" t="s">
        <v>4928</v>
      </c>
      <c r="K48" s="148"/>
      <c r="L48" s="136"/>
      <c r="M48" s="139"/>
      <c r="N48" s="139"/>
      <c r="O48" s="111"/>
      <c r="P48" s="111"/>
      <c r="Q48" s="111"/>
      <c r="R48" s="111"/>
      <c r="S48" s="111"/>
      <c r="T48" s="111"/>
      <c r="U48" s="111"/>
      <c r="V48" s="111"/>
      <c r="W48" s="111"/>
    </row>
    <row r="49" spans="1:23" ht="15.75" customHeight="1">
      <c r="A49" s="168">
        <v>48</v>
      </c>
      <c r="B49" s="106" t="s">
        <v>830</v>
      </c>
      <c r="C49" s="170" t="s">
        <v>3279</v>
      </c>
      <c r="D49" s="106" t="s">
        <v>1700</v>
      </c>
      <c r="E49" s="279"/>
      <c r="F49" s="118" t="s">
        <v>4962</v>
      </c>
      <c r="G49" s="126" t="s">
        <v>4963</v>
      </c>
      <c r="H49" s="118" t="s">
        <v>4964</v>
      </c>
      <c r="I49" s="126" t="s">
        <v>4963</v>
      </c>
      <c r="J49" s="200" t="s">
        <v>4928</v>
      </c>
      <c r="K49" s="136"/>
      <c r="L49" s="395" t="s">
        <v>4965</v>
      </c>
      <c r="M49" s="139"/>
      <c r="N49" s="139"/>
      <c r="O49" s="111"/>
      <c r="P49" s="111"/>
      <c r="Q49" s="111"/>
      <c r="R49" s="111"/>
      <c r="S49" s="111"/>
      <c r="T49" s="111"/>
      <c r="U49" s="111"/>
      <c r="V49" s="111"/>
      <c r="W49" s="111"/>
    </row>
    <row r="50" spans="1:23" ht="15.75" customHeight="1">
      <c r="A50" s="168">
        <v>49</v>
      </c>
      <c r="B50" s="106" t="s">
        <v>830</v>
      </c>
      <c r="C50" s="170" t="s">
        <v>3283</v>
      </c>
      <c r="D50" s="106" t="s">
        <v>1745</v>
      </c>
      <c r="E50" s="136"/>
      <c r="F50" s="136"/>
      <c r="G50" s="136"/>
      <c r="H50" s="136"/>
      <c r="I50" s="136"/>
      <c r="J50" s="149"/>
      <c r="K50" s="149"/>
      <c r="L50" s="149"/>
      <c r="M50" s="139"/>
      <c r="N50" s="139"/>
      <c r="O50" s="111"/>
      <c r="P50" s="111"/>
      <c r="Q50" s="111"/>
      <c r="R50" s="111"/>
      <c r="S50" s="111"/>
      <c r="T50" s="111"/>
      <c r="U50" s="111"/>
      <c r="V50" s="111"/>
      <c r="W50" s="111"/>
    </row>
    <row r="51" spans="1:23" ht="15.75" customHeight="1">
      <c r="A51" s="168">
        <v>50</v>
      </c>
      <c r="B51" s="106" t="s">
        <v>830</v>
      </c>
      <c r="C51" s="170" t="s">
        <v>3631</v>
      </c>
      <c r="D51" s="106" t="s">
        <v>1667</v>
      </c>
      <c r="E51" s="279"/>
      <c r="F51" s="118" t="s">
        <v>4970</v>
      </c>
      <c r="G51" s="126" t="s">
        <v>4971</v>
      </c>
      <c r="H51" s="118" t="s">
        <v>4972</v>
      </c>
      <c r="I51" s="126" t="s">
        <v>4971</v>
      </c>
      <c r="J51" s="136"/>
      <c r="K51" s="136"/>
      <c r="L51" s="136"/>
      <c r="M51" s="139"/>
      <c r="N51" s="139"/>
      <c r="O51" s="111"/>
      <c r="P51" s="111"/>
      <c r="Q51" s="111"/>
      <c r="R51" s="111"/>
      <c r="S51" s="111"/>
      <c r="T51" s="111"/>
      <c r="U51" s="111"/>
      <c r="V51" s="111"/>
      <c r="W51" s="111"/>
    </row>
    <row r="52" spans="1:23" ht="15.75" customHeight="1">
      <c r="A52" s="168">
        <v>51</v>
      </c>
      <c r="B52" s="106" t="s">
        <v>830</v>
      </c>
      <c r="C52" s="170" t="s">
        <v>3633</v>
      </c>
      <c r="D52" s="106" t="s">
        <v>1667</v>
      </c>
      <c r="E52" s="279"/>
      <c r="F52" s="118" t="s">
        <v>4978</v>
      </c>
      <c r="G52" s="126" t="s">
        <v>4979</v>
      </c>
      <c r="H52" s="118" t="s">
        <v>4980</v>
      </c>
      <c r="I52" s="126" t="s">
        <v>4979</v>
      </c>
      <c r="J52" s="136"/>
      <c r="K52" s="136"/>
      <c r="L52" s="136"/>
      <c r="M52" s="139"/>
      <c r="N52" s="139"/>
      <c r="O52" s="111"/>
      <c r="P52" s="111"/>
      <c r="Q52" s="111"/>
      <c r="R52" s="111"/>
      <c r="S52" s="111"/>
      <c r="T52" s="111"/>
      <c r="U52" s="111"/>
      <c r="V52" s="111"/>
      <c r="W52" s="111"/>
    </row>
    <row r="53" spans="1:23" ht="15.75" customHeight="1">
      <c r="A53" s="168">
        <v>52</v>
      </c>
      <c r="B53" s="106" t="s">
        <v>830</v>
      </c>
      <c r="C53" s="170" t="s">
        <v>3291</v>
      </c>
      <c r="D53" s="106" t="s">
        <v>1667</v>
      </c>
      <c r="E53" s="279"/>
      <c r="F53" s="118" t="s">
        <v>4982</v>
      </c>
      <c r="G53" s="126" t="s">
        <v>4983</v>
      </c>
      <c r="H53" s="118" t="s">
        <v>4984</v>
      </c>
      <c r="I53" s="126" t="s">
        <v>4983</v>
      </c>
      <c r="J53" s="136"/>
      <c r="K53" s="136"/>
      <c r="L53" s="136"/>
      <c r="M53" s="139"/>
      <c r="N53" s="139"/>
      <c r="O53" s="111"/>
      <c r="P53" s="111"/>
      <c r="Q53" s="111"/>
      <c r="R53" s="111"/>
      <c r="S53" s="111"/>
      <c r="T53" s="111"/>
      <c r="U53" s="111"/>
      <c r="V53" s="111"/>
      <c r="W53" s="111"/>
    </row>
    <row r="54" spans="1:23" ht="15.75" customHeight="1">
      <c r="A54" s="168">
        <v>53</v>
      </c>
      <c r="B54" s="106" t="s">
        <v>830</v>
      </c>
      <c r="C54" s="170" t="s">
        <v>2896</v>
      </c>
      <c r="D54" s="106" t="s">
        <v>1678</v>
      </c>
      <c r="E54" s="136"/>
      <c r="F54" s="136"/>
      <c r="G54" s="136"/>
      <c r="H54" s="136"/>
      <c r="I54" s="136"/>
      <c r="J54" s="136"/>
      <c r="K54" s="136"/>
      <c r="L54" s="136"/>
      <c r="M54" s="139"/>
      <c r="N54" s="139"/>
      <c r="O54" s="111"/>
      <c r="P54" s="111"/>
      <c r="Q54" s="111"/>
      <c r="R54" s="111"/>
      <c r="S54" s="111"/>
      <c r="T54" s="111"/>
      <c r="U54" s="111"/>
      <c r="V54" s="111"/>
      <c r="W54" s="111"/>
    </row>
    <row r="55" spans="1:23" ht="15.75" customHeight="1">
      <c r="A55" s="168">
        <v>54</v>
      </c>
      <c r="B55" s="106" t="s">
        <v>830</v>
      </c>
      <c r="C55" s="170" t="s">
        <v>3295</v>
      </c>
      <c r="D55" s="106" t="s">
        <v>1951</v>
      </c>
      <c r="E55" s="279"/>
      <c r="F55" s="126" t="s">
        <v>4985</v>
      </c>
      <c r="G55" s="126" t="s">
        <v>4986</v>
      </c>
      <c r="H55" s="126" t="s">
        <v>4987</v>
      </c>
      <c r="I55" s="126" t="s">
        <v>4986</v>
      </c>
      <c r="J55" s="136"/>
      <c r="K55" s="106"/>
      <c r="L55" s="106"/>
      <c r="M55" s="139"/>
      <c r="N55" s="139"/>
      <c r="O55" s="111"/>
      <c r="P55" s="111"/>
      <c r="Q55" s="111"/>
      <c r="R55" s="111"/>
      <c r="S55" s="111"/>
      <c r="T55" s="111"/>
      <c r="U55" s="111"/>
      <c r="V55" s="111"/>
      <c r="W55" s="111"/>
    </row>
    <row r="56" spans="1:23" ht="15.75" customHeight="1">
      <c r="A56" s="168">
        <v>55</v>
      </c>
      <c r="B56" s="106" t="s">
        <v>830</v>
      </c>
      <c r="C56" s="170" t="s">
        <v>3297</v>
      </c>
      <c r="D56" s="106" t="s">
        <v>1697</v>
      </c>
      <c r="E56" s="136"/>
      <c r="F56" s="136"/>
      <c r="G56" s="136"/>
      <c r="H56" s="136"/>
      <c r="I56" s="136"/>
      <c r="J56" s="136"/>
      <c r="K56" s="136"/>
      <c r="L56" s="136"/>
      <c r="M56" s="139"/>
      <c r="N56" s="139"/>
      <c r="O56" s="111"/>
      <c r="P56" s="111"/>
      <c r="Q56" s="111"/>
      <c r="R56" s="111"/>
      <c r="S56" s="111"/>
      <c r="T56" s="111"/>
      <c r="U56" s="111"/>
      <c r="V56" s="111"/>
      <c r="W56" s="111"/>
    </row>
    <row r="57" spans="1:23" ht="15.75" customHeight="1">
      <c r="A57" s="168">
        <v>56</v>
      </c>
      <c r="B57" s="106" t="s">
        <v>830</v>
      </c>
      <c r="C57" s="170" t="s">
        <v>3641</v>
      </c>
      <c r="D57" s="106" t="s">
        <v>1667</v>
      </c>
      <c r="E57" s="136"/>
      <c r="F57" s="136"/>
      <c r="G57" s="136"/>
      <c r="H57" s="136"/>
      <c r="I57" s="136"/>
      <c r="J57" s="136"/>
      <c r="K57" s="136"/>
      <c r="L57" s="136"/>
      <c r="M57" s="139"/>
      <c r="N57" s="139"/>
      <c r="O57" s="111"/>
      <c r="P57" s="111"/>
      <c r="Q57" s="111"/>
      <c r="R57" s="111"/>
      <c r="S57" s="111"/>
      <c r="T57" s="111"/>
      <c r="U57" s="111"/>
      <c r="V57" s="111"/>
      <c r="W57" s="111"/>
    </row>
    <row r="58" spans="1:23" ht="15.75" customHeight="1">
      <c r="A58" s="168">
        <v>57</v>
      </c>
      <c r="B58" s="106" t="s">
        <v>830</v>
      </c>
      <c r="C58" s="170" t="s">
        <v>3643</v>
      </c>
      <c r="D58" s="106" t="s">
        <v>1678</v>
      </c>
      <c r="E58" s="279"/>
      <c r="F58" s="118" t="s">
        <v>4999</v>
      </c>
      <c r="G58" s="126" t="s">
        <v>5000</v>
      </c>
      <c r="H58" s="118" t="s">
        <v>5002</v>
      </c>
      <c r="I58" s="126" t="s">
        <v>5000</v>
      </c>
      <c r="J58" s="136"/>
      <c r="K58" s="136"/>
      <c r="L58" s="136"/>
      <c r="M58" s="139"/>
      <c r="N58" s="139"/>
      <c r="O58" s="111"/>
      <c r="P58" s="111"/>
      <c r="Q58" s="111"/>
      <c r="R58" s="111"/>
      <c r="S58" s="111"/>
      <c r="T58" s="111"/>
      <c r="U58" s="111"/>
      <c r="V58" s="111"/>
      <c r="W58" s="111"/>
    </row>
    <row r="59" spans="1:23" ht="15.75" customHeight="1">
      <c r="A59" s="168">
        <v>58</v>
      </c>
      <c r="B59" s="106" t="s">
        <v>830</v>
      </c>
      <c r="C59" s="170" t="s">
        <v>3645</v>
      </c>
      <c r="D59" s="106" t="s">
        <v>1678</v>
      </c>
      <c r="E59" s="136"/>
      <c r="F59" s="136"/>
      <c r="G59" s="136"/>
      <c r="H59" s="136"/>
      <c r="I59" s="136"/>
      <c r="J59" s="136"/>
      <c r="K59" s="136"/>
      <c r="L59" s="136"/>
      <c r="M59" s="139"/>
      <c r="N59" s="139"/>
      <c r="O59" s="111"/>
      <c r="P59" s="111"/>
      <c r="Q59" s="111"/>
      <c r="R59" s="111"/>
      <c r="S59" s="111"/>
      <c r="T59" s="111"/>
      <c r="U59" s="111"/>
      <c r="V59" s="111"/>
      <c r="W59" s="111"/>
    </row>
    <row r="60" spans="1:23" ht="15.75" customHeight="1">
      <c r="A60" s="168">
        <v>59</v>
      </c>
      <c r="B60" s="106" t="s">
        <v>830</v>
      </c>
      <c r="C60" s="170" t="s">
        <v>3647</v>
      </c>
      <c r="D60" s="106" t="s">
        <v>1678</v>
      </c>
      <c r="E60" s="136"/>
      <c r="F60" s="136"/>
      <c r="G60" s="136"/>
      <c r="H60" s="136"/>
      <c r="I60" s="136"/>
      <c r="J60" s="136"/>
      <c r="K60" s="136"/>
      <c r="L60" s="136"/>
      <c r="M60" s="139"/>
      <c r="N60" s="139"/>
      <c r="O60" s="111"/>
      <c r="P60" s="111"/>
      <c r="Q60" s="111"/>
      <c r="R60" s="111"/>
      <c r="S60" s="111"/>
      <c r="T60" s="111"/>
      <c r="U60" s="111"/>
      <c r="V60" s="111"/>
      <c r="W60" s="111"/>
    </row>
    <row r="61" spans="1:23" ht="15.75" customHeight="1">
      <c r="A61" s="168">
        <v>60</v>
      </c>
      <c r="B61" s="106" t="s">
        <v>830</v>
      </c>
      <c r="C61" s="170" t="s">
        <v>3649</v>
      </c>
      <c r="D61" s="106" t="s">
        <v>1687</v>
      </c>
      <c r="E61" s="279"/>
      <c r="F61" s="118" t="s">
        <v>5012</v>
      </c>
      <c r="G61" s="118" t="s">
        <v>5014</v>
      </c>
      <c r="H61" s="118" t="s">
        <v>5015</v>
      </c>
      <c r="I61" s="118" t="s">
        <v>5014</v>
      </c>
      <c r="J61" s="106"/>
      <c r="K61" s="106"/>
      <c r="L61" s="106"/>
      <c r="M61" s="139"/>
      <c r="N61" s="139"/>
      <c r="O61" s="111"/>
      <c r="P61" s="111"/>
      <c r="Q61" s="111"/>
      <c r="R61" s="111"/>
      <c r="S61" s="111"/>
      <c r="T61" s="111"/>
      <c r="U61" s="111"/>
      <c r="V61" s="111"/>
      <c r="W61" s="111"/>
    </row>
    <row r="62" spans="1:23" ht="15.75" customHeight="1">
      <c r="A62" s="168">
        <v>61</v>
      </c>
      <c r="B62" s="106" t="s">
        <v>830</v>
      </c>
      <c r="C62" s="170" t="s">
        <v>3604</v>
      </c>
      <c r="D62" s="106" t="s">
        <v>1678</v>
      </c>
      <c r="E62" s="136"/>
      <c r="F62" s="136"/>
      <c r="G62" s="136"/>
      <c r="H62" s="136"/>
      <c r="I62" s="136"/>
      <c r="J62" s="136"/>
      <c r="K62" s="136"/>
      <c r="L62" s="136"/>
      <c r="M62" s="139"/>
      <c r="N62" s="139"/>
      <c r="O62" s="111"/>
      <c r="P62" s="111"/>
      <c r="Q62" s="111"/>
      <c r="R62" s="111"/>
      <c r="S62" s="111"/>
      <c r="T62" s="111"/>
      <c r="U62" s="111"/>
      <c r="V62" s="111"/>
      <c r="W62" s="111"/>
    </row>
    <row r="63" spans="1:23" ht="15.75" customHeight="1">
      <c r="A63" s="168">
        <v>62</v>
      </c>
      <c r="B63" s="106" t="s">
        <v>830</v>
      </c>
      <c r="C63" s="170" t="s">
        <v>3652</v>
      </c>
      <c r="D63" s="106" t="s">
        <v>1700</v>
      </c>
      <c r="E63" s="136"/>
      <c r="F63" s="136"/>
      <c r="G63" s="136"/>
      <c r="H63" s="136"/>
      <c r="I63" s="136"/>
      <c r="J63" s="136"/>
      <c r="K63" s="136"/>
      <c r="L63" s="136"/>
      <c r="M63" s="139"/>
      <c r="N63" s="139"/>
      <c r="O63" s="111"/>
      <c r="P63" s="111"/>
      <c r="Q63" s="111"/>
      <c r="R63" s="111"/>
      <c r="S63" s="111"/>
      <c r="T63" s="111"/>
      <c r="U63" s="111"/>
      <c r="V63" s="111"/>
      <c r="W63" s="111"/>
    </row>
    <row r="64" spans="1:23" ht="15.75" customHeight="1">
      <c r="A64" s="168">
        <v>63</v>
      </c>
      <c r="B64" s="106" t="s">
        <v>830</v>
      </c>
      <c r="C64" s="170" t="s">
        <v>3655</v>
      </c>
      <c r="D64" s="106" t="s">
        <v>1700</v>
      </c>
      <c r="E64" s="136"/>
      <c r="F64" s="136"/>
      <c r="G64" s="136"/>
      <c r="H64" s="136"/>
      <c r="I64" s="136"/>
      <c r="J64" s="136"/>
      <c r="K64" s="136"/>
      <c r="L64" s="136"/>
      <c r="M64" s="139"/>
      <c r="N64" s="139"/>
      <c r="O64" s="111"/>
      <c r="P64" s="111"/>
      <c r="Q64" s="111"/>
      <c r="R64" s="111"/>
      <c r="S64" s="111"/>
      <c r="T64" s="111"/>
      <c r="U64" s="111"/>
      <c r="V64" s="111"/>
      <c r="W64" s="111"/>
    </row>
    <row r="65" spans="1:23" ht="15.75" customHeight="1">
      <c r="A65" s="168">
        <v>64</v>
      </c>
      <c r="B65" s="106" t="s">
        <v>830</v>
      </c>
      <c r="C65" s="170" t="s">
        <v>3657</v>
      </c>
      <c r="D65" s="106" t="s">
        <v>1678</v>
      </c>
      <c r="E65" s="279"/>
      <c r="F65" s="118" t="s">
        <v>5017</v>
      </c>
      <c r="G65" s="118" t="s">
        <v>5018</v>
      </c>
      <c r="H65" s="118" t="s">
        <v>5019</v>
      </c>
      <c r="I65" s="118" t="s">
        <v>5018</v>
      </c>
      <c r="J65" s="106"/>
      <c r="K65" s="106"/>
      <c r="L65" s="106"/>
      <c r="M65" s="139"/>
      <c r="N65" s="139"/>
      <c r="O65" s="111"/>
      <c r="P65" s="111"/>
      <c r="Q65" s="111"/>
      <c r="R65" s="111"/>
      <c r="S65" s="111"/>
      <c r="T65" s="111"/>
      <c r="U65" s="111"/>
      <c r="V65" s="111"/>
      <c r="W65" s="111"/>
    </row>
    <row r="66" spans="1:23" ht="15.75" customHeight="1">
      <c r="A66" s="168">
        <v>65</v>
      </c>
      <c r="B66" s="106" t="s">
        <v>830</v>
      </c>
      <c r="C66" s="170" t="s">
        <v>3659</v>
      </c>
      <c r="D66" s="106" t="s">
        <v>1667</v>
      </c>
      <c r="E66" s="279"/>
      <c r="F66" s="106" t="s">
        <v>97</v>
      </c>
      <c r="G66" s="106" t="s">
        <v>5020</v>
      </c>
      <c r="H66" s="106" t="s">
        <v>4743</v>
      </c>
      <c r="I66" s="106" t="s">
        <v>5020</v>
      </c>
      <c r="J66" s="106"/>
      <c r="K66" s="106"/>
      <c r="L66" s="106"/>
      <c r="M66" s="139"/>
      <c r="N66" s="139"/>
      <c r="O66" s="111"/>
      <c r="P66" s="111"/>
      <c r="Q66" s="111"/>
      <c r="R66" s="111"/>
      <c r="S66" s="111"/>
      <c r="T66" s="111"/>
      <c r="U66" s="111"/>
      <c r="V66" s="111"/>
      <c r="W66" s="111"/>
    </row>
    <row r="67" spans="1:23" ht="15.75" customHeight="1">
      <c r="A67" s="168">
        <v>66</v>
      </c>
      <c r="B67" s="106" t="s">
        <v>830</v>
      </c>
      <c r="C67" s="170" t="s">
        <v>3661</v>
      </c>
      <c r="D67" s="106" t="s">
        <v>3662</v>
      </c>
      <c r="E67" s="279"/>
      <c r="F67" s="106" t="s">
        <v>97</v>
      </c>
      <c r="G67" s="106" t="s">
        <v>5021</v>
      </c>
      <c r="H67" s="106" t="s">
        <v>4743</v>
      </c>
      <c r="I67" s="106" t="s">
        <v>5021</v>
      </c>
      <c r="J67" s="106"/>
      <c r="K67" s="106"/>
      <c r="L67" s="106"/>
      <c r="M67" s="139"/>
      <c r="N67" s="139"/>
      <c r="O67" s="111"/>
      <c r="P67" s="111"/>
      <c r="Q67" s="111"/>
      <c r="R67" s="111"/>
      <c r="S67" s="111"/>
      <c r="T67" s="111"/>
      <c r="U67" s="111"/>
      <c r="V67" s="111"/>
      <c r="W67" s="111"/>
    </row>
    <row r="68" spans="1:23" ht="15.75" customHeight="1">
      <c r="A68" s="168">
        <v>67</v>
      </c>
      <c r="B68" s="106" t="s">
        <v>830</v>
      </c>
      <c r="C68" s="170" t="s">
        <v>3664</v>
      </c>
      <c r="D68" s="106" t="s">
        <v>3662</v>
      </c>
      <c r="E68" s="279"/>
      <c r="F68" s="106" t="s">
        <v>97</v>
      </c>
      <c r="G68" s="106" t="s">
        <v>5022</v>
      </c>
      <c r="H68" s="106" t="s">
        <v>4743</v>
      </c>
      <c r="I68" s="106" t="s">
        <v>5022</v>
      </c>
      <c r="J68" s="106"/>
      <c r="K68" s="106"/>
      <c r="L68" s="106"/>
      <c r="M68" s="139"/>
      <c r="N68" s="139"/>
      <c r="O68" s="111"/>
      <c r="P68" s="111"/>
      <c r="Q68" s="111"/>
      <c r="R68" s="111"/>
      <c r="S68" s="111"/>
      <c r="T68" s="111"/>
      <c r="U68" s="111"/>
      <c r="V68" s="111"/>
      <c r="W68" s="111"/>
    </row>
    <row r="69" spans="1:23" ht="15.75" customHeight="1">
      <c r="A69" s="168">
        <v>68</v>
      </c>
      <c r="B69" s="106" t="s">
        <v>830</v>
      </c>
      <c r="C69" s="170" t="s">
        <v>3666</v>
      </c>
      <c r="D69" s="106" t="s">
        <v>1711</v>
      </c>
      <c r="E69" s="279"/>
      <c r="F69" s="106" t="s">
        <v>97</v>
      </c>
      <c r="G69" s="106" t="s">
        <v>5025</v>
      </c>
      <c r="H69" s="106" t="s">
        <v>4743</v>
      </c>
      <c r="I69" s="106" t="s">
        <v>5025</v>
      </c>
      <c r="J69" s="106"/>
      <c r="K69" s="106"/>
      <c r="L69" s="106"/>
      <c r="M69" s="139"/>
      <c r="N69" s="139"/>
      <c r="O69" s="111"/>
      <c r="P69" s="111"/>
      <c r="Q69" s="111"/>
      <c r="R69" s="111"/>
      <c r="S69" s="111"/>
      <c r="T69" s="111"/>
      <c r="U69" s="111"/>
      <c r="V69" s="111"/>
      <c r="W69" s="111"/>
    </row>
    <row r="70" spans="1:23" ht="15.75" customHeight="1">
      <c r="A70" s="168">
        <v>69</v>
      </c>
      <c r="B70" s="106" t="s">
        <v>830</v>
      </c>
      <c r="C70" s="170" t="s">
        <v>3668</v>
      </c>
      <c r="D70" s="106" t="s">
        <v>1711</v>
      </c>
      <c r="E70" s="279"/>
      <c r="F70" s="106" t="s">
        <v>97</v>
      </c>
      <c r="G70" s="106" t="s">
        <v>5030</v>
      </c>
      <c r="H70" s="106" t="s">
        <v>4743</v>
      </c>
      <c r="I70" s="106" t="s">
        <v>5030</v>
      </c>
      <c r="J70" s="106"/>
      <c r="K70" s="106"/>
      <c r="L70" s="106"/>
      <c r="M70" s="139"/>
      <c r="N70" s="139"/>
      <c r="O70" s="111"/>
      <c r="P70" s="111"/>
      <c r="Q70" s="111"/>
      <c r="R70" s="111"/>
      <c r="S70" s="111"/>
      <c r="T70" s="111"/>
      <c r="U70" s="111"/>
      <c r="V70" s="111"/>
      <c r="W70" s="111"/>
    </row>
    <row r="71" spans="1:23" ht="15.75" customHeight="1">
      <c r="A71" s="168">
        <v>70</v>
      </c>
      <c r="B71" s="106" t="s">
        <v>830</v>
      </c>
      <c r="C71" s="170" t="s">
        <v>3670</v>
      </c>
      <c r="D71" s="106" t="s">
        <v>1678</v>
      </c>
      <c r="E71" s="136"/>
      <c r="F71" s="136"/>
      <c r="G71" s="136"/>
      <c r="H71" s="136"/>
      <c r="I71" s="136"/>
      <c r="J71" s="136"/>
      <c r="K71" s="136"/>
      <c r="L71" s="136"/>
      <c r="M71" s="139"/>
      <c r="N71" s="139"/>
      <c r="O71" s="111"/>
      <c r="P71" s="111"/>
      <c r="Q71" s="111"/>
      <c r="R71" s="111"/>
      <c r="S71" s="111"/>
      <c r="T71" s="111"/>
      <c r="U71" s="111"/>
      <c r="V71" s="111"/>
      <c r="W71" s="111"/>
    </row>
    <row r="72" spans="1:23" ht="15.75" customHeight="1">
      <c r="A72" s="168">
        <v>71</v>
      </c>
      <c r="B72" s="106" t="s">
        <v>830</v>
      </c>
      <c r="C72" s="170" t="s">
        <v>3672</v>
      </c>
      <c r="D72" s="106" t="s">
        <v>1951</v>
      </c>
      <c r="E72" s="136"/>
      <c r="F72" s="136"/>
      <c r="G72" s="136"/>
      <c r="H72" s="136"/>
      <c r="I72" s="136"/>
      <c r="J72" s="136"/>
      <c r="K72" s="136"/>
      <c r="L72" s="136"/>
      <c r="M72" s="139"/>
      <c r="N72" s="139"/>
      <c r="O72" s="111"/>
      <c r="P72" s="111"/>
      <c r="Q72" s="111"/>
      <c r="R72" s="111"/>
      <c r="S72" s="111"/>
      <c r="T72" s="111"/>
      <c r="U72" s="111"/>
      <c r="V72" s="111"/>
      <c r="W72" s="111"/>
    </row>
    <row r="73" spans="1:23" ht="15.75" customHeight="1">
      <c r="A73" s="168">
        <v>72</v>
      </c>
      <c r="B73" s="106" t="s">
        <v>830</v>
      </c>
      <c r="C73" s="170" t="s">
        <v>3674</v>
      </c>
      <c r="D73" s="106" t="s">
        <v>1951</v>
      </c>
      <c r="E73" s="136"/>
      <c r="F73" s="136"/>
      <c r="G73" s="136"/>
      <c r="H73" s="136"/>
      <c r="I73" s="136"/>
      <c r="J73" s="136"/>
      <c r="K73" s="136"/>
      <c r="L73" s="136"/>
      <c r="M73" s="139"/>
      <c r="N73" s="139"/>
      <c r="O73" s="111"/>
      <c r="P73" s="111"/>
      <c r="Q73" s="111"/>
      <c r="R73" s="111"/>
      <c r="S73" s="111"/>
      <c r="T73" s="111"/>
      <c r="U73" s="111"/>
      <c r="V73" s="111"/>
      <c r="W73" s="111"/>
    </row>
    <row r="74" spans="1:23" ht="15.75" customHeight="1">
      <c r="A74" s="168">
        <v>73</v>
      </c>
      <c r="B74" s="106" t="s">
        <v>830</v>
      </c>
      <c r="C74" s="170" t="s">
        <v>3676</v>
      </c>
      <c r="D74" s="106" t="s">
        <v>2686</v>
      </c>
      <c r="E74" s="136"/>
      <c r="F74" s="136"/>
      <c r="G74" s="136"/>
      <c r="H74" s="136"/>
      <c r="I74" s="136"/>
      <c r="J74" s="136"/>
      <c r="K74" s="136"/>
      <c r="L74" s="136"/>
      <c r="M74" s="139"/>
      <c r="N74" s="139"/>
      <c r="O74" s="111"/>
      <c r="P74" s="111"/>
      <c r="Q74" s="111"/>
      <c r="R74" s="111"/>
      <c r="S74" s="111"/>
      <c r="T74" s="111"/>
      <c r="U74" s="111"/>
      <c r="V74" s="111"/>
      <c r="W74" s="111"/>
    </row>
    <row r="75" spans="1:23" ht="15.75" customHeight="1">
      <c r="A75" s="168">
        <v>74</v>
      </c>
      <c r="B75" s="106" t="s">
        <v>830</v>
      </c>
      <c r="C75" s="170" t="s">
        <v>3678</v>
      </c>
      <c r="D75" s="106" t="s">
        <v>1687</v>
      </c>
      <c r="E75" s="136"/>
      <c r="F75" s="136"/>
      <c r="G75" s="136"/>
      <c r="H75" s="136"/>
      <c r="I75" s="136"/>
      <c r="J75" s="136"/>
      <c r="K75" s="136"/>
      <c r="L75" s="136"/>
      <c r="M75" s="139"/>
      <c r="N75" s="139"/>
      <c r="O75" s="111"/>
      <c r="P75" s="111"/>
      <c r="Q75" s="111"/>
      <c r="R75" s="111"/>
      <c r="S75" s="111"/>
      <c r="T75" s="111"/>
      <c r="U75" s="111"/>
      <c r="V75" s="111"/>
      <c r="W75" s="111"/>
    </row>
    <row r="76" spans="1:23" ht="15.75" customHeight="1">
      <c r="A76" s="168">
        <v>75</v>
      </c>
      <c r="B76" s="106" t="s">
        <v>830</v>
      </c>
      <c r="C76" s="170" t="s">
        <v>3680</v>
      </c>
      <c r="D76" s="106" t="s">
        <v>1678</v>
      </c>
      <c r="E76" s="136"/>
      <c r="F76" s="136"/>
      <c r="G76" s="136"/>
      <c r="H76" s="136"/>
      <c r="I76" s="136"/>
      <c r="J76" s="136"/>
      <c r="K76" s="136"/>
      <c r="L76" s="136"/>
      <c r="M76" s="139"/>
      <c r="N76" s="139"/>
      <c r="O76" s="111"/>
      <c r="P76" s="111"/>
      <c r="Q76" s="111"/>
      <c r="R76" s="111"/>
      <c r="S76" s="111"/>
      <c r="T76" s="111"/>
      <c r="U76" s="111"/>
      <c r="V76" s="111"/>
      <c r="W76" s="111"/>
    </row>
    <row r="77" spans="1:23" ht="15.75" customHeight="1">
      <c r="A77" s="168">
        <v>76</v>
      </c>
      <c r="B77" s="106" t="s">
        <v>830</v>
      </c>
      <c r="C77" s="170" t="s">
        <v>3682</v>
      </c>
      <c r="D77" s="106" t="s">
        <v>2641</v>
      </c>
      <c r="E77" s="136"/>
      <c r="F77" s="136"/>
      <c r="G77" s="136"/>
      <c r="H77" s="136"/>
      <c r="I77" s="136"/>
      <c r="J77" s="136"/>
      <c r="K77" s="136"/>
      <c r="L77" s="136"/>
      <c r="M77" s="139"/>
      <c r="N77" s="139"/>
      <c r="O77" s="111"/>
      <c r="P77" s="111"/>
      <c r="Q77" s="111"/>
      <c r="R77" s="111"/>
      <c r="S77" s="111"/>
      <c r="T77" s="111"/>
      <c r="U77" s="111"/>
      <c r="V77" s="111"/>
      <c r="W77" s="111"/>
    </row>
    <row r="78" spans="1:23" ht="15.75" customHeight="1">
      <c r="A78" s="168">
        <v>77</v>
      </c>
      <c r="B78" s="106" t="s">
        <v>830</v>
      </c>
      <c r="C78" s="170" t="s">
        <v>3684</v>
      </c>
      <c r="D78" s="106" t="s">
        <v>1692</v>
      </c>
      <c r="E78" s="279"/>
      <c r="F78" s="106" t="s">
        <v>97</v>
      </c>
      <c r="G78" s="106" t="s">
        <v>3684</v>
      </c>
      <c r="H78" s="106" t="s">
        <v>4743</v>
      </c>
      <c r="I78" s="106" t="s">
        <v>3684</v>
      </c>
      <c r="J78" s="106"/>
      <c r="K78" s="106"/>
      <c r="L78" s="106"/>
      <c r="M78" s="139"/>
      <c r="N78" s="139"/>
      <c r="O78" s="111"/>
      <c r="P78" s="111"/>
      <c r="Q78" s="111"/>
      <c r="R78" s="111"/>
      <c r="S78" s="111"/>
      <c r="T78" s="111"/>
      <c r="U78" s="111"/>
      <c r="V78" s="111"/>
      <c r="W78" s="111"/>
    </row>
    <row r="79" spans="1:23" ht="15.75" customHeight="1">
      <c r="A79" s="168">
        <v>78</v>
      </c>
      <c r="B79" s="106" t="s">
        <v>830</v>
      </c>
      <c r="C79" s="170" t="s">
        <v>3686</v>
      </c>
      <c r="D79" s="106" t="s">
        <v>1667</v>
      </c>
      <c r="E79" s="136"/>
      <c r="F79" s="136"/>
      <c r="G79" s="136"/>
      <c r="H79" s="136"/>
      <c r="I79" s="136"/>
      <c r="J79" s="136"/>
      <c r="K79" s="136"/>
      <c r="L79" s="136"/>
      <c r="M79" s="139"/>
      <c r="N79" s="139"/>
      <c r="O79" s="111"/>
      <c r="P79" s="111"/>
      <c r="Q79" s="111"/>
      <c r="R79" s="111"/>
      <c r="S79" s="111"/>
      <c r="T79" s="111"/>
      <c r="U79" s="111"/>
      <c r="V79" s="111"/>
      <c r="W79" s="111"/>
    </row>
    <row r="80" spans="1:23" ht="15.75" customHeight="1">
      <c r="A80" s="168">
        <v>79</v>
      </c>
      <c r="B80" s="106" t="s">
        <v>830</v>
      </c>
      <c r="C80" s="170" t="s">
        <v>3689</v>
      </c>
      <c r="D80" s="106" t="s">
        <v>1678</v>
      </c>
      <c r="E80" s="136"/>
      <c r="F80" s="136"/>
      <c r="G80" s="136"/>
      <c r="H80" s="136"/>
      <c r="I80" s="136"/>
      <c r="J80" s="136"/>
      <c r="K80" s="136"/>
      <c r="L80" s="136"/>
      <c r="M80" s="139"/>
      <c r="N80" s="139"/>
      <c r="O80" s="111"/>
      <c r="P80" s="111"/>
      <c r="Q80" s="111"/>
      <c r="R80" s="111"/>
      <c r="S80" s="111"/>
      <c r="T80" s="111"/>
      <c r="U80" s="111"/>
      <c r="V80" s="111"/>
      <c r="W80" s="111"/>
    </row>
    <row r="81" spans="1:23" ht="15.75" customHeight="1">
      <c r="A81" s="168">
        <v>80</v>
      </c>
      <c r="B81" s="106" t="s">
        <v>830</v>
      </c>
      <c r="C81" s="170" t="s">
        <v>3691</v>
      </c>
      <c r="D81" s="106" t="s">
        <v>1667</v>
      </c>
      <c r="E81" s="279"/>
      <c r="F81" s="106" t="s">
        <v>97</v>
      </c>
      <c r="G81" s="106" t="s">
        <v>5052</v>
      </c>
      <c r="H81" s="106" t="s">
        <v>4743</v>
      </c>
      <c r="I81" s="106" t="s">
        <v>5052</v>
      </c>
      <c r="J81" s="106"/>
      <c r="K81" s="106"/>
      <c r="L81" s="106"/>
      <c r="M81" s="139"/>
      <c r="N81" s="139"/>
      <c r="O81" s="111"/>
      <c r="P81" s="111"/>
      <c r="Q81" s="111"/>
      <c r="R81" s="111"/>
      <c r="S81" s="111"/>
      <c r="T81" s="111"/>
      <c r="U81" s="111"/>
      <c r="V81" s="111"/>
      <c r="W81" s="111"/>
    </row>
    <row r="82" spans="1:23" ht="15.75" customHeight="1">
      <c r="A82" s="168">
        <v>81</v>
      </c>
      <c r="B82" s="106" t="s">
        <v>830</v>
      </c>
      <c r="C82" s="170" t="s">
        <v>3693</v>
      </c>
      <c r="D82" s="106" t="s">
        <v>1667</v>
      </c>
      <c r="E82" s="279"/>
      <c r="F82" s="106" t="s">
        <v>97</v>
      </c>
      <c r="G82" s="106" t="s">
        <v>5055</v>
      </c>
      <c r="H82" s="106" t="s">
        <v>4743</v>
      </c>
      <c r="I82" s="106" t="s">
        <v>5055</v>
      </c>
      <c r="J82" s="106"/>
      <c r="K82" s="106"/>
      <c r="L82" s="106"/>
      <c r="M82" s="139"/>
      <c r="N82" s="139"/>
      <c r="O82" s="111"/>
      <c r="P82" s="111"/>
      <c r="Q82" s="111"/>
      <c r="R82" s="111"/>
      <c r="S82" s="111"/>
      <c r="T82" s="111"/>
      <c r="U82" s="111"/>
      <c r="V82" s="111"/>
      <c r="W82" s="111"/>
    </row>
    <row r="83" spans="1:23" ht="15.75" customHeight="1">
      <c r="A83" s="168">
        <v>82</v>
      </c>
      <c r="B83" s="106" t="s">
        <v>830</v>
      </c>
      <c r="C83" s="170" t="s">
        <v>3695</v>
      </c>
      <c r="D83" s="106" t="s">
        <v>1754</v>
      </c>
      <c r="E83" s="136"/>
      <c r="F83" s="136"/>
      <c r="G83" s="136"/>
      <c r="H83" s="136"/>
      <c r="I83" s="136"/>
      <c r="J83" s="136"/>
      <c r="K83" s="136"/>
      <c r="L83" s="136"/>
      <c r="M83" s="139"/>
      <c r="N83" s="139"/>
      <c r="O83" s="111"/>
      <c r="P83" s="111"/>
      <c r="Q83" s="111"/>
      <c r="R83" s="111"/>
      <c r="S83" s="111"/>
      <c r="T83" s="111"/>
      <c r="U83" s="111"/>
      <c r="V83" s="111"/>
      <c r="W83" s="111"/>
    </row>
    <row r="84" spans="1:23" ht="15.75" customHeight="1">
      <c r="A84" s="168">
        <v>83</v>
      </c>
      <c r="B84" s="106" t="s">
        <v>830</v>
      </c>
      <c r="C84" s="170" t="s">
        <v>3698</v>
      </c>
      <c r="D84" s="106" t="s">
        <v>1951</v>
      </c>
      <c r="E84" s="279"/>
      <c r="F84" s="118" t="s">
        <v>4754</v>
      </c>
      <c r="G84" s="126" t="s">
        <v>5063</v>
      </c>
      <c r="H84" s="118" t="s">
        <v>4756</v>
      </c>
      <c r="I84" s="126" t="s">
        <v>5063</v>
      </c>
      <c r="J84" s="136"/>
      <c r="K84" s="136"/>
      <c r="L84" s="136"/>
      <c r="M84" s="139"/>
      <c r="N84" s="139"/>
      <c r="O84" s="111"/>
      <c r="P84" s="111"/>
      <c r="Q84" s="111"/>
      <c r="R84" s="111"/>
      <c r="S84" s="111"/>
      <c r="T84" s="111"/>
      <c r="U84" s="111"/>
      <c r="V84" s="111"/>
      <c r="W84" s="111"/>
    </row>
    <row r="85" spans="1:23" ht="15.75" customHeight="1">
      <c r="A85" s="168">
        <v>84</v>
      </c>
      <c r="B85" s="106" t="s">
        <v>830</v>
      </c>
      <c r="C85" s="170" t="s">
        <v>3703</v>
      </c>
      <c r="D85" s="106" t="s">
        <v>1951</v>
      </c>
      <c r="E85" s="136"/>
      <c r="F85" s="136"/>
      <c r="G85" s="136"/>
      <c r="H85" s="136"/>
      <c r="I85" s="136"/>
      <c r="J85" s="136"/>
      <c r="K85" s="136"/>
      <c r="L85" s="136"/>
      <c r="M85" s="139"/>
      <c r="N85" s="139"/>
      <c r="O85" s="111"/>
      <c r="P85" s="111"/>
      <c r="Q85" s="111"/>
      <c r="R85" s="111"/>
      <c r="S85" s="111"/>
      <c r="T85" s="111"/>
      <c r="U85" s="111"/>
      <c r="V85" s="111"/>
      <c r="W85" s="111"/>
    </row>
    <row r="86" spans="1:23" ht="15.75" customHeight="1">
      <c r="A86" s="168">
        <v>85</v>
      </c>
      <c r="B86" s="106" t="s">
        <v>830</v>
      </c>
      <c r="C86" s="170" t="s">
        <v>3705</v>
      </c>
      <c r="D86" s="106" t="s">
        <v>1678</v>
      </c>
      <c r="E86" s="279"/>
      <c r="F86" s="106" t="s">
        <v>97</v>
      </c>
      <c r="G86" s="106" t="s">
        <v>5072</v>
      </c>
      <c r="H86" s="106" t="s">
        <v>4743</v>
      </c>
      <c r="I86" s="106" t="s">
        <v>5072</v>
      </c>
      <c r="J86" s="106"/>
      <c r="K86" s="106"/>
      <c r="L86" s="106"/>
      <c r="M86" s="139"/>
      <c r="N86" s="139"/>
      <c r="O86" s="111"/>
      <c r="P86" s="111"/>
      <c r="Q86" s="111"/>
      <c r="R86" s="111"/>
      <c r="S86" s="111"/>
      <c r="T86" s="111"/>
      <c r="U86" s="111"/>
      <c r="V86" s="111"/>
      <c r="W86" s="111"/>
    </row>
    <row r="87" spans="1:23" ht="15.75" customHeight="1">
      <c r="A87" s="168">
        <v>86</v>
      </c>
      <c r="B87" s="106" t="s">
        <v>830</v>
      </c>
      <c r="C87" s="170" t="s">
        <v>3349</v>
      </c>
      <c r="D87" s="106" t="s">
        <v>2686</v>
      </c>
      <c r="E87" s="279"/>
      <c r="F87" s="106" t="s">
        <v>97</v>
      </c>
      <c r="G87" s="106" t="s">
        <v>3349</v>
      </c>
      <c r="H87" s="106" t="s">
        <v>4743</v>
      </c>
      <c r="I87" s="106" t="s">
        <v>3349</v>
      </c>
      <c r="J87" s="106"/>
      <c r="K87" s="106"/>
      <c r="L87" s="106"/>
      <c r="M87" s="139"/>
      <c r="N87" s="139"/>
      <c r="O87" s="111"/>
      <c r="P87" s="111"/>
      <c r="Q87" s="111"/>
      <c r="R87" s="111"/>
      <c r="S87" s="111"/>
      <c r="T87" s="111"/>
      <c r="U87" s="111"/>
      <c r="V87" s="111"/>
      <c r="W87" s="111"/>
    </row>
    <row r="88" spans="1:23" ht="15.75" customHeight="1">
      <c r="A88" s="168">
        <v>87</v>
      </c>
      <c r="B88" s="106" t="s">
        <v>830</v>
      </c>
      <c r="C88" s="170" t="s">
        <v>3709</v>
      </c>
      <c r="D88" s="106" t="s">
        <v>1678</v>
      </c>
      <c r="E88" s="136"/>
      <c r="F88" s="136"/>
      <c r="G88" s="136"/>
      <c r="H88" s="136"/>
      <c r="I88" s="136"/>
      <c r="J88" s="136"/>
      <c r="K88" s="136"/>
      <c r="L88" s="136"/>
      <c r="M88" s="139"/>
      <c r="N88" s="139"/>
      <c r="O88" s="111"/>
      <c r="P88" s="111"/>
      <c r="Q88" s="111"/>
      <c r="R88" s="111"/>
      <c r="S88" s="111"/>
      <c r="T88" s="111"/>
      <c r="U88" s="111"/>
      <c r="V88" s="111"/>
      <c r="W88" s="111"/>
    </row>
    <row r="89" spans="1:23" ht="15.75" customHeight="1">
      <c r="A89" s="168">
        <v>88</v>
      </c>
      <c r="B89" s="106" t="s">
        <v>830</v>
      </c>
      <c r="C89" s="170" t="s">
        <v>3712</v>
      </c>
      <c r="D89" s="106" t="s">
        <v>1745</v>
      </c>
      <c r="E89" s="136"/>
      <c r="F89" s="136"/>
      <c r="G89" s="136"/>
      <c r="H89" s="136"/>
      <c r="I89" s="136"/>
      <c r="J89" s="136"/>
      <c r="K89" s="136"/>
      <c r="L89" s="136"/>
      <c r="M89" s="139"/>
      <c r="N89" s="139"/>
      <c r="O89" s="111"/>
      <c r="P89" s="111"/>
      <c r="Q89" s="111"/>
      <c r="R89" s="111"/>
      <c r="S89" s="111"/>
      <c r="T89" s="111"/>
      <c r="U89" s="111"/>
      <c r="V89" s="111"/>
      <c r="W89" s="111"/>
    </row>
    <row r="90" spans="1:23" ht="15.75" customHeight="1">
      <c r="A90" s="168">
        <v>89</v>
      </c>
      <c r="B90" s="106" t="s">
        <v>830</v>
      </c>
      <c r="C90" s="170" t="s">
        <v>3714</v>
      </c>
      <c r="D90" s="106" t="s">
        <v>1745</v>
      </c>
      <c r="E90" s="136"/>
      <c r="F90" s="136"/>
      <c r="G90" s="136"/>
      <c r="H90" s="136"/>
      <c r="I90" s="136"/>
      <c r="J90" s="136"/>
      <c r="K90" s="136"/>
      <c r="L90" s="136"/>
      <c r="M90" s="139"/>
      <c r="N90" s="139"/>
      <c r="O90" s="111"/>
      <c r="P90" s="111"/>
      <c r="Q90" s="111"/>
      <c r="R90" s="111"/>
      <c r="S90" s="111"/>
      <c r="T90" s="111"/>
      <c r="U90" s="111"/>
      <c r="V90" s="111"/>
      <c r="W90" s="111"/>
    </row>
    <row r="91" spans="1:23" ht="15.75" customHeight="1">
      <c r="A91" s="168">
        <v>90</v>
      </c>
      <c r="B91" s="106" t="s">
        <v>830</v>
      </c>
      <c r="C91" s="170" t="s">
        <v>3717</v>
      </c>
      <c r="D91" s="106" t="s">
        <v>1745</v>
      </c>
      <c r="E91" s="136"/>
      <c r="F91" s="136"/>
      <c r="G91" s="136"/>
      <c r="H91" s="136"/>
      <c r="I91" s="136"/>
      <c r="J91" s="136"/>
      <c r="K91" s="136"/>
      <c r="L91" s="136"/>
      <c r="M91" s="139"/>
      <c r="N91" s="139"/>
      <c r="O91" s="111"/>
      <c r="P91" s="111"/>
      <c r="Q91" s="111"/>
      <c r="R91" s="111"/>
      <c r="S91" s="111"/>
      <c r="T91" s="111"/>
      <c r="U91" s="111"/>
      <c r="V91" s="111"/>
      <c r="W91" s="111"/>
    </row>
    <row r="92" spans="1:23" ht="15.75" customHeight="1">
      <c r="A92" s="168">
        <v>91</v>
      </c>
      <c r="B92" s="106" t="s">
        <v>830</v>
      </c>
      <c r="C92" s="170" t="s">
        <v>3720</v>
      </c>
      <c r="D92" s="106" t="s">
        <v>1745</v>
      </c>
      <c r="E92" s="136"/>
      <c r="F92" s="136"/>
      <c r="G92" s="136"/>
      <c r="H92" s="136"/>
      <c r="I92" s="136"/>
      <c r="J92" s="136"/>
      <c r="K92" s="136"/>
      <c r="L92" s="136"/>
      <c r="M92" s="139"/>
      <c r="N92" s="139"/>
      <c r="O92" s="111"/>
      <c r="P92" s="111"/>
      <c r="Q92" s="111"/>
      <c r="R92" s="111"/>
      <c r="S92" s="111"/>
      <c r="T92" s="111"/>
      <c r="U92" s="111"/>
      <c r="V92" s="111"/>
      <c r="W92" s="111"/>
    </row>
    <row r="93" spans="1:23" ht="15.75" customHeight="1">
      <c r="A93" s="168">
        <v>92</v>
      </c>
      <c r="B93" s="106" t="s">
        <v>830</v>
      </c>
      <c r="C93" s="170" t="s">
        <v>3722</v>
      </c>
      <c r="D93" s="106" t="s">
        <v>1745</v>
      </c>
      <c r="E93" s="136"/>
      <c r="F93" s="136"/>
      <c r="G93" s="136"/>
      <c r="H93" s="136"/>
      <c r="I93" s="136"/>
      <c r="J93" s="136"/>
      <c r="K93" s="136"/>
      <c r="L93" s="136"/>
      <c r="M93" s="139"/>
      <c r="N93" s="139"/>
      <c r="O93" s="111"/>
      <c r="P93" s="111"/>
      <c r="Q93" s="111"/>
      <c r="R93" s="111"/>
      <c r="S93" s="111"/>
      <c r="T93" s="111"/>
      <c r="U93" s="111"/>
      <c r="V93" s="111"/>
      <c r="W93" s="111"/>
    </row>
    <row r="94" spans="1:23" ht="15.75" customHeight="1">
      <c r="A94" s="168">
        <v>93</v>
      </c>
      <c r="B94" s="106" t="s">
        <v>830</v>
      </c>
      <c r="C94" s="170" t="s">
        <v>3724</v>
      </c>
      <c r="D94" s="106" t="s">
        <v>1745</v>
      </c>
      <c r="E94" s="136"/>
      <c r="F94" s="136"/>
      <c r="G94" s="136"/>
      <c r="H94" s="136"/>
      <c r="I94" s="136"/>
      <c r="J94" s="136"/>
      <c r="K94" s="136"/>
      <c r="L94" s="136"/>
      <c r="M94" s="139"/>
      <c r="N94" s="139"/>
      <c r="O94" s="111"/>
      <c r="P94" s="111"/>
      <c r="Q94" s="111"/>
      <c r="R94" s="111"/>
      <c r="S94" s="111"/>
      <c r="T94" s="111"/>
      <c r="U94" s="111"/>
      <c r="V94" s="111"/>
      <c r="W94" s="111"/>
    </row>
    <row r="95" spans="1:23" ht="15.75" customHeight="1">
      <c r="A95" s="168">
        <v>94</v>
      </c>
      <c r="B95" s="106" t="s">
        <v>830</v>
      </c>
      <c r="C95" s="170" t="s">
        <v>3726</v>
      </c>
      <c r="D95" s="106" t="s">
        <v>1951</v>
      </c>
      <c r="E95" s="279"/>
      <c r="F95" s="136" t="s">
        <v>88</v>
      </c>
      <c r="G95" s="136" t="s">
        <v>5112</v>
      </c>
      <c r="H95" s="136" t="s">
        <v>5115</v>
      </c>
      <c r="I95" s="136" t="s">
        <v>5112</v>
      </c>
      <c r="J95" s="200" t="s">
        <v>4928</v>
      </c>
      <c r="K95" s="136"/>
      <c r="L95" s="136"/>
      <c r="M95" s="139"/>
      <c r="N95" s="139"/>
      <c r="O95" s="111"/>
      <c r="P95" s="111"/>
      <c r="Q95" s="111"/>
      <c r="R95" s="111"/>
      <c r="S95" s="111"/>
      <c r="T95" s="111"/>
      <c r="U95" s="111"/>
      <c r="V95" s="111"/>
      <c r="W95" s="111"/>
    </row>
    <row r="96" spans="1:23" ht="15.75" customHeight="1">
      <c r="A96" s="168">
        <v>95</v>
      </c>
      <c r="B96" s="106" t="s">
        <v>830</v>
      </c>
      <c r="C96" s="170" t="s">
        <v>3728</v>
      </c>
      <c r="D96" s="106" t="s">
        <v>1951</v>
      </c>
      <c r="E96" s="279"/>
      <c r="F96" s="106" t="s">
        <v>88</v>
      </c>
      <c r="G96" s="106" t="s">
        <v>3728</v>
      </c>
      <c r="H96" s="106" t="s">
        <v>5115</v>
      </c>
      <c r="I96" s="106" t="s">
        <v>3728</v>
      </c>
      <c r="J96" s="200" t="s">
        <v>4928</v>
      </c>
      <c r="K96" s="106"/>
      <c r="L96" s="106"/>
      <c r="M96" s="139"/>
      <c r="N96" s="139"/>
      <c r="O96" s="111"/>
      <c r="P96" s="111"/>
      <c r="Q96" s="111"/>
      <c r="R96" s="111"/>
      <c r="S96" s="111"/>
      <c r="T96" s="111"/>
      <c r="U96" s="111"/>
      <c r="V96" s="111"/>
      <c r="W96" s="111"/>
    </row>
    <row r="97" spans="1:23" ht="15.75" customHeight="1">
      <c r="A97" s="168">
        <v>96</v>
      </c>
      <c r="B97" s="106" t="s">
        <v>830</v>
      </c>
      <c r="C97" s="170" t="s">
        <v>3730</v>
      </c>
      <c r="D97" s="106" t="s">
        <v>1678</v>
      </c>
      <c r="E97" s="279"/>
      <c r="F97" s="136" t="s">
        <v>88</v>
      </c>
      <c r="G97" s="136" t="s">
        <v>5135</v>
      </c>
      <c r="H97" s="136" t="s">
        <v>5115</v>
      </c>
      <c r="I97" s="136" t="s">
        <v>5135</v>
      </c>
      <c r="J97" s="200" t="s">
        <v>4928</v>
      </c>
      <c r="K97" s="136"/>
      <c r="L97" s="136"/>
      <c r="M97" s="139"/>
      <c r="N97" s="139"/>
      <c r="O97" s="111"/>
      <c r="P97" s="111"/>
      <c r="Q97" s="111"/>
      <c r="R97" s="111"/>
      <c r="S97" s="111"/>
      <c r="T97" s="111"/>
      <c r="U97" s="111"/>
      <c r="V97" s="111"/>
      <c r="W97" s="111"/>
    </row>
    <row r="98" spans="1:23" ht="15.75" customHeight="1">
      <c r="A98" s="168">
        <v>97</v>
      </c>
      <c r="B98" s="106" t="s">
        <v>830</v>
      </c>
      <c r="C98" s="170" t="s">
        <v>3732</v>
      </c>
      <c r="D98" s="106" t="s">
        <v>1687</v>
      </c>
      <c r="E98" s="279"/>
      <c r="F98" s="136" t="s">
        <v>123</v>
      </c>
      <c r="G98" s="136" t="s">
        <v>5139</v>
      </c>
      <c r="H98" s="136" t="s">
        <v>5140</v>
      </c>
      <c r="I98" s="136" t="s">
        <v>5139</v>
      </c>
      <c r="J98" s="136"/>
      <c r="K98" s="136" t="s">
        <v>5141</v>
      </c>
      <c r="L98" s="136"/>
      <c r="M98" s="139"/>
      <c r="N98" s="139"/>
      <c r="O98" s="111"/>
      <c r="P98" s="111"/>
      <c r="Q98" s="111"/>
      <c r="R98" s="111"/>
      <c r="S98" s="111"/>
      <c r="T98" s="111"/>
      <c r="U98" s="111"/>
      <c r="V98" s="111"/>
      <c r="W98" s="111"/>
    </row>
    <row r="99" spans="1:23" ht="15.75" customHeight="1">
      <c r="A99" s="168">
        <v>98</v>
      </c>
      <c r="B99" s="106" t="s">
        <v>830</v>
      </c>
      <c r="C99" s="170" t="s">
        <v>3351</v>
      </c>
      <c r="D99" s="106" t="s">
        <v>1663</v>
      </c>
      <c r="E99" s="136"/>
      <c r="F99" s="136"/>
      <c r="G99" s="136"/>
      <c r="H99" s="100"/>
      <c r="I99" s="136"/>
      <c r="J99" s="136"/>
      <c r="K99" s="120"/>
      <c r="L99" s="136"/>
      <c r="M99" s="139"/>
      <c r="N99" s="139"/>
      <c r="O99" s="111"/>
      <c r="P99" s="111"/>
      <c r="Q99" s="111"/>
      <c r="R99" s="111"/>
      <c r="S99" s="111"/>
      <c r="T99" s="111"/>
      <c r="U99" s="111"/>
      <c r="V99" s="111"/>
      <c r="W99" s="111"/>
    </row>
    <row r="100" spans="1:23" ht="15.75" customHeight="1">
      <c r="A100" s="168">
        <v>99</v>
      </c>
      <c r="B100" s="106" t="s">
        <v>830</v>
      </c>
      <c r="C100" s="170" t="s">
        <v>3356</v>
      </c>
      <c r="D100" s="106" t="s">
        <v>1687</v>
      </c>
      <c r="E100" s="136"/>
      <c r="F100" s="136"/>
      <c r="G100" s="136"/>
      <c r="H100" s="136"/>
      <c r="I100" s="136"/>
      <c r="J100" s="100"/>
      <c r="K100" s="136"/>
      <c r="L100" s="136"/>
      <c r="M100" s="139"/>
      <c r="N100" s="139"/>
      <c r="O100" s="111"/>
      <c r="P100" s="111"/>
      <c r="Q100" s="111"/>
      <c r="R100" s="111"/>
      <c r="S100" s="111"/>
      <c r="T100" s="111"/>
      <c r="U100" s="111"/>
      <c r="V100" s="111"/>
      <c r="W100" s="111"/>
    </row>
    <row r="101" spans="1:23" ht="15.75" customHeight="1">
      <c r="A101" s="168">
        <v>100</v>
      </c>
      <c r="B101" s="106" t="s">
        <v>830</v>
      </c>
      <c r="C101" s="170" t="s">
        <v>3358</v>
      </c>
      <c r="D101" s="106" t="s">
        <v>3359</v>
      </c>
      <c r="E101" s="279"/>
      <c r="F101" s="136" t="s">
        <v>18</v>
      </c>
      <c r="G101" s="136" t="s">
        <v>5143</v>
      </c>
      <c r="H101" s="136" t="s">
        <v>5145</v>
      </c>
      <c r="I101" s="136" t="s">
        <v>5143</v>
      </c>
      <c r="J101" s="136"/>
      <c r="K101" s="136"/>
      <c r="L101" s="136"/>
      <c r="M101" s="139"/>
      <c r="N101" s="139"/>
      <c r="O101" s="111"/>
      <c r="P101" s="111"/>
      <c r="Q101" s="111"/>
      <c r="R101" s="111"/>
      <c r="S101" s="111"/>
      <c r="T101" s="111"/>
      <c r="U101" s="111"/>
      <c r="V101" s="111"/>
      <c r="W101" s="111"/>
    </row>
    <row r="102" spans="1:23" ht="15.75" customHeight="1">
      <c r="A102" s="168">
        <v>101</v>
      </c>
      <c r="B102" s="106" t="s">
        <v>830</v>
      </c>
      <c r="C102" s="170" t="s">
        <v>3361</v>
      </c>
      <c r="D102" s="106" t="s">
        <v>3359</v>
      </c>
      <c r="E102" s="136"/>
      <c r="F102" s="136"/>
      <c r="G102" s="136"/>
      <c r="H102" s="136"/>
      <c r="I102" s="136"/>
      <c r="J102" s="136"/>
      <c r="K102" s="136"/>
      <c r="L102" s="136"/>
      <c r="M102" s="139"/>
      <c r="N102" s="139"/>
      <c r="O102" s="111"/>
      <c r="P102" s="111"/>
      <c r="Q102" s="111"/>
      <c r="R102" s="111"/>
      <c r="S102" s="111"/>
      <c r="T102" s="111"/>
      <c r="U102" s="111"/>
      <c r="V102" s="111"/>
      <c r="W102" s="111"/>
    </row>
    <row r="103" spans="1:23" ht="15.75" customHeight="1">
      <c r="A103" s="168">
        <v>102</v>
      </c>
      <c r="B103" s="106" t="s">
        <v>830</v>
      </c>
      <c r="C103" s="170" t="s">
        <v>3363</v>
      </c>
      <c r="D103" s="106" t="s">
        <v>3359</v>
      </c>
      <c r="E103" s="136"/>
      <c r="F103" s="136"/>
      <c r="G103" s="136"/>
      <c r="H103" s="136"/>
      <c r="I103" s="136"/>
      <c r="J103" s="136"/>
      <c r="K103" s="136"/>
      <c r="L103" s="136"/>
      <c r="M103" s="139"/>
      <c r="N103" s="139"/>
      <c r="O103" s="111"/>
      <c r="P103" s="111"/>
      <c r="Q103" s="111"/>
      <c r="R103" s="111"/>
      <c r="S103" s="111"/>
      <c r="T103" s="111"/>
      <c r="U103" s="111"/>
      <c r="V103" s="111"/>
      <c r="W103" s="111"/>
    </row>
    <row r="104" spans="1:23" ht="15.75" customHeight="1">
      <c r="A104" s="168">
        <v>103</v>
      </c>
      <c r="B104" s="106" t="s">
        <v>830</v>
      </c>
      <c r="C104" s="170" t="s">
        <v>3365</v>
      </c>
      <c r="D104" s="106" t="s">
        <v>3359</v>
      </c>
      <c r="E104" s="136"/>
      <c r="F104" s="136"/>
      <c r="G104" s="136"/>
      <c r="H104" s="136"/>
      <c r="I104" s="136"/>
      <c r="J104" s="136"/>
      <c r="K104" s="136"/>
      <c r="L104" s="136"/>
      <c r="M104" s="139"/>
      <c r="N104" s="139"/>
      <c r="O104" s="111"/>
      <c r="P104" s="111"/>
      <c r="Q104" s="111"/>
      <c r="R104" s="111"/>
      <c r="S104" s="111"/>
      <c r="T104" s="111"/>
      <c r="U104" s="111"/>
      <c r="V104" s="111"/>
      <c r="W104" s="111"/>
    </row>
    <row r="105" spans="1:23" ht="15.75" customHeight="1">
      <c r="A105" s="168">
        <v>104</v>
      </c>
      <c r="B105" s="106" t="s">
        <v>830</v>
      </c>
      <c r="C105" s="170" t="s">
        <v>3367</v>
      </c>
      <c r="D105" s="106" t="s">
        <v>2028</v>
      </c>
      <c r="E105" s="136"/>
      <c r="F105" s="136"/>
      <c r="G105" s="136"/>
      <c r="H105" s="136"/>
      <c r="I105" s="136"/>
      <c r="J105" s="136"/>
      <c r="K105" s="136"/>
      <c r="L105" s="136"/>
      <c r="M105" s="139"/>
      <c r="N105" s="139"/>
      <c r="O105" s="111"/>
      <c r="P105" s="111"/>
      <c r="Q105" s="111"/>
      <c r="R105" s="111"/>
      <c r="S105" s="111"/>
      <c r="T105" s="111"/>
      <c r="U105" s="111"/>
      <c r="V105" s="111"/>
      <c r="W105" s="111"/>
    </row>
    <row r="106" spans="1:23" ht="15.75" customHeight="1">
      <c r="A106" s="168">
        <v>105</v>
      </c>
      <c r="B106" s="106" t="s">
        <v>830</v>
      </c>
      <c r="C106" s="170" t="s">
        <v>3369</v>
      </c>
      <c r="D106" s="106" t="s">
        <v>1697</v>
      </c>
      <c r="E106" s="136"/>
      <c r="F106" s="136"/>
      <c r="G106" s="136"/>
      <c r="H106" s="136"/>
      <c r="I106" s="136"/>
      <c r="J106" s="136"/>
      <c r="K106" s="136"/>
      <c r="L106" s="136"/>
      <c r="M106" s="139"/>
      <c r="N106" s="139"/>
      <c r="O106" s="111"/>
      <c r="P106" s="111"/>
      <c r="Q106" s="111"/>
      <c r="R106" s="111"/>
      <c r="S106" s="111"/>
      <c r="T106" s="111"/>
      <c r="U106" s="111"/>
      <c r="V106" s="111"/>
      <c r="W106" s="111"/>
    </row>
    <row r="107" spans="1:23" ht="15.75" customHeight="1">
      <c r="A107" s="168">
        <v>106</v>
      </c>
      <c r="B107" s="106" t="s">
        <v>830</v>
      </c>
      <c r="C107" s="170" t="s">
        <v>3373</v>
      </c>
      <c r="D107" s="106" t="s">
        <v>2028</v>
      </c>
      <c r="E107" s="136"/>
      <c r="F107" s="136"/>
      <c r="G107" s="136"/>
      <c r="H107" s="136"/>
      <c r="I107" s="136"/>
      <c r="J107" s="136"/>
      <c r="K107" s="136"/>
      <c r="L107" s="136"/>
      <c r="M107" s="139"/>
      <c r="N107" s="139"/>
      <c r="O107" s="111"/>
      <c r="P107" s="111"/>
      <c r="Q107" s="111"/>
      <c r="R107" s="111"/>
      <c r="S107" s="111"/>
      <c r="T107" s="111"/>
      <c r="U107" s="111"/>
      <c r="V107" s="111"/>
      <c r="W107" s="111"/>
    </row>
    <row r="108" spans="1:23" ht="15.75" customHeight="1">
      <c r="A108" s="168">
        <v>107</v>
      </c>
      <c r="B108" s="106" t="s">
        <v>830</v>
      </c>
      <c r="C108" s="170" t="s">
        <v>3375</v>
      </c>
      <c r="D108" s="106" t="s">
        <v>2028</v>
      </c>
      <c r="E108" s="136"/>
      <c r="F108" s="136"/>
      <c r="G108" s="136"/>
      <c r="H108" s="136"/>
      <c r="I108" s="136"/>
      <c r="J108" s="136"/>
      <c r="K108" s="136"/>
      <c r="L108" s="136"/>
      <c r="M108" s="139"/>
      <c r="N108" s="139"/>
      <c r="O108" s="111"/>
      <c r="P108" s="111"/>
      <c r="Q108" s="111"/>
      <c r="R108" s="111"/>
      <c r="S108" s="111"/>
      <c r="T108" s="111"/>
      <c r="U108" s="111"/>
      <c r="V108" s="111"/>
      <c r="W108" s="111"/>
    </row>
    <row r="109" spans="1:23" ht="15.75" customHeight="1">
      <c r="A109" s="168">
        <v>108</v>
      </c>
      <c r="B109" s="106" t="s">
        <v>830</v>
      </c>
      <c r="C109" s="170" t="s">
        <v>3377</v>
      </c>
      <c r="D109" s="106" t="s">
        <v>1697</v>
      </c>
      <c r="E109" s="136"/>
      <c r="F109" s="136"/>
      <c r="G109" s="136"/>
      <c r="H109" s="136"/>
      <c r="I109" s="136"/>
      <c r="J109" s="136"/>
      <c r="K109" s="136"/>
      <c r="L109" s="136"/>
      <c r="M109" s="139"/>
      <c r="N109" s="139"/>
      <c r="O109" s="111"/>
      <c r="P109" s="111"/>
      <c r="Q109" s="111"/>
      <c r="R109" s="111"/>
      <c r="S109" s="111"/>
      <c r="T109" s="111"/>
      <c r="U109" s="111"/>
      <c r="V109" s="111"/>
      <c r="W109" s="111"/>
    </row>
    <row r="110" spans="1:23" ht="15.75" customHeight="1">
      <c r="A110" s="168">
        <v>109</v>
      </c>
      <c r="B110" s="106" t="s">
        <v>830</v>
      </c>
      <c r="C110" s="170" t="s">
        <v>3379</v>
      </c>
      <c r="D110" s="106" t="s">
        <v>2028</v>
      </c>
      <c r="E110" s="136"/>
      <c r="F110" s="136"/>
      <c r="G110" s="136"/>
      <c r="H110" s="136"/>
      <c r="I110" s="136"/>
      <c r="J110" s="136"/>
      <c r="K110" s="136"/>
      <c r="L110" s="136"/>
      <c r="M110" s="139"/>
      <c r="N110" s="139"/>
      <c r="O110" s="111"/>
      <c r="P110" s="111"/>
      <c r="Q110" s="111"/>
      <c r="R110" s="111"/>
      <c r="S110" s="111"/>
      <c r="T110" s="111"/>
      <c r="U110" s="111"/>
      <c r="V110" s="111"/>
      <c r="W110" s="111"/>
    </row>
    <row r="111" spans="1:23" ht="15.75" customHeight="1">
      <c r="A111" s="168">
        <v>110</v>
      </c>
      <c r="B111" s="106" t="s">
        <v>830</v>
      </c>
      <c r="C111" s="170" t="s">
        <v>3381</v>
      </c>
      <c r="D111" s="106" t="s">
        <v>1745</v>
      </c>
      <c r="E111" s="136"/>
      <c r="F111" s="136"/>
      <c r="G111" s="136"/>
      <c r="H111" s="136"/>
      <c r="I111" s="136"/>
      <c r="J111" s="136"/>
      <c r="K111" s="136"/>
      <c r="L111" s="136"/>
      <c r="M111" s="139"/>
      <c r="N111" s="139"/>
      <c r="O111" s="111"/>
      <c r="P111" s="111"/>
      <c r="Q111" s="111"/>
      <c r="R111" s="111"/>
      <c r="S111" s="111"/>
      <c r="T111" s="111"/>
      <c r="U111" s="111"/>
      <c r="V111" s="111"/>
      <c r="W111" s="111"/>
    </row>
    <row r="112" spans="1:23" ht="15.75" customHeight="1">
      <c r="A112" s="168">
        <v>111</v>
      </c>
      <c r="B112" s="106" t="s">
        <v>830</v>
      </c>
      <c r="C112" s="170" t="s">
        <v>3383</v>
      </c>
      <c r="D112" s="106" t="s">
        <v>1745</v>
      </c>
      <c r="E112" s="136"/>
      <c r="F112" s="136"/>
      <c r="G112" s="136"/>
      <c r="H112" s="136"/>
      <c r="I112" s="136"/>
      <c r="J112" s="136"/>
      <c r="K112" s="136"/>
      <c r="L112" s="136"/>
      <c r="M112" s="139"/>
      <c r="N112" s="139"/>
      <c r="O112" s="111"/>
      <c r="P112" s="111"/>
      <c r="Q112" s="111"/>
      <c r="R112" s="111"/>
      <c r="S112" s="111"/>
      <c r="T112" s="111"/>
      <c r="U112" s="111"/>
      <c r="V112" s="111"/>
      <c r="W112" s="111"/>
    </row>
    <row r="113" spans="1:23" ht="15.75" customHeight="1">
      <c r="A113" s="168">
        <v>112</v>
      </c>
      <c r="B113" s="106" t="s">
        <v>830</v>
      </c>
      <c r="C113" s="170" t="s">
        <v>3386</v>
      </c>
      <c r="D113" s="106" t="s">
        <v>2028</v>
      </c>
      <c r="E113" s="136"/>
      <c r="F113" s="136"/>
      <c r="G113" s="136"/>
      <c r="H113" s="136"/>
      <c r="I113" s="136"/>
      <c r="J113" s="136"/>
      <c r="K113" s="136"/>
      <c r="L113" s="136"/>
      <c r="M113" s="139"/>
      <c r="N113" s="139"/>
      <c r="O113" s="111"/>
      <c r="P113" s="111"/>
      <c r="Q113" s="111"/>
      <c r="R113" s="111"/>
      <c r="S113" s="111"/>
      <c r="T113" s="111"/>
      <c r="U113" s="111"/>
      <c r="V113" s="111"/>
      <c r="W113" s="111"/>
    </row>
    <row r="114" spans="1:23" ht="15.75" customHeight="1">
      <c r="A114" s="168">
        <v>113</v>
      </c>
      <c r="B114" s="106" t="s">
        <v>830</v>
      </c>
      <c r="C114" s="170" t="s">
        <v>3388</v>
      </c>
      <c r="D114" s="106" t="s">
        <v>2028</v>
      </c>
      <c r="E114" s="136"/>
      <c r="F114" s="136"/>
      <c r="G114" s="136"/>
      <c r="H114" s="136"/>
      <c r="I114" s="136"/>
      <c r="J114" s="136"/>
      <c r="K114" s="136"/>
      <c r="L114" s="136"/>
      <c r="M114" s="139"/>
      <c r="N114" s="139"/>
      <c r="O114" s="111"/>
      <c r="P114" s="111"/>
      <c r="Q114" s="111"/>
      <c r="R114" s="111"/>
      <c r="S114" s="111"/>
      <c r="T114" s="111"/>
      <c r="U114" s="111"/>
      <c r="V114" s="111"/>
      <c r="W114" s="111"/>
    </row>
    <row r="115" spans="1:23" ht="15.75" customHeight="1">
      <c r="A115" s="168">
        <v>114</v>
      </c>
      <c r="B115" s="106" t="s">
        <v>830</v>
      </c>
      <c r="C115" s="170" t="s">
        <v>3738</v>
      </c>
      <c r="D115" s="106" t="s">
        <v>2028</v>
      </c>
      <c r="E115" s="136"/>
      <c r="F115" s="136"/>
      <c r="G115" s="136"/>
      <c r="H115" s="136"/>
      <c r="I115" s="136"/>
      <c r="J115" s="136"/>
      <c r="K115" s="136"/>
      <c r="L115" s="136"/>
      <c r="M115" s="139"/>
      <c r="N115" s="139"/>
      <c r="O115" s="111"/>
      <c r="P115" s="111"/>
      <c r="Q115" s="111"/>
      <c r="R115" s="111"/>
      <c r="S115" s="111"/>
      <c r="T115" s="111"/>
      <c r="U115" s="111"/>
      <c r="V115" s="111"/>
      <c r="W115" s="111"/>
    </row>
    <row r="116" spans="1:23" ht="15.75" customHeight="1">
      <c r="A116" s="168">
        <v>115</v>
      </c>
      <c r="B116" s="106" t="s">
        <v>830</v>
      </c>
      <c r="C116" s="170" t="s">
        <v>3741</v>
      </c>
      <c r="D116" s="106" t="s">
        <v>2028</v>
      </c>
      <c r="E116" s="136"/>
      <c r="F116" s="136"/>
      <c r="G116" s="136"/>
      <c r="H116" s="136"/>
      <c r="I116" s="136"/>
      <c r="J116" s="136"/>
      <c r="K116" s="136"/>
      <c r="L116" s="136"/>
      <c r="M116" s="139"/>
      <c r="N116" s="139"/>
      <c r="O116" s="111"/>
      <c r="P116" s="111"/>
      <c r="Q116" s="111"/>
      <c r="R116" s="111"/>
      <c r="S116" s="111"/>
      <c r="T116" s="111"/>
      <c r="U116" s="111"/>
      <c r="V116" s="111"/>
      <c r="W116" s="111"/>
    </row>
    <row r="117" spans="1:23" ht="15.75" customHeight="1">
      <c r="A117" s="168">
        <v>116</v>
      </c>
      <c r="B117" s="106" t="s">
        <v>830</v>
      </c>
      <c r="C117" s="170" t="s">
        <v>3744</v>
      </c>
      <c r="D117" s="106" t="s">
        <v>1697</v>
      </c>
      <c r="E117" s="136"/>
      <c r="F117" s="136"/>
      <c r="G117" s="136"/>
      <c r="H117" s="136"/>
      <c r="I117" s="136"/>
      <c r="J117" s="136"/>
      <c r="K117" s="136"/>
      <c r="L117" s="136"/>
      <c r="M117" s="139"/>
      <c r="N117" s="139"/>
      <c r="O117" s="111"/>
      <c r="P117" s="111"/>
      <c r="Q117" s="111"/>
      <c r="R117" s="111"/>
      <c r="S117" s="111"/>
      <c r="T117" s="111"/>
      <c r="U117" s="111"/>
      <c r="V117" s="111"/>
      <c r="W117" s="111"/>
    </row>
    <row r="118" spans="1:23" ht="15.75" customHeight="1">
      <c r="A118" s="168">
        <v>117</v>
      </c>
      <c r="B118" s="106" t="s">
        <v>830</v>
      </c>
      <c r="C118" s="170" t="s">
        <v>3394</v>
      </c>
      <c r="D118" s="106" t="s">
        <v>1754</v>
      </c>
      <c r="E118" s="279"/>
      <c r="F118" s="126" t="s">
        <v>4982</v>
      </c>
      <c r="G118" s="126" t="s">
        <v>5195</v>
      </c>
      <c r="H118" s="126" t="s">
        <v>4984</v>
      </c>
      <c r="I118" s="126" t="s">
        <v>5195</v>
      </c>
      <c r="J118" s="136"/>
      <c r="K118" s="136"/>
      <c r="L118" s="136"/>
      <c r="M118" s="139"/>
      <c r="N118" s="139"/>
      <c r="O118" s="111"/>
      <c r="P118" s="111"/>
      <c r="Q118" s="111"/>
      <c r="R118" s="111"/>
      <c r="S118" s="111"/>
      <c r="T118" s="111"/>
      <c r="U118" s="111"/>
      <c r="V118" s="111"/>
      <c r="W118" s="111"/>
    </row>
    <row r="119" spans="1:23" ht="15.75" customHeight="1">
      <c r="A119" s="168">
        <v>118</v>
      </c>
      <c r="B119" s="106" t="s">
        <v>830</v>
      </c>
      <c r="C119" s="170" t="s">
        <v>2950</v>
      </c>
      <c r="D119" s="106" t="s">
        <v>1754</v>
      </c>
      <c r="E119" s="279"/>
      <c r="F119" s="118" t="s">
        <v>5198</v>
      </c>
      <c r="G119" s="118" t="s">
        <v>5199</v>
      </c>
      <c r="H119" s="118" t="s">
        <v>5200</v>
      </c>
      <c r="I119" s="118" t="s">
        <v>5199</v>
      </c>
      <c r="J119" s="200" t="s">
        <v>4928</v>
      </c>
      <c r="K119" s="335" t="s">
        <v>5201</v>
      </c>
      <c r="L119" s="106"/>
      <c r="M119" s="139"/>
      <c r="N119" s="139"/>
      <c r="O119" s="111"/>
      <c r="P119" s="111"/>
      <c r="Q119" s="111"/>
      <c r="R119" s="111"/>
      <c r="S119" s="111"/>
      <c r="T119" s="111"/>
      <c r="U119" s="111"/>
      <c r="V119" s="111"/>
      <c r="W119" s="111"/>
    </row>
    <row r="120" spans="1:23" ht="15.75" customHeight="1">
      <c r="A120" s="168">
        <v>119</v>
      </c>
      <c r="B120" s="106" t="s">
        <v>830</v>
      </c>
      <c r="C120" s="170" t="s">
        <v>3747</v>
      </c>
      <c r="D120" s="106" t="s">
        <v>1678</v>
      </c>
      <c r="E120" s="279"/>
      <c r="F120" s="106" t="s">
        <v>83</v>
      </c>
      <c r="G120" s="106" t="s">
        <v>2361</v>
      </c>
      <c r="H120" s="106" t="s">
        <v>4845</v>
      </c>
      <c r="I120" s="106" t="s">
        <v>2361</v>
      </c>
      <c r="J120" s="106"/>
      <c r="K120" s="106"/>
      <c r="L120" s="106"/>
      <c r="M120" s="139"/>
      <c r="N120" s="139"/>
      <c r="O120" s="111"/>
      <c r="P120" s="111"/>
      <c r="Q120" s="111"/>
      <c r="R120" s="111"/>
      <c r="S120" s="111"/>
      <c r="T120" s="111"/>
      <c r="U120" s="111"/>
      <c r="V120" s="111"/>
      <c r="W120" s="111"/>
    </row>
    <row r="121" spans="1:23" ht="15.75" customHeight="1">
      <c r="A121" s="168">
        <v>120</v>
      </c>
      <c r="B121" s="106" t="s">
        <v>830</v>
      </c>
      <c r="C121" s="170" t="s">
        <v>3749</v>
      </c>
      <c r="D121" s="106" t="s">
        <v>1678</v>
      </c>
      <c r="E121" s="279"/>
      <c r="F121" s="118" t="s">
        <v>5209</v>
      </c>
      <c r="G121" s="118" t="s">
        <v>5210</v>
      </c>
      <c r="H121" s="118" t="s">
        <v>5211</v>
      </c>
      <c r="I121" s="118" t="s">
        <v>5210</v>
      </c>
      <c r="J121" s="200" t="s">
        <v>4928</v>
      </c>
      <c r="K121" s="335" t="s">
        <v>5212</v>
      </c>
      <c r="L121" s="106"/>
      <c r="M121" s="139"/>
      <c r="N121" s="139"/>
      <c r="O121" s="111"/>
      <c r="P121" s="111"/>
      <c r="Q121" s="111"/>
      <c r="R121" s="111"/>
      <c r="S121" s="111"/>
      <c r="T121" s="111"/>
      <c r="U121" s="111"/>
      <c r="V121" s="111"/>
      <c r="W121" s="111"/>
    </row>
    <row r="122" spans="1:23" ht="15.75" customHeight="1">
      <c r="A122" s="168">
        <v>121</v>
      </c>
      <c r="B122" s="106" t="s">
        <v>830</v>
      </c>
      <c r="C122" s="170" t="s">
        <v>3751</v>
      </c>
      <c r="D122" s="106" t="s">
        <v>1667</v>
      </c>
      <c r="E122" s="136"/>
      <c r="F122" s="136"/>
      <c r="G122" s="136"/>
      <c r="H122" s="136"/>
      <c r="I122" s="136"/>
      <c r="J122" s="136"/>
      <c r="K122" s="136"/>
      <c r="L122" s="136"/>
      <c r="M122" s="139"/>
      <c r="N122" s="139"/>
      <c r="O122" s="111"/>
      <c r="P122" s="111"/>
      <c r="Q122" s="111"/>
      <c r="R122" s="111"/>
      <c r="S122" s="111"/>
      <c r="T122" s="111"/>
      <c r="U122" s="111"/>
      <c r="V122" s="111"/>
      <c r="W122" s="111"/>
    </row>
    <row r="123" spans="1:23" ht="15.75" customHeight="1">
      <c r="A123" s="168">
        <v>122</v>
      </c>
      <c r="B123" s="106" t="s">
        <v>830</v>
      </c>
      <c r="C123" s="170" t="s">
        <v>3403</v>
      </c>
      <c r="D123" s="106" t="s">
        <v>1687</v>
      </c>
      <c r="E123" s="279"/>
      <c r="F123" s="126" t="s">
        <v>5215</v>
      </c>
      <c r="G123" s="126" t="s">
        <v>5217</v>
      </c>
      <c r="H123" s="126" t="s">
        <v>5218</v>
      </c>
      <c r="I123" s="126" t="s">
        <v>5217</v>
      </c>
      <c r="J123" s="200" t="s">
        <v>4928</v>
      </c>
      <c r="K123" s="181" t="s">
        <v>5220</v>
      </c>
      <c r="L123" s="195" t="s">
        <v>5222</v>
      </c>
      <c r="M123" s="139"/>
      <c r="N123" s="139"/>
      <c r="O123" s="111"/>
      <c r="P123" s="111"/>
      <c r="Q123" s="111"/>
      <c r="R123" s="111"/>
      <c r="S123" s="111"/>
      <c r="T123" s="111"/>
      <c r="U123" s="111"/>
      <c r="V123" s="111"/>
      <c r="W123" s="111"/>
    </row>
    <row r="124" spans="1:23" ht="15.75" customHeight="1">
      <c r="A124" s="168">
        <v>123</v>
      </c>
      <c r="B124" s="106" t="s">
        <v>830</v>
      </c>
      <c r="C124" s="170" t="s">
        <v>3755</v>
      </c>
      <c r="D124" s="106" t="s">
        <v>1951</v>
      </c>
      <c r="E124" s="136"/>
      <c r="F124" s="136"/>
      <c r="G124" s="136"/>
      <c r="H124" s="136"/>
      <c r="I124" s="136"/>
      <c r="J124" s="136"/>
      <c r="K124" s="136"/>
      <c r="L124" s="136"/>
      <c r="M124" s="139"/>
      <c r="N124" s="139"/>
      <c r="O124" s="111"/>
      <c r="P124" s="111"/>
      <c r="Q124" s="111"/>
      <c r="R124" s="111"/>
      <c r="S124" s="111"/>
      <c r="T124" s="111"/>
      <c r="U124" s="111"/>
      <c r="V124" s="111"/>
      <c r="W124" s="111"/>
    </row>
    <row r="125" spans="1:23" ht="15.75" customHeight="1">
      <c r="A125" s="168">
        <v>124</v>
      </c>
      <c r="B125" s="106" t="s">
        <v>830</v>
      </c>
      <c r="C125" s="170" t="s">
        <v>3759</v>
      </c>
      <c r="D125" s="106" t="s">
        <v>1951</v>
      </c>
      <c r="E125" s="136"/>
      <c r="F125" s="136"/>
      <c r="G125" s="136"/>
      <c r="H125" s="136"/>
      <c r="I125" s="136"/>
      <c r="J125" s="136"/>
      <c r="K125" s="136"/>
      <c r="L125" s="136"/>
      <c r="M125" s="139"/>
      <c r="N125" s="139"/>
      <c r="O125" s="111"/>
      <c r="P125" s="111"/>
      <c r="Q125" s="111"/>
      <c r="R125" s="111"/>
      <c r="S125" s="111"/>
      <c r="T125" s="111"/>
      <c r="U125" s="111"/>
      <c r="V125" s="111"/>
      <c r="W125" s="111"/>
    </row>
    <row r="126" spans="1:23" ht="15.75" customHeight="1">
      <c r="A126" s="168">
        <v>125</v>
      </c>
      <c r="B126" s="106" t="s">
        <v>830</v>
      </c>
      <c r="C126" s="170" t="s">
        <v>3405</v>
      </c>
      <c r="D126" s="106" t="s">
        <v>2028</v>
      </c>
      <c r="E126" s="279"/>
      <c r="F126" s="126" t="s">
        <v>4970</v>
      </c>
      <c r="G126" s="126" t="s">
        <v>5226</v>
      </c>
      <c r="H126" s="126" t="s">
        <v>4972</v>
      </c>
      <c r="I126" s="126" t="s">
        <v>5226</v>
      </c>
      <c r="J126" s="136"/>
      <c r="K126" s="136"/>
      <c r="L126" s="136"/>
      <c r="M126" s="139"/>
      <c r="N126" s="139"/>
      <c r="O126" s="111"/>
      <c r="P126" s="111"/>
      <c r="Q126" s="111"/>
      <c r="R126" s="111"/>
      <c r="S126" s="111"/>
      <c r="T126" s="111"/>
      <c r="U126" s="111"/>
      <c r="V126" s="111"/>
      <c r="W126" s="111"/>
    </row>
    <row r="127" spans="1:23" ht="15.75" customHeight="1">
      <c r="A127" s="168">
        <v>126</v>
      </c>
      <c r="B127" s="106" t="s">
        <v>830</v>
      </c>
      <c r="C127" s="170" t="s">
        <v>3407</v>
      </c>
      <c r="D127" s="106" t="s">
        <v>2028</v>
      </c>
      <c r="E127" s="136"/>
      <c r="F127" s="136"/>
      <c r="G127" s="136"/>
      <c r="H127" s="136"/>
      <c r="I127" s="136"/>
      <c r="J127" s="136"/>
      <c r="K127" s="136"/>
      <c r="L127" s="136"/>
      <c r="M127" s="139"/>
      <c r="N127" s="139"/>
      <c r="O127" s="111"/>
      <c r="P127" s="111"/>
      <c r="Q127" s="111"/>
      <c r="R127" s="111"/>
      <c r="S127" s="111"/>
      <c r="T127" s="111"/>
      <c r="U127" s="111"/>
      <c r="V127" s="111"/>
      <c r="W127" s="111"/>
    </row>
    <row r="128" spans="1:23" ht="15.75" customHeight="1">
      <c r="A128" s="168">
        <v>127</v>
      </c>
      <c r="B128" s="106" t="s">
        <v>830</v>
      </c>
      <c r="C128" s="170" t="s">
        <v>3411</v>
      </c>
      <c r="D128" s="106" t="s">
        <v>1697</v>
      </c>
      <c r="E128" s="279"/>
      <c r="F128" s="126" t="s">
        <v>4970</v>
      </c>
      <c r="G128" s="126" t="s">
        <v>5231</v>
      </c>
      <c r="H128" s="126" t="s">
        <v>4972</v>
      </c>
      <c r="I128" s="126" t="s">
        <v>5231</v>
      </c>
      <c r="J128" s="136"/>
      <c r="K128" s="136"/>
      <c r="L128" s="136"/>
      <c r="M128" s="139"/>
      <c r="N128" s="139"/>
      <c r="O128" s="111"/>
      <c r="P128" s="111"/>
      <c r="Q128" s="111"/>
      <c r="R128" s="111"/>
      <c r="S128" s="111"/>
      <c r="T128" s="111"/>
      <c r="U128" s="111"/>
      <c r="V128" s="111"/>
      <c r="W128" s="111"/>
    </row>
    <row r="129" spans="1:23" ht="15.75" customHeight="1">
      <c r="A129" s="168">
        <v>128</v>
      </c>
      <c r="B129" s="106" t="s">
        <v>830</v>
      </c>
      <c r="C129" s="170" t="s">
        <v>3763</v>
      </c>
      <c r="D129" s="106" t="s">
        <v>1687</v>
      </c>
      <c r="E129" s="279"/>
      <c r="F129" s="106" t="s">
        <v>83</v>
      </c>
      <c r="G129" s="106" t="s">
        <v>5234</v>
      </c>
      <c r="H129" s="106" t="s">
        <v>4845</v>
      </c>
      <c r="I129" s="106" t="s">
        <v>5234</v>
      </c>
      <c r="J129" s="136"/>
      <c r="K129" s="140" t="s">
        <v>5235</v>
      </c>
      <c r="L129" s="139"/>
      <c r="M129" s="106" t="s">
        <v>5237</v>
      </c>
      <c r="N129" s="139"/>
      <c r="O129" s="111"/>
      <c r="P129" s="111"/>
      <c r="Q129" s="111"/>
      <c r="R129" s="111"/>
      <c r="S129" s="111"/>
      <c r="T129" s="111"/>
      <c r="U129" s="111"/>
      <c r="V129" s="111"/>
      <c r="W129" s="111"/>
    </row>
    <row r="130" spans="1:23" ht="15.75" customHeight="1">
      <c r="A130" s="168">
        <v>129</v>
      </c>
      <c r="B130" s="106" t="s">
        <v>830</v>
      </c>
      <c r="C130" s="170" t="s">
        <v>3413</v>
      </c>
      <c r="D130" s="106" t="s">
        <v>2028</v>
      </c>
      <c r="E130" s="279"/>
      <c r="F130" s="106" t="s">
        <v>83</v>
      </c>
      <c r="G130" s="106" t="s">
        <v>5240</v>
      </c>
      <c r="H130" s="106" t="s">
        <v>4845</v>
      </c>
      <c r="I130" s="106" t="s">
        <v>5240</v>
      </c>
      <c r="J130" s="106"/>
      <c r="K130" s="106"/>
      <c r="L130" s="106"/>
      <c r="M130" s="139"/>
      <c r="N130" s="139"/>
      <c r="O130" s="111"/>
      <c r="P130" s="111"/>
      <c r="Q130" s="111"/>
      <c r="R130" s="111"/>
      <c r="S130" s="111"/>
      <c r="T130" s="111"/>
      <c r="U130" s="111"/>
      <c r="V130" s="111"/>
      <c r="W130" s="111"/>
    </row>
    <row r="131" spans="1:23" ht="15.75" customHeight="1">
      <c r="A131" s="168">
        <v>130</v>
      </c>
      <c r="B131" s="106" t="s">
        <v>830</v>
      </c>
      <c r="C131" s="170" t="s">
        <v>3415</v>
      </c>
      <c r="D131" s="106" t="s">
        <v>2028</v>
      </c>
      <c r="E131" s="136"/>
      <c r="F131" s="136"/>
      <c r="G131" s="136"/>
      <c r="H131" s="136"/>
      <c r="I131" s="136"/>
      <c r="J131" s="136"/>
      <c r="K131" s="136"/>
      <c r="L131" s="136"/>
      <c r="M131" s="139"/>
      <c r="N131" s="139"/>
      <c r="O131" s="111"/>
      <c r="P131" s="111"/>
      <c r="Q131" s="111"/>
      <c r="R131" s="111"/>
      <c r="S131" s="111"/>
      <c r="T131" s="111"/>
      <c r="U131" s="111"/>
      <c r="V131" s="111"/>
      <c r="W131" s="111"/>
    </row>
    <row r="132" spans="1:23" ht="15.75" customHeight="1">
      <c r="A132" s="168">
        <v>131</v>
      </c>
      <c r="B132" s="106" t="s">
        <v>830</v>
      </c>
      <c r="C132" s="170" t="s">
        <v>3419</v>
      </c>
      <c r="D132" s="106" t="s">
        <v>1697</v>
      </c>
      <c r="E132" s="136"/>
      <c r="F132" s="136"/>
      <c r="G132" s="136"/>
      <c r="H132" s="136"/>
      <c r="I132" s="136"/>
      <c r="J132" s="136"/>
      <c r="K132" s="136"/>
      <c r="L132" s="136"/>
      <c r="M132" s="139"/>
      <c r="N132" s="139"/>
      <c r="O132" s="111"/>
      <c r="P132" s="111"/>
      <c r="Q132" s="111"/>
      <c r="R132" s="111"/>
      <c r="S132" s="111"/>
      <c r="T132" s="111"/>
      <c r="U132" s="111"/>
      <c r="V132" s="111"/>
      <c r="W132" s="111"/>
    </row>
    <row r="133" spans="1:23" ht="15.75" customHeight="1">
      <c r="A133" s="168">
        <v>132</v>
      </c>
      <c r="B133" s="106" t="s">
        <v>830</v>
      </c>
      <c r="C133" s="170" t="s">
        <v>3766</v>
      </c>
      <c r="D133" s="106" t="s">
        <v>3217</v>
      </c>
      <c r="E133" s="136"/>
      <c r="F133" s="136"/>
      <c r="G133" s="136"/>
      <c r="H133" s="136"/>
      <c r="I133" s="136"/>
      <c r="J133" s="136"/>
      <c r="K133" s="136"/>
      <c r="L133" s="136"/>
      <c r="M133" s="139"/>
      <c r="N133" s="139"/>
      <c r="O133" s="111"/>
      <c r="P133" s="111"/>
      <c r="Q133" s="111"/>
      <c r="R133" s="111"/>
      <c r="S133" s="111"/>
      <c r="T133" s="111"/>
      <c r="U133" s="111"/>
      <c r="V133" s="111"/>
      <c r="W133" s="111"/>
    </row>
    <row r="134" spans="1:23" ht="15.75" customHeight="1">
      <c r="A134" s="168">
        <v>133</v>
      </c>
      <c r="B134" s="106" t="s">
        <v>830</v>
      </c>
      <c r="C134" s="170" t="s">
        <v>3768</v>
      </c>
      <c r="D134" s="106" t="s">
        <v>2028</v>
      </c>
      <c r="E134" s="136"/>
      <c r="F134" s="136"/>
      <c r="G134" s="136"/>
      <c r="H134" s="136"/>
      <c r="I134" s="136"/>
      <c r="J134" s="136"/>
      <c r="K134" s="136"/>
      <c r="L134" s="136"/>
      <c r="M134" s="139"/>
      <c r="N134" s="139"/>
      <c r="O134" s="111"/>
      <c r="P134" s="111"/>
      <c r="Q134" s="111"/>
      <c r="R134" s="111"/>
      <c r="S134" s="111"/>
      <c r="T134" s="111"/>
      <c r="U134" s="111"/>
      <c r="V134" s="111"/>
      <c r="W134" s="111"/>
    </row>
    <row r="135" spans="1:23" ht="15.75" customHeight="1">
      <c r="A135" s="168">
        <v>134</v>
      </c>
      <c r="B135" s="106" t="s">
        <v>830</v>
      </c>
      <c r="C135" s="170" t="s">
        <v>3770</v>
      </c>
      <c r="D135" s="106" t="s">
        <v>2028</v>
      </c>
      <c r="E135" s="136"/>
      <c r="F135" s="136"/>
      <c r="G135" s="136"/>
      <c r="H135" s="136"/>
      <c r="I135" s="136"/>
      <c r="J135" s="136"/>
      <c r="K135" s="136"/>
      <c r="L135" s="136"/>
      <c r="M135" s="139"/>
      <c r="N135" s="139"/>
      <c r="O135" s="111"/>
      <c r="P135" s="111"/>
      <c r="Q135" s="111"/>
      <c r="R135" s="111"/>
      <c r="S135" s="111"/>
      <c r="T135" s="111"/>
      <c r="U135" s="111"/>
      <c r="V135" s="111"/>
      <c r="W135" s="111"/>
    </row>
    <row r="136" spans="1:23" ht="15.75" customHeight="1">
      <c r="A136" s="168">
        <v>135</v>
      </c>
      <c r="B136" s="106" t="s">
        <v>830</v>
      </c>
      <c r="C136" s="170" t="s">
        <v>3773</v>
      </c>
      <c r="D136" s="106" t="s">
        <v>2028</v>
      </c>
      <c r="E136" s="136"/>
      <c r="F136" s="136"/>
      <c r="G136" s="136"/>
      <c r="H136" s="136"/>
      <c r="I136" s="136"/>
      <c r="J136" s="136"/>
      <c r="K136" s="136"/>
      <c r="L136" s="136"/>
      <c r="M136" s="139"/>
      <c r="N136" s="139"/>
      <c r="O136" s="111"/>
      <c r="P136" s="111"/>
      <c r="Q136" s="111"/>
      <c r="R136" s="111"/>
      <c r="S136" s="111"/>
      <c r="T136" s="111"/>
      <c r="U136" s="111"/>
      <c r="V136" s="111"/>
      <c r="W136" s="111"/>
    </row>
    <row r="137" spans="1:23" ht="15.75" customHeight="1">
      <c r="A137" s="168">
        <v>136</v>
      </c>
      <c r="B137" s="106" t="s">
        <v>830</v>
      </c>
      <c r="C137" s="170" t="s">
        <v>3776</v>
      </c>
      <c r="D137" s="106" t="s">
        <v>2028</v>
      </c>
      <c r="E137" s="136"/>
      <c r="F137" s="136"/>
      <c r="G137" s="136"/>
      <c r="H137" s="136"/>
      <c r="I137" s="136"/>
      <c r="J137" s="136"/>
      <c r="K137" s="136"/>
      <c r="L137" s="136"/>
      <c r="M137" s="139"/>
      <c r="N137" s="139"/>
      <c r="O137" s="111"/>
      <c r="P137" s="111"/>
      <c r="Q137" s="111"/>
      <c r="R137" s="111"/>
      <c r="S137" s="111"/>
      <c r="T137" s="111"/>
      <c r="U137" s="111"/>
      <c r="V137" s="111"/>
      <c r="W137" s="111"/>
    </row>
    <row r="138" spans="1:23" ht="15.75" customHeight="1">
      <c r="A138" s="168">
        <v>137</v>
      </c>
      <c r="B138" s="106" t="s">
        <v>830</v>
      </c>
      <c r="C138" s="170" t="s">
        <v>3778</v>
      </c>
      <c r="D138" s="106" t="s">
        <v>3359</v>
      </c>
      <c r="E138" s="279"/>
      <c r="F138" s="106" t="s">
        <v>96</v>
      </c>
      <c r="G138" s="106" t="s">
        <v>5262</v>
      </c>
      <c r="H138" s="106" t="s">
        <v>4770</v>
      </c>
      <c r="I138" s="106" t="s">
        <v>5262</v>
      </c>
      <c r="J138" s="106"/>
      <c r="K138" s="106"/>
      <c r="L138" s="106"/>
      <c r="M138" s="139"/>
      <c r="N138" s="139"/>
      <c r="O138" s="111"/>
      <c r="P138" s="111"/>
      <c r="Q138" s="111"/>
      <c r="R138" s="111"/>
      <c r="S138" s="111"/>
      <c r="T138" s="111"/>
      <c r="U138" s="111"/>
      <c r="V138" s="111"/>
      <c r="W138" s="111"/>
    </row>
    <row r="139" spans="1:23" ht="15.75" customHeight="1">
      <c r="A139" s="168">
        <v>138</v>
      </c>
      <c r="B139" s="106" t="s">
        <v>830</v>
      </c>
      <c r="C139" s="170" t="s">
        <v>3782</v>
      </c>
      <c r="D139" s="106" t="s">
        <v>1678</v>
      </c>
      <c r="E139" s="279"/>
      <c r="F139" s="118" t="s">
        <v>5266</v>
      </c>
      <c r="G139" s="118" t="s">
        <v>5267</v>
      </c>
      <c r="H139" s="118" t="s">
        <v>5268</v>
      </c>
      <c r="I139" s="118" t="s">
        <v>5267</v>
      </c>
      <c r="J139" s="106"/>
      <c r="K139" s="106"/>
      <c r="L139" s="106"/>
      <c r="M139" s="139"/>
      <c r="N139" s="139"/>
      <c r="O139" s="111"/>
      <c r="P139" s="111"/>
      <c r="Q139" s="111"/>
      <c r="R139" s="111"/>
      <c r="S139" s="111"/>
      <c r="T139" s="111"/>
      <c r="U139" s="111"/>
      <c r="V139" s="111"/>
      <c r="W139" s="111"/>
    </row>
    <row r="140" spans="1:23" ht="15.75" customHeight="1">
      <c r="A140" s="168">
        <v>139</v>
      </c>
      <c r="B140" s="106" t="s">
        <v>830</v>
      </c>
      <c r="C140" s="170" t="s">
        <v>3784</v>
      </c>
      <c r="D140" s="106" t="s">
        <v>1678</v>
      </c>
      <c r="E140" s="279"/>
      <c r="F140" s="118" t="s">
        <v>5271</v>
      </c>
      <c r="G140" s="118" t="s">
        <v>5274</v>
      </c>
      <c r="H140" s="118" t="s">
        <v>5275</v>
      </c>
      <c r="I140" s="118" t="s">
        <v>5274</v>
      </c>
      <c r="J140" s="106"/>
      <c r="K140" s="106"/>
      <c r="L140" s="106"/>
      <c r="M140" s="139"/>
      <c r="N140" s="139"/>
      <c r="O140" s="111"/>
      <c r="P140" s="111"/>
      <c r="Q140" s="111"/>
      <c r="R140" s="111"/>
      <c r="S140" s="111"/>
      <c r="T140" s="111"/>
      <c r="U140" s="111"/>
      <c r="V140" s="111"/>
      <c r="W140" s="111"/>
    </row>
    <row r="141" spans="1:23" ht="15.75" customHeight="1">
      <c r="A141" s="168">
        <v>140</v>
      </c>
      <c r="B141" s="106" t="s">
        <v>830</v>
      </c>
      <c r="C141" s="170" t="s">
        <v>3786</v>
      </c>
      <c r="D141" s="106" t="s">
        <v>2028</v>
      </c>
      <c r="E141" s="279"/>
      <c r="F141" s="126" t="s">
        <v>4978</v>
      </c>
      <c r="G141" s="126" t="s">
        <v>5280</v>
      </c>
      <c r="H141" s="126" t="s">
        <v>4980</v>
      </c>
      <c r="I141" s="126" t="s">
        <v>5280</v>
      </c>
      <c r="J141" s="136"/>
      <c r="K141" s="136"/>
      <c r="L141" s="136"/>
      <c r="M141" s="139"/>
      <c r="N141" s="139"/>
      <c r="O141" s="111"/>
      <c r="P141" s="111"/>
      <c r="Q141" s="111"/>
      <c r="R141" s="111"/>
      <c r="S141" s="111"/>
      <c r="T141" s="111"/>
      <c r="U141" s="111"/>
      <c r="V141" s="111"/>
      <c r="W141" s="111"/>
    </row>
    <row r="142" spans="1:23" ht="15.75" customHeight="1">
      <c r="A142" s="168">
        <v>141</v>
      </c>
      <c r="B142" s="106" t="s">
        <v>830</v>
      </c>
      <c r="C142" s="170" t="s">
        <v>3788</v>
      </c>
      <c r="D142" s="106" t="s">
        <v>2028</v>
      </c>
      <c r="E142" s="341"/>
      <c r="F142" s="136"/>
      <c r="G142" s="136"/>
      <c r="H142" s="136"/>
      <c r="I142" s="136"/>
      <c r="J142" s="136"/>
      <c r="K142" s="136"/>
      <c r="L142" s="136"/>
      <c r="M142" s="139"/>
      <c r="N142" s="139"/>
      <c r="O142" s="111"/>
      <c r="P142" s="111"/>
      <c r="Q142" s="111"/>
      <c r="R142" s="111"/>
      <c r="S142" s="111"/>
      <c r="T142" s="111"/>
      <c r="U142" s="111"/>
      <c r="V142" s="111"/>
      <c r="W142" s="111"/>
    </row>
    <row r="143" spans="1:23" ht="15.75" customHeight="1">
      <c r="A143" s="168">
        <v>142</v>
      </c>
      <c r="B143" s="106" t="s">
        <v>830</v>
      </c>
      <c r="C143" s="170" t="s">
        <v>5287</v>
      </c>
      <c r="D143" s="106" t="s">
        <v>1697</v>
      </c>
      <c r="E143" s="279"/>
      <c r="F143" s="126" t="s">
        <v>4978</v>
      </c>
      <c r="G143" s="126" t="s">
        <v>5288</v>
      </c>
      <c r="H143" s="126" t="s">
        <v>4980</v>
      </c>
      <c r="I143" s="126" t="s">
        <v>5288</v>
      </c>
      <c r="J143" s="136"/>
      <c r="K143" s="136"/>
      <c r="L143" s="395" t="s">
        <v>5292</v>
      </c>
      <c r="M143" s="139"/>
      <c r="N143" s="139"/>
      <c r="O143" s="111"/>
      <c r="P143" s="111"/>
      <c r="Q143" s="111"/>
      <c r="R143" s="111"/>
      <c r="S143" s="111"/>
      <c r="T143" s="111"/>
      <c r="U143" s="111"/>
      <c r="V143" s="111"/>
      <c r="W143" s="111"/>
    </row>
    <row r="144" spans="1:23" ht="15.75" customHeight="1">
      <c r="A144" s="168">
        <v>143</v>
      </c>
      <c r="B144" s="106" t="s">
        <v>830</v>
      </c>
      <c r="C144" s="170" t="s">
        <v>3792</v>
      </c>
      <c r="D144" s="106" t="s">
        <v>2028</v>
      </c>
      <c r="E144" s="279"/>
      <c r="F144" s="118" t="s">
        <v>5296</v>
      </c>
      <c r="G144" s="118" t="s">
        <v>5297</v>
      </c>
      <c r="H144" s="118" t="s">
        <v>5299</v>
      </c>
      <c r="I144" s="118" t="s">
        <v>5297</v>
      </c>
      <c r="J144" s="106"/>
      <c r="K144" s="106"/>
      <c r="L144" s="106"/>
      <c r="M144" s="139"/>
      <c r="N144" s="139"/>
      <c r="O144" s="111"/>
      <c r="P144" s="111"/>
      <c r="Q144" s="111"/>
      <c r="R144" s="111"/>
      <c r="S144" s="111"/>
      <c r="T144" s="111"/>
      <c r="U144" s="111"/>
      <c r="V144" s="111"/>
      <c r="W144" s="111"/>
    </row>
    <row r="145" spans="1:23" ht="15.75" customHeight="1">
      <c r="A145" s="168">
        <v>144</v>
      </c>
      <c r="B145" s="106" t="s">
        <v>830</v>
      </c>
      <c r="C145" s="170" t="s">
        <v>3794</v>
      </c>
      <c r="D145" s="106" t="s">
        <v>2028</v>
      </c>
      <c r="E145" s="136"/>
      <c r="F145" s="136"/>
      <c r="G145" s="136"/>
      <c r="H145" s="136"/>
      <c r="I145" s="136"/>
      <c r="J145" s="136"/>
      <c r="K145" s="136"/>
      <c r="L145" s="136"/>
      <c r="M145" s="139"/>
      <c r="N145" s="139"/>
      <c r="O145" s="111"/>
      <c r="P145" s="111"/>
      <c r="Q145" s="111"/>
      <c r="R145" s="111"/>
      <c r="S145" s="111"/>
      <c r="T145" s="111"/>
      <c r="U145" s="111"/>
      <c r="V145" s="111"/>
      <c r="W145" s="111"/>
    </row>
    <row r="146" spans="1:23" ht="15.75" customHeight="1">
      <c r="A146" s="168">
        <v>145</v>
      </c>
      <c r="B146" s="106" t="s">
        <v>830</v>
      </c>
      <c r="C146" s="170" t="s">
        <v>3796</v>
      </c>
      <c r="D146" s="106" t="s">
        <v>1697</v>
      </c>
      <c r="E146" s="279"/>
      <c r="F146" s="118" t="s">
        <v>5302</v>
      </c>
      <c r="G146" s="118" t="s">
        <v>5303</v>
      </c>
      <c r="H146" s="118" t="s">
        <v>5304</v>
      </c>
      <c r="I146" s="118" t="s">
        <v>5303</v>
      </c>
      <c r="J146" s="106"/>
      <c r="K146" s="106"/>
      <c r="L146" s="106"/>
      <c r="M146" s="139"/>
      <c r="N146" s="139"/>
      <c r="O146" s="111"/>
      <c r="P146" s="111"/>
      <c r="Q146" s="111"/>
      <c r="R146" s="111"/>
      <c r="S146" s="111"/>
      <c r="T146" s="111"/>
      <c r="U146" s="111"/>
      <c r="V146" s="111"/>
      <c r="W146" s="111"/>
    </row>
    <row r="147" spans="1:23" ht="15.75" customHeight="1">
      <c r="A147" s="168">
        <v>146</v>
      </c>
      <c r="B147" s="106" t="s">
        <v>830</v>
      </c>
      <c r="C147" s="170" t="s">
        <v>3797</v>
      </c>
      <c r="D147" s="106" t="s">
        <v>1678</v>
      </c>
      <c r="E147" s="279"/>
      <c r="F147" s="106" t="s">
        <v>18</v>
      </c>
      <c r="G147" s="106" t="s">
        <v>5307</v>
      </c>
      <c r="H147" s="106" t="s">
        <v>5145</v>
      </c>
      <c r="I147" s="106" t="s">
        <v>5307</v>
      </c>
      <c r="J147" s="106"/>
      <c r="K147" s="106"/>
      <c r="L147" s="106"/>
      <c r="M147" s="139"/>
      <c r="N147" s="139"/>
      <c r="O147" s="111"/>
      <c r="P147" s="111"/>
      <c r="Q147" s="111"/>
      <c r="R147" s="111"/>
      <c r="S147" s="111"/>
      <c r="T147" s="111"/>
      <c r="U147" s="111"/>
      <c r="V147" s="111"/>
      <c r="W147" s="111"/>
    </row>
    <row r="148" spans="1:23" ht="15.75" customHeight="1">
      <c r="A148" s="168">
        <v>147</v>
      </c>
      <c r="B148" s="106" t="s">
        <v>830</v>
      </c>
      <c r="C148" s="170" t="s">
        <v>3799</v>
      </c>
      <c r="D148" s="106" t="s">
        <v>2028</v>
      </c>
      <c r="E148" s="279"/>
      <c r="F148" s="126" t="s">
        <v>5314</v>
      </c>
      <c r="G148" s="126" t="s">
        <v>5315</v>
      </c>
      <c r="H148" s="126" t="s">
        <v>5317</v>
      </c>
      <c r="I148" s="126" t="s">
        <v>5315</v>
      </c>
      <c r="J148" s="136"/>
      <c r="K148" s="136"/>
      <c r="L148" s="136"/>
      <c r="M148" s="139"/>
      <c r="N148" s="139"/>
      <c r="O148" s="111"/>
      <c r="P148" s="111"/>
      <c r="Q148" s="111"/>
      <c r="R148" s="111"/>
      <c r="S148" s="111"/>
      <c r="T148" s="111"/>
      <c r="U148" s="111"/>
      <c r="V148" s="111"/>
      <c r="W148" s="111"/>
    </row>
    <row r="149" spans="1:23" ht="15.75" customHeight="1">
      <c r="A149" s="168">
        <v>148</v>
      </c>
      <c r="B149" s="106" t="s">
        <v>830</v>
      </c>
      <c r="C149" s="170" t="s">
        <v>3801</v>
      </c>
      <c r="D149" s="106" t="s">
        <v>2028</v>
      </c>
      <c r="E149" s="136"/>
      <c r="F149" s="136"/>
      <c r="G149" s="136"/>
      <c r="H149" s="136"/>
      <c r="I149" s="136"/>
      <c r="J149" s="136"/>
      <c r="K149" s="136"/>
      <c r="L149" s="136"/>
      <c r="M149" s="139"/>
      <c r="N149" s="139"/>
      <c r="O149" s="111"/>
      <c r="P149" s="111"/>
      <c r="Q149" s="111"/>
      <c r="R149" s="111"/>
      <c r="S149" s="111"/>
      <c r="T149" s="111"/>
      <c r="U149" s="111"/>
      <c r="V149" s="111"/>
      <c r="W149" s="111"/>
    </row>
    <row r="150" spans="1:23" ht="15.75" customHeight="1">
      <c r="A150" s="168">
        <v>149</v>
      </c>
      <c r="B150" s="106" t="s">
        <v>830</v>
      </c>
      <c r="C150" s="170" t="s">
        <v>5320</v>
      </c>
      <c r="D150" s="106" t="s">
        <v>1697</v>
      </c>
      <c r="E150" s="279"/>
      <c r="F150" s="126" t="s">
        <v>4978</v>
      </c>
      <c r="G150" s="126" t="s">
        <v>5322</v>
      </c>
      <c r="H150" s="126" t="s">
        <v>4980</v>
      </c>
      <c r="I150" s="126" t="s">
        <v>5322</v>
      </c>
      <c r="J150" s="136"/>
      <c r="K150" s="136"/>
      <c r="L150" s="395" t="s">
        <v>5324</v>
      </c>
      <c r="M150" s="258" t="s">
        <v>5325</v>
      </c>
      <c r="N150" s="139"/>
      <c r="O150" s="111"/>
      <c r="P150" s="111"/>
      <c r="Q150" s="111"/>
      <c r="R150" s="111"/>
      <c r="S150" s="111"/>
      <c r="T150" s="111"/>
      <c r="U150" s="111"/>
      <c r="V150" s="111"/>
      <c r="W150" s="111"/>
    </row>
    <row r="151" spans="1:23" ht="15.75" customHeight="1">
      <c r="A151" s="168">
        <v>150</v>
      </c>
      <c r="B151" s="106" t="s">
        <v>830</v>
      </c>
      <c r="C151" s="170" t="s">
        <v>3805</v>
      </c>
      <c r="D151" s="106" t="s">
        <v>2028</v>
      </c>
      <c r="E151" s="279"/>
      <c r="F151" s="126" t="s">
        <v>5327</v>
      </c>
      <c r="G151" s="126" t="s">
        <v>5328</v>
      </c>
      <c r="H151" s="126" t="s">
        <v>5329</v>
      </c>
      <c r="I151" s="126" t="s">
        <v>5328</v>
      </c>
      <c r="J151" s="136"/>
      <c r="K151" s="136"/>
      <c r="L151" s="136"/>
      <c r="M151" s="139"/>
      <c r="N151" s="139"/>
      <c r="O151" s="111"/>
      <c r="P151" s="111"/>
      <c r="Q151" s="111"/>
      <c r="R151" s="111"/>
      <c r="S151" s="111"/>
      <c r="T151" s="111"/>
      <c r="U151" s="111"/>
      <c r="V151" s="111"/>
      <c r="W151" s="111"/>
    </row>
    <row r="152" spans="1:23" ht="15.75" customHeight="1">
      <c r="A152" s="168">
        <v>151</v>
      </c>
      <c r="B152" s="106" t="s">
        <v>830</v>
      </c>
      <c r="C152" s="170" t="s">
        <v>3807</v>
      </c>
      <c r="D152" s="106" t="s">
        <v>2028</v>
      </c>
      <c r="E152" s="136"/>
      <c r="F152" s="136"/>
      <c r="G152" s="136"/>
      <c r="H152" s="136"/>
      <c r="I152" s="136"/>
      <c r="J152" s="136"/>
      <c r="K152" s="136"/>
      <c r="L152" s="136"/>
      <c r="M152" s="139"/>
      <c r="N152" s="139"/>
      <c r="O152" s="111"/>
      <c r="P152" s="111"/>
      <c r="Q152" s="111"/>
      <c r="R152" s="111"/>
      <c r="S152" s="111"/>
      <c r="T152" s="111"/>
      <c r="U152" s="111"/>
      <c r="V152" s="111"/>
      <c r="W152" s="111"/>
    </row>
    <row r="153" spans="1:23" ht="15.75" customHeight="1">
      <c r="A153" s="168">
        <v>152</v>
      </c>
      <c r="B153" s="106" t="s">
        <v>830</v>
      </c>
      <c r="C153" s="170" t="s">
        <v>3809</v>
      </c>
      <c r="D153" s="106" t="s">
        <v>1697</v>
      </c>
      <c r="E153" s="279"/>
      <c r="F153" s="126" t="s">
        <v>5336</v>
      </c>
      <c r="G153" s="118" t="s">
        <v>5337</v>
      </c>
      <c r="H153" s="126" t="s">
        <v>5338</v>
      </c>
      <c r="I153" s="118" t="s">
        <v>5337</v>
      </c>
      <c r="J153" s="106"/>
      <c r="K153" s="106"/>
      <c r="L153" s="106"/>
      <c r="M153" s="139"/>
      <c r="N153" s="139"/>
      <c r="O153" s="111"/>
      <c r="P153" s="111"/>
      <c r="Q153" s="111"/>
      <c r="R153" s="111"/>
      <c r="S153" s="111"/>
      <c r="T153" s="111"/>
      <c r="U153" s="111"/>
      <c r="V153" s="111"/>
      <c r="W153" s="111"/>
    </row>
    <row r="154" spans="1:23" ht="15.75" customHeight="1">
      <c r="A154" s="168">
        <v>153</v>
      </c>
      <c r="B154" s="106" t="s">
        <v>830</v>
      </c>
      <c r="C154" s="170" t="s">
        <v>3810</v>
      </c>
      <c r="D154" s="106" t="s">
        <v>2028</v>
      </c>
      <c r="E154" s="136"/>
      <c r="F154" s="136"/>
      <c r="G154" s="106"/>
      <c r="H154" s="136"/>
      <c r="I154" s="106"/>
      <c r="J154" s="106"/>
      <c r="K154" s="106"/>
      <c r="L154" s="106"/>
      <c r="M154" s="139"/>
      <c r="N154" s="139"/>
      <c r="O154" s="111"/>
      <c r="P154" s="111"/>
      <c r="Q154" s="111"/>
      <c r="R154" s="111"/>
      <c r="S154" s="111"/>
      <c r="T154" s="111"/>
      <c r="U154" s="111"/>
      <c r="V154" s="111"/>
      <c r="W154" s="111"/>
    </row>
    <row r="155" spans="1:23" ht="15.75" customHeight="1">
      <c r="A155" s="168">
        <v>154</v>
      </c>
      <c r="B155" s="106" t="s">
        <v>830</v>
      </c>
      <c r="C155" s="170" t="s">
        <v>3812</v>
      </c>
      <c r="D155" s="106" t="s">
        <v>2028</v>
      </c>
      <c r="E155" s="136"/>
      <c r="F155" s="136"/>
      <c r="G155" s="136"/>
      <c r="H155" s="136"/>
      <c r="I155" s="136"/>
      <c r="J155" s="136"/>
      <c r="K155" s="136"/>
      <c r="L155" s="136"/>
      <c r="M155" s="139"/>
      <c r="N155" s="139"/>
      <c r="O155" s="111"/>
      <c r="P155" s="111"/>
      <c r="Q155" s="111"/>
      <c r="R155" s="111"/>
      <c r="S155" s="111"/>
      <c r="T155" s="111"/>
      <c r="U155" s="111"/>
      <c r="V155" s="111"/>
      <c r="W155" s="111"/>
    </row>
    <row r="156" spans="1:23" ht="15.75" customHeight="1">
      <c r="A156" s="168">
        <v>155</v>
      </c>
      <c r="B156" s="106" t="s">
        <v>830</v>
      </c>
      <c r="C156" s="170" t="s">
        <v>3814</v>
      </c>
      <c r="D156" s="106" t="s">
        <v>1697</v>
      </c>
      <c r="E156" s="136"/>
      <c r="F156" s="136"/>
      <c r="G156" s="106"/>
      <c r="H156" s="136"/>
      <c r="I156" s="106"/>
      <c r="J156" s="106"/>
      <c r="K156" s="106"/>
      <c r="L156" s="106"/>
      <c r="M156" s="139"/>
      <c r="N156" s="139"/>
      <c r="O156" s="111"/>
      <c r="P156" s="111"/>
      <c r="Q156" s="111"/>
      <c r="R156" s="111"/>
      <c r="S156" s="111"/>
      <c r="T156" s="111"/>
      <c r="U156" s="111"/>
      <c r="V156" s="111"/>
      <c r="W156" s="111"/>
    </row>
    <row r="157" spans="1:23" ht="15.75" customHeight="1">
      <c r="A157" s="168">
        <v>156</v>
      </c>
      <c r="B157" s="106" t="s">
        <v>830</v>
      </c>
      <c r="C157" s="170" t="s">
        <v>3816</v>
      </c>
      <c r="D157" s="106" t="s">
        <v>2028</v>
      </c>
      <c r="E157" s="279"/>
      <c r="F157" s="136" t="s">
        <v>91</v>
      </c>
      <c r="G157" s="136" t="s">
        <v>5344</v>
      </c>
      <c r="H157" s="136" t="s">
        <v>5345</v>
      </c>
      <c r="I157" s="136" t="s">
        <v>5344</v>
      </c>
      <c r="J157" s="136"/>
      <c r="K157" s="136"/>
      <c r="L157" s="136"/>
      <c r="M157" s="139"/>
      <c r="N157" s="139"/>
      <c r="O157" s="111"/>
      <c r="P157" s="111"/>
      <c r="Q157" s="111"/>
      <c r="R157" s="111"/>
      <c r="S157" s="111"/>
      <c r="T157" s="111"/>
      <c r="U157" s="111"/>
      <c r="V157" s="111"/>
      <c r="W157" s="111"/>
    </row>
    <row r="158" spans="1:23" ht="15.75" customHeight="1">
      <c r="A158" s="168">
        <v>157</v>
      </c>
      <c r="B158" s="106" t="s">
        <v>830</v>
      </c>
      <c r="C158" s="170" t="s">
        <v>3818</v>
      </c>
      <c r="D158" s="106" t="s">
        <v>2028</v>
      </c>
      <c r="E158" s="136"/>
      <c r="F158" s="136"/>
      <c r="G158" s="136"/>
      <c r="H158" s="136"/>
      <c r="I158" s="136"/>
      <c r="J158" s="136"/>
      <c r="K158" s="136"/>
      <c r="L158" s="136"/>
      <c r="M158" s="139"/>
      <c r="N158" s="139"/>
      <c r="O158" s="111"/>
      <c r="P158" s="111"/>
      <c r="Q158" s="111"/>
      <c r="R158" s="111"/>
      <c r="S158" s="111"/>
      <c r="T158" s="111"/>
      <c r="U158" s="111"/>
      <c r="V158" s="111"/>
      <c r="W158" s="111"/>
    </row>
    <row r="159" spans="1:23" ht="15.75" customHeight="1">
      <c r="A159" s="168">
        <v>158</v>
      </c>
      <c r="B159" s="106" t="s">
        <v>830</v>
      </c>
      <c r="C159" s="170" t="s">
        <v>3820</v>
      </c>
      <c r="D159" s="106" t="s">
        <v>1697</v>
      </c>
      <c r="E159" s="136"/>
      <c r="F159" s="136"/>
      <c r="G159" s="136"/>
      <c r="H159" s="136"/>
      <c r="I159" s="136"/>
      <c r="J159" s="136"/>
      <c r="K159" s="136"/>
      <c r="L159" s="136"/>
      <c r="M159" s="139"/>
      <c r="N159" s="139"/>
      <c r="O159" s="111"/>
      <c r="P159" s="111"/>
      <c r="Q159" s="111"/>
      <c r="R159" s="111"/>
      <c r="S159" s="111"/>
      <c r="T159" s="111"/>
      <c r="U159" s="111"/>
      <c r="V159" s="111"/>
      <c r="W159" s="111"/>
    </row>
    <row r="160" spans="1:23" ht="15.75" customHeight="1">
      <c r="A160" s="168">
        <v>159</v>
      </c>
      <c r="B160" s="106" t="s">
        <v>830</v>
      </c>
      <c r="C160" s="170" t="s">
        <v>3821</v>
      </c>
      <c r="D160" s="106" t="s">
        <v>1678</v>
      </c>
      <c r="E160" s="279"/>
      <c r="F160" s="118" t="s">
        <v>5271</v>
      </c>
      <c r="G160" s="118" t="s">
        <v>5351</v>
      </c>
      <c r="H160" s="118" t="s">
        <v>5275</v>
      </c>
      <c r="I160" s="118" t="s">
        <v>5351</v>
      </c>
      <c r="J160" s="106"/>
      <c r="K160" s="106"/>
      <c r="L160" s="106"/>
      <c r="M160" s="139"/>
      <c r="N160" s="139"/>
      <c r="O160" s="111"/>
      <c r="P160" s="111"/>
      <c r="Q160" s="111"/>
      <c r="R160" s="111"/>
      <c r="S160" s="111"/>
      <c r="T160" s="111"/>
      <c r="U160" s="111"/>
      <c r="V160" s="111"/>
      <c r="W160" s="111"/>
    </row>
    <row r="161" spans="1:23" ht="15.75" customHeight="1">
      <c r="A161" s="168">
        <v>160</v>
      </c>
      <c r="B161" s="106" t="s">
        <v>830</v>
      </c>
      <c r="C161" s="170" t="s">
        <v>3823</v>
      </c>
      <c r="D161" s="106" t="s">
        <v>1678</v>
      </c>
      <c r="E161" s="279"/>
      <c r="F161" s="118" t="s">
        <v>5353</v>
      </c>
      <c r="G161" s="118" t="s">
        <v>5354</v>
      </c>
      <c r="H161" s="118" t="s">
        <v>5356</v>
      </c>
      <c r="I161" s="118" t="s">
        <v>5354</v>
      </c>
      <c r="J161" s="106"/>
      <c r="K161" s="106"/>
      <c r="L161" s="106"/>
      <c r="M161" s="139"/>
      <c r="N161" s="139"/>
      <c r="O161" s="111"/>
      <c r="P161" s="111"/>
      <c r="Q161" s="111"/>
      <c r="R161" s="111"/>
      <c r="S161" s="111"/>
      <c r="T161" s="111"/>
      <c r="U161" s="111"/>
      <c r="V161" s="111"/>
      <c r="W161" s="111"/>
    </row>
    <row r="162" spans="1:23" ht="15.75" customHeight="1">
      <c r="A162" s="168">
        <v>161</v>
      </c>
      <c r="B162" s="106" t="s">
        <v>830</v>
      </c>
      <c r="C162" s="170" t="s">
        <v>3825</v>
      </c>
      <c r="D162" s="106" t="s">
        <v>1678</v>
      </c>
      <c r="E162" s="279"/>
      <c r="F162" s="106" t="s">
        <v>77</v>
      </c>
      <c r="G162" s="106" t="s">
        <v>5362</v>
      </c>
      <c r="H162" s="106" t="s">
        <v>5363</v>
      </c>
      <c r="I162" s="106" t="s">
        <v>5362</v>
      </c>
      <c r="J162" s="106"/>
      <c r="K162" s="106"/>
      <c r="L162" s="106"/>
      <c r="M162" s="139"/>
      <c r="N162" s="139"/>
      <c r="O162" s="111"/>
      <c r="P162" s="111"/>
      <c r="Q162" s="111"/>
      <c r="R162" s="111"/>
      <c r="S162" s="111"/>
      <c r="T162" s="111"/>
      <c r="U162" s="111"/>
      <c r="V162" s="111"/>
      <c r="W162" s="111"/>
    </row>
    <row r="163" spans="1:23" ht="15.75" customHeight="1">
      <c r="A163" s="168">
        <v>162</v>
      </c>
      <c r="B163" s="106" t="s">
        <v>830</v>
      </c>
      <c r="C163" s="170" t="s">
        <v>3827</v>
      </c>
      <c r="D163" s="106" t="s">
        <v>2686</v>
      </c>
      <c r="E163" s="279"/>
      <c r="F163" s="118" t="s">
        <v>5365</v>
      </c>
      <c r="G163" s="118" t="s">
        <v>5366</v>
      </c>
      <c r="H163" s="118" t="s">
        <v>5367</v>
      </c>
      <c r="I163" s="118" t="s">
        <v>5366</v>
      </c>
      <c r="J163" s="106"/>
      <c r="K163" s="106"/>
      <c r="L163" s="106"/>
      <c r="M163" s="139"/>
      <c r="N163" s="139"/>
      <c r="O163" s="111"/>
      <c r="P163" s="111"/>
      <c r="Q163" s="111"/>
      <c r="R163" s="111"/>
      <c r="S163" s="111"/>
      <c r="T163" s="111"/>
      <c r="U163" s="111"/>
      <c r="V163" s="111"/>
      <c r="W163" s="111"/>
    </row>
    <row r="164" spans="1:23" ht="15.75" customHeight="1">
      <c r="A164" s="168">
        <v>163</v>
      </c>
      <c r="B164" s="106" t="s">
        <v>830</v>
      </c>
      <c r="C164" s="170" t="s">
        <v>3421</v>
      </c>
      <c r="D164" s="106" t="s">
        <v>2028</v>
      </c>
      <c r="E164" s="279"/>
      <c r="F164" s="126" t="s">
        <v>5368</v>
      </c>
      <c r="G164" s="126" t="s">
        <v>5369</v>
      </c>
      <c r="H164" s="126" t="s">
        <v>5370</v>
      </c>
      <c r="I164" s="126" t="s">
        <v>5369</v>
      </c>
      <c r="J164" s="136"/>
      <c r="K164" s="136"/>
      <c r="L164" s="136"/>
      <c r="M164" s="139"/>
      <c r="N164" s="139"/>
      <c r="O164" s="111"/>
      <c r="P164" s="111"/>
      <c r="Q164" s="111"/>
      <c r="R164" s="111"/>
      <c r="S164" s="111"/>
      <c r="T164" s="111"/>
      <c r="U164" s="111"/>
      <c r="V164" s="111"/>
      <c r="W164" s="111"/>
    </row>
    <row r="165" spans="1:23" ht="15.75" customHeight="1">
      <c r="A165" s="168">
        <v>164</v>
      </c>
      <c r="B165" s="106" t="s">
        <v>830</v>
      </c>
      <c r="C165" s="170" t="s">
        <v>3423</v>
      </c>
      <c r="D165" s="106" t="s">
        <v>2028</v>
      </c>
      <c r="E165" s="136"/>
      <c r="F165" s="136"/>
      <c r="G165" s="136"/>
      <c r="H165" s="136"/>
      <c r="I165" s="136"/>
      <c r="J165" s="136"/>
      <c r="K165" s="136"/>
      <c r="L165" s="136"/>
      <c r="M165" s="139"/>
      <c r="N165" s="139"/>
      <c r="O165" s="111"/>
      <c r="P165" s="111"/>
      <c r="Q165" s="111"/>
      <c r="R165" s="111"/>
      <c r="S165" s="111"/>
      <c r="T165" s="111"/>
      <c r="U165" s="111"/>
      <c r="V165" s="111"/>
      <c r="W165" s="111"/>
    </row>
    <row r="166" spans="1:23" ht="15.75" customHeight="1">
      <c r="A166" s="168">
        <v>165</v>
      </c>
      <c r="B166" s="106" t="s">
        <v>830</v>
      </c>
      <c r="C166" s="170" t="s">
        <v>3427</v>
      </c>
      <c r="D166" s="106" t="s">
        <v>1697</v>
      </c>
      <c r="E166" s="279"/>
      <c r="F166" s="126" t="s">
        <v>4978</v>
      </c>
      <c r="G166" s="126" t="s">
        <v>5373</v>
      </c>
      <c r="H166" s="126" t="s">
        <v>4980</v>
      </c>
      <c r="I166" s="126" t="s">
        <v>5373</v>
      </c>
      <c r="J166" s="136"/>
      <c r="K166" s="136"/>
      <c r="L166" s="136"/>
      <c r="M166" s="139"/>
      <c r="N166" s="139"/>
      <c r="O166" s="111"/>
      <c r="P166" s="111"/>
      <c r="Q166" s="111"/>
      <c r="R166" s="111"/>
      <c r="S166" s="111"/>
      <c r="T166" s="111"/>
      <c r="U166" s="111"/>
      <c r="V166" s="111"/>
      <c r="W166" s="111"/>
    </row>
    <row r="167" spans="1:23" ht="15.75" customHeight="1">
      <c r="A167" s="168">
        <v>166</v>
      </c>
      <c r="B167" s="106" t="s">
        <v>830</v>
      </c>
      <c r="C167" s="170" t="s">
        <v>3058</v>
      </c>
      <c r="D167" s="106" t="s">
        <v>1663</v>
      </c>
      <c r="E167" s="279"/>
      <c r="F167" s="126" t="s">
        <v>5314</v>
      </c>
      <c r="G167" s="126" t="s">
        <v>5377</v>
      </c>
      <c r="H167" s="126" t="s">
        <v>5379</v>
      </c>
      <c r="I167" s="126" t="s">
        <v>5380</v>
      </c>
      <c r="J167" s="136"/>
      <c r="K167" s="120" t="s">
        <v>5382</v>
      </c>
      <c r="L167" s="395" t="s">
        <v>5384</v>
      </c>
      <c r="M167" s="139"/>
      <c r="N167" s="139"/>
      <c r="O167" s="111"/>
      <c r="P167" s="111"/>
      <c r="Q167" s="111"/>
      <c r="R167" s="111"/>
      <c r="S167" s="111"/>
      <c r="T167" s="111"/>
      <c r="U167" s="111"/>
      <c r="V167" s="111"/>
      <c r="W167" s="111"/>
    </row>
    <row r="168" spans="1:23" ht="15.75" customHeight="1">
      <c r="A168" s="168">
        <v>167</v>
      </c>
      <c r="B168" s="106" t="s">
        <v>830</v>
      </c>
      <c r="C168" s="170" t="s">
        <v>3060</v>
      </c>
      <c r="D168" s="106" t="s">
        <v>1667</v>
      </c>
      <c r="E168" s="279"/>
      <c r="F168" s="126" t="s">
        <v>4702</v>
      </c>
      <c r="G168" s="126" t="s">
        <v>5388</v>
      </c>
      <c r="H168" s="126" t="s">
        <v>4716</v>
      </c>
      <c r="I168" s="126" t="s">
        <v>5388</v>
      </c>
      <c r="J168" s="136"/>
      <c r="K168" s="136"/>
      <c r="L168" s="136"/>
      <c r="M168" s="139"/>
      <c r="N168" s="139"/>
      <c r="O168" s="111"/>
      <c r="P168" s="111"/>
      <c r="Q168" s="111"/>
      <c r="R168" s="111"/>
      <c r="S168" s="111"/>
      <c r="T168" s="111"/>
      <c r="U168" s="111"/>
      <c r="V168" s="111"/>
      <c r="W168" s="111"/>
    </row>
    <row r="169" spans="1:23" ht="15.75" customHeight="1">
      <c r="A169" s="168">
        <v>168</v>
      </c>
      <c r="B169" s="106" t="s">
        <v>830</v>
      </c>
      <c r="C169" s="170" t="s">
        <v>3430</v>
      </c>
      <c r="D169" s="106" t="s">
        <v>1716</v>
      </c>
      <c r="E169" s="136"/>
      <c r="F169" s="136"/>
      <c r="G169" s="136"/>
      <c r="H169" s="136"/>
      <c r="I169" s="136"/>
      <c r="J169" s="136"/>
      <c r="K169" s="136"/>
      <c r="L169" s="136"/>
      <c r="M169" s="139"/>
      <c r="N169" s="139"/>
      <c r="O169" s="111"/>
      <c r="P169" s="111"/>
      <c r="Q169" s="111"/>
      <c r="R169" s="111"/>
      <c r="S169" s="111"/>
      <c r="T169" s="111"/>
      <c r="U169" s="111"/>
      <c r="V169" s="111"/>
      <c r="W169" s="111"/>
    </row>
    <row r="170" spans="1:23" ht="15.75" customHeight="1">
      <c r="A170" s="168">
        <v>169</v>
      </c>
      <c r="B170" s="106" t="s">
        <v>830</v>
      </c>
      <c r="C170" s="170" t="s">
        <v>3433</v>
      </c>
      <c r="D170" s="106" t="s">
        <v>1951</v>
      </c>
      <c r="E170" s="136"/>
      <c r="F170" s="136"/>
      <c r="G170" s="136"/>
      <c r="H170" s="136"/>
      <c r="I170" s="136"/>
      <c r="J170" s="136"/>
      <c r="K170" s="136"/>
      <c r="L170" s="136"/>
      <c r="M170" s="139"/>
      <c r="N170" s="139"/>
      <c r="O170" s="111"/>
      <c r="P170" s="111"/>
      <c r="Q170" s="111"/>
      <c r="R170" s="111"/>
      <c r="S170" s="111"/>
      <c r="T170" s="111"/>
      <c r="U170" s="111"/>
      <c r="V170" s="111"/>
      <c r="W170" s="111"/>
    </row>
    <row r="171" spans="1:23" ht="15.75" customHeight="1">
      <c r="A171" s="168">
        <v>170</v>
      </c>
      <c r="B171" s="106" t="s">
        <v>830</v>
      </c>
      <c r="C171" s="170" t="s">
        <v>3435</v>
      </c>
      <c r="D171" s="106" t="s">
        <v>1678</v>
      </c>
      <c r="E171" s="136"/>
      <c r="F171" s="136"/>
      <c r="G171" s="136"/>
      <c r="H171" s="136"/>
      <c r="I171" s="136"/>
      <c r="J171" s="136"/>
      <c r="K171" s="136"/>
      <c r="L171" s="136"/>
      <c r="M171" s="139"/>
      <c r="N171" s="139"/>
      <c r="O171" s="111"/>
      <c r="P171" s="111"/>
      <c r="Q171" s="111"/>
      <c r="R171" s="111"/>
      <c r="S171" s="111"/>
      <c r="T171" s="111"/>
      <c r="U171" s="111"/>
      <c r="V171" s="111"/>
      <c r="W171" s="111"/>
    </row>
    <row r="172" spans="1:23" ht="15.75" customHeight="1">
      <c r="A172" s="168">
        <v>171</v>
      </c>
      <c r="B172" s="106" t="s">
        <v>830</v>
      </c>
      <c r="C172" s="170" t="s">
        <v>3830</v>
      </c>
      <c r="D172" s="106" t="s">
        <v>1850</v>
      </c>
      <c r="E172" s="136"/>
      <c r="F172" s="136"/>
      <c r="G172" s="136"/>
      <c r="H172" s="136"/>
      <c r="I172" s="136"/>
      <c r="J172" s="136"/>
      <c r="K172" s="136"/>
      <c r="L172" s="136"/>
      <c r="M172" s="139"/>
      <c r="N172" s="139"/>
      <c r="O172" s="111"/>
      <c r="P172" s="111"/>
      <c r="Q172" s="111"/>
      <c r="R172" s="111"/>
      <c r="S172" s="111"/>
      <c r="T172" s="111"/>
      <c r="U172" s="111"/>
      <c r="V172" s="111"/>
      <c r="W172" s="111"/>
    </row>
    <row r="173" spans="1:23" ht="15.75" customHeight="1">
      <c r="A173" s="168">
        <v>172</v>
      </c>
      <c r="B173" s="106" t="s">
        <v>830</v>
      </c>
      <c r="C173" s="170" t="s">
        <v>3832</v>
      </c>
      <c r="D173" s="106" t="s">
        <v>1663</v>
      </c>
      <c r="E173" s="136"/>
      <c r="F173" s="136"/>
      <c r="G173" s="136"/>
      <c r="H173" s="100"/>
      <c r="I173" s="136"/>
      <c r="J173" s="136"/>
      <c r="K173" s="120"/>
      <c r="L173" s="136"/>
      <c r="M173" s="139"/>
      <c r="N173" s="139"/>
      <c r="O173" s="111"/>
      <c r="P173" s="111"/>
      <c r="Q173" s="111"/>
      <c r="R173" s="111"/>
      <c r="S173" s="111"/>
      <c r="T173" s="111"/>
      <c r="U173" s="111"/>
      <c r="V173" s="111"/>
      <c r="W173" s="111"/>
    </row>
    <row r="174" spans="1:23" ht="15.75" customHeight="1">
      <c r="A174" s="168">
        <v>173</v>
      </c>
      <c r="B174" s="106" t="s">
        <v>830</v>
      </c>
      <c r="C174" s="170" t="s">
        <v>3834</v>
      </c>
      <c r="D174" s="106" t="s">
        <v>1850</v>
      </c>
      <c r="E174" s="136"/>
      <c r="F174" s="136"/>
      <c r="G174" s="136"/>
      <c r="H174" s="136"/>
      <c r="I174" s="136"/>
      <c r="J174" s="136"/>
      <c r="K174" s="136"/>
      <c r="L174" s="136"/>
      <c r="M174" s="139"/>
      <c r="N174" s="139"/>
      <c r="O174" s="111"/>
      <c r="P174" s="111"/>
      <c r="Q174" s="111"/>
      <c r="R174" s="111"/>
      <c r="S174" s="111"/>
      <c r="T174" s="111"/>
      <c r="U174" s="111"/>
      <c r="V174" s="111"/>
      <c r="W174" s="111"/>
    </row>
    <row r="175" spans="1:23" ht="15.75" customHeight="1">
      <c r="A175" s="168">
        <v>174</v>
      </c>
      <c r="B175" s="106" t="s">
        <v>830</v>
      </c>
      <c r="C175" s="170" t="s">
        <v>2898</v>
      </c>
      <c r="D175" s="106" t="s">
        <v>1678</v>
      </c>
      <c r="E175" s="136"/>
      <c r="F175" s="136"/>
      <c r="G175" s="136"/>
      <c r="H175" s="136"/>
      <c r="I175" s="136"/>
      <c r="J175" s="136"/>
      <c r="K175" s="136"/>
      <c r="L175" s="136"/>
      <c r="M175" s="139"/>
      <c r="N175" s="139"/>
      <c r="O175" s="111"/>
      <c r="P175" s="111"/>
      <c r="Q175" s="111"/>
      <c r="R175" s="111"/>
      <c r="S175" s="111"/>
      <c r="T175" s="111"/>
      <c r="U175" s="111"/>
      <c r="V175" s="111"/>
      <c r="W175" s="111"/>
    </row>
    <row r="176" spans="1:23" ht="15.75" customHeight="1">
      <c r="A176" s="168">
        <v>175</v>
      </c>
      <c r="B176" s="106" t="s">
        <v>830</v>
      </c>
      <c r="C176" s="170" t="s">
        <v>3839</v>
      </c>
      <c r="D176" s="106" t="s">
        <v>1951</v>
      </c>
      <c r="E176" s="279"/>
      <c r="F176" s="136" t="s">
        <v>18</v>
      </c>
      <c r="G176" s="136" t="s">
        <v>3839</v>
      </c>
      <c r="H176" s="136" t="s">
        <v>5145</v>
      </c>
      <c r="I176" s="136" t="s">
        <v>3839</v>
      </c>
      <c r="J176" s="136"/>
      <c r="K176" s="136"/>
      <c r="L176" s="136"/>
      <c r="M176" s="139"/>
      <c r="N176" s="139"/>
      <c r="O176" s="111"/>
      <c r="P176" s="111"/>
      <c r="Q176" s="111"/>
      <c r="R176" s="111"/>
      <c r="S176" s="111"/>
      <c r="T176" s="111"/>
      <c r="U176" s="111"/>
      <c r="V176" s="111"/>
      <c r="W176" s="111"/>
    </row>
    <row r="177" spans="1:23" ht="15.75" customHeight="1">
      <c r="A177" s="168">
        <v>176</v>
      </c>
      <c r="B177" s="106" t="s">
        <v>830</v>
      </c>
      <c r="C177" s="170" t="s">
        <v>3841</v>
      </c>
      <c r="D177" s="106" t="s">
        <v>1678</v>
      </c>
      <c r="E177" s="136"/>
      <c r="F177" s="136"/>
      <c r="G177" s="136"/>
      <c r="H177" s="136"/>
      <c r="I177" s="136"/>
      <c r="J177" s="136"/>
      <c r="K177" s="136"/>
      <c r="L177" s="136"/>
      <c r="M177" s="139"/>
      <c r="N177" s="139"/>
      <c r="O177" s="111"/>
      <c r="P177" s="111"/>
      <c r="Q177" s="111"/>
      <c r="R177" s="111"/>
      <c r="S177" s="111"/>
      <c r="T177" s="111"/>
      <c r="U177" s="111"/>
      <c r="V177" s="111"/>
      <c r="W177" s="111"/>
    </row>
    <row r="178" spans="1:23" ht="15.75" customHeight="1">
      <c r="A178" s="168">
        <v>177</v>
      </c>
      <c r="B178" s="106" t="s">
        <v>830</v>
      </c>
      <c r="C178" s="170" t="s">
        <v>3843</v>
      </c>
      <c r="D178" s="106" t="s">
        <v>2686</v>
      </c>
      <c r="E178" s="136"/>
      <c r="F178" s="136"/>
      <c r="G178" s="136"/>
      <c r="H178" s="136"/>
      <c r="I178" s="136"/>
      <c r="J178" s="136"/>
      <c r="K178" s="136"/>
      <c r="L178" s="136"/>
      <c r="M178" s="139"/>
      <c r="N178" s="139"/>
      <c r="O178" s="111"/>
      <c r="P178" s="111"/>
      <c r="Q178" s="111"/>
      <c r="R178" s="111"/>
      <c r="S178" s="111"/>
      <c r="T178" s="111"/>
      <c r="U178" s="111"/>
      <c r="V178" s="111"/>
      <c r="W178" s="111"/>
    </row>
    <row r="179" spans="1:23" ht="15.75" customHeight="1">
      <c r="A179" s="168">
        <v>178</v>
      </c>
      <c r="B179" s="106" t="s">
        <v>830</v>
      </c>
      <c r="C179" s="170" t="s">
        <v>3845</v>
      </c>
      <c r="D179" s="106" t="s">
        <v>1716</v>
      </c>
      <c r="E179" s="279"/>
      <c r="F179" s="118" t="s">
        <v>5412</v>
      </c>
      <c r="G179" s="118" t="s">
        <v>5413</v>
      </c>
      <c r="H179" s="118" t="s">
        <v>5414</v>
      </c>
      <c r="I179" s="118" t="s">
        <v>5413</v>
      </c>
      <c r="J179" s="200" t="s">
        <v>4928</v>
      </c>
      <c r="K179" s="335" t="s">
        <v>5415</v>
      </c>
      <c r="L179" s="106"/>
      <c r="M179" s="139"/>
      <c r="N179" s="139"/>
      <c r="O179" s="111"/>
      <c r="P179" s="111"/>
      <c r="Q179" s="111"/>
      <c r="R179" s="111"/>
      <c r="S179" s="111"/>
      <c r="T179" s="111"/>
      <c r="U179" s="111"/>
      <c r="V179" s="111"/>
      <c r="W179" s="111"/>
    </row>
    <row r="180" spans="1:23" ht="15.75" customHeight="1">
      <c r="A180" s="168">
        <v>179</v>
      </c>
      <c r="B180" s="106" t="s">
        <v>830</v>
      </c>
      <c r="C180" s="170" t="s">
        <v>3847</v>
      </c>
      <c r="D180" s="106" t="s">
        <v>1678</v>
      </c>
      <c r="E180" s="136"/>
      <c r="F180" s="136"/>
      <c r="G180" s="136"/>
      <c r="H180" s="136"/>
      <c r="I180" s="136"/>
      <c r="J180" s="136"/>
      <c r="K180" s="136"/>
      <c r="L180" s="136"/>
      <c r="M180" s="139"/>
      <c r="N180" s="139"/>
      <c r="O180" s="111"/>
      <c r="P180" s="111"/>
      <c r="Q180" s="111"/>
      <c r="R180" s="111"/>
      <c r="S180" s="111"/>
      <c r="T180" s="111"/>
      <c r="U180" s="111"/>
      <c r="V180" s="111"/>
      <c r="W180" s="111"/>
    </row>
    <row r="181" spans="1:23" ht="15.75" customHeight="1">
      <c r="A181" s="168">
        <v>180</v>
      </c>
      <c r="B181" s="106" t="s">
        <v>830</v>
      </c>
      <c r="C181" s="170" t="s">
        <v>3850</v>
      </c>
      <c r="D181" s="106" t="s">
        <v>1951</v>
      </c>
      <c r="E181" s="136"/>
      <c r="F181" s="136"/>
      <c r="G181" s="136"/>
      <c r="H181" s="136"/>
      <c r="I181" s="136"/>
      <c r="J181" s="136"/>
      <c r="K181" s="136"/>
      <c r="L181" s="136"/>
      <c r="M181" s="139"/>
      <c r="N181" s="139"/>
      <c r="O181" s="111"/>
      <c r="P181" s="111"/>
      <c r="Q181" s="111"/>
      <c r="R181" s="111"/>
      <c r="S181" s="111"/>
      <c r="T181" s="111"/>
      <c r="U181" s="111"/>
      <c r="V181" s="111"/>
      <c r="W181" s="111"/>
    </row>
    <row r="182" spans="1:23" ht="15.75" customHeight="1">
      <c r="A182" s="168">
        <v>181</v>
      </c>
      <c r="B182" s="106" t="s">
        <v>830</v>
      </c>
      <c r="C182" s="170" t="s">
        <v>3853</v>
      </c>
      <c r="D182" s="106" t="s">
        <v>1687</v>
      </c>
      <c r="E182" s="279"/>
      <c r="F182" s="106" t="s">
        <v>97</v>
      </c>
      <c r="G182" s="106" t="s">
        <v>5420</v>
      </c>
      <c r="H182" s="106" t="s">
        <v>4743</v>
      </c>
      <c r="I182" s="106" t="s">
        <v>5420</v>
      </c>
      <c r="J182" s="106"/>
      <c r="K182" s="106"/>
      <c r="L182" s="106"/>
      <c r="M182" s="139"/>
      <c r="N182" s="139"/>
      <c r="O182" s="111"/>
      <c r="P182" s="111"/>
      <c r="Q182" s="111"/>
      <c r="R182" s="111"/>
      <c r="S182" s="111"/>
      <c r="T182" s="111"/>
      <c r="U182" s="111"/>
      <c r="V182" s="111"/>
      <c r="W182" s="111"/>
    </row>
    <row r="183" spans="1:23" ht="15.75" customHeight="1">
      <c r="A183" s="168">
        <v>182</v>
      </c>
      <c r="B183" s="106" t="s">
        <v>830</v>
      </c>
      <c r="C183" s="170" t="s">
        <v>3855</v>
      </c>
      <c r="D183" s="106" t="s">
        <v>1678</v>
      </c>
      <c r="E183" s="136"/>
      <c r="F183" s="136"/>
      <c r="G183" s="136"/>
      <c r="H183" s="136"/>
      <c r="I183" s="136"/>
      <c r="J183" s="136"/>
      <c r="K183" s="136"/>
      <c r="L183" s="136"/>
      <c r="M183" s="139"/>
      <c r="N183" s="139"/>
      <c r="O183" s="111"/>
      <c r="P183" s="111"/>
      <c r="Q183" s="111"/>
      <c r="R183" s="111"/>
      <c r="S183" s="111"/>
      <c r="T183" s="111"/>
      <c r="U183" s="111"/>
      <c r="V183" s="111"/>
      <c r="W183" s="111"/>
    </row>
    <row r="184" spans="1:23" ht="15.75" customHeight="1">
      <c r="A184" s="168">
        <v>183</v>
      </c>
      <c r="B184" s="106" t="s">
        <v>830</v>
      </c>
      <c r="C184" s="170" t="s">
        <v>3857</v>
      </c>
      <c r="D184" s="106" t="s">
        <v>1667</v>
      </c>
      <c r="E184" s="279"/>
      <c r="F184" s="126" t="s">
        <v>5017</v>
      </c>
      <c r="G184" s="126" t="s">
        <v>5421</v>
      </c>
      <c r="H184" s="126" t="s">
        <v>5019</v>
      </c>
      <c r="I184" s="126" t="s">
        <v>5421</v>
      </c>
      <c r="J184" s="136"/>
      <c r="K184" s="136"/>
      <c r="L184" s="395" t="s">
        <v>5423</v>
      </c>
      <c r="M184" s="139"/>
      <c r="N184" s="139"/>
      <c r="O184" s="111"/>
      <c r="P184" s="111"/>
      <c r="Q184" s="111"/>
      <c r="R184" s="111"/>
      <c r="S184" s="111"/>
      <c r="T184" s="111"/>
      <c r="U184" s="111"/>
      <c r="V184" s="111"/>
      <c r="W184" s="111"/>
    </row>
    <row r="185" spans="1:23" ht="15.75" customHeight="1">
      <c r="A185" s="168">
        <v>184</v>
      </c>
      <c r="B185" s="106" t="s">
        <v>830</v>
      </c>
      <c r="C185" s="170" t="s">
        <v>3860</v>
      </c>
      <c r="D185" s="106" t="s">
        <v>2028</v>
      </c>
      <c r="E185" s="136"/>
      <c r="F185" s="136"/>
      <c r="G185" s="136"/>
      <c r="H185" s="136"/>
      <c r="I185" s="136"/>
      <c r="J185" s="136"/>
      <c r="K185" s="136"/>
      <c r="L185" s="136"/>
      <c r="M185" s="139"/>
      <c r="N185" s="139"/>
      <c r="O185" s="111"/>
      <c r="P185" s="111"/>
      <c r="Q185" s="111"/>
      <c r="R185" s="111"/>
      <c r="S185" s="111"/>
      <c r="T185" s="111"/>
      <c r="U185" s="111"/>
      <c r="V185" s="111"/>
      <c r="W185" s="111"/>
    </row>
    <row r="186" spans="1:23" ht="15.75" customHeight="1">
      <c r="A186" s="168">
        <v>185</v>
      </c>
      <c r="B186" s="106" t="s">
        <v>830</v>
      </c>
      <c r="C186" s="170" t="s">
        <v>3863</v>
      </c>
      <c r="D186" s="106" t="s">
        <v>2028</v>
      </c>
      <c r="E186" s="136"/>
      <c r="F186" s="136"/>
      <c r="G186" s="136"/>
      <c r="H186" s="136"/>
      <c r="I186" s="136"/>
      <c r="J186" s="136"/>
      <c r="K186" s="136"/>
      <c r="L186" s="136"/>
      <c r="M186" s="139"/>
      <c r="N186" s="139"/>
      <c r="O186" s="111"/>
      <c r="P186" s="111"/>
      <c r="Q186" s="111"/>
      <c r="R186" s="111"/>
      <c r="S186" s="111"/>
      <c r="T186" s="111"/>
      <c r="U186" s="111"/>
      <c r="V186" s="111"/>
      <c r="W186" s="111"/>
    </row>
    <row r="187" spans="1:23" ht="15.75" customHeight="1">
      <c r="A187" s="168">
        <v>186</v>
      </c>
      <c r="B187" s="106" t="s">
        <v>830</v>
      </c>
      <c r="C187" s="170" t="s">
        <v>3866</v>
      </c>
      <c r="D187" s="106" t="s">
        <v>1697</v>
      </c>
      <c r="E187" s="136"/>
      <c r="F187" s="136"/>
      <c r="G187" s="136"/>
      <c r="H187" s="136"/>
      <c r="I187" s="136"/>
      <c r="J187" s="136"/>
      <c r="K187" s="136"/>
      <c r="L187" s="136"/>
      <c r="M187" s="139"/>
      <c r="N187" s="139"/>
      <c r="O187" s="111"/>
      <c r="P187" s="111"/>
      <c r="Q187" s="111"/>
      <c r="R187" s="111"/>
      <c r="S187" s="111"/>
      <c r="T187" s="111"/>
      <c r="U187" s="111"/>
      <c r="V187" s="111"/>
      <c r="W187" s="111"/>
    </row>
    <row r="188" spans="1:23" ht="15.75" customHeight="1">
      <c r="A188" s="168">
        <v>187</v>
      </c>
      <c r="B188" s="106" t="s">
        <v>830</v>
      </c>
      <c r="C188" s="170" t="s">
        <v>3868</v>
      </c>
      <c r="D188" s="106" t="s">
        <v>3217</v>
      </c>
      <c r="E188" s="136"/>
      <c r="F188" s="136"/>
      <c r="G188" s="136"/>
      <c r="H188" s="136"/>
      <c r="I188" s="136"/>
      <c r="J188" s="136"/>
      <c r="K188" s="136"/>
      <c r="L188" s="136"/>
      <c r="M188" s="139"/>
      <c r="N188" s="139"/>
      <c r="O188" s="111"/>
      <c r="P188" s="111"/>
      <c r="Q188" s="111"/>
      <c r="R188" s="111"/>
      <c r="S188" s="111"/>
      <c r="T188" s="111"/>
      <c r="U188" s="111"/>
      <c r="V188" s="111"/>
      <c r="W188" s="111"/>
    </row>
    <row r="189" spans="1:23" ht="15.75" customHeight="1">
      <c r="A189" s="168">
        <v>188</v>
      </c>
      <c r="B189" s="106" t="s">
        <v>830</v>
      </c>
      <c r="C189" s="170" t="s">
        <v>3870</v>
      </c>
      <c r="D189" s="106" t="s">
        <v>1745</v>
      </c>
      <c r="E189" s="136"/>
      <c r="F189" s="136"/>
      <c r="G189" s="136"/>
      <c r="H189" s="136"/>
      <c r="I189" s="136"/>
      <c r="J189" s="136"/>
      <c r="K189" s="136"/>
      <c r="L189" s="136"/>
      <c r="M189" s="139"/>
      <c r="N189" s="139"/>
      <c r="O189" s="111"/>
      <c r="P189" s="111"/>
      <c r="Q189" s="111"/>
      <c r="R189" s="111"/>
      <c r="S189" s="111"/>
      <c r="T189" s="111"/>
      <c r="U189" s="111"/>
      <c r="V189" s="111"/>
      <c r="W189" s="111"/>
    </row>
    <row r="190" spans="1:23" ht="15.75" customHeight="1">
      <c r="A190" s="168">
        <v>189</v>
      </c>
      <c r="B190" s="106" t="s">
        <v>830</v>
      </c>
      <c r="C190" s="170" t="s">
        <v>3872</v>
      </c>
      <c r="D190" s="106" t="s">
        <v>1678</v>
      </c>
      <c r="E190" s="279"/>
      <c r="F190" s="106" t="s">
        <v>97</v>
      </c>
      <c r="G190" s="106" t="s">
        <v>5429</v>
      </c>
      <c r="H190" s="106" t="s">
        <v>4743</v>
      </c>
      <c r="I190" s="106" t="s">
        <v>5429</v>
      </c>
      <c r="J190" s="106"/>
      <c r="K190" s="106"/>
      <c r="L190" s="106"/>
      <c r="M190" s="139"/>
      <c r="N190" s="139"/>
      <c r="O190" s="111"/>
      <c r="P190" s="111"/>
      <c r="Q190" s="111"/>
      <c r="R190" s="111"/>
      <c r="S190" s="111"/>
      <c r="T190" s="111"/>
      <c r="U190" s="111"/>
      <c r="V190" s="111"/>
      <c r="W190" s="111"/>
    </row>
    <row r="191" spans="1:23" ht="15.75" customHeight="1">
      <c r="A191" s="168">
        <v>190</v>
      </c>
      <c r="B191" s="106" t="s">
        <v>830</v>
      </c>
      <c r="C191" s="170" t="s">
        <v>3875</v>
      </c>
      <c r="D191" s="106" t="s">
        <v>1678</v>
      </c>
      <c r="E191" s="136"/>
      <c r="F191" s="136"/>
      <c r="G191" s="136"/>
      <c r="H191" s="136"/>
      <c r="I191" s="136"/>
      <c r="J191" s="136"/>
      <c r="K191" s="136"/>
      <c r="L191" s="136"/>
      <c r="M191" s="139"/>
      <c r="N191" s="139"/>
      <c r="O191" s="111"/>
      <c r="P191" s="111"/>
      <c r="Q191" s="111"/>
      <c r="R191" s="111"/>
      <c r="S191" s="111"/>
      <c r="T191" s="111"/>
      <c r="U191" s="111"/>
      <c r="V191" s="111"/>
      <c r="W191" s="111"/>
    </row>
    <row r="192" spans="1:23" ht="15.75" customHeight="1">
      <c r="A192" s="168">
        <v>191</v>
      </c>
      <c r="B192" s="106" t="s">
        <v>830</v>
      </c>
      <c r="C192" s="170" t="s">
        <v>3878</v>
      </c>
      <c r="D192" s="106" t="s">
        <v>1754</v>
      </c>
      <c r="E192" s="136"/>
      <c r="F192" s="136"/>
      <c r="G192" s="136"/>
      <c r="H192" s="136"/>
      <c r="I192" s="136"/>
      <c r="J192" s="136"/>
      <c r="K192" s="136"/>
      <c r="L192" s="136"/>
      <c r="M192" s="139"/>
      <c r="N192" s="139"/>
      <c r="O192" s="111"/>
      <c r="P192" s="111"/>
      <c r="Q192" s="111"/>
      <c r="R192" s="111"/>
      <c r="S192" s="111"/>
      <c r="T192" s="111"/>
      <c r="U192" s="111"/>
      <c r="V192" s="111"/>
      <c r="W192" s="111"/>
    </row>
    <row r="193" spans="1:23" ht="15.75" customHeight="1">
      <c r="A193" s="168">
        <v>192</v>
      </c>
      <c r="B193" s="106" t="s">
        <v>830</v>
      </c>
      <c r="C193" s="170" t="s">
        <v>3881</v>
      </c>
      <c r="D193" s="106" t="s">
        <v>1678</v>
      </c>
      <c r="E193" s="136"/>
      <c r="F193" s="136"/>
      <c r="G193" s="136"/>
      <c r="H193" s="136"/>
      <c r="I193" s="136"/>
      <c r="J193" s="136"/>
      <c r="K193" s="136"/>
      <c r="L193" s="136"/>
      <c r="M193" s="139"/>
      <c r="N193" s="139"/>
      <c r="O193" s="111"/>
      <c r="P193" s="111"/>
      <c r="Q193" s="111"/>
      <c r="R193" s="111"/>
      <c r="S193" s="111"/>
      <c r="T193" s="111"/>
      <c r="U193" s="111"/>
      <c r="V193" s="111"/>
      <c r="W193" s="111"/>
    </row>
    <row r="194" spans="1:23" ht="15.75" customHeight="1">
      <c r="A194" s="168">
        <v>193</v>
      </c>
      <c r="B194" s="106" t="s">
        <v>830</v>
      </c>
      <c r="C194" s="170" t="s">
        <v>3884</v>
      </c>
      <c r="D194" s="106" t="s">
        <v>1678</v>
      </c>
      <c r="E194" s="136"/>
      <c r="F194" s="136"/>
      <c r="G194" s="136"/>
      <c r="H194" s="136"/>
      <c r="I194" s="136"/>
      <c r="J194" s="136"/>
      <c r="K194" s="136"/>
      <c r="L194" s="136"/>
      <c r="M194" s="139"/>
      <c r="N194" s="139"/>
      <c r="O194" s="111"/>
      <c r="P194" s="111"/>
      <c r="Q194" s="111"/>
      <c r="R194" s="111"/>
      <c r="S194" s="111"/>
      <c r="T194" s="111"/>
      <c r="U194" s="111"/>
      <c r="V194" s="111"/>
      <c r="W194" s="111"/>
    </row>
    <row r="195" spans="1:23" ht="15.75" customHeight="1">
      <c r="A195" s="168">
        <v>194</v>
      </c>
      <c r="B195" s="106" t="s">
        <v>830</v>
      </c>
      <c r="C195" s="170" t="s">
        <v>3886</v>
      </c>
      <c r="D195" s="106" t="s">
        <v>1678</v>
      </c>
      <c r="E195" s="136"/>
      <c r="F195" s="136"/>
      <c r="G195" s="136"/>
      <c r="H195" s="136"/>
      <c r="I195" s="136"/>
      <c r="J195" s="136"/>
      <c r="K195" s="136"/>
      <c r="L195" s="136"/>
      <c r="M195" s="139"/>
      <c r="N195" s="139"/>
      <c r="O195" s="111"/>
      <c r="P195" s="111"/>
      <c r="Q195" s="111"/>
      <c r="R195" s="111"/>
      <c r="S195" s="111"/>
      <c r="T195" s="111"/>
      <c r="U195" s="111"/>
      <c r="V195" s="111"/>
      <c r="W195" s="111"/>
    </row>
    <row r="196" spans="1:23" ht="15.75" customHeight="1">
      <c r="A196" s="168">
        <v>195</v>
      </c>
      <c r="B196" s="106" t="s">
        <v>830</v>
      </c>
      <c r="C196" s="170" t="s">
        <v>3889</v>
      </c>
      <c r="D196" s="106" t="s">
        <v>1716</v>
      </c>
      <c r="E196" s="279"/>
      <c r="F196" s="106" t="s">
        <v>83</v>
      </c>
      <c r="G196" s="106" t="s">
        <v>5442</v>
      </c>
      <c r="H196" s="106" t="s">
        <v>4845</v>
      </c>
      <c r="I196" s="106" t="s">
        <v>5442</v>
      </c>
      <c r="J196" s="106"/>
      <c r="K196" s="106"/>
      <c r="L196" s="106"/>
      <c r="M196" s="139"/>
      <c r="N196" s="139"/>
      <c r="O196" s="111"/>
      <c r="P196" s="111"/>
      <c r="Q196" s="111"/>
      <c r="R196" s="111"/>
      <c r="S196" s="111"/>
      <c r="T196" s="111"/>
      <c r="U196" s="111"/>
      <c r="V196" s="111"/>
      <c r="W196" s="111"/>
    </row>
    <row r="197" spans="1:23" ht="15.75" customHeight="1">
      <c r="A197" s="168">
        <v>196</v>
      </c>
      <c r="B197" s="106" t="s">
        <v>830</v>
      </c>
      <c r="C197" s="170" t="s">
        <v>3894</v>
      </c>
      <c r="D197" s="106" t="s">
        <v>1716</v>
      </c>
      <c r="E197" s="279"/>
      <c r="F197" s="106" t="s">
        <v>83</v>
      </c>
      <c r="G197" s="106" t="s">
        <v>5444</v>
      </c>
      <c r="H197" s="106" t="s">
        <v>4845</v>
      </c>
      <c r="I197" s="106" t="s">
        <v>5444</v>
      </c>
      <c r="J197" s="106"/>
      <c r="K197" s="106"/>
      <c r="L197" s="106"/>
      <c r="M197" s="139"/>
      <c r="N197" s="139"/>
      <c r="O197" s="111"/>
      <c r="P197" s="111"/>
      <c r="Q197" s="111"/>
      <c r="R197" s="111"/>
      <c r="S197" s="111"/>
      <c r="T197" s="111"/>
      <c r="U197" s="111"/>
      <c r="V197" s="111"/>
      <c r="W197" s="111"/>
    </row>
    <row r="198" spans="1:23" ht="15.75" customHeight="1">
      <c r="A198" s="168">
        <v>197</v>
      </c>
      <c r="B198" s="106" t="s">
        <v>830</v>
      </c>
      <c r="C198" s="170" t="s">
        <v>3896</v>
      </c>
      <c r="D198" s="106" t="s">
        <v>1723</v>
      </c>
      <c r="E198" s="136"/>
      <c r="F198" s="136"/>
      <c r="G198" s="136"/>
      <c r="H198" s="136"/>
      <c r="I198" s="136"/>
      <c r="J198" s="136"/>
      <c r="K198" s="136"/>
      <c r="L198" s="136"/>
      <c r="M198" s="139"/>
      <c r="N198" s="139"/>
      <c r="O198" s="111"/>
      <c r="P198" s="111"/>
      <c r="Q198" s="111"/>
      <c r="R198" s="111"/>
      <c r="S198" s="111"/>
      <c r="T198" s="111"/>
      <c r="U198" s="111"/>
      <c r="V198" s="111"/>
      <c r="W198" s="111"/>
    </row>
    <row r="199" spans="1:23" ht="15.75" customHeight="1">
      <c r="A199" s="168">
        <v>198</v>
      </c>
      <c r="B199" s="106" t="s">
        <v>830</v>
      </c>
      <c r="C199" s="170" t="s">
        <v>3898</v>
      </c>
      <c r="D199" s="106" t="s">
        <v>2028</v>
      </c>
      <c r="E199" s="136"/>
      <c r="F199" s="136"/>
      <c r="G199" s="136"/>
      <c r="H199" s="136"/>
      <c r="I199" s="136"/>
      <c r="J199" s="149"/>
      <c r="K199" s="149"/>
      <c r="L199" s="149"/>
      <c r="M199" s="139"/>
      <c r="N199" s="139"/>
      <c r="O199" s="111"/>
      <c r="P199" s="111"/>
      <c r="Q199" s="111"/>
      <c r="R199" s="111"/>
      <c r="S199" s="111"/>
      <c r="T199" s="111"/>
      <c r="U199" s="111"/>
      <c r="V199" s="111"/>
      <c r="W199" s="111"/>
    </row>
    <row r="200" spans="1:23" ht="15.75" customHeight="1">
      <c r="A200" s="168">
        <v>199</v>
      </c>
      <c r="B200" s="106" t="s">
        <v>830</v>
      </c>
      <c r="C200" s="170" t="s">
        <v>3900</v>
      </c>
      <c r="D200" s="106" t="s">
        <v>2028</v>
      </c>
      <c r="E200" s="136"/>
      <c r="F200" s="136"/>
      <c r="G200" s="136"/>
      <c r="H200" s="136"/>
      <c r="I200" s="136"/>
      <c r="J200" s="149"/>
      <c r="K200" s="149"/>
      <c r="L200" s="149"/>
      <c r="M200" s="139"/>
      <c r="N200" s="139"/>
      <c r="O200" s="111"/>
      <c r="P200" s="111"/>
      <c r="Q200" s="111"/>
      <c r="R200" s="111"/>
      <c r="S200" s="111"/>
      <c r="T200" s="111"/>
      <c r="U200" s="111"/>
      <c r="V200" s="111"/>
      <c r="W200" s="111"/>
    </row>
    <row r="201" spans="1:23" ht="15.75" customHeight="1">
      <c r="A201" s="168">
        <v>200</v>
      </c>
      <c r="B201" s="106" t="s">
        <v>830</v>
      </c>
      <c r="C201" s="170" t="s">
        <v>3902</v>
      </c>
      <c r="D201" s="106" t="s">
        <v>1731</v>
      </c>
      <c r="E201" s="279"/>
      <c r="F201" s="126" t="s">
        <v>5453</v>
      </c>
      <c r="G201" s="126" t="s">
        <v>5454</v>
      </c>
      <c r="H201" s="126" t="s">
        <v>5455</v>
      </c>
      <c r="I201" s="126" t="s">
        <v>5454</v>
      </c>
      <c r="J201" s="200" t="s">
        <v>4928</v>
      </c>
      <c r="K201" s="198" t="s">
        <v>4929</v>
      </c>
      <c r="L201" s="395" t="s">
        <v>5456</v>
      </c>
      <c r="M201" s="139"/>
      <c r="N201" s="139"/>
      <c r="O201" s="111"/>
      <c r="P201" s="111"/>
      <c r="Q201" s="111"/>
      <c r="R201" s="111"/>
      <c r="S201" s="111"/>
      <c r="T201" s="111"/>
      <c r="U201" s="111"/>
      <c r="V201" s="111"/>
      <c r="W201" s="111"/>
    </row>
    <row r="202" spans="1:23" ht="15.75" customHeight="1">
      <c r="A202" s="168">
        <v>201</v>
      </c>
      <c r="B202" s="106" t="s">
        <v>830</v>
      </c>
      <c r="C202" s="170" t="s">
        <v>3487</v>
      </c>
      <c r="D202" s="106" t="s">
        <v>1663</v>
      </c>
      <c r="E202" s="136"/>
      <c r="F202" s="136"/>
      <c r="G202" s="136"/>
      <c r="H202" s="140"/>
      <c r="I202" s="136"/>
      <c r="J202" s="149"/>
      <c r="K202" s="120"/>
      <c r="L202" s="149"/>
      <c r="M202" s="139"/>
      <c r="N202" s="139"/>
      <c r="O202" s="111"/>
      <c r="P202" s="111"/>
      <c r="Q202" s="111"/>
      <c r="R202" s="111"/>
      <c r="S202" s="111"/>
      <c r="T202" s="111"/>
      <c r="U202" s="111"/>
      <c r="V202" s="111"/>
      <c r="W202" s="111"/>
    </row>
    <row r="203" spans="1:23" ht="15.75" customHeight="1">
      <c r="A203" s="168">
        <v>202</v>
      </c>
      <c r="B203" s="106" t="s">
        <v>830</v>
      </c>
      <c r="C203" s="170" t="s">
        <v>3489</v>
      </c>
      <c r="D203" s="106" t="s">
        <v>1663</v>
      </c>
      <c r="E203" s="136"/>
      <c r="F203" s="136"/>
      <c r="G203" s="136"/>
      <c r="H203" s="140"/>
      <c r="I203" s="136"/>
      <c r="J203" s="149"/>
      <c r="K203" s="120"/>
      <c r="L203" s="149"/>
      <c r="M203" s="139"/>
      <c r="N203" s="139"/>
      <c r="O203" s="111"/>
      <c r="P203" s="111"/>
      <c r="Q203" s="111"/>
      <c r="R203" s="111"/>
      <c r="S203" s="111"/>
      <c r="T203" s="111"/>
      <c r="U203" s="111"/>
      <c r="V203" s="111"/>
      <c r="W203" s="111"/>
    </row>
    <row r="204" spans="1:23" ht="15.75" customHeight="1">
      <c r="A204" s="168">
        <v>203</v>
      </c>
      <c r="B204" s="106" t="s">
        <v>830</v>
      </c>
      <c r="C204" s="170" t="s">
        <v>3491</v>
      </c>
      <c r="D204" s="106" t="s">
        <v>1663</v>
      </c>
      <c r="E204" s="136"/>
      <c r="F204" s="136"/>
      <c r="G204" s="136"/>
      <c r="H204" s="140"/>
      <c r="I204" s="136"/>
      <c r="J204" s="136"/>
      <c r="K204" s="120"/>
      <c r="L204" s="136"/>
      <c r="M204" s="139"/>
      <c r="N204" s="139"/>
      <c r="O204" s="111"/>
      <c r="P204" s="111"/>
      <c r="Q204" s="111"/>
      <c r="R204" s="111"/>
      <c r="S204" s="111"/>
      <c r="T204" s="111"/>
      <c r="U204" s="111"/>
      <c r="V204" s="111"/>
      <c r="W204" s="111"/>
    </row>
    <row r="205" spans="1:23" ht="15.75" customHeight="1">
      <c r="A205" s="168">
        <v>204</v>
      </c>
      <c r="B205" s="106" t="s">
        <v>830</v>
      </c>
      <c r="C205" s="170" t="s">
        <v>3909</v>
      </c>
      <c r="D205" s="106" t="s">
        <v>1678</v>
      </c>
      <c r="E205" s="279"/>
      <c r="F205" s="106" t="s">
        <v>97</v>
      </c>
      <c r="G205" s="106" t="s">
        <v>2438</v>
      </c>
      <c r="H205" s="106" t="s">
        <v>4743</v>
      </c>
      <c r="I205" s="106" t="s">
        <v>2438</v>
      </c>
      <c r="J205" s="106"/>
      <c r="K205" s="106"/>
      <c r="L205" s="106"/>
      <c r="M205" s="139"/>
      <c r="N205" s="139"/>
      <c r="O205" s="111"/>
      <c r="P205" s="111"/>
      <c r="Q205" s="111"/>
      <c r="R205" s="111"/>
      <c r="S205" s="111"/>
      <c r="T205" s="111"/>
      <c r="U205" s="111"/>
      <c r="V205" s="111"/>
      <c r="W205" s="111"/>
    </row>
    <row r="206" spans="1:23" ht="15.75" customHeight="1">
      <c r="A206" s="168">
        <v>205</v>
      </c>
      <c r="B206" s="106" t="s">
        <v>830</v>
      </c>
      <c r="C206" s="170" t="s">
        <v>1710</v>
      </c>
      <c r="D206" s="106" t="s">
        <v>1711</v>
      </c>
      <c r="E206" s="136"/>
      <c r="F206" s="136"/>
      <c r="G206" s="136"/>
      <c r="H206" s="136"/>
      <c r="I206" s="136"/>
      <c r="J206" s="136"/>
      <c r="K206" s="136"/>
      <c r="L206" s="136"/>
      <c r="M206" s="139"/>
      <c r="N206" s="139"/>
      <c r="O206" s="111"/>
      <c r="P206" s="111"/>
      <c r="Q206" s="111"/>
      <c r="R206" s="111"/>
      <c r="S206" s="111"/>
      <c r="T206" s="111"/>
      <c r="U206" s="111"/>
      <c r="V206" s="111"/>
      <c r="W206" s="111"/>
    </row>
    <row r="207" spans="1:23" ht="15.75" customHeight="1">
      <c r="A207" s="168">
        <v>206</v>
      </c>
      <c r="B207" s="106" t="s">
        <v>830</v>
      </c>
      <c r="C207" s="170" t="s">
        <v>1873</v>
      </c>
      <c r="D207" s="106" t="s">
        <v>1711</v>
      </c>
      <c r="E207" s="136"/>
      <c r="F207" s="136"/>
      <c r="G207" s="136"/>
      <c r="H207" s="136"/>
      <c r="I207" s="136"/>
      <c r="J207" s="136"/>
      <c r="K207" s="136">
        <v>1</v>
      </c>
      <c r="L207" s="136"/>
      <c r="M207" s="139"/>
      <c r="N207" s="139"/>
      <c r="O207" s="111"/>
      <c r="P207" s="111"/>
      <c r="Q207" s="111"/>
      <c r="R207" s="111"/>
      <c r="S207" s="111"/>
      <c r="T207" s="111"/>
      <c r="U207" s="111"/>
      <c r="V207" s="111"/>
      <c r="W207" s="111"/>
    </row>
    <row r="208" spans="1:23" ht="15.75" customHeight="1">
      <c r="A208" s="168">
        <v>207</v>
      </c>
      <c r="B208" s="106" t="s">
        <v>830</v>
      </c>
      <c r="C208" s="170" t="s">
        <v>1860</v>
      </c>
      <c r="D208" s="106" t="s">
        <v>1861</v>
      </c>
      <c r="E208" s="136"/>
      <c r="F208" s="136"/>
      <c r="G208" s="136"/>
      <c r="H208" s="136"/>
      <c r="I208" s="136"/>
      <c r="J208" s="136"/>
      <c r="K208" s="136"/>
      <c r="L208" s="136"/>
      <c r="M208" s="139"/>
      <c r="N208" s="139"/>
      <c r="O208" s="111"/>
      <c r="P208" s="111"/>
      <c r="Q208" s="111"/>
      <c r="R208" s="111"/>
      <c r="S208" s="111"/>
      <c r="T208" s="111"/>
      <c r="U208" s="111"/>
      <c r="V208" s="111"/>
      <c r="W208" s="111"/>
    </row>
    <row r="209" spans="1:23" ht="15.75" customHeight="1">
      <c r="A209" s="168">
        <v>208</v>
      </c>
      <c r="B209" s="106" t="s">
        <v>830</v>
      </c>
      <c r="C209" s="170" t="s">
        <v>1876</v>
      </c>
      <c r="D209" s="106" t="s">
        <v>1716</v>
      </c>
      <c r="E209" s="136"/>
      <c r="F209" s="136"/>
      <c r="G209" s="136"/>
      <c r="H209" s="136"/>
      <c r="I209" s="136"/>
      <c r="J209" s="136"/>
      <c r="K209" s="136"/>
      <c r="L209" s="136"/>
      <c r="M209" s="139"/>
      <c r="N209" s="139"/>
      <c r="O209" s="111"/>
      <c r="P209" s="111"/>
      <c r="Q209" s="111"/>
      <c r="R209" s="111"/>
      <c r="S209" s="111"/>
      <c r="T209" s="111"/>
      <c r="U209" s="111"/>
      <c r="V209" s="111"/>
      <c r="W209" s="111"/>
    </row>
    <row r="210" spans="1:23" ht="15.75" customHeight="1">
      <c r="A210" s="168">
        <v>209</v>
      </c>
      <c r="B210" s="106" t="s">
        <v>830</v>
      </c>
      <c r="C210" s="170" t="s">
        <v>2871</v>
      </c>
      <c r="D210" s="106" t="s">
        <v>1667</v>
      </c>
      <c r="E210" s="279"/>
      <c r="F210" s="106" t="s">
        <v>97</v>
      </c>
      <c r="G210" s="106" t="s">
        <v>5464</v>
      </c>
      <c r="H210" s="106" t="s">
        <v>4743</v>
      </c>
      <c r="I210" s="106" t="s">
        <v>5464</v>
      </c>
      <c r="J210" s="106"/>
      <c r="K210" s="106"/>
      <c r="L210" s="106"/>
      <c r="M210" s="139"/>
      <c r="N210" s="139"/>
      <c r="O210" s="111"/>
      <c r="P210" s="111"/>
      <c r="Q210" s="111"/>
      <c r="R210" s="111"/>
      <c r="S210" s="111"/>
      <c r="T210" s="111"/>
      <c r="U210" s="111"/>
      <c r="V210" s="111"/>
      <c r="W210" s="111"/>
    </row>
    <row r="211" spans="1:23" ht="15.75" customHeight="1">
      <c r="A211" s="168">
        <v>210</v>
      </c>
      <c r="B211" s="106" t="s">
        <v>830</v>
      </c>
      <c r="C211" s="170" t="s">
        <v>1878</v>
      </c>
      <c r="D211" s="106" t="s">
        <v>1687</v>
      </c>
      <c r="E211" s="279"/>
      <c r="F211" s="136"/>
      <c r="G211" s="136"/>
      <c r="H211" s="118" t="s">
        <v>4578</v>
      </c>
      <c r="I211" s="118" t="s">
        <v>5465</v>
      </c>
      <c r="J211" s="118" t="s">
        <v>4580</v>
      </c>
      <c r="K211" s="386" t="s">
        <v>5466</v>
      </c>
      <c r="L211" s="136"/>
      <c r="M211" s="139"/>
      <c r="N211" s="139"/>
      <c r="O211" s="111"/>
      <c r="P211" s="111"/>
      <c r="Q211" s="111"/>
      <c r="R211" s="111"/>
      <c r="S211" s="111"/>
      <c r="T211" s="111"/>
      <c r="U211" s="111"/>
      <c r="V211" s="111"/>
      <c r="W211" s="111"/>
    </row>
    <row r="212" spans="1:23" ht="15.75" customHeight="1">
      <c r="A212" s="168">
        <v>211</v>
      </c>
      <c r="B212" s="106" t="s">
        <v>830</v>
      </c>
      <c r="C212" s="170" t="s">
        <v>1880</v>
      </c>
      <c r="D212" s="106" t="s">
        <v>1687</v>
      </c>
      <c r="E212" s="279"/>
      <c r="F212" s="136"/>
      <c r="G212" s="136"/>
      <c r="H212" s="106"/>
      <c r="I212" s="106"/>
      <c r="J212" s="106"/>
      <c r="K212" s="149" t="s">
        <v>2705</v>
      </c>
      <c r="L212" s="136"/>
      <c r="M212" s="139"/>
      <c r="N212" s="139"/>
      <c r="O212" s="111"/>
      <c r="P212" s="111"/>
      <c r="Q212" s="111"/>
      <c r="R212" s="111"/>
      <c r="S212" s="111"/>
      <c r="T212" s="111"/>
      <c r="U212" s="111"/>
      <c r="V212" s="111"/>
      <c r="W212" s="111"/>
    </row>
    <row r="213" spans="1:23" ht="15.75" customHeight="1">
      <c r="A213" s="139"/>
      <c r="B213" s="139"/>
      <c r="C213" s="139"/>
      <c r="D213" s="139"/>
      <c r="E213" s="139"/>
      <c r="F213" s="139"/>
      <c r="G213" s="139"/>
      <c r="H213" s="139"/>
      <c r="I213" s="139"/>
      <c r="J213" s="139"/>
      <c r="K213" s="139"/>
      <c r="L213" s="139"/>
      <c r="M213" s="139"/>
      <c r="N213" s="139"/>
      <c r="O213" s="111"/>
      <c r="P213" s="111"/>
      <c r="Q213" s="111"/>
      <c r="R213" s="111"/>
      <c r="S213" s="111"/>
      <c r="T213" s="111"/>
      <c r="U213" s="111"/>
      <c r="V213" s="111"/>
      <c r="W213" s="111"/>
    </row>
    <row r="214" spans="1:23" ht="15.75" customHeight="1">
      <c r="A214" s="32"/>
      <c r="B214" s="111"/>
      <c r="C214" s="111"/>
      <c r="D214" s="111"/>
      <c r="E214" s="139"/>
      <c r="F214" s="139"/>
      <c r="G214" s="139"/>
      <c r="H214" s="139"/>
      <c r="I214" s="139"/>
      <c r="J214" s="139"/>
      <c r="K214" s="139"/>
      <c r="L214" s="139"/>
      <c r="M214" s="139"/>
      <c r="N214" s="139"/>
      <c r="O214" s="111"/>
      <c r="P214" s="111"/>
      <c r="Q214" s="111"/>
      <c r="R214" s="111"/>
      <c r="S214" s="111"/>
      <c r="T214" s="111"/>
      <c r="U214" s="111"/>
      <c r="V214" s="111"/>
      <c r="W214" s="111"/>
    </row>
    <row r="215" spans="1:23" ht="15.75" customHeight="1">
      <c r="A215" s="32"/>
      <c r="B215" s="111"/>
      <c r="C215" s="111"/>
      <c r="D215" s="111"/>
      <c r="E215" s="139"/>
      <c r="F215" s="243"/>
      <c r="G215" s="243"/>
      <c r="H215" s="243"/>
      <c r="I215" s="243"/>
      <c r="J215" s="139"/>
      <c r="K215" s="139"/>
      <c r="L215" s="407"/>
      <c r="M215" s="139"/>
      <c r="N215" s="139"/>
      <c r="O215" s="111"/>
      <c r="P215" s="111"/>
      <c r="Q215" s="111"/>
      <c r="R215" s="111"/>
      <c r="S215" s="111"/>
      <c r="T215" s="111"/>
      <c r="U215" s="111"/>
      <c r="V215" s="111"/>
      <c r="W215" s="111"/>
    </row>
    <row r="216" spans="1:23" ht="15.75" customHeight="1">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row>
    <row r="217" spans="1:23" ht="15.75" customHeight="1"/>
    <row r="218" spans="1:23" ht="15.75" customHeight="1"/>
    <row r="219" spans="1:23" ht="15.75" customHeight="1"/>
    <row r="220" spans="1:23" ht="15.75" customHeight="1"/>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000"/>
  <sheetViews>
    <sheetView workbookViewId="0">
      <pane ySplit="1" topLeftCell="A2" activePane="bottomLeft" state="frozen"/>
      <selection pane="bottomLeft" activeCell="B3" sqref="B3"/>
    </sheetView>
  </sheetViews>
  <sheetFormatPr defaultColWidth="14.46484375" defaultRowHeight="15" customHeight="1"/>
  <cols>
    <col min="1" max="1" width="5" customWidth="1"/>
    <col min="2" max="2" width="17.796875" customWidth="1"/>
    <col min="3" max="3" width="31.1328125" customWidth="1"/>
    <col min="4" max="4" width="19.46484375" customWidth="1"/>
    <col min="5" max="5" width="11.1328125" customWidth="1"/>
    <col min="6" max="6" width="39.796875" customWidth="1"/>
    <col min="7" max="7" width="28.46484375" customWidth="1"/>
    <col min="8" max="8" width="54.46484375" customWidth="1"/>
    <col min="9" max="9" width="26.1328125" customWidth="1"/>
    <col min="10" max="10" width="63.46484375" customWidth="1"/>
    <col min="11" max="11" width="71.1328125" customWidth="1"/>
    <col min="12" max="12" width="64" customWidth="1"/>
  </cols>
  <sheetData>
    <row r="1" spans="1:1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row>
    <row r="2" spans="1:12" ht="156.75">
      <c r="A2" s="342">
        <v>1</v>
      </c>
      <c r="B2" s="348" t="s">
        <v>713</v>
      </c>
      <c r="C2" s="385" t="s">
        <v>3617</v>
      </c>
      <c r="D2" s="348" t="s">
        <v>1663</v>
      </c>
      <c r="E2" s="107" t="s">
        <v>641</v>
      </c>
      <c r="F2" s="118" t="s">
        <v>5079</v>
      </c>
      <c r="G2" s="118" t="s">
        <v>5081</v>
      </c>
      <c r="H2" s="118" t="s">
        <v>5082</v>
      </c>
      <c r="I2" s="118" t="s">
        <v>5083</v>
      </c>
      <c r="J2" s="118" t="s">
        <v>5084</v>
      </c>
      <c r="K2" s="120" t="s">
        <v>5085</v>
      </c>
      <c r="L2" s="226" t="s">
        <v>5086</v>
      </c>
    </row>
    <row r="3" spans="1:12" ht="85.5">
      <c r="A3" s="342">
        <v>2</v>
      </c>
      <c r="B3" s="348" t="s">
        <v>713</v>
      </c>
      <c r="C3" s="385" t="s">
        <v>3619</v>
      </c>
      <c r="D3" s="348" t="s">
        <v>1667</v>
      </c>
      <c r="E3" s="107" t="s">
        <v>641</v>
      </c>
      <c r="F3" s="118" t="s">
        <v>5079</v>
      </c>
      <c r="G3" s="118" t="s">
        <v>5081</v>
      </c>
      <c r="H3" s="118" t="s">
        <v>5089</v>
      </c>
      <c r="I3" s="118" t="s">
        <v>5081</v>
      </c>
      <c r="J3" s="106"/>
      <c r="K3" s="106"/>
      <c r="L3" s="226" t="s">
        <v>5091</v>
      </c>
    </row>
    <row r="4" spans="1:12" ht="14.25">
      <c r="A4" s="175">
        <v>3</v>
      </c>
      <c r="B4" s="176" t="s">
        <v>713</v>
      </c>
      <c r="C4" s="297" t="s">
        <v>2747</v>
      </c>
      <c r="D4" s="176" t="s">
        <v>1663</v>
      </c>
      <c r="E4" s="106"/>
      <c r="F4" s="106"/>
      <c r="G4" s="106"/>
      <c r="H4" s="119"/>
      <c r="I4" s="106"/>
      <c r="J4" s="106"/>
      <c r="K4" s="119"/>
      <c r="L4" s="106" t="s">
        <v>5095</v>
      </c>
    </row>
    <row r="5" spans="1:12" ht="71.25">
      <c r="A5" s="175">
        <v>4</v>
      </c>
      <c r="B5" s="176" t="s">
        <v>713</v>
      </c>
      <c r="C5" s="297" t="s">
        <v>2749</v>
      </c>
      <c r="D5" s="176" t="s">
        <v>1667</v>
      </c>
      <c r="E5" s="106" t="s">
        <v>641</v>
      </c>
      <c r="F5" s="118" t="s">
        <v>5097</v>
      </c>
      <c r="G5" s="118" t="s">
        <v>5098</v>
      </c>
      <c r="H5" s="118" t="s">
        <v>5099</v>
      </c>
      <c r="I5" s="118" t="s">
        <v>5098</v>
      </c>
      <c r="J5" s="106"/>
      <c r="K5" s="106"/>
      <c r="L5" s="106" t="s">
        <v>5100</v>
      </c>
    </row>
    <row r="6" spans="1:12" ht="28.5">
      <c r="A6" s="168">
        <v>5</v>
      </c>
      <c r="B6" s="106" t="s">
        <v>713</v>
      </c>
      <c r="C6" s="170" t="s">
        <v>3190</v>
      </c>
      <c r="D6" s="106" t="s">
        <v>1663</v>
      </c>
      <c r="E6" s="279"/>
      <c r="F6" s="118" t="s">
        <v>5101</v>
      </c>
      <c r="G6" s="118" t="s">
        <v>5102</v>
      </c>
      <c r="H6" s="118" t="s">
        <v>5103</v>
      </c>
      <c r="I6" s="118" t="s">
        <v>5102</v>
      </c>
      <c r="J6" s="106"/>
      <c r="K6" s="144" t="s">
        <v>5105</v>
      </c>
      <c r="L6" s="226"/>
    </row>
    <row r="7" spans="1:12" ht="14.25">
      <c r="A7" s="168">
        <v>6</v>
      </c>
      <c r="B7" s="106" t="s">
        <v>713</v>
      </c>
      <c r="C7" s="170" t="s">
        <v>1887</v>
      </c>
      <c r="D7" s="106" t="s">
        <v>1663</v>
      </c>
      <c r="E7" s="106"/>
      <c r="F7" s="106"/>
      <c r="G7" s="178" t="s">
        <v>1882</v>
      </c>
      <c r="H7" s="119"/>
      <c r="I7" s="106"/>
      <c r="J7" s="106"/>
      <c r="K7" s="144"/>
      <c r="L7" s="106"/>
    </row>
    <row r="8" spans="1:12" ht="55.5" customHeight="1">
      <c r="A8" s="175">
        <v>7</v>
      </c>
      <c r="B8" s="176" t="s">
        <v>713</v>
      </c>
      <c r="C8" s="297" t="s">
        <v>1686</v>
      </c>
      <c r="D8" s="176" t="s">
        <v>1687</v>
      </c>
      <c r="E8" s="106" t="s">
        <v>641</v>
      </c>
      <c r="F8" s="118" t="s">
        <v>5109</v>
      </c>
      <c r="G8" s="118" t="s">
        <v>4605</v>
      </c>
      <c r="H8" s="118" t="s">
        <v>5111</v>
      </c>
      <c r="I8" s="118" t="s">
        <v>4605</v>
      </c>
      <c r="J8" s="106"/>
      <c r="K8" s="347" t="s">
        <v>5114</v>
      </c>
      <c r="L8" s="367" t="s">
        <v>5117</v>
      </c>
    </row>
    <row r="9" spans="1:12" ht="57">
      <c r="A9" s="168">
        <v>8</v>
      </c>
      <c r="B9" s="106" t="s">
        <v>713</v>
      </c>
      <c r="C9" s="170" t="s">
        <v>1689</v>
      </c>
      <c r="D9" s="106" t="s">
        <v>1687</v>
      </c>
      <c r="E9" s="279"/>
      <c r="F9" s="118" t="s">
        <v>5120</v>
      </c>
      <c r="G9" s="118" t="s">
        <v>5121</v>
      </c>
      <c r="H9" s="118" t="s">
        <v>5122</v>
      </c>
      <c r="I9" s="118" t="s">
        <v>5121</v>
      </c>
      <c r="J9" s="106"/>
      <c r="K9" s="347" t="s">
        <v>5125</v>
      </c>
      <c r="L9" s="350" t="s">
        <v>3945</v>
      </c>
    </row>
    <row r="10" spans="1:12" ht="28.5">
      <c r="A10" s="168">
        <v>9</v>
      </c>
      <c r="B10" s="106" t="s">
        <v>713</v>
      </c>
      <c r="C10" s="170" t="s">
        <v>1891</v>
      </c>
      <c r="D10" s="106" t="s">
        <v>1687</v>
      </c>
      <c r="E10" s="279"/>
      <c r="F10" s="118" t="s">
        <v>5101</v>
      </c>
      <c r="G10" s="126" t="s">
        <v>5128</v>
      </c>
      <c r="H10" s="118" t="s">
        <v>5129</v>
      </c>
      <c r="I10" s="126" t="s">
        <v>5128</v>
      </c>
      <c r="J10" s="136"/>
      <c r="K10" s="347" t="s">
        <v>5131</v>
      </c>
      <c r="L10" s="350" t="s">
        <v>3945</v>
      </c>
    </row>
    <row r="11" spans="1:12" ht="14.25">
      <c r="A11" s="168">
        <v>10</v>
      </c>
      <c r="B11" s="106" t="s">
        <v>713</v>
      </c>
      <c r="C11" s="170" t="s">
        <v>3198</v>
      </c>
      <c r="D11" s="106" t="s">
        <v>1678</v>
      </c>
      <c r="E11" s="106"/>
      <c r="F11" s="106"/>
      <c r="G11" s="106"/>
      <c r="H11" s="106"/>
      <c r="I11" s="106"/>
      <c r="J11" s="106"/>
      <c r="K11" s="400"/>
      <c r="L11" s="106"/>
    </row>
    <row r="12" spans="1:12" ht="14.25">
      <c r="A12" s="168">
        <v>11</v>
      </c>
      <c r="B12" s="106" t="s">
        <v>713</v>
      </c>
      <c r="C12" s="170" t="s">
        <v>3201</v>
      </c>
      <c r="D12" s="106" t="s">
        <v>1678</v>
      </c>
      <c r="E12" s="106"/>
      <c r="F12" s="106"/>
      <c r="G12" s="106"/>
      <c r="H12" s="106"/>
      <c r="I12" s="106"/>
      <c r="J12" s="106"/>
      <c r="K12" s="106"/>
      <c r="L12" s="106"/>
    </row>
    <row r="13" spans="1:12" ht="14.25">
      <c r="A13" s="168">
        <v>12</v>
      </c>
      <c r="B13" s="106" t="s">
        <v>713</v>
      </c>
      <c r="C13" s="170" t="s">
        <v>3203</v>
      </c>
      <c r="D13" s="106" t="s">
        <v>1678</v>
      </c>
      <c r="E13" s="106"/>
      <c r="F13" s="106"/>
      <c r="G13" s="106"/>
      <c r="H13" s="106"/>
      <c r="I13" s="106"/>
      <c r="J13" s="106"/>
      <c r="K13" s="106"/>
      <c r="L13" s="106"/>
    </row>
    <row r="14" spans="1:12" ht="14.25">
      <c r="A14" s="168">
        <v>13</v>
      </c>
      <c r="B14" s="106" t="s">
        <v>713</v>
      </c>
      <c r="C14" s="170" t="s">
        <v>3207</v>
      </c>
      <c r="D14" s="106" t="s">
        <v>1678</v>
      </c>
      <c r="E14" s="106"/>
      <c r="F14" s="106"/>
      <c r="G14" s="106"/>
      <c r="H14" s="106"/>
      <c r="I14" s="106"/>
      <c r="J14" s="106"/>
      <c r="K14" s="106"/>
      <c r="L14" s="106"/>
    </row>
    <row r="15" spans="1:12" ht="14.25">
      <c r="A15" s="168">
        <v>14</v>
      </c>
      <c r="B15" s="106" t="s">
        <v>713</v>
      </c>
      <c r="C15" s="170" t="s">
        <v>3209</v>
      </c>
      <c r="D15" s="106" t="s">
        <v>1678</v>
      </c>
      <c r="E15" s="106"/>
      <c r="F15" s="106"/>
      <c r="G15" s="106"/>
      <c r="H15" s="106"/>
      <c r="I15" s="106"/>
      <c r="J15" s="106"/>
      <c r="K15" s="106"/>
      <c r="L15" s="106"/>
    </row>
    <row r="16" spans="1:12" ht="28.5">
      <c r="A16" s="168">
        <v>15</v>
      </c>
      <c r="B16" s="106" t="s">
        <v>713</v>
      </c>
      <c r="C16" s="170" t="s">
        <v>3214</v>
      </c>
      <c r="D16" s="106" t="s">
        <v>1951</v>
      </c>
      <c r="E16" s="279"/>
      <c r="F16" s="118" t="s">
        <v>5101</v>
      </c>
      <c r="G16" s="118" t="s">
        <v>5154</v>
      </c>
      <c r="H16" s="118" t="s">
        <v>5129</v>
      </c>
      <c r="I16" s="118" t="s">
        <v>5154</v>
      </c>
      <c r="J16" s="106"/>
      <c r="K16" s="106"/>
      <c r="L16" s="106"/>
    </row>
    <row r="17" spans="1:12" ht="14.25">
      <c r="A17" s="168">
        <v>16</v>
      </c>
      <c r="B17" s="106" t="s">
        <v>713</v>
      </c>
      <c r="C17" s="170" t="s">
        <v>3216</v>
      </c>
      <c r="D17" s="106" t="s">
        <v>3217</v>
      </c>
      <c r="E17" s="106"/>
      <c r="F17" s="106"/>
      <c r="G17" s="106"/>
      <c r="H17" s="106"/>
      <c r="I17" s="106"/>
      <c r="J17" s="106"/>
      <c r="K17" s="106"/>
      <c r="L17" s="106"/>
    </row>
    <row r="18" spans="1:12" ht="14.25">
      <c r="A18" s="168">
        <v>17</v>
      </c>
      <c r="B18" s="106" t="s">
        <v>713</v>
      </c>
      <c r="C18" s="170" t="s">
        <v>3221</v>
      </c>
      <c r="D18" s="106" t="s">
        <v>1663</v>
      </c>
      <c r="E18" s="106"/>
      <c r="F18" s="106"/>
      <c r="G18" s="106"/>
      <c r="H18" s="119"/>
      <c r="I18" s="106"/>
      <c r="J18" s="106"/>
      <c r="K18" s="119"/>
      <c r="L18" s="106"/>
    </row>
    <row r="19" spans="1:12" ht="28.5">
      <c r="A19" s="168">
        <v>18</v>
      </c>
      <c r="B19" s="106" t="s">
        <v>713</v>
      </c>
      <c r="C19" s="170" t="s">
        <v>3163</v>
      </c>
      <c r="D19" s="106" t="s">
        <v>1850</v>
      </c>
      <c r="E19" s="279"/>
      <c r="F19" s="118" t="s">
        <v>5101</v>
      </c>
      <c r="G19" s="118" t="s">
        <v>5158</v>
      </c>
      <c r="H19" s="118" t="s">
        <v>5129</v>
      </c>
      <c r="I19" s="118" t="s">
        <v>5158</v>
      </c>
      <c r="J19" s="106"/>
      <c r="K19" s="106"/>
      <c r="L19" s="106"/>
    </row>
    <row r="20" spans="1:12" ht="14.25">
      <c r="A20" s="168">
        <v>19</v>
      </c>
      <c r="B20" s="106" t="s">
        <v>713</v>
      </c>
      <c r="C20" s="170" t="s">
        <v>1691</v>
      </c>
      <c r="D20" s="106" t="s">
        <v>1692</v>
      </c>
      <c r="E20" s="106"/>
      <c r="F20" s="106"/>
      <c r="G20" s="106"/>
      <c r="H20" s="106"/>
      <c r="I20" s="106"/>
      <c r="J20" s="106"/>
      <c r="K20" s="106"/>
      <c r="L20" s="106"/>
    </row>
    <row r="21" spans="1:12" ht="15.75" customHeight="1">
      <c r="A21" s="168">
        <v>20</v>
      </c>
      <c r="B21" s="106" t="s">
        <v>713</v>
      </c>
      <c r="C21" s="170" t="s">
        <v>2869</v>
      </c>
      <c r="D21" s="106" t="s">
        <v>1692</v>
      </c>
      <c r="E21" s="279"/>
      <c r="F21" s="118" t="s">
        <v>4934</v>
      </c>
      <c r="G21" s="118" t="s">
        <v>5159</v>
      </c>
      <c r="H21" s="118" t="s">
        <v>4937</v>
      </c>
      <c r="I21" s="118" t="s">
        <v>5159</v>
      </c>
      <c r="J21" s="106"/>
      <c r="K21" s="106"/>
      <c r="L21" s="106"/>
    </row>
    <row r="22" spans="1:12" ht="15.75" customHeight="1">
      <c r="A22" s="168">
        <v>21</v>
      </c>
      <c r="B22" s="106" t="s">
        <v>713</v>
      </c>
      <c r="C22" s="170" t="s">
        <v>1708</v>
      </c>
      <c r="D22" s="106" t="s">
        <v>1692</v>
      </c>
      <c r="E22" s="279"/>
      <c r="F22" s="118" t="s">
        <v>4934</v>
      </c>
      <c r="G22" s="118" t="s">
        <v>5160</v>
      </c>
      <c r="H22" s="118" t="s">
        <v>5161</v>
      </c>
      <c r="I22" s="118" t="s">
        <v>5160</v>
      </c>
      <c r="J22" s="106"/>
      <c r="K22" s="106"/>
      <c r="L22" s="106"/>
    </row>
    <row r="23" spans="1:12" ht="15.75" customHeight="1">
      <c r="A23" s="168">
        <v>22</v>
      </c>
      <c r="B23" s="106" t="s">
        <v>713</v>
      </c>
      <c r="C23" s="170" t="s">
        <v>3231</v>
      </c>
      <c r="D23" s="106" t="s">
        <v>1692</v>
      </c>
      <c r="E23" s="106"/>
      <c r="F23" s="106"/>
      <c r="G23" s="106"/>
      <c r="H23" s="106"/>
      <c r="I23" s="106"/>
      <c r="J23" s="106"/>
      <c r="K23" s="106"/>
      <c r="L23" s="106"/>
    </row>
    <row r="24" spans="1:12" ht="15.75" customHeight="1">
      <c r="A24" s="168">
        <v>23</v>
      </c>
      <c r="B24" s="106" t="s">
        <v>713</v>
      </c>
      <c r="C24" s="170" t="s">
        <v>2871</v>
      </c>
      <c r="D24" s="106" t="s">
        <v>1667</v>
      </c>
      <c r="E24" s="279"/>
      <c r="F24" s="118" t="s">
        <v>4934</v>
      </c>
      <c r="G24" s="118" t="s">
        <v>5164</v>
      </c>
      <c r="H24" s="118" t="s">
        <v>4937</v>
      </c>
      <c r="I24" s="118" t="s">
        <v>5164</v>
      </c>
      <c r="J24" s="106"/>
      <c r="K24" s="106"/>
      <c r="L24" s="106"/>
    </row>
    <row r="25" spans="1:12" ht="15.75" customHeight="1">
      <c r="A25" s="168">
        <v>24</v>
      </c>
      <c r="B25" s="226" t="s">
        <v>713</v>
      </c>
      <c r="C25" s="227" t="s">
        <v>1702</v>
      </c>
      <c r="D25" s="106" t="s">
        <v>1700</v>
      </c>
      <c r="E25" s="226"/>
      <c r="F25" s="122"/>
      <c r="G25" s="122"/>
      <c r="H25" s="122"/>
      <c r="I25" s="122"/>
      <c r="J25" s="226"/>
      <c r="K25" s="226"/>
      <c r="L25" s="106"/>
    </row>
    <row r="26" spans="1:12" ht="15.75" customHeight="1">
      <c r="A26" s="168">
        <v>25</v>
      </c>
      <c r="B26" s="106" t="s">
        <v>713</v>
      </c>
      <c r="C26" s="170" t="s">
        <v>1662</v>
      </c>
      <c r="D26" s="106" t="s">
        <v>1663</v>
      </c>
      <c r="E26" s="106"/>
      <c r="F26" s="106"/>
      <c r="G26" s="106"/>
      <c r="H26" s="119"/>
      <c r="I26" s="106"/>
      <c r="J26" s="106"/>
      <c r="K26" s="119"/>
      <c r="L26" s="106"/>
    </row>
    <row r="27" spans="1:12" ht="15.75" customHeight="1">
      <c r="A27" s="175">
        <v>26</v>
      </c>
      <c r="B27" s="176" t="s">
        <v>713</v>
      </c>
      <c r="C27" s="297" t="s">
        <v>1666</v>
      </c>
      <c r="D27" s="176" t="s">
        <v>1667</v>
      </c>
      <c r="E27" s="106" t="s">
        <v>641</v>
      </c>
      <c r="F27" s="118" t="s">
        <v>5109</v>
      </c>
      <c r="G27" s="118" t="s">
        <v>4641</v>
      </c>
      <c r="H27" s="118" t="s">
        <v>5111</v>
      </c>
      <c r="I27" s="118" t="s">
        <v>4641</v>
      </c>
      <c r="J27" s="106"/>
      <c r="K27" s="106"/>
      <c r="L27" s="106" t="s">
        <v>5169</v>
      </c>
    </row>
    <row r="28" spans="1:12" ht="15.75" customHeight="1">
      <c r="A28" s="168">
        <v>27</v>
      </c>
      <c r="B28" s="106" t="s">
        <v>713</v>
      </c>
      <c r="C28" s="170" t="s">
        <v>1704</v>
      </c>
      <c r="D28" s="106" t="s">
        <v>1700</v>
      </c>
      <c r="E28" s="136"/>
      <c r="F28" s="136"/>
      <c r="G28" s="136"/>
      <c r="H28" s="136"/>
      <c r="I28" s="136"/>
      <c r="J28" s="136"/>
      <c r="K28" s="136"/>
      <c r="L28" s="136"/>
    </row>
    <row r="29" spans="1:12" ht="15.75" customHeight="1">
      <c r="A29" s="168">
        <v>28</v>
      </c>
      <c r="B29" s="176" t="s">
        <v>713</v>
      </c>
      <c r="C29" s="297" t="s">
        <v>2347</v>
      </c>
      <c r="D29" s="176" t="s">
        <v>1697</v>
      </c>
      <c r="E29" s="106" t="s">
        <v>641</v>
      </c>
      <c r="F29" s="118" t="s">
        <v>5109</v>
      </c>
      <c r="G29" s="118" t="s">
        <v>4652</v>
      </c>
      <c r="H29" s="118" t="s">
        <v>5111</v>
      </c>
      <c r="I29" s="118" t="s">
        <v>4652</v>
      </c>
      <c r="J29" s="136"/>
      <c r="K29" s="136"/>
      <c r="L29" s="106" t="s">
        <v>5169</v>
      </c>
    </row>
    <row r="30" spans="1:12" ht="15.75" customHeight="1">
      <c r="A30" s="168">
        <v>29</v>
      </c>
      <c r="B30" s="106" t="s">
        <v>713</v>
      </c>
      <c r="C30" s="170" t="s">
        <v>3238</v>
      </c>
      <c r="D30" s="106" t="s">
        <v>2028</v>
      </c>
      <c r="E30" s="136"/>
      <c r="F30" s="136"/>
      <c r="G30" s="136"/>
      <c r="H30" s="136"/>
      <c r="I30" s="136"/>
      <c r="J30" s="136"/>
      <c r="K30" s="136"/>
      <c r="L30" s="136"/>
    </row>
    <row r="31" spans="1:12" ht="15.75" customHeight="1">
      <c r="A31" s="168">
        <v>30</v>
      </c>
      <c r="B31" s="106" t="s">
        <v>713</v>
      </c>
      <c r="C31" s="170" t="s">
        <v>3241</v>
      </c>
      <c r="D31" s="106" t="s">
        <v>2028</v>
      </c>
      <c r="E31" s="136"/>
      <c r="F31" s="136"/>
      <c r="G31" s="136"/>
      <c r="H31" s="136"/>
      <c r="I31" s="136"/>
      <c r="J31" s="136"/>
      <c r="K31" s="136"/>
      <c r="L31" s="136"/>
    </row>
    <row r="32" spans="1:12" ht="15.75" customHeight="1">
      <c r="A32" s="175">
        <v>31</v>
      </c>
      <c r="B32" s="176" t="s">
        <v>713</v>
      </c>
      <c r="C32" s="297" t="s">
        <v>3245</v>
      </c>
      <c r="D32" s="176" t="s">
        <v>2028</v>
      </c>
      <c r="E32" s="106" t="s">
        <v>641</v>
      </c>
      <c r="F32" s="118" t="s">
        <v>5109</v>
      </c>
      <c r="G32" s="126" t="s">
        <v>5175</v>
      </c>
      <c r="H32" s="118" t="s">
        <v>5111</v>
      </c>
      <c r="I32" s="126" t="s">
        <v>5175</v>
      </c>
      <c r="J32" s="136"/>
      <c r="K32" s="136"/>
      <c r="L32" s="106" t="s">
        <v>5169</v>
      </c>
    </row>
    <row r="33" spans="1:12" ht="15.75" customHeight="1">
      <c r="A33" s="102">
        <v>32</v>
      </c>
      <c r="B33" s="104" t="s">
        <v>713</v>
      </c>
      <c r="C33" s="282" t="s">
        <v>3247</v>
      </c>
      <c r="D33" s="104" t="s">
        <v>2028</v>
      </c>
      <c r="E33" s="106" t="s">
        <v>641</v>
      </c>
      <c r="F33" s="118" t="s">
        <v>5101</v>
      </c>
      <c r="G33" s="126" t="s">
        <v>5176</v>
      </c>
      <c r="H33" s="118" t="s">
        <v>5129</v>
      </c>
      <c r="I33" s="126" t="s">
        <v>5176</v>
      </c>
      <c r="J33" s="136"/>
      <c r="K33" s="136"/>
      <c r="L33" s="136"/>
    </row>
    <row r="34" spans="1:12" ht="15.75" customHeight="1">
      <c r="A34" s="168">
        <v>33</v>
      </c>
      <c r="B34" s="106" t="s">
        <v>713</v>
      </c>
      <c r="C34" s="170" t="s">
        <v>3250</v>
      </c>
      <c r="D34" s="106" t="s">
        <v>1745</v>
      </c>
      <c r="E34" s="136"/>
      <c r="F34" s="136"/>
      <c r="G34" s="136"/>
      <c r="H34" s="136"/>
      <c r="I34" s="136"/>
      <c r="J34" s="136"/>
      <c r="K34" s="136"/>
      <c r="L34" s="136"/>
    </row>
    <row r="35" spans="1:12" ht="15.75" customHeight="1">
      <c r="A35" s="168">
        <v>34</v>
      </c>
      <c r="B35" s="106" t="s">
        <v>713</v>
      </c>
      <c r="C35" s="170" t="s">
        <v>2996</v>
      </c>
      <c r="D35" s="106" t="s">
        <v>1678</v>
      </c>
      <c r="E35" s="136"/>
      <c r="F35" s="136"/>
      <c r="G35" s="136"/>
      <c r="H35" s="136"/>
      <c r="I35" s="136"/>
      <c r="J35" s="136"/>
      <c r="K35" s="136"/>
      <c r="L35" s="136"/>
    </row>
    <row r="36" spans="1:12" ht="15.75" customHeight="1">
      <c r="A36" s="175">
        <v>35</v>
      </c>
      <c r="B36" s="176" t="s">
        <v>713</v>
      </c>
      <c r="C36" s="297" t="s">
        <v>2999</v>
      </c>
      <c r="D36" s="176" t="s">
        <v>1678</v>
      </c>
      <c r="E36" s="106" t="s">
        <v>641</v>
      </c>
      <c r="F36" s="106" t="s">
        <v>5177</v>
      </c>
      <c r="G36" s="106" t="s">
        <v>5179</v>
      </c>
      <c r="H36" s="106" t="s">
        <v>5180</v>
      </c>
      <c r="I36" s="106" t="s">
        <v>5179</v>
      </c>
      <c r="J36" s="106"/>
      <c r="K36" s="106"/>
      <c r="L36" s="106" t="s">
        <v>5169</v>
      </c>
    </row>
    <row r="37" spans="1:12" ht="15.75" customHeight="1">
      <c r="A37" s="175">
        <v>36</v>
      </c>
      <c r="B37" s="176" t="s">
        <v>713</v>
      </c>
      <c r="C37" s="297" t="s">
        <v>3254</v>
      </c>
      <c r="D37" s="176" t="s">
        <v>1663</v>
      </c>
      <c r="E37" s="106" t="s">
        <v>641</v>
      </c>
      <c r="F37" s="126" t="s">
        <v>5101</v>
      </c>
      <c r="G37" s="126" t="s">
        <v>5184</v>
      </c>
      <c r="H37" s="126" t="s">
        <v>5103</v>
      </c>
      <c r="I37" s="126" t="s">
        <v>5184</v>
      </c>
      <c r="J37" s="136"/>
      <c r="K37" s="144" t="s">
        <v>5186</v>
      </c>
      <c r="L37" s="106" t="s">
        <v>5188</v>
      </c>
    </row>
    <row r="38" spans="1:12" ht="15.75" customHeight="1">
      <c r="A38" s="168">
        <v>37</v>
      </c>
      <c r="B38" s="226" t="s">
        <v>713</v>
      </c>
      <c r="C38" s="227" t="s">
        <v>3256</v>
      </c>
      <c r="D38" s="106" t="s">
        <v>1663</v>
      </c>
      <c r="E38" s="149"/>
      <c r="F38" s="226"/>
      <c r="G38" s="214"/>
      <c r="H38" s="119"/>
      <c r="I38" s="214"/>
      <c r="J38" s="149"/>
      <c r="K38" s="119"/>
      <c r="L38" s="106"/>
    </row>
    <row r="39" spans="1:12" ht="15.75" customHeight="1">
      <c r="A39" s="168">
        <v>38</v>
      </c>
      <c r="B39" s="226" t="s">
        <v>713</v>
      </c>
      <c r="C39" s="227" t="s">
        <v>3259</v>
      </c>
      <c r="D39" s="106" t="s">
        <v>1850</v>
      </c>
      <c r="E39" s="149"/>
      <c r="F39" s="226"/>
      <c r="G39" s="214"/>
      <c r="H39" s="214"/>
      <c r="I39" s="214"/>
      <c r="J39" s="149"/>
      <c r="K39" s="149"/>
      <c r="L39" s="106"/>
    </row>
    <row r="40" spans="1:12" ht="15.75" customHeight="1">
      <c r="A40" s="168">
        <v>39</v>
      </c>
      <c r="B40" s="226" t="s">
        <v>713</v>
      </c>
      <c r="C40" s="227" t="s">
        <v>3261</v>
      </c>
      <c r="D40" s="106" t="s">
        <v>1692</v>
      </c>
      <c r="E40" s="149"/>
      <c r="F40" s="226"/>
      <c r="G40" s="214"/>
      <c r="H40" s="214"/>
      <c r="I40" s="214"/>
      <c r="J40" s="149"/>
      <c r="K40" s="149"/>
      <c r="L40" s="106"/>
    </row>
    <row r="41" spans="1:12" ht="15.75" customHeight="1">
      <c r="A41" s="168">
        <v>40</v>
      </c>
      <c r="B41" s="226" t="s">
        <v>713</v>
      </c>
      <c r="C41" s="227" t="s">
        <v>3263</v>
      </c>
      <c r="D41" s="106" t="s">
        <v>1692</v>
      </c>
      <c r="E41" s="149"/>
      <c r="F41" s="226"/>
      <c r="G41" s="214"/>
      <c r="H41" s="214"/>
      <c r="I41" s="214"/>
      <c r="J41" s="149"/>
      <c r="K41" s="149"/>
      <c r="L41" s="106"/>
    </row>
    <row r="42" spans="1:12" ht="15.75" customHeight="1">
      <c r="A42" s="168">
        <v>41</v>
      </c>
      <c r="B42" s="226" t="s">
        <v>713</v>
      </c>
      <c r="C42" s="227" t="s">
        <v>3265</v>
      </c>
      <c r="D42" s="106" t="s">
        <v>1692</v>
      </c>
      <c r="E42" s="149"/>
      <c r="F42" s="226"/>
      <c r="G42" s="214"/>
      <c r="H42" s="214"/>
      <c r="I42" s="214"/>
      <c r="J42" s="149"/>
      <c r="K42" s="149"/>
      <c r="L42" s="106"/>
    </row>
    <row r="43" spans="1:12" ht="15.75" customHeight="1">
      <c r="A43" s="168">
        <v>42</v>
      </c>
      <c r="B43" s="226" t="s">
        <v>713</v>
      </c>
      <c r="C43" s="227" t="s">
        <v>3267</v>
      </c>
      <c r="D43" s="106" t="s">
        <v>1692</v>
      </c>
      <c r="E43" s="149"/>
      <c r="F43" s="226"/>
      <c r="G43" s="214"/>
      <c r="H43" s="214"/>
      <c r="I43" s="214"/>
      <c r="J43" s="149"/>
      <c r="K43" s="149"/>
      <c r="L43" s="106"/>
    </row>
    <row r="44" spans="1:12" ht="15.75" customHeight="1">
      <c r="A44" s="168">
        <v>43</v>
      </c>
      <c r="B44" s="226" t="s">
        <v>713</v>
      </c>
      <c r="C44" s="227" t="s">
        <v>3270</v>
      </c>
      <c r="D44" s="106" t="s">
        <v>1667</v>
      </c>
      <c r="E44" s="149"/>
      <c r="F44" s="226"/>
      <c r="G44" s="214"/>
      <c r="H44" s="214"/>
      <c r="I44" s="214"/>
      <c r="J44" s="149"/>
      <c r="K44" s="149"/>
      <c r="L44" s="106"/>
    </row>
    <row r="45" spans="1:12" ht="15.75" customHeight="1">
      <c r="A45" s="168">
        <v>44</v>
      </c>
      <c r="B45" s="226" t="s">
        <v>713</v>
      </c>
      <c r="C45" s="227" t="s">
        <v>3273</v>
      </c>
      <c r="D45" s="106" t="s">
        <v>1700</v>
      </c>
      <c r="E45" s="149"/>
      <c r="F45" s="226"/>
      <c r="G45" s="214"/>
      <c r="H45" s="214"/>
      <c r="I45" s="214"/>
      <c r="J45" s="149"/>
      <c r="K45" s="149"/>
      <c r="L45" s="106"/>
    </row>
    <row r="46" spans="1:12" ht="15.75" customHeight="1">
      <c r="A46" s="168">
        <v>45</v>
      </c>
      <c r="B46" s="226" t="s">
        <v>713</v>
      </c>
      <c r="C46" s="227" t="s">
        <v>3275</v>
      </c>
      <c r="D46" s="106" t="s">
        <v>1663</v>
      </c>
      <c r="E46" s="149"/>
      <c r="F46" s="226"/>
      <c r="G46" s="214"/>
      <c r="H46" s="119"/>
      <c r="I46" s="214"/>
      <c r="J46" s="149"/>
      <c r="K46" s="119"/>
      <c r="L46" s="106"/>
    </row>
    <row r="47" spans="1:12" ht="15.75" customHeight="1">
      <c r="A47" s="168">
        <v>46</v>
      </c>
      <c r="B47" s="226" t="s">
        <v>713</v>
      </c>
      <c r="C47" s="227" t="s">
        <v>3277</v>
      </c>
      <c r="D47" s="106" t="s">
        <v>1667</v>
      </c>
      <c r="E47" s="149"/>
      <c r="F47" s="226"/>
      <c r="G47" s="214"/>
      <c r="H47" s="214"/>
      <c r="I47" s="214"/>
      <c r="J47" s="149"/>
      <c r="K47" s="149"/>
      <c r="L47" s="106"/>
    </row>
    <row r="48" spans="1:12" ht="15.75" customHeight="1">
      <c r="A48" s="168">
        <v>47</v>
      </c>
      <c r="B48" s="226" t="s">
        <v>713</v>
      </c>
      <c r="C48" s="227" t="s">
        <v>3279</v>
      </c>
      <c r="D48" s="106" t="s">
        <v>1700</v>
      </c>
      <c r="E48" s="149"/>
      <c r="F48" s="226"/>
      <c r="G48" s="214"/>
      <c r="H48" s="214"/>
      <c r="I48" s="214"/>
      <c r="J48" s="149"/>
      <c r="K48" s="149"/>
      <c r="L48" s="106"/>
    </row>
    <row r="49" spans="1:12" ht="15.75" customHeight="1">
      <c r="A49" s="168">
        <v>48</v>
      </c>
      <c r="B49" s="106" t="s">
        <v>713</v>
      </c>
      <c r="C49" s="170" t="s">
        <v>3523</v>
      </c>
      <c r="D49" s="106" t="s">
        <v>1745</v>
      </c>
      <c r="E49" s="136"/>
      <c r="F49" s="136"/>
      <c r="G49" s="136"/>
      <c r="H49" s="136"/>
      <c r="I49" s="136"/>
      <c r="J49" s="136"/>
      <c r="K49" s="136"/>
      <c r="L49" s="136"/>
    </row>
    <row r="50" spans="1:12" ht="15.75" customHeight="1">
      <c r="A50" s="168">
        <v>49</v>
      </c>
      <c r="B50" s="106" t="s">
        <v>713</v>
      </c>
      <c r="C50" s="170" t="s">
        <v>3525</v>
      </c>
      <c r="D50" s="106" t="s">
        <v>1745</v>
      </c>
      <c r="E50" s="136"/>
      <c r="F50" s="136"/>
      <c r="G50" s="136"/>
      <c r="H50" s="136"/>
      <c r="I50" s="136"/>
      <c r="J50" s="136"/>
      <c r="K50" s="136"/>
      <c r="L50" s="136"/>
    </row>
    <row r="51" spans="1:12" ht="15.75" customHeight="1">
      <c r="A51" s="168">
        <v>50</v>
      </c>
      <c r="B51" s="106" t="s">
        <v>713</v>
      </c>
      <c r="C51" s="170" t="s">
        <v>3527</v>
      </c>
      <c r="D51" s="106" t="s">
        <v>1745</v>
      </c>
      <c r="E51" s="136"/>
      <c r="F51" s="136"/>
      <c r="G51" s="136"/>
      <c r="H51" s="136"/>
      <c r="I51" s="136"/>
      <c r="J51" s="136"/>
      <c r="K51" s="136"/>
      <c r="L51" s="136"/>
    </row>
    <row r="52" spans="1:12" ht="15.75" customHeight="1">
      <c r="A52" s="168">
        <v>51</v>
      </c>
      <c r="B52" s="106" t="s">
        <v>713</v>
      </c>
      <c r="C52" s="170" t="s">
        <v>3529</v>
      </c>
      <c r="D52" s="106" t="s">
        <v>1745</v>
      </c>
      <c r="E52" s="136"/>
      <c r="F52" s="136"/>
      <c r="G52" s="136"/>
      <c r="H52" s="136"/>
      <c r="I52" s="136"/>
      <c r="J52" s="136"/>
      <c r="K52" s="136"/>
      <c r="L52" s="136"/>
    </row>
    <row r="53" spans="1:12" ht="15.75" customHeight="1">
      <c r="A53" s="168">
        <v>52</v>
      </c>
      <c r="B53" s="106" t="s">
        <v>713</v>
      </c>
      <c r="C53" s="170" t="s">
        <v>3283</v>
      </c>
      <c r="D53" s="106" t="s">
        <v>1745</v>
      </c>
      <c r="E53" s="136"/>
      <c r="F53" s="136"/>
      <c r="G53" s="136"/>
      <c r="H53" s="136"/>
      <c r="I53" s="136"/>
      <c r="J53" s="136"/>
      <c r="K53" s="136"/>
      <c r="L53" s="136"/>
    </row>
    <row r="54" spans="1:12" ht="15.75" customHeight="1">
      <c r="A54" s="175">
        <v>53</v>
      </c>
      <c r="B54" s="176" t="s">
        <v>713</v>
      </c>
      <c r="C54" s="297" t="s">
        <v>3631</v>
      </c>
      <c r="D54" s="176" t="s">
        <v>1667</v>
      </c>
      <c r="E54" s="106" t="s">
        <v>641</v>
      </c>
      <c r="F54" s="118" t="s">
        <v>5097</v>
      </c>
      <c r="G54" s="118" t="s">
        <v>5221</v>
      </c>
      <c r="H54" s="118" t="s">
        <v>5099</v>
      </c>
      <c r="I54" s="118" t="s">
        <v>5221</v>
      </c>
      <c r="J54" s="106"/>
      <c r="K54" s="106"/>
      <c r="L54" s="106" t="s">
        <v>5169</v>
      </c>
    </row>
    <row r="55" spans="1:12" ht="15.75" customHeight="1">
      <c r="A55" s="175">
        <v>54</v>
      </c>
      <c r="B55" s="176" t="s">
        <v>713</v>
      </c>
      <c r="C55" s="297" t="s">
        <v>3633</v>
      </c>
      <c r="D55" s="176" t="s">
        <v>1667</v>
      </c>
      <c r="E55" s="106" t="s">
        <v>641</v>
      </c>
      <c r="F55" s="118" t="s">
        <v>5223</v>
      </c>
      <c r="G55" s="118" t="s">
        <v>5224</v>
      </c>
      <c r="H55" s="118" t="s">
        <v>5225</v>
      </c>
      <c r="I55" s="118" t="s">
        <v>5224</v>
      </c>
      <c r="J55" s="106"/>
      <c r="K55" s="106"/>
      <c r="L55" s="106" t="s">
        <v>5169</v>
      </c>
    </row>
    <row r="56" spans="1:12" ht="15.75" customHeight="1">
      <c r="A56" s="168">
        <v>55</v>
      </c>
      <c r="B56" s="106" t="s">
        <v>713</v>
      </c>
      <c r="C56" s="170" t="s">
        <v>3291</v>
      </c>
      <c r="D56" s="106" t="s">
        <v>1667</v>
      </c>
      <c r="E56" s="136"/>
      <c r="F56" s="136"/>
      <c r="G56" s="136"/>
      <c r="H56" s="136"/>
      <c r="I56" s="136"/>
      <c r="J56" s="136"/>
      <c r="K56" s="136"/>
      <c r="L56" s="136"/>
    </row>
    <row r="57" spans="1:12" ht="15.75" customHeight="1">
      <c r="A57" s="168">
        <v>56</v>
      </c>
      <c r="B57" s="106" t="s">
        <v>713</v>
      </c>
      <c r="C57" s="170" t="s">
        <v>2896</v>
      </c>
      <c r="D57" s="106" t="s">
        <v>1678</v>
      </c>
      <c r="E57" s="279"/>
      <c r="F57" s="118" t="s">
        <v>5101</v>
      </c>
      <c r="G57" s="118" t="s">
        <v>5227</v>
      </c>
      <c r="H57" s="118" t="s">
        <v>5129</v>
      </c>
      <c r="I57" s="118" t="s">
        <v>5227</v>
      </c>
      <c r="J57" s="136"/>
      <c r="K57" s="136"/>
      <c r="L57" s="136"/>
    </row>
    <row r="58" spans="1:12" ht="15.75" customHeight="1">
      <c r="A58" s="168">
        <v>57</v>
      </c>
      <c r="B58" s="106" t="s">
        <v>713</v>
      </c>
      <c r="C58" s="170" t="s">
        <v>3295</v>
      </c>
      <c r="D58" s="106" t="s">
        <v>1951</v>
      </c>
      <c r="E58" s="279"/>
      <c r="F58" s="118" t="s">
        <v>5101</v>
      </c>
      <c r="G58" s="126" t="s">
        <v>5228</v>
      </c>
      <c r="H58" s="118" t="s">
        <v>5129</v>
      </c>
      <c r="I58" s="126" t="s">
        <v>5228</v>
      </c>
      <c r="J58" s="136"/>
      <c r="K58" s="136"/>
      <c r="L58" s="136"/>
    </row>
    <row r="59" spans="1:12" ht="15.75" customHeight="1">
      <c r="A59" s="168">
        <v>58</v>
      </c>
      <c r="B59" s="106" t="s">
        <v>713</v>
      </c>
      <c r="C59" s="170" t="s">
        <v>3297</v>
      </c>
      <c r="D59" s="106" t="s">
        <v>1697</v>
      </c>
      <c r="E59" s="136"/>
      <c r="F59" s="136"/>
      <c r="G59" s="136"/>
      <c r="H59" s="136"/>
      <c r="I59" s="136"/>
      <c r="J59" s="136"/>
      <c r="K59" s="136"/>
      <c r="L59" s="136"/>
    </row>
    <row r="60" spans="1:12" ht="15.75" customHeight="1">
      <c r="A60" s="168">
        <v>59</v>
      </c>
      <c r="B60" s="106" t="s">
        <v>713</v>
      </c>
      <c r="C60" s="170" t="s">
        <v>3641</v>
      </c>
      <c r="D60" s="106" t="s">
        <v>1667</v>
      </c>
      <c r="E60" s="136"/>
      <c r="F60" s="136"/>
      <c r="G60" s="136"/>
      <c r="H60" s="136"/>
      <c r="I60" s="136"/>
      <c r="J60" s="136"/>
      <c r="K60" s="136"/>
      <c r="L60" s="136"/>
    </row>
    <row r="61" spans="1:12" ht="15.75" customHeight="1">
      <c r="A61" s="168">
        <v>60</v>
      </c>
      <c r="B61" s="106" t="s">
        <v>713</v>
      </c>
      <c r="C61" s="170" t="s">
        <v>3394</v>
      </c>
      <c r="D61" s="106" t="s">
        <v>1754</v>
      </c>
      <c r="E61" s="279"/>
      <c r="F61" s="118" t="s">
        <v>4934</v>
      </c>
      <c r="G61" s="118" t="s">
        <v>5195</v>
      </c>
      <c r="H61" s="118" t="s">
        <v>4937</v>
      </c>
      <c r="I61" s="118" t="s">
        <v>5195</v>
      </c>
      <c r="J61" s="106"/>
      <c r="K61" s="106"/>
      <c r="L61" s="106"/>
    </row>
    <row r="62" spans="1:12" ht="15.75" customHeight="1">
      <c r="A62" s="175">
        <v>61</v>
      </c>
      <c r="B62" s="176" t="s">
        <v>713</v>
      </c>
      <c r="C62" s="297" t="s">
        <v>3643</v>
      </c>
      <c r="D62" s="176" t="s">
        <v>1678</v>
      </c>
      <c r="E62" s="106" t="s">
        <v>641</v>
      </c>
      <c r="F62" s="118" t="s">
        <v>5109</v>
      </c>
      <c r="G62" s="126" t="s">
        <v>5242</v>
      </c>
      <c r="H62" s="118" t="s">
        <v>5111</v>
      </c>
      <c r="I62" s="126" t="s">
        <v>5242</v>
      </c>
      <c r="J62" s="136"/>
      <c r="K62" s="106"/>
      <c r="L62" s="106" t="s">
        <v>5169</v>
      </c>
    </row>
    <row r="63" spans="1:12" ht="15.75" customHeight="1">
      <c r="A63" s="168">
        <v>62</v>
      </c>
      <c r="B63" s="106" t="s">
        <v>713</v>
      </c>
      <c r="C63" s="170" t="s">
        <v>3645</v>
      </c>
      <c r="D63" s="106" t="s">
        <v>1678</v>
      </c>
      <c r="E63" s="136"/>
      <c r="F63" s="136"/>
      <c r="G63" s="136"/>
      <c r="H63" s="136"/>
      <c r="I63" s="136"/>
      <c r="J63" s="136"/>
      <c r="K63" s="136"/>
      <c r="L63" s="136"/>
    </row>
    <row r="64" spans="1:12" ht="15.75" customHeight="1">
      <c r="A64" s="102">
        <v>63</v>
      </c>
      <c r="B64" s="104" t="s">
        <v>713</v>
      </c>
      <c r="C64" s="282" t="s">
        <v>3647</v>
      </c>
      <c r="D64" s="104" t="s">
        <v>1678</v>
      </c>
      <c r="E64" s="106" t="s">
        <v>641</v>
      </c>
      <c r="F64" s="118" t="s">
        <v>5101</v>
      </c>
      <c r="G64" s="126" t="s">
        <v>5249</v>
      </c>
      <c r="H64" s="118" t="s">
        <v>5129</v>
      </c>
      <c r="I64" s="126" t="s">
        <v>5249</v>
      </c>
      <c r="J64" s="136"/>
      <c r="K64" s="106"/>
      <c r="L64" s="106"/>
    </row>
    <row r="65" spans="1:12" ht="15.75" customHeight="1">
      <c r="A65" s="168">
        <v>64</v>
      </c>
      <c r="B65" s="106" t="s">
        <v>713</v>
      </c>
      <c r="C65" s="170" t="s">
        <v>3649</v>
      </c>
      <c r="D65" s="106" t="s">
        <v>1687</v>
      </c>
      <c r="E65" s="136"/>
      <c r="F65" s="136"/>
      <c r="G65" s="136"/>
      <c r="H65" s="136"/>
      <c r="I65" s="136"/>
      <c r="J65" s="136"/>
      <c r="K65" s="136"/>
      <c r="L65" s="136"/>
    </row>
    <row r="66" spans="1:12" ht="15.75" customHeight="1">
      <c r="A66" s="168">
        <v>65</v>
      </c>
      <c r="B66" s="106" t="s">
        <v>713</v>
      </c>
      <c r="C66" s="170" t="s">
        <v>3604</v>
      </c>
      <c r="D66" s="106" t="s">
        <v>1678</v>
      </c>
      <c r="E66" s="106"/>
      <c r="F66" s="118" t="s">
        <v>5101</v>
      </c>
      <c r="G66" s="118" t="s">
        <v>5253</v>
      </c>
      <c r="H66" s="118" t="s">
        <v>5129</v>
      </c>
      <c r="I66" s="118" t="s">
        <v>5253</v>
      </c>
      <c r="J66" s="106"/>
      <c r="K66" s="106"/>
      <c r="L66" s="106"/>
    </row>
    <row r="67" spans="1:12" ht="15.75" customHeight="1">
      <c r="A67" s="168">
        <v>66</v>
      </c>
      <c r="B67" s="106" t="s">
        <v>713</v>
      </c>
      <c r="C67" s="170" t="s">
        <v>3652</v>
      </c>
      <c r="D67" s="106" t="s">
        <v>1700</v>
      </c>
      <c r="E67" s="106"/>
      <c r="F67" s="118" t="s">
        <v>4934</v>
      </c>
      <c r="G67" s="118" t="s">
        <v>5256</v>
      </c>
      <c r="H67" s="118" t="s">
        <v>4937</v>
      </c>
      <c r="I67" s="118" t="s">
        <v>5256</v>
      </c>
      <c r="J67" s="136"/>
      <c r="K67" s="106"/>
      <c r="L67" s="106"/>
    </row>
    <row r="68" spans="1:12" ht="15.75" customHeight="1">
      <c r="A68" s="168">
        <v>67</v>
      </c>
      <c r="B68" s="106" t="s">
        <v>713</v>
      </c>
      <c r="C68" s="170" t="s">
        <v>3655</v>
      </c>
      <c r="D68" s="106" t="s">
        <v>1700</v>
      </c>
      <c r="E68" s="106"/>
      <c r="F68" s="118" t="s">
        <v>4934</v>
      </c>
      <c r="G68" s="126" t="s">
        <v>5257</v>
      </c>
      <c r="H68" s="118" t="s">
        <v>4937</v>
      </c>
      <c r="I68" s="126" t="s">
        <v>5257</v>
      </c>
      <c r="J68" s="136"/>
      <c r="K68" s="106"/>
      <c r="L68" s="106"/>
    </row>
    <row r="69" spans="1:12" ht="15.75" customHeight="1">
      <c r="A69" s="168">
        <v>68</v>
      </c>
      <c r="B69" s="106" t="s">
        <v>713</v>
      </c>
      <c r="C69" s="170" t="s">
        <v>1673</v>
      </c>
      <c r="D69" s="106" t="s">
        <v>1663</v>
      </c>
      <c r="E69" s="136"/>
      <c r="F69" s="136"/>
      <c r="G69" s="136"/>
      <c r="H69" s="119"/>
      <c r="I69" s="136"/>
      <c r="J69" s="136"/>
      <c r="K69" s="119"/>
      <c r="L69" s="136"/>
    </row>
    <row r="70" spans="1:12" ht="15.75" customHeight="1">
      <c r="A70" s="102">
        <v>69</v>
      </c>
      <c r="B70" s="104" t="s">
        <v>713</v>
      </c>
      <c r="C70" s="282" t="s">
        <v>3657</v>
      </c>
      <c r="D70" s="104" t="s">
        <v>1678</v>
      </c>
      <c r="E70" s="106" t="s">
        <v>641</v>
      </c>
      <c r="F70" s="118" t="s">
        <v>5101</v>
      </c>
      <c r="G70" s="126" t="s">
        <v>5018</v>
      </c>
      <c r="H70" s="118" t="s">
        <v>5129</v>
      </c>
      <c r="I70" s="126" t="s">
        <v>5018</v>
      </c>
      <c r="J70" s="136"/>
      <c r="K70" s="106"/>
      <c r="L70" s="106"/>
    </row>
    <row r="71" spans="1:12" ht="15.75" customHeight="1">
      <c r="A71" s="168">
        <v>70</v>
      </c>
      <c r="B71" s="106" t="s">
        <v>713</v>
      </c>
      <c r="C71" s="170" t="s">
        <v>3659</v>
      </c>
      <c r="D71" s="106" t="s">
        <v>1667</v>
      </c>
      <c r="E71" s="279"/>
      <c r="F71" s="118" t="s">
        <v>4934</v>
      </c>
      <c r="G71" s="126" t="s">
        <v>5264</v>
      </c>
      <c r="H71" s="118" t="s">
        <v>4937</v>
      </c>
      <c r="I71" s="126" t="s">
        <v>5264</v>
      </c>
      <c r="J71" s="136"/>
      <c r="K71" s="106"/>
      <c r="L71" s="106"/>
    </row>
    <row r="72" spans="1:12" ht="15.75" customHeight="1">
      <c r="A72" s="168">
        <v>71</v>
      </c>
      <c r="B72" s="106" t="s">
        <v>713</v>
      </c>
      <c r="C72" s="170" t="s">
        <v>3664</v>
      </c>
      <c r="D72" s="106" t="s">
        <v>2686</v>
      </c>
      <c r="E72" s="279"/>
      <c r="F72" s="118" t="s">
        <v>4934</v>
      </c>
      <c r="G72" s="126" t="s">
        <v>5269</v>
      </c>
      <c r="H72" s="118" t="s">
        <v>4937</v>
      </c>
      <c r="I72" s="126" t="s">
        <v>5269</v>
      </c>
      <c r="J72" s="136"/>
      <c r="K72" s="136"/>
      <c r="L72" s="106"/>
    </row>
    <row r="73" spans="1:12" ht="15.75" customHeight="1">
      <c r="A73" s="168">
        <v>72</v>
      </c>
      <c r="B73" s="106" t="s">
        <v>713</v>
      </c>
      <c r="C73" s="170" t="s">
        <v>3661</v>
      </c>
      <c r="D73" s="106" t="s">
        <v>2686</v>
      </c>
      <c r="E73" s="279"/>
      <c r="F73" s="118" t="s">
        <v>4934</v>
      </c>
      <c r="G73" s="126" t="s">
        <v>5273</v>
      </c>
      <c r="H73" s="118" t="s">
        <v>4937</v>
      </c>
      <c r="I73" s="136" t="s">
        <v>5273</v>
      </c>
      <c r="J73" s="136"/>
      <c r="K73" s="136"/>
      <c r="L73" s="106"/>
    </row>
    <row r="74" spans="1:12" ht="15.75" customHeight="1">
      <c r="A74" s="168">
        <v>73</v>
      </c>
      <c r="B74" s="106" t="s">
        <v>713</v>
      </c>
      <c r="C74" s="170" t="s">
        <v>3666</v>
      </c>
      <c r="D74" s="106" t="s">
        <v>1711</v>
      </c>
      <c r="E74" s="279"/>
      <c r="F74" s="118" t="s">
        <v>4934</v>
      </c>
      <c r="G74" s="118" t="s">
        <v>5278</v>
      </c>
      <c r="H74" s="118" t="s">
        <v>4937</v>
      </c>
      <c r="I74" s="118" t="s">
        <v>5278</v>
      </c>
      <c r="J74" s="106"/>
      <c r="K74" s="106"/>
      <c r="L74" s="106"/>
    </row>
    <row r="75" spans="1:12" ht="15.75" customHeight="1">
      <c r="A75" s="168">
        <v>74</v>
      </c>
      <c r="B75" s="106" t="s">
        <v>713</v>
      </c>
      <c r="C75" s="170" t="s">
        <v>3668</v>
      </c>
      <c r="D75" s="106" t="s">
        <v>1711</v>
      </c>
      <c r="E75" s="279"/>
      <c r="F75" s="118" t="s">
        <v>4934</v>
      </c>
      <c r="G75" s="118" t="s">
        <v>5282</v>
      </c>
      <c r="H75" s="118" t="s">
        <v>4937</v>
      </c>
      <c r="I75" s="118" t="s">
        <v>5282</v>
      </c>
      <c r="J75" s="106"/>
      <c r="K75" s="106"/>
      <c r="L75" s="106"/>
    </row>
    <row r="76" spans="1:12" ht="15.75" customHeight="1">
      <c r="A76" s="168">
        <v>75</v>
      </c>
      <c r="B76" s="106" t="s">
        <v>713</v>
      </c>
      <c r="C76" s="111" t="s">
        <v>3958</v>
      </c>
      <c r="D76" s="106" t="s">
        <v>1667</v>
      </c>
      <c r="E76" s="279"/>
      <c r="F76" s="118" t="s">
        <v>4934</v>
      </c>
      <c r="G76" s="118" t="s">
        <v>5285</v>
      </c>
      <c r="H76" s="118" t="s">
        <v>4937</v>
      </c>
      <c r="I76" s="118" t="s">
        <v>5285</v>
      </c>
      <c r="J76" s="106"/>
      <c r="K76" s="106"/>
      <c r="L76" s="292" t="s">
        <v>5286</v>
      </c>
    </row>
    <row r="77" spans="1:12" ht="15.75" customHeight="1">
      <c r="A77" s="168">
        <v>76</v>
      </c>
      <c r="B77" s="106" t="s">
        <v>713</v>
      </c>
      <c r="C77" s="170" t="s">
        <v>3670</v>
      </c>
      <c r="D77" s="106" t="s">
        <v>1678</v>
      </c>
      <c r="E77" s="279"/>
      <c r="F77" s="118" t="s">
        <v>85</v>
      </c>
      <c r="G77" s="118" t="s">
        <v>5289</v>
      </c>
      <c r="H77" s="118" t="s">
        <v>5291</v>
      </c>
      <c r="I77" s="118" t="s">
        <v>5289</v>
      </c>
      <c r="J77" s="106"/>
      <c r="K77" s="106"/>
      <c r="L77" s="292" t="s">
        <v>5293</v>
      </c>
    </row>
    <row r="78" spans="1:12" ht="15.75" customHeight="1">
      <c r="A78" s="168">
        <v>77</v>
      </c>
      <c r="B78" s="106" t="s">
        <v>713</v>
      </c>
      <c r="C78" s="170" t="s">
        <v>3672</v>
      </c>
      <c r="D78" s="106" t="s">
        <v>1951</v>
      </c>
      <c r="E78" s="136"/>
      <c r="F78" s="136"/>
      <c r="G78" s="136"/>
      <c r="H78" s="136"/>
      <c r="I78" s="136"/>
      <c r="J78" s="136"/>
      <c r="K78" s="136"/>
      <c r="L78" s="136"/>
    </row>
    <row r="79" spans="1:12" ht="15.75" customHeight="1">
      <c r="A79" s="168">
        <v>78</v>
      </c>
      <c r="B79" s="106" t="s">
        <v>713</v>
      </c>
      <c r="C79" s="170" t="s">
        <v>3674</v>
      </c>
      <c r="D79" s="106" t="s">
        <v>1951</v>
      </c>
      <c r="E79" s="136"/>
      <c r="F79" s="136"/>
      <c r="G79" s="136"/>
      <c r="H79" s="136"/>
      <c r="I79" s="136"/>
      <c r="J79" s="136"/>
      <c r="K79" s="136"/>
      <c r="L79" s="136"/>
    </row>
    <row r="80" spans="1:12" ht="15.75" customHeight="1">
      <c r="A80" s="168">
        <v>79</v>
      </c>
      <c r="B80" s="106" t="s">
        <v>713</v>
      </c>
      <c r="C80" s="170" t="s">
        <v>3676</v>
      </c>
      <c r="D80" s="106" t="s">
        <v>2686</v>
      </c>
      <c r="E80" s="136"/>
      <c r="F80" s="136"/>
      <c r="G80" s="136"/>
      <c r="H80" s="136"/>
      <c r="I80" s="136"/>
      <c r="J80" s="136"/>
      <c r="K80" s="136"/>
      <c r="L80" s="136"/>
    </row>
    <row r="81" spans="1:12" ht="15.75" customHeight="1">
      <c r="A81" s="168">
        <v>80</v>
      </c>
      <c r="B81" s="106" t="s">
        <v>713</v>
      </c>
      <c r="C81" s="170" t="s">
        <v>3678</v>
      </c>
      <c r="D81" s="106" t="s">
        <v>1687</v>
      </c>
      <c r="E81" s="136"/>
      <c r="F81" s="136"/>
      <c r="G81" s="136"/>
      <c r="H81" s="136"/>
      <c r="I81" s="136"/>
      <c r="J81" s="136"/>
      <c r="K81" s="136"/>
      <c r="L81" s="136"/>
    </row>
    <row r="82" spans="1:12" ht="15.75" customHeight="1">
      <c r="A82" s="168">
        <v>81</v>
      </c>
      <c r="B82" s="106" t="s">
        <v>713</v>
      </c>
      <c r="C82" s="170" t="s">
        <v>3680</v>
      </c>
      <c r="D82" s="106" t="s">
        <v>1678</v>
      </c>
      <c r="E82" s="279"/>
      <c r="F82" s="106" t="s">
        <v>123</v>
      </c>
      <c r="G82" s="106" t="s">
        <v>5306</v>
      </c>
      <c r="H82" s="106" t="s">
        <v>5140</v>
      </c>
      <c r="I82" s="106" t="s">
        <v>5306</v>
      </c>
      <c r="J82" s="106"/>
      <c r="K82" s="106"/>
      <c r="L82" s="106"/>
    </row>
    <row r="83" spans="1:12" ht="15.75" customHeight="1">
      <c r="A83" s="168">
        <v>82</v>
      </c>
      <c r="B83" s="106" t="s">
        <v>713</v>
      </c>
      <c r="C83" s="170" t="s">
        <v>3682</v>
      </c>
      <c r="D83" s="106" t="s">
        <v>1667</v>
      </c>
      <c r="E83" s="279"/>
      <c r="F83" s="118" t="s">
        <v>5101</v>
      </c>
      <c r="G83" s="118" t="s">
        <v>5308</v>
      </c>
      <c r="H83" s="118" t="s">
        <v>5129</v>
      </c>
      <c r="I83" s="118" t="s">
        <v>5308</v>
      </c>
      <c r="J83" s="136"/>
      <c r="K83" s="106"/>
      <c r="L83" s="106"/>
    </row>
    <row r="84" spans="1:12" ht="15.75" customHeight="1">
      <c r="A84" s="168">
        <v>83</v>
      </c>
      <c r="B84" s="106" t="s">
        <v>713</v>
      </c>
      <c r="C84" s="170" t="s">
        <v>3684</v>
      </c>
      <c r="D84" s="106" t="s">
        <v>1692</v>
      </c>
      <c r="E84" s="279"/>
      <c r="F84" s="118" t="s">
        <v>5101</v>
      </c>
      <c r="G84" s="126" t="s">
        <v>5310</v>
      </c>
      <c r="H84" s="118" t="s">
        <v>5129</v>
      </c>
      <c r="I84" s="126" t="s">
        <v>5310</v>
      </c>
      <c r="J84" s="136"/>
      <c r="K84" s="106"/>
      <c r="L84" s="106"/>
    </row>
    <row r="85" spans="1:12" ht="15.75" customHeight="1">
      <c r="A85" s="168">
        <v>84</v>
      </c>
      <c r="B85" s="106" t="s">
        <v>713</v>
      </c>
      <c r="C85" s="170" t="s">
        <v>3686</v>
      </c>
      <c r="D85" s="106" t="s">
        <v>1667</v>
      </c>
      <c r="E85" s="279"/>
      <c r="F85" s="118" t="s">
        <v>5109</v>
      </c>
      <c r="G85" s="118" t="s">
        <v>5313</v>
      </c>
      <c r="H85" s="118" t="s">
        <v>5111</v>
      </c>
      <c r="I85" s="118" t="s">
        <v>5313</v>
      </c>
      <c r="J85" s="106"/>
      <c r="K85" s="106"/>
      <c r="L85" s="106"/>
    </row>
    <row r="86" spans="1:12" ht="15.75" customHeight="1">
      <c r="A86" s="168">
        <v>85</v>
      </c>
      <c r="B86" s="106" t="s">
        <v>713</v>
      </c>
      <c r="C86" s="170" t="s">
        <v>3689</v>
      </c>
      <c r="D86" s="106" t="s">
        <v>1667</v>
      </c>
      <c r="E86" s="136"/>
      <c r="F86" s="136"/>
      <c r="G86" s="136"/>
      <c r="H86" s="136"/>
      <c r="I86" s="136"/>
      <c r="J86" s="136"/>
      <c r="K86" s="136"/>
      <c r="L86" s="136"/>
    </row>
    <row r="87" spans="1:12" ht="15.75" customHeight="1">
      <c r="A87" s="168">
        <v>86</v>
      </c>
      <c r="B87" s="106" t="s">
        <v>713</v>
      </c>
      <c r="C87" s="170" t="s">
        <v>3691</v>
      </c>
      <c r="D87" s="106" t="s">
        <v>1667</v>
      </c>
      <c r="E87" s="279"/>
      <c r="F87" s="118" t="s">
        <v>5109</v>
      </c>
      <c r="G87" s="118" t="s">
        <v>5319</v>
      </c>
      <c r="H87" s="118" t="s">
        <v>5111</v>
      </c>
      <c r="I87" s="118" t="s">
        <v>5319</v>
      </c>
      <c r="J87" s="106"/>
      <c r="K87" s="106"/>
      <c r="L87" s="106"/>
    </row>
    <row r="88" spans="1:12" ht="15.75" customHeight="1">
      <c r="A88" s="168">
        <v>87</v>
      </c>
      <c r="B88" s="106" t="s">
        <v>713</v>
      </c>
      <c r="C88" s="227" t="s">
        <v>3693</v>
      </c>
      <c r="D88" s="106" t="s">
        <v>1667</v>
      </c>
      <c r="E88" s="279"/>
      <c r="F88" s="118" t="s">
        <v>5109</v>
      </c>
      <c r="G88" s="126" t="s">
        <v>5321</v>
      </c>
      <c r="H88" s="118" t="s">
        <v>5111</v>
      </c>
      <c r="I88" s="126" t="s">
        <v>5321</v>
      </c>
      <c r="J88" s="136"/>
      <c r="K88" s="106"/>
      <c r="L88" s="106"/>
    </row>
    <row r="89" spans="1:12" ht="15.75" customHeight="1">
      <c r="A89" s="168">
        <v>88</v>
      </c>
      <c r="B89" s="106" t="s">
        <v>713</v>
      </c>
      <c r="C89" s="227" t="s">
        <v>3964</v>
      </c>
      <c r="D89" s="106" t="s">
        <v>2686</v>
      </c>
      <c r="E89" s="136"/>
      <c r="F89" s="118"/>
      <c r="G89" s="118"/>
      <c r="H89" s="118"/>
      <c r="I89" s="118"/>
      <c r="J89" s="106"/>
      <c r="K89" s="106"/>
      <c r="L89" s="106"/>
    </row>
    <row r="90" spans="1:12" ht="15.75" customHeight="1">
      <c r="A90" s="168">
        <v>89</v>
      </c>
      <c r="B90" s="106" t="s">
        <v>713</v>
      </c>
      <c r="C90" s="227" t="s">
        <v>3695</v>
      </c>
      <c r="D90" s="106" t="s">
        <v>1754</v>
      </c>
      <c r="E90" s="279"/>
      <c r="F90" s="118" t="s">
        <v>4934</v>
      </c>
      <c r="G90" s="120" t="s">
        <v>5326</v>
      </c>
      <c r="H90" s="120" t="s">
        <v>4937</v>
      </c>
      <c r="I90" s="120" t="s">
        <v>5326</v>
      </c>
      <c r="J90" s="136"/>
      <c r="K90" s="106"/>
      <c r="L90" s="106"/>
    </row>
    <row r="91" spans="1:12" ht="15.75" customHeight="1">
      <c r="A91" s="102">
        <v>90</v>
      </c>
      <c r="B91" s="104" t="s">
        <v>713</v>
      </c>
      <c r="C91" s="282" t="s">
        <v>3698</v>
      </c>
      <c r="D91" s="104" t="s">
        <v>1951</v>
      </c>
      <c r="E91" s="106" t="s">
        <v>641</v>
      </c>
      <c r="F91" s="126" t="s">
        <v>5101</v>
      </c>
      <c r="G91" s="401" t="s">
        <v>5332</v>
      </c>
      <c r="H91" s="401" t="s">
        <v>5129</v>
      </c>
      <c r="I91" s="401" t="s">
        <v>5332</v>
      </c>
      <c r="J91" s="136"/>
      <c r="K91" s="136"/>
      <c r="L91" s="136"/>
    </row>
    <row r="92" spans="1:12" ht="15.75" customHeight="1">
      <c r="A92" s="168">
        <v>91</v>
      </c>
      <c r="B92" s="106" t="s">
        <v>713</v>
      </c>
      <c r="C92" s="227" t="s">
        <v>3703</v>
      </c>
      <c r="D92" s="106" t="s">
        <v>1951</v>
      </c>
      <c r="E92" s="136"/>
      <c r="F92" s="147"/>
      <c r="G92" s="145"/>
      <c r="H92" s="145"/>
      <c r="I92" s="145"/>
      <c r="J92" s="136"/>
      <c r="K92" s="106"/>
      <c r="L92" s="106"/>
    </row>
    <row r="93" spans="1:12" ht="15.75" customHeight="1">
      <c r="A93" s="168">
        <v>92</v>
      </c>
      <c r="B93" s="106" t="s">
        <v>713</v>
      </c>
      <c r="C93" s="227" t="s">
        <v>3705</v>
      </c>
      <c r="D93" s="106" t="s">
        <v>1678</v>
      </c>
      <c r="E93" s="279"/>
      <c r="F93" s="113" t="s">
        <v>4934</v>
      </c>
      <c r="G93" s="402" t="s">
        <v>5346</v>
      </c>
      <c r="H93" s="114" t="s">
        <v>4937</v>
      </c>
      <c r="I93" s="402" t="s">
        <v>5346</v>
      </c>
      <c r="J93" s="106"/>
      <c r="K93" s="106"/>
      <c r="L93" s="106"/>
    </row>
    <row r="94" spans="1:12" ht="15.75" customHeight="1">
      <c r="A94" s="168">
        <v>93</v>
      </c>
      <c r="B94" s="106" t="s">
        <v>713</v>
      </c>
      <c r="C94" s="227" t="s">
        <v>3349</v>
      </c>
      <c r="D94" s="106" t="s">
        <v>2686</v>
      </c>
      <c r="E94" s="279"/>
      <c r="F94" s="113" t="s">
        <v>5101</v>
      </c>
      <c r="G94" s="114" t="s">
        <v>5352</v>
      </c>
      <c r="H94" s="114" t="s">
        <v>5129</v>
      </c>
      <c r="I94" s="114" t="s">
        <v>5352</v>
      </c>
      <c r="J94" s="136"/>
      <c r="K94" s="106"/>
      <c r="L94" s="106"/>
    </row>
    <row r="95" spans="1:12" ht="15.75" customHeight="1">
      <c r="A95" s="168">
        <v>94</v>
      </c>
      <c r="B95" s="106" t="s">
        <v>713</v>
      </c>
      <c r="C95" s="227" t="s">
        <v>3709</v>
      </c>
      <c r="D95" s="106" t="s">
        <v>1678</v>
      </c>
      <c r="E95" s="279"/>
      <c r="F95" s="128" t="s">
        <v>5101</v>
      </c>
      <c r="G95" s="402" t="s">
        <v>5359</v>
      </c>
      <c r="H95" s="402" t="s">
        <v>5129</v>
      </c>
      <c r="I95" s="402" t="s">
        <v>5359</v>
      </c>
      <c r="J95" s="136"/>
      <c r="K95" s="136"/>
      <c r="L95" s="136"/>
    </row>
    <row r="96" spans="1:12" ht="15.75" customHeight="1">
      <c r="A96" s="168">
        <v>95</v>
      </c>
      <c r="B96" s="106" t="s">
        <v>713</v>
      </c>
      <c r="C96" s="227" t="s">
        <v>3405</v>
      </c>
      <c r="D96" s="106" t="s">
        <v>2028</v>
      </c>
      <c r="E96" s="136"/>
      <c r="F96" s="136"/>
      <c r="G96" s="136"/>
      <c r="H96" s="136"/>
      <c r="I96" s="136"/>
      <c r="J96" s="136"/>
      <c r="K96" s="136"/>
      <c r="L96" s="136"/>
    </row>
    <row r="97" spans="1:12" ht="15.75" customHeight="1">
      <c r="A97" s="168">
        <v>96</v>
      </c>
      <c r="B97" s="106" t="s">
        <v>713</v>
      </c>
      <c r="C97" s="227" t="s">
        <v>3407</v>
      </c>
      <c r="D97" s="106" t="s">
        <v>2028</v>
      </c>
      <c r="E97" s="136"/>
      <c r="F97" s="136"/>
      <c r="G97" s="136"/>
      <c r="H97" s="136"/>
      <c r="I97" s="136"/>
      <c r="J97" s="136"/>
      <c r="K97" s="136"/>
      <c r="L97" s="136"/>
    </row>
    <row r="98" spans="1:12" ht="15.75" customHeight="1">
      <c r="A98" s="168">
        <v>97</v>
      </c>
      <c r="B98" s="106" t="s">
        <v>713</v>
      </c>
      <c r="C98" s="227" t="s">
        <v>3972</v>
      </c>
      <c r="D98" s="106" t="s">
        <v>1697</v>
      </c>
      <c r="E98" s="136"/>
      <c r="F98" s="136"/>
      <c r="G98" s="136"/>
      <c r="H98" s="136"/>
      <c r="I98" s="136"/>
      <c r="J98" s="136"/>
      <c r="K98" s="136"/>
      <c r="L98" s="136"/>
    </row>
    <row r="99" spans="1:12" ht="15.75" customHeight="1">
      <c r="A99" s="168">
        <v>98</v>
      </c>
      <c r="B99" s="106" t="s">
        <v>713</v>
      </c>
      <c r="C99" s="227" t="s">
        <v>3712</v>
      </c>
      <c r="D99" s="106" t="s">
        <v>1745</v>
      </c>
      <c r="E99" s="136"/>
      <c r="F99" s="136"/>
      <c r="G99" s="136"/>
      <c r="H99" s="136"/>
      <c r="I99" s="136"/>
      <c r="J99" s="136"/>
      <c r="K99" s="136"/>
      <c r="L99" s="136"/>
    </row>
    <row r="100" spans="1:12" ht="15.75" customHeight="1">
      <c r="A100" s="168">
        <v>99</v>
      </c>
      <c r="B100" s="106" t="s">
        <v>713</v>
      </c>
      <c r="C100" s="227" t="s">
        <v>3714</v>
      </c>
      <c r="D100" s="106" t="s">
        <v>1745</v>
      </c>
      <c r="E100" s="136"/>
      <c r="F100" s="136"/>
      <c r="G100" s="136"/>
      <c r="H100" s="136"/>
      <c r="I100" s="136"/>
      <c r="J100" s="136"/>
      <c r="K100" s="136"/>
      <c r="L100" s="136"/>
    </row>
    <row r="101" spans="1:12" ht="15.75" customHeight="1">
      <c r="A101" s="168">
        <v>100</v>
      </c>
      <c r="B101" s="106" t="s">
        <v>713</v>
      </c>
      <c r="C101" s="227" t="s">
        <v>3717</v>
      </c>
      <c r="D101" s="106" t="s">
        <v>1745</v>
      </c>
      <c r="E101" s="136"/>
      <c r="F101" s="136"/>
      <c r="G101" s="136"/>
      <c r="H101" s="136"/>
      <c r="I101" s="136"/>
      <c r="J101" s="136"/>
      <c r="K101" s="136"/>
      <c r="L101" s="136"/>
    </row>
    <row r="102" spans="1:12" ht="15.75" customHeight="1">
      <c r="A102" s="168">
        <v>101</v>
      </c>
      <c r="B102" s="106" t="s">
        <v>713</v>
      </c>
      <c r="C102" s="227" t="s">
        <v>3720</v>
      </c>
      <c r="D102" s="106" t="s">
        <v>1745</v>
      </c>
      <c r="E102" s="136"/>
      <c r="F102" s="136"/>
      <c r="G102" s="136"/>
      <c r="H102" s="136"/>
      <c r="I102" s="136"/>
      <c r="J102" s="136"/>
      <c r="K102" s="136"/>
      <c r="L102" s="136"/>
    </row>
    <row r="103" spans="1:12" ht="15.75" customHeight="1">
      <c r="A103" s="168">
        <v>102</v>
      </c>
      <c r="B103" s="106" t="s">
        <v>713</v>
      </c>
      <c r="C103" s="227" t="s">
        <v>3722</v>
      </c>
      <c r="D103" s="106" t="s">
        <v>1745</v>
      </c>
      <c r="E103" s="136"/>
      <c r="F103" s="136"/>
      <c r="G103" s="136"/>
      <c r="H103" s="136"/>
      <c r="I103" s="136"/>
      <c r="J103" s="136"/>
      <c r="K103" s="136"/>
      <c r="L103" s="136"/>
    </row>
    <row r="104" spans="1:12" ht="15.75" customHeight="1">
      <c r="A104" s="168">
        <v>103</v>
      </c>
      <c r="B104" s="106" t="s">
        <v>713</v>
      </c>
      <c r="C104" s="227" t="s">
        <v>3724</v>
      </c>
      <c r="D104" s="106" t="s">
        <v>1745</v>
      </c>
      <c r="E104" s="136"/>
      <c r="F104" s="136"/>
      <c r="G104" s="136"/>
      <c r="H104" s="136"/>
      <c r="I104" s="136"/>
      <c r="J104" s="136"/>
      <c r="K104" s="136"/>
      <c r="L104" s="136"/>
    </row>
    <row r="105" spans="1:12" ht="15.75" customHeight="1">
      <c r="A105" s="168">
        <v>104</v>
      </c>
      <c r="B105" s="106" t="s">
        <v>713</v>
      </c>
      <c r="C105" s="227" t="s">
        <v>3857</v>
      </c>
      <c r="D105" s="106" t="s">
        <v>1667</v>
      </c>
      <c r="E105" s="279"/>
      <c r="F105" s="136" t="s">
        <v>84</v>
      </c>
      <c r="G105" s="148" t="s">
        <v>5376</v>
      </c>
      <c r="H105" s="148" t="s">
        <v>5378</v>
      </c>
      <c r="I105" s="148" t="s">
        <v>5376</v>
      </c>
      <c r="J105" s="106"/>
      <c r="K105" s="106"/>
      <c r="L105" s="106"/>
    </row>
    <row r="106" spans="1:12" ht="15.75" customHeight="1">
      <c r="A106" s="168">
        <v>105</v>
      </c>
      <c r="B106" s="106" t="s">
        <v>713</v>
      </c>
      <c r="C106" s="227" t="s">
        <v>3726</v>
      </c>
      <c r="D106" s="106" t="s">
        <v>1951</v>
      </c>
      <c r="E106" s="279"/>
      <c r="F106" s="318" t="s">
        <v>84</v>
      </c>
      <c r="G106" s="403" t="s">
        <v>5112</v>
      </c>
      <c r="H106" s="403" t="s">
        <v>5378</v>
      </c>
      <c r="I106" s="403" t="s">
        <v>5112</v>
      </c>
      <c r="J106" s="106"/>
      <c r="K106" s="106"/>
      <c r="L106" s="106"/>
    </row>
    <row r="107" spans="1:12" ht="15.75" customHeight="1">
      <c r="A107" s="168">
        <v>106</v>
      </c>
      <c r="B107" s="106" t="s">
        <v>713</v>
      </c>
      <c r="C107" s="227" t="s">
        <v>3728</v>
      </c>
      <c r="D107" s="106" t="s">
        <v>1951</v>
      </c>
      <c r="E107" s="279"/>
      <c r="F107" s="318" t="s">
        <v>84</v>
      </c>
      <c r="G107" s="403" t="s">
        <v>3728</v>
      </c>
      <c r="H107" s="403" t="s">
        <v>5378</v>
      </c>
      <c r="I107" s="403" t="s">
        <v>3728</v>
      </c>
      <c r="J107" s="106"/>
      <c r="K107" s="106"/>
      <c r="L107" s="106"/>
    </row>
    <row r="108" spans="1:12" ht="15.75" customHeight="1">
      <c r="A108" s="168">
        <v>107</v>
      </c>
      <c r="B108" s="106" t="s">
        <v>713</v>
      </c>
      <c r="C108" s="227" t="s">
        <v>3730</v>
      </c>
      <c r="D108" s="106" t="s">
        <v>1678</v>
      </c>
      <c r="E108" s="279"/>
      <c r="F108" s="318" t="s">
        <v>84</v>
      </c>
      <c r="G108" s="403" t="s">
        <v>5135</v>
      </c>
      <c r="H108" s="403" t="s">
        <v>5378</v>
      </c>
      <c r="I108" s="403" t="s">
        <v>5135</v>
      </c>
      <c r="J108" s="106"/>
      <c r="K108" s="106"/>
      <c r="L108" s="106"/>
    </row>
    <row r="109" spans="1:12" ht="15.75" customHeight="1">
      <c r="A109" s="168">
        <v>108</v>
      </c>
      <c r="B109" s="106" t="s">
        <v>713</v>
      </c>
      <c r="C109" s="227" t="s">
        <v>3732</v>
      </c>
      <c r="D109" s="106" t="s">
        <v>1687</v>
      </c>
      <c r="E109" s="136"/>
      <c r="F109" s="147"/>
      <c r="G109" s="145"/>
      <c r="H109" s="145"/>
      <c r="I109" s="145"/>
      <c r="J109" s="106"/>
      <c r="K109" s="144"/>
      <c r="L109" s="106"/>
    </row>
    <row r="110" spans="1:12" ht="15.75" customHeight="1">
      <c r="A110" s="168">
        <v>109</v>
      </c>
      <c r="B110" s="106" t="s">
        <v>713</v>
      </c>
      <c r="C110" s="227" t="s">
        <v>3351</v>
      </c>
      <c r="D110" s="106" t="s">
        <v>1663</v>
      </c>
      <c r="E110" s="136"/>
      <c r="F110" s="147"/>
      <c r="G110" s="145"/>
      <c r="H110" s="145"/>
      <c r="I110" s="145"/>
      <c r="J110" s="106"/>
      <c r="K110" s="106"/>
      <c r="L110" s="106"/>
    </row>
    <row r="111" spans="1:12" ht="15.75" customHeight="1">
      <c r="A111" s="168">
        <v>110</v>
      </c>
      <c r="B111" s="106" t="s">
        <v>713</v>
      </c>
      <c r="C111" s="227" t="s">
        <v>3356</v>
      </c>
      <c r="D111" s="106" t="s">
        <v>1687</v>
      </c>
      <c r="E111" s="279"/>
      <c r="F111" s="318" t="s">
        <v>123</v>
      </c>
      <c r="G111" s="403" t="s">
        <v>5405</v>
      </c>
      <c r="H111" s="403" t="s">
        <v>5140</v>
      </c>
      <c r="I111" s="403" t="s">
        <v>5405</v>
      </c>
      <c r="J111" s="136"/>
      <c r="K111" s="144" t="s">
        <v>5406</v>
      </c>
      <c r="L111" s="350" t="s">
        <v>3945</v>
      </c>
    </row>
    <row r="112" spans="1:12" ht="15.75" customHeight="1">
      <c r="A112" s="168">
        <v>111</v>
      </c>
      <c r="B112" s="106" t="s">
        <v>713</v>
      </c>
      <c r="C112" s="227" t="s">
        <v>3358</v>
      </c>
      <c r="D112" s="106" t="s">
        <v>3359</v>
      </c>
      <c r="E112" s="136"/>
      <c r="F112" s="136"/>
      <c r="G112" s="136"/>
      <c r="H112" s="136"/>
      <c r="I112" s="136"/>
      <c r="J112" s="136"/>
      <c r="K112" s="136"/>
      <c r="L112" s="136"/>
    </row>
    <row r="113" spans="1:12" ht="15.75" customHeight="1">
      <c r="A113" s="168">
        <v>112</v>
      </c>
      <c r="B113" s="106" t="s">
        <v>713</v>
      </c>
      <c r="C113" s="227" t="s">
        <v>3361</v>
      </c>
      <c r="D113" s="106" t="s">
        <v>3359</v>
      </c>
      <c r="E113" s="136"/>
      <c r="F113" s="136"/>
      <c r="G113" s="136"/>
      <c r="H113" s="136"/>
      <c r="I113" s="136"/>
      <c r="J113" s="136"/>
      <c r="K113" s="136"/>
      <c r="L113" s="136"/>
    </row>
    <row r="114" spans="1:12" ht="15.75" customHeight="1">
      <c r="A114" s="168">
        <v>113</v>
      </c>
      <c r="B114" s="106" t="s">
        <v>713</v>
      </c>
      <c r="C114" s="227" t="s">
        <v>3363</v>
      </c>
      <c r="D114" s="106" t="s">
        <v>3359</v>
      </c>
      <c r="E114" s="136"/>
      <c r="F114" s="136"/>
      <c r="G114" s="136"/>
      <c r="H114" s="136"/>
      <c r="I114" s="136"/>
      <c r="J114" s="136"/>
      <c r="K114" s="136"/>
      <c r="L114" s="136"/>
    </row>
    <row r="115" spans="1:12" ht="15.75" customHeight="1">
      <c r="A115" s="168">
        <v>114</v>
      </c>
      <c r="B115" s="106" t="s">
        <v>713</v>
      </c>
      <c r="C115" s="227" t="s">
        <v>3365</v>
      </c>
      <c r="D115" s="106" t="s">
        <v>3359</v>
      </c>
      <c r="E115" s="136"/>
      <c r="F115" s="106"/>
      <c r="G115" s="106"/>
      <c r="H115" s="106"/>
      <c r="I115" s="106"/>
      <c r="J115" s="106"/>
      <c r="K115" s="106"/>
      <c r="L115" s="106"/>
    </row>
    <row r="116" spans="1:12" ht="15.75" customHeight="1">
      <c r="A116" s="168">
        <v>115</v>
      </c>
      <c r="B116" s="106" t="s">
        <v>713</v>
      </c>
      <c r="C116" s="227" t="s">
        <v>3367</v>
      </c>
      <c r="D116" s="106" t="s">
        <v>2028</v>
      </c>
      <c r="E116" s="136"/>
      <c r="F116" s="136"/>
      <c r="G116" s="136"/>
      <c r="H116" s="136"/>
      <c r="I116" s="136"/>
      <c r="J116" s="136"/>
      <c r="K116" s="136"/>
      <c r="L116" s="136"/>
    </row>
    <row r="117" spans="1:12" ht="15.75" customHeight="1">
      <c r="A117" s="168">
        <v>116</v>
      </c>
      <c r="B117" s="106" t="s">
        <v>713</v>
      </c>
      <c r="C117" s="227" t="s">
        <v>3369</v>
      </c>
      <c r="D117" s="106" t="s">
        <v>1697</v>
      </c>
      <c r="E117" s="136"/>
      <c r="F117" s="136"/>
      <c r="G117" s="136"/>
      <c r="H117" s="136"/>
      <c r="I117" s="136"/>
      <c r="J117" s="136"/>
      <c r="K117" s="136"/>
      <c r="L117" s="136"/>
    </row>
    <row r="118" spans="1:12" ht="15.75" customHeight="1">
      <c r="A118" s="168">
        <v>117</v>
      </c>
      <c r="B118" s="106" t="s">
        <v>713</v>
      </c>
      <c r="C118" s="227" t="s">
        <v>3373</v>
      </c>
      <c r="D118" s="106" t="s">
        <v>2028</v>
      </c>
      <c r="E118" s="136"/>
      <c r="F118" s="136"/>
      <c r="G118" s="136"/>
      <c r="H118" s="136"/>
      <c r="I118" s="136"/>
      <c r="J118" s="136"/>
      <c r="K118" s="136"/>
      <c r="L118" s="136"/>
    </row>
    <row r="119" spans="1:12" ht="15.75" customHeight="1">
      <c r="A119" s="168">
        <v>118</v>
      </c>
      <c r="B119" s="106" t="s">
        <v>713</v>
      </c>
      <c r="C119" s="227" t="s">
        <v>3375</v>
      </c>
      <c r="D119" s="106" t="s">
        <v>2028</v>
      </c>
      <c r="E119" s="136"/>
      <c r="F119" s="136"/>
      <c r="G119" s="136"/>
      <c r="H119" s="136"/>
      <c r="I119" s="136"/>
      <c r="J119" s="136"/>
      <c r="K119" s="136"/>
      <c r="L119" s="136"/>
    </row>
    <row r="120" spans="1:12" ht="15.75" customHeight="1">
      <c r="A120" s="168">
        <v>119</v>
      </c>
      <c r="B120" s="106" t="s">
        <v>713</v>
      </c>
      <c r="C120" s="227" t="s">
        <v>3377</v>
      </c>
      <c r="D120" s="106" t="s">
        <v>1697</v>
      </c>
      <c r="E120" s="136"/>
      <c r="F120" s="136"/>
      <c r="G120" s="136"/>
      <c r="H120" s="136"/>
      <c r="I120" s="136"/>
      <c r="J120" s="136"/>
      <c r="K120" s="136"/>
      <c r="L120" s="136"/>
    </row>
    <row r="121" spans="1:12" ht="15.75" customHeight="1">
      <c r="A121" s="168">
        <v>120</v>
      </c>
      <c r="B121" s="106" t="s">
        <v>713</v>
      </c>
      <c r="C121" s="227" t="s">
        <v>3379</v>
      </c>
      <c r="D121" s="106" t="s">
        <v>2028</v>
      </c>
      <c r="E121" s="136"/>
      <c r="F121" s="136"/>
      <c r="G121" s="136"/>
      <c r="H121" s="136"/>
      <c r="I121" s="136"/>
      <c r="J121" s="136"/>
      <c r="K121" s="136"/>
      <c r="L121" s="136"/>
    </row>
    <row r="122" spans="1:12" ht="15.75" customHeight="1">
      <c r="A122" s="168">
        <v>121</v>
      </c>
      <c r="B122" s="106" t="s">
        <v>713</v>
      </c>
      <c r="C122" s="227" t="s">
        <v>3381</v>
      </c>
      <c r="D122" s="106" t="s">
        <v>1745</v>
      </c>
      <c r="E122" s="136"/>
      <c r="F122" s="136"/>
      <c r="G122" s="136"/>
      <c r="H122" s="136"/>
      <c r="I122" s="136"/>
      <c r="J122" s="136"/>
      <c r="K122" s="136"/>
      <c r="L122" s="136"/>
    </row>
    <row r="123" spans="1:12" ht="15.75" customHeight="1">
      <c r="A123" s="168">
        <v>122</v>
      </c>
      <c r="B123" s="106" t="s">
        <v>713</v>
      </c>
      <c r="C123" s="227" t="s">
        <v>3383</v>
      </c>
      <c r="D123" s="106" t="s">
        <v>1745</v>
      </c>
      <c r="E123" s="136"/>
      <c r="F123" s="136"/>
      <c r="G123" s="136"/>
      <c r="H123" s="136"/>
      <c r="I123" s="136"/>
      <c r="J123" s="136"/>
      <c r="K123" s="136"/>
      <c r="L123" s="136"/>
    </row>
    <row r="124" spans="1:12" ht="15.75" customHeight="1">
      <c r="A124" s="168">
        <v>123</v>
      </c>
      <c r="B124" s="106" t="s">
        <v>713</v>
      </c>
      <c r="C124" s="227" t="s">
        <v>3386</v>
      </c>
      <c r="D124" s="106" t="s">
        <v>2028</v>
      </c>
      <c r="E124" s="136"/>
      <c r="F124" s="136"/>
      <c r="G124" s="136"/>
      <c r="H124" s="136"/>
      <c r="I124" s="136"/>
      <c r="J124" s="136"/>
      <c r="K124" s="136"/>
      <c r="L124" s="136"/>
    </row>
    <row r="125" spans="1:12" ht="15.75" customHeight="1">
      <c r="A125" s="168">
        <v>124</v>
      </c>
      <c r="B125" s="106" t="s">
        <v>713</v>
      </c>
      <c r="C125" s="227" t="s">
        <v>3388</v>
      </c>
      <c r="D125" s="106" t="s">
        <v>2028</v>
      </c>
      <c r="E125" s="136"/>
      <c r="F125" s="136"/>
      <c r="G125" s="136"/>
      <c r="H125" s="100"/>
      <c r="I125" s="136"/>
      <c r="J125" s="136"/>
      <c r="K125" s="144"/>
      <c r="L125" s="136"/>
    </row>
    <row r="126" spans="1:12" ht="15.75" customHeight="1">
      <c r="A126" s="168">
        <v>125</v>
      </c>
      <c r="B126" s="106" t="s">
        <v>713</v>
      </c>
      <c r="C126" s="227" t="s">
        <v>3058</v>
      </c>
      <c r="D126" s="106" t="s">
        <v>1663</v>
      </c>
      <c r="E126" s="136"/>
      <c r="F126" s="136"/>
      <c r="G126" s="136"/>
      <c r="H126" s="136"/>
      <c r="I126" s="136"/>
      <c r="J126" s="136"/>
      <c r="K126" s="136"/>
      <c r="L126" s="136"/>
    </row>
    <row r="127" spans="1:12" ht="15.75" customHeight="1">
      <c r="A127" s="168">
        <v>126</v>
      </c>
      <c r="B127" s="106" t="s">
        <v>713</v>
      </c>
      <c r="C127" s="227" t="s">
        <v>3060</v>
      </c>
      <c r="D127" s="106" t="s">
        <v>1667</v>
      </c>
      <c r="E127" s="136"/>
      <c r="F127" s="126"/>
      <c r="G127" s="126"/>
      <c r="H127" s="126"/>
      <c r="I127" s="126"/>
      <c r="J127" s="136"/>
      <c r="K127" s="136"/>
      <c r="L127" s="215"/>
    </row>
    <row r="128" spans="1:12" ht="15.75" customHeight="1">
      <c r="A128" s="168">
        <v>127</v>
      </c>
      <c r="B128" s="106" t="s">
        <v>713</v>
      </c>
      <c r="C128" s="227" t="s">
        <v>3985</v>
      </c>
      <c r="D128" s="106" t="s">
        <v>1731</v>
      </c>
      <c r="E128" s="279"/>
      <c r="F128" s="126" t="s">
        <v>5422</v>
      </c>
      <c r="G128" s="126" t="s">
        <v>5424</v>
      </c>
      <c r="H128" s="126" t="s">
        <v>5425</v>
      </c>
      <c r="I128" s="126" t="s">
        <v>5424</v>
      </c>
      <c r="J128" s="136" t="s">
        <v>5426</v>
      </c>
      <c r="K128" s="136" t="s">
        <v>5427</v>
      </c>
      <c r="L128" s="404" t="s">
        <v>5428</v>
      </c>
    </row>
    <row r="129" spans="1:12" ht="15.75" customHeight="1">
      <c r="A129" s="168">
        <v>128</v>
      </c>
      <c r="B129" s="106" t="s">
        <v>713</v>
      </c>
      <c r="C129" s="227" t="s">
        <v>1710</v>
      </c>
      <c r="D129" s="106" t="s">
        <v>1711</v>
      </c>
      <c r="E129" s="136"/>
      <c r="F129" s="136"/>
      <c r="G129" s="136"/>
      <c r="H129" s="136"/>
      <c r="I129" s="136"/>
      <c r="J129" s="136"/>
      <c r="K129" s="136"/>
      <c r="L129" s="136"/>
    </row>
    <row r="130" spans="1:12" ht="15.75" customHeight="1">
      <c r="A130" s="168">
        <v>129</v>
      </c>
      <c r="B130" s="106" t="s">
        <v>713</v>
      </c>
      <c r="C130" s="227" t="s">
        <v>1873</v>
      </c>
      <c r="D130" s="106" t="s">
        <v>1711</v>
      </c>
      <c r="E130" s="136"/>
      <c r="F130" s="136"/>
      <c r="G130" s="136"/>
      <c r="H130" s="140"/>
      <c r="I130" s="136"/>
      <c r="J130" s="136"/>
      <c r="K130" s="397">
        <v>1</v>
      </c>
      <c r="L130" s="136"/>
    </row>
    <row r="131" spans="1:12" ht="15.75" customHeight="1">
      <c r="A131" s="168">
        <v>130</v>
      </c>
      <c r="B131" s="106" t="s">
        <v>713</v>
      </c>
      <c r="C131" s="227" t="s">
        <v>3487</v>
      </c>
      <c r="D131" s="106" t="s">
        <v>1663</v>
      </c>
      <c r="E131" s="136"/>
      <c r="F131" s="136"/>
      <c r="G131" s="136"/>
      <c r="H131" s="140"/>
      <c r="I131" s="136"/>
      <c r="J131" s="136"/>
      <c r="K131" s="144"/>
      <c r="L131" s="136"/>
    </row>
    <row r="132" spans="1:12" ht="15.75" customHeight="1">
      <c r="A132" s="168">
        <v>131</v>
      </c>
      <c r="B132" s="106" t="s">
        <v>713</v>
      </c>
      <c r="C132" s="227" t="s">
        <v>3489</v>
      </c>
      <c r="D132" s="106" t="s">
        <v>1663</v>
      </c>
      <c r="E132" s="136"/>
      <c r="F132" s="136"/>
      <c r="G132" s="136"/>
      <c r="H132" s="140"/>
      <c r="I132" s="136"/>
      <c r="J132" s="136"/>
      <c r="K132" s="144"/>
      <c r="L132" s="136"/>
    </row>
    <row r="133" spans="1:12" ht="15.75" customHeight="1">
      <c r="A133" s="168">
        <v>132</v>
      </c>
      <c r="B133" s="106" t="s">
        <v>713</v>
      </c>
      <c r="C133" s="227" t="s">
        <v>3491</v>
      </c>
      <c r="D133" s="106" t="s">
        <v>1663</v>
      </c>
      <c r="E133" s="136"/>
      <c r="F133" s="136"/>
      <c r="G133" s="136"/>
      <c r="H133" s="139"/>
      <c r="I133" s="139"/>
      <c r="J133" s="136"/>
      <c r="K133" s="106"/>
      <c r="L133" s="106"/>
    </row>
    <row r="134" spans="1:12" ht="15.75" customHeight="1">
      <c r="A134" s="168">
        <v>133</v>
      </c>
      <c r="B134" s="106" t="s">
        <v>713</v>
      </c>
      <c r="C134" s="227" t="s">
        <v>1860</v>
      </c>
      <c r="D134" s="106" t="s">
        <v>1861</v>
      </c>
      <c r="E134" s="279"/>
      <c r="F134" s="118" t="s">
        <v>5101</v>
      </c>
      <c r="G134" s="126" t="s">
        <v>5434</v>
      </c>
      <c r="H134" s="118" t="s">
        <v>5129</v>
      </c>
      <c r="I134" s="126" t="s">
        <v>5434</v>
      </c>
      <c r="J134" s="136"/>
      <c r="K134" s="136"/>
      <c r="L134" s="136"/>
    </row>
    <row r="135" spans="1:12" ht="15.75" customHeight="1">
      <c r="A135" s="168">
        <v>134</v>
      </c>
      <c r="B135" s="106" t="s">
        <v>713</v>
      </c>
      <c r="C135" s="227" t="s">
        <v>1876</v>
      </c>
      <c r="D135" s="106" t="s">
        <v>1716</v>
      </c>
      <c r="E135" s="106"/>
      <c r="F135" s="136"/>
      <c r="G135" s="136"/>
      <c r="K135" s="8"/>
      <c r="L135" s="136"/>
    </row>
    <row r="136" spans="1:12" ht="15.75" customHeight="1">
      <c r="A136" s="168">
        <v>135</v>
      </c>
      <c r="B136" s="106" t="s">
        <v>713</v>
      </c>
      <c r="C136" s="227" t="s">
        <v>1878</v>
      </c>
      <c r="D136" s="106" t="s">
        <v>1687</v>
      </c>
      <c r="E136" s="279"/>
      <c r="F136" s="136"/>
      <c r="G136" s="136"/>
      <c r="H136" s="118" t="s">
        <v>5082</v>
      </c>
      <c r="I136" s="118" t="s">
        <v>5437</v>
      </c>
      <c r="J136" s="118" t="s">
        <v>5084</v>
      </c>
      <c r="K136" s="144" t="s">
        <v>5439</v>
      </c>
      <c r="L136" s="136"/>
    </row>
    <row r="137" spans="1:12" ht="15.75" customHeight="1">
      <c r="A137" s="168">
        <v>136</v>
      </c>
      <c r="B137" s="106" t="s">
        <v>713</v>
      </c>
      <c r="C137" s="398" t="s">
        <v>1880</v>
      </c>
      <c r="D137" s="106" t="s">
        <v>1687</v>
      </c>
      <c r="E137" s="279"/>
      <c r="F137" s="136"/>
      <c r="G137" s="136"/>
      <c r="H137" s="136"/>
      <c r="I137" s="136"/>
      <c r="J137" s="136"/>
      <c r="K137" s="136"/>
      <c r="L137" s="405" t="s">
        <v>4992</v>
      </c>
    </row>
    <row r="138" spans="1:12" ht="15.75" customHeight="1">
      <c r="C138" s="406"/>
      <c r="D138" s="406"/>
    </row>
    <row r="139" spans="1:12" ht="15.75" customHeight="1">
      <c r="C139" s="26"/>
      <c r="D139" s="26"/>
    </row>
    <row r="140" spans="1:12" ht="15.75" customHeight="1"/>
    <row r="141" spans="1:12" ht="15.75" customHeight="1"/>
    <row r="142" spans="1:12" ht="15.75" customHeight="1"/>
    <row r="143" spans="1:12" ht="15.75" customHeight="1"/>
    <row r="144" spans="1:12"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37"/>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O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4.796875" customWidth="1"/>
    <col min="3" max="3" width="32.46484375" customWidth="1"/>
    <col min="4" max="4" width="13.796875" customWidth="1"/>
    <col min="5" max="5" width="13" customWidth="1"/>
    <col min="6" max="6" width="40.1328125" customWidth="1"/>
    <col min="7" max="7" width="33.46484375" customWidth="1"/>
    <col min="8" max="8" width="48.46484375" customWidth="1"/>
    <col min="9" max="9" width="33.46484375" customWidth="1"/>
    <col min="10" max="10" width="86.46484375" customWidth="1"/>
    <col min="11" max="11" width="69.46484375" customWidth="1"/>
    <col min="12" max="12" width="40.1328125" customWidth="1"/>
    <col min="13" max="19" width="15.1328125" customWidth="1"/>
  </cols>
  <sheetData>
    <row r="1" spans="1:15"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row>
    <row r="2" spans="1:15" ht="14.25">
      <c r="A2" s="102">
        <v>1</v>
      </c>
      <c r="B2" s="103" t="s">
        <v>722</v>
      </c>
      <c r="C2" s="278" t="s">
        <v>4004</v>
      </c>
      <c r="D2" s="104" t="s">
        <v>1663</v>
      </c>
      <c r="E2" s="118" t="s">
        <v>641</v>
      </c>
      <c r="F2" s="106" t="s">
        <v>89</v>
      </c>
      <c r="G2" s="106" t="s">
        <v>2851</v>
      </c>
      <c r="H2" s="106" t="s">
        <v>5490</v>
      </c>
      <c r="I2" s="106" t="s">
        <v>5491</v>
      </c>
      <c r="J2" s="126" t="s">
        <v>5492</v>
      </c>
      <c r="K2" s="120" t="s">
        <v>5494</v>
      </c>
      <c r="L2" s="121"/>
      <c r="M2" s="20"/>
      <c r="N2" s="20"/>
      <c r="O2" s="20"/>
    </row>
    <row r="3" spans="1:15" ht="14.25">
      <c r="A3" s="102">
        <v>2</v>
      </c>
      <c r="B3" s="103" t="s">
        <v>722</v>
      </c>
      <c r="C3" s="278" t="s">
        <v>4006</v>
      </c>
      <c r="D3" s="104" t="s">
        <v>1667</v>
      </c>
      <c r="E3" s="118" t="s">
        <v>641</v>
      </c>
      <c r="F3" s="106" t="s">
        <v>89</v>
      </c>
      <c r="G3" s="106" t="s">
        <v>2851</v>
      </c>
      <c r="H3" s="106" t="s">
        <v>5498</v>
      </c>
      <c r="I3" s="106" t="s">
        <v>2851</v>
      </c>
      <c r="J3" s="106"/>
      <c r="K3" s="106"/>
      <c r="L3" s="118"/>
      <c r="M3" s="20"/>
      <c r="N3" s="20"/>
      <c r="O3" s="20"/>
    </row>
    <row r="4" spans="1:15" ht="14.25">
      <c r="A4" s="102">
        <v>3</v>
      </c>
      <c r="B4" s="104" t="s">
        <v>722</v>
      </c>
      <c r="C4" s="282" t="s">
        <v>4008</v>
      </c>
      <c r="D4" s="104" t="s">
        <v>2612</v>
      </c>
      <c r="E4" s="118" t="s">
        <v>641</v>
      </c>
      <c r="F4" s="106" t="s">
        <v>89</v>
      </c>
      <c r="G4" s="106" t="s">
        <v>4008</v>
      </c>
      <c r="H4" s="106" t="s">
        <v>5498</v>
      </c>
      <c r="I4" s="106" t="s">
        <v>4008</v>
      </c>
      <c r="J4" s="118"/>
      <c r="K4" s="106"/>
      <c r="L4" s="408"/>
      <c r="M4" s="20"/>
      <c r="N4" s="20"/>
      <c r="O4" s="20"/>
    </row>
    <row r="5" spans="1:15" ht="14.25">
      <c r="A5" s="115">
        <v>4</v>
      </c>
      <c r="B5" s="116" t="s">
        <v>722</v>
      </c>
      <c r="C5" s="280" t="s">
        <v>2996</v>
      </c>
      <c r="D5" s="117" t="s">
        <v>1678</v>
      </c>
      <c r="E5" s="118"/>
      <c r="F5" s="106"/>
      <c r="G5" s="106"/>
      <c r="H5" s="118"/>
      <c r="I5" s="106"/>
      <c r="J5" s="118"/>
      <c r="K5" s="106"/>
      <c r="L5" s="408"/>
      <c r="M5" s="20"/>
      <c r="N5" s="20"/>
      <c r="O5" s="20"/>
    </row>
    <row r="6" spans="1:15" ht="14.25">
      <c r="A6" s="102">
        <v>5</v>
      </c>
      <c r="B6" s="103" t="s">
        <v>722</v>
      </c>
      <c r="C6" s="278" t="s">
        <v>2999</v>
      </c>
      <c r="D6" s="104" t="s">
        <v>1678</v>
      </c>
      <c r="E6" s="118" t="s">
        <v>641</v>
      </c>
      <c r="F6" s="106" t="s">
        <v>89</v>
      </c>
      <c r="G6" s="106" t="s">
        <v>5512</v>
      </c>
      <c r="H6" s="106" t="s">
        <v>5498</v>
      </c>
      <c r="I6" s="106" t="s">
        <v>5512</v>
      </c>
      <c r="J6" s="106"/>
      <c r="K6" s="106"/>
      <c r="L6" s="118"/>
      <c r="M6" s="20"/>
      <c r="N6" s="20"/>
      <c r="O6" s="20"/>
    </row>
    <row r="7" spans="1:15" ht="14.25">
      <c r="A7" s="115">
        <v>6</v>
      </c>
      <c r="B7" s="116" t="s">
        <v>722</v>
      </c>
      <c r="C7" s="280" t="s">
        <v>2896</v>
      </c>
      <c r="D7" s="117" t="s">
        <v>1678</v>
      </c>
      <c r="E7" s="118"/>
      <c r="F7" s="106"/>
      <c r="G7" s="106"/>
      <c r="H7" s="106"/>
      <c r="I7" s="106"/>
      <c r="J7" s="118"/>
      <c r="K7" s="106"/>
      <c r="L7" s="118"/>
      <c r="M7" s="20"/>
      <c r="N7" s="20"/>
      <c r="O7" s="20"/>
    </row>
    <row r="8" spans="1:15" ht="14.25">
      <c r="A8" s="115">
        <v>7</v>
      </c>
      <c r="B8" s="116" t="s">
        <v>722</v>
      </c>
      <c r="C8" s="280" t="s">
        <v>3631</v>
      </c>
      <c r="D8" s="117" t="s">
        <v>1667</v>
      </c>
      <c r="E8" s="118"/>
      <c r="F8" s="106"/>
      <c r="G8" s="118"/>
      <c r="H8" s="118"/>
      <c r="I8" s="118"/>
      <c r="J8" s="118"/>
      <c r="K8" s="106"/>
      <c r="L8" s="118"/>
      <c r="M8" s="20"/>
      <c r="N8" s="20"/>
      <c r="O8" s="20"/>
    </row>
    <row r="9" spans="1:15" ht="14.25">
      <c r="A9" s="115">
        <v>8</v>
      </c>
      <c r="B9" s="116" t="s">
        <v>722</v>
      </c>
      <c r="C9" s="280" t="s">
        <v>3839</v>
      </c>
      <c r="D9" s="117" t="s">
        <v>1951</v>
      </c>
      <c r="E9" s="118"/>
      <c r="F9" s="106"/>
      <c r="G9" s="118"/>
      <c r="H9" s="106"/>
      <c r="I9" s="118"/>
      <c r="J9" s="118"/>
      <c r="K9" s="106"/>
      <c r="L9" s="118"/>
      <c r="M9" s="20"/>
      <c r="N9" s="20"/>
      <c r="O9" s="20"/>
    </row>
    <row r="10" spans="1:15" ht="14.25">
      <c r="A10" s="115">
        <v>9</v>
      </c>
      <c r="B10" s="116" t="s">
        <v>722</v>
      </c>
      <c r="C10" s="280" t="s">
        <v>3633</v>
      </c>
      <c r="D10" s="117" t="s">
        <v>1667</v>
      </c>
      <c r="E10" s="118"/>
      <c r="F10" s="106"/>
      <c r="G10" s="106"/>
      <c r="H10" s="106"/>
      <c r="I10" s="106"/>
      <c r="J10" s="118"/>
      <c r="K10" s="106"/>
      <c r="L10" s="118"/>
      <c r="M10" s="20"/>
      <c r="N10" s="20"/>
      <c r="O10" s="20"/>
    </row>
    <row r="11" spans="1:15" ht="14.25">
      <c r="A11" s="102">
        <v>10</v>
      </c>
      <c r="B11" s="103" t="s">
        <v>722</v>
      </c>
      <c r="C11" s="278" t="s">
        <v>3672</v>
      </c>
      <c r="D11" s="104" t="s">
        <v>1951</v>
      </c>
      <c r="E11" s="121"/>
      <c r="F11" s="118" t="s">
        <v>89</v>
      </c>
      <c r="G11" s="118" t="s">
        <v>5524</v>
      </c>
      <c r="H11" s="118" t="s">
        <v>5498</v>
      </c>
      <c r="I11" s="118" t="s">
        <v>5524</v>
      </c>
      <c r="J11" s="106"/>
      <c r="K11" s="106"/>
      <c r="L11" s="118"/>
      <c r="M11" s="20"/>
      <c r="N11" s="20"/>
      <c r="O11" s="20"/>
    </row>
    <row r="12" spans="1:15" ht="14.25">
      <c r="A12" s="115">
        <v>11</v>
      </c>
      <c r="B12" s="116" t="s">
        <v>722</v>
      </c>
      <c r="C12" s="280" t="s">
        <v>4016</v>
      </c>
      <c r="D12" s="117" t="s">
        <v>1951</v>
      </c>
      <c r="E12" s="118"/>
      <c r="F12" s="106"/>
      <c r="G12" s="106"/>
      <c r="H12" s="106"/>
      <c r="I12" s="106"/>
      <c r="J12" s="118"/>
      <c r="K12" s="106"/>
      <c r="L12" s="118"/>
      <c r="M12" s="20"/>
      <c r="N12" s="20"/>
      <c r="O12" s="20"/>
    </row>
    <row r="13" spans="1:15" ht="14.25">
      <c r="A13" s="102">
        <v>12</v>
      </c>
      <c r="B13" s="103" t="s">
        <v>722</v>
      </c>
      <c r="C13" s="278" t="s">
        <v>2935</v>
      </c>
      <c r="D13" s="104" t="s">
        <v>1667</v>
      </c>
      <c r="E13" s="118" t="s">
        <v>641</v>
      </c>
      <c r="F13" s="106" t="s">
        <v>89</v>
      </c>
      <c r="G13" s="106" t="s">
        <v>5530</v>
      </c>
      <c r="H13" s="106" t="s">
        <v>5498</v>
      </c>
      <c r="I13" s="106" t="s">
        <v>5530</v>
      </c>
      <c r="J13" s="106"/>
      <c r="K13" s="106"/>
      <c r="L13" s="118"/>
      <c r="M13" s="20"/>
      <c r="N13" s="20"/>
      <c r="O13" s="20"/>
    </row>
    <row r="14" spans="1:15" ht="14.25">
      <c r="A14" s="102">
        <v>13</v>
      </c>
      <c r="B14" s="103" t="s">
        <v>722</v>
      </c>
      <c r="C14" s="278" t="s">
        <v>4019</v>
      </c>
      <c r="D14" s="104" t="s">
        <v>1678</v>
      </c>
      <c r="E14" s="118" t="s">
        <v>641</v>
      </c>
      <c r="F14" s="106" t="s">
        <v>89</v>
      </c>
      <c r="G14" s="106" t="s">
        <v>5535</v>
      </c>
      <c r="H14" s="106" t="s">
        <v>5498</v>
      </c>
      <c r="I14" s="106" t="s">
        <v>5535</v>
      </c>
      <c r="J14" s="106"/>
      <c r="K14" s="106"/>
      <c r="L14" s="118"/>
      <c r="M14" s="20"/>
      <c r="N14" s="20"/>
      <c r="O14" s="20"/>
    </row>
    <row r="15" spans="1:15" ht="14.25">
      <c r="A15" s="102">
        <v>14</v>
      </c>
      <c r="B15" s="103" t="s">
        <v>722</v>
      </c>
      <c r="C15" s="278" t="s">
        <v>2937</v>
      </c>
      <c r="D15" s="104" t="s">
        <v>1951</v>
      </c>
      <c r="E15" s="118" t="s">
        <v>641</v>
      </c>
      <c r="F15" s="118" t="s">
        <v>89</v>
      </c>
      <c r="G15" s="118" t="s">
        <v>2937</v>
      </c>
      <c r="H15" s="118" t="s">
        <v>5498</v>
      </c>
      <c r="I15" s="106" t="s">
        <v>2937</v>
      </c>
      <c r="J15" s="106"/>
      <c r="K15" s="106"/>
      <c r="L15" s="118"/>
      <c r="M15" s="20"/>
      <c r="N15" s="20"/>
      <c r="O15" s="20"/>
    </row>
    <row r="16" spans="1:15" ht="14.25">
      <c r="A16" s="115">
        <v>15</v>
      </c>
      <c r="B16" s="116" t="s">
        <v>722</v>
      </c>
      <c r="C16" s="280" t="s">
        <v>4022</v>
      </c>
      <c r="D16" s="117" t="s">
        <v>1951</v>
      </c>
      <c r="E16" s="118"/>
      <c r="F16" s="106"/>
      <c r="G16" s="106"/>
      <c r="H16" s="106"/>
      <c r="I16" s="106"/>
      <c r="J16" s="118"/>
      <c r="K16" s="106"/>
      <c r="L16" s="118"/>
      <c r="M16" s="20"/>
      <c r="N16" s="20"/>
      <c r="O16" s="20"/>
    </row>
    <row r="17" spans="1:15" ht="14.25">
      <c r="A17" s="115">
        <v>16</v>
      </c>
      <c r="B17" s="116" t="s">
        <v>722</v>
      </c>
      <c r="C17" s="280" t="s">
        <v>4024</v>
      </c>
      <c r="D17" s="117" t="s">
        <v>1951</v>
      </c>
      <c r="E17" s="118"/>
      <c r="F17" s="106"/>
      <c r="G17" s="106"/>
      <c r="H17" s="106"/>
      <c r="I17" s="106"/>
      <c r="J17" s="118"/>
      <c r="K17" s="106"/>
      <c r="L17" s="118"/>
      <c r="M17" s="20"/>
      <c r="N17" s="20"/>
      <c r="O17" s="20"/>
    </row>
    <row r="18" spans="1:15" ht="14.25">
      <c r="A18" s="115">
        <v>17</v>
      </c>
      <c r="B18" s="116" t="s">
        <v>722</v>
      </c>
      <c r="C18" s="280" t="s">
        <v>2939</v>
      </c>
      <c r="D18" s="117" t="s">
        <v>1951</v>
      </c>
      <c r="E18" s="118"/>
      <c r="F18" s="106"/>
      <c r="G18" s="106"/>
      <c r="H18" s="106"/>
      <c r="I18" s="106"/>
      <c r="J18" s="118"/>
      <c r="K18" s="106"/>
      <c r="L18" s="118"/>
      <c r="M18" s="20"/>
      <c r="N18" s="20"/>
      <c r="O18" s="20"/>
    </row>
    <row r="19" spans="1:15" ht="14.25">
      <c r="A19" s="175">
        <v>18</v>
      </c>
      <c r="B19" s="409" t="s">
        <v>722</v>
      </c>
      <c r="C19" s="410" t="s">
        <v>2941</v>
      </c>
      <c r="D19" s="176" t="s">
        <v>1951</v>
      </c>
      <c r="E19" s="121"/>
      <c r="F19" s="118" t="s">
        <v>5553</v>
      </c>
      <c r="G19" s="122" t="s">
        <v>5554</v>
      </c>
      <c r="H19" s="118" t="s">
        <v>5555</v>
      </c>
      <c r="I19" s="122" t="s">
        <v>5554</v>
      </c>
      <c r="J19" s="411"/>
      <c r="K19" s="106" t="s">
        <v>5562</v>
      </c>
      <c r="L19" s="118" t="s">
        <v>5563</v>
      </c>
      <c r="M19" s="20"/>
      <c r="N19" s="20"/>
      <c r="O19" s="20"/>
    </row>
    <row r="20" spans="1:15" ht="14.25">
      <c r="A20" s="115">
        <v>19</v>
      </c>
      <c r="B20" s="116" t="s">
        <v>722</v>
      </c>
      <c r="C20" s="280" t="s">
        <v>2944</v>
      </c>
      <c r="D20" s="117" t="s">
        <v>1678</v>
      </c>
      <c r="E20" s="118"/>
      <c r="F20" s="106"/>
      <c r="G20" s="106"/>
      <c r="H20" s="118"/>
      <c r="I20" s="106"/>
      <c r="J20" s="118"/>
      <c r="K20" s="106"/>
      <c r="L20" s="118"/>
      <c r="M20" s="20"/>
      <c r="N20" s="20"/>
      <c r="O20" s="20"/>
    </row>
    <row r="21" spans="1:15" ht="15.75" customHeight="1">
      <c r="A21" s="115">
        <v>20</v>
      </c>
      <c r="B21" s="116" t="s">
        <v>722</v>
      </c>
      <c r="C21" s="280" t="s">
        <v>4028</v>
      </c>
      <c r="D21" s="117" t="s">
        <v>1678</v>
      </c>
      <c r="E21" s="118"/>
      <c r="F21" s="106"/>
      <c r="G21" s="106"/>
      <c r="H21" s="118"/>
      <c r="I21" s="106"/>
      <c r="J21" s="118"/>
      <c r="K21" s="106"/>
      <c r="L21" s="118"/>
      <c r="M21" s="20"/>
      <c r="N21" s="20"/>
      <c r="O21" s="20"/>
    </row>
    <row r="22" spans="1:15" ht="15.75" customHeight="1">
      <c r="A22" s="115">
        <v>21</v>
      </c>
      <c r="B22" s="116" t="s">
        <v>722</v>
      </c>
      <c r="C22" s="280" t="s">
        <v>2948</v>
      </c>
      <c r="D22" s="117" t="s">
        <v>1861</v>
      </c>
      <c r="E22" s="118"/>
      <c r="F22" s="106"/>
      <c r="G22" s="106"/>
      <c r="H22" s="106"/>
      <c r="I22" s="106"/>
      <c r="J22" s="118"/>
      <c r="K22" s="106"/>
      <c r="L22" s="118"/>
      <c r="M22" s="20"/>
      <c r="N22" s="20"/>
      <c r="O22" s="20"/>
    </row>
    <row r="23" spans="1:15" ht="15.75" customHeight="1">
      <c r="A23" s="115">
        <v>22</v>
      </c>
      <c r="B23" s="116" t="s">
        <v>722</v>
      </c>
      <c r="C23" s="280" t="s">
        <v>4031</v>
      </c>
      <c r="D23" s="117" t="s">
        <v>1678</v>
      </c>
      <c r="E23" s="118"/>
      <c r="F23" s="106"/>
      <c r="G23" s="106"/>
      <c r="H23" s="106"/>
      <c r="I23" s="106"/>
      <c r="J23" s="118"/>
      <c r="K23" s="106"/>
      <c r="L23" s="118"/>
      <c r="M23" s="20"/>
      <c r="N23" s="20"/>
      <c r="O23" s="20"/>
    </row>
    <row r="24" spans="1:15" ht="15.75" customHeight="1">
      <c r="A24" s="102">
        <v>23</v>
      </c>
      <c r="B24" s="103" t="s">
        <v>722</v>
      </c>
      <c r="C24" s="282" t="s">
        <v>2950</v>
      </c>
      <c r="D24" s="104" t="s">
        <v>1754</v>
      </c>
      <c r="E24" s="121"/>
      <c r="F24" s="106" t="s">
        <v>89</v>
      </c>
      <c r="G24" s="106" t="s">
        <v>5568</v>
      </c>
      <c r="H24" s="106" t="s">
        <v>5498</v>
      </c>
      <c r="I24" s="106" t="s">
        <v>5568</v>
      </c>
      <c r="J24" s="106"/>
      <c r="K24" s="106"/>
      <c r="L24" s="118"/>
      <c r="M24" s="20"/>
      <c r="N24" s="20"/>
      <c r="O24" s="20"/>
    </row>
    <row r="25" spans="1:15" ht="15.75" customHeight="1">
      <c r="A25" s="175">
        <v>24</v>
      </c>
      <c r="B25" s="409" t="s">
        <v>722</v>
      </c>
      <c r="C25" s="410" t="s">
        <v>2753</v>
      </c>
      <c r="D25" s="176" t="s">
        <v>1663</v>
      </c>
      <c r="E25" s="118" t="s">
        <v>641</v>
      </c>
      <c r="F25" s="106" t="s">
        <v>5553</v>
      </c>
      <c r="G25" s="122" t="s">
        <v>5554</v>
      </c>
      <c r="H25" s="118" t="s">
        <v>5570</v>
      </c>
      <c r="I25" s="118" t="s">
        <v>5571</v>
      </c>
      <c r="J25" s="118"/>
      <c r="K25" s="120" t="s">
        <v>5572</v>
      </c>
      <c r="L25" s="292" t="s">
        <v>5573</v>
      </c>
      <c r="M25" s="20"/>
      <c r="N25" s="20"/>
      <c r="O25" s="20"/>
    </row>
    <row r="26" spans="1:15" ht="15.75" customHeight="1">
      <c r="A26" s="175">
        <v>25</v>
      </c>
      <c r="B26" s="176" t="s">
        <v>722</v>
      </c>
      <c r="C26" s="297" t="s">
        <v>2755</v>
      </c>
      <c r="D26" s="176" t="s">
        <v>1667</v>
      </c>
      <c r="E26" s="118" t="s">
        <v>641</v>
      </c>
      <c r="F26" s="118" t="s">
        <v>5553</v>
      </c>
      <c r="G26" s="122" t="s">
        <v>5554</v>
      </c>
      <c r="H26" s="118" t="s">
        <v>5555</v>
      </c>
      <c r="I26" s="122" t="s">
        <v>5554</v>
      </c>
      <c r="J26" s="106"/>
      <c r="K26" s="106"/>
      <c r="L26" s="292" t="s">
        <v>5576</v>
      </c>
      <c r="M26" s="20"/>
      <c r="N26" s="20"/>
      <c r="O26" s="20"/>
    </row>
    <row r="27" spans="1:15" ht="15.75" customHeight="1">
      <c r="A27" s="115">
        <v>26</v>
      </c>
      <c r="B27" s="116" t="s">
        <v>722</v>
      </c>
      <c r="C27" s="280" t="s">
        <v>1973</v>
      </c>
      <c r="D27" s="117" t="s">
        <v>1700</v>
      </c>
      <c r="E27" s="118"/>
      <c r="F27" s="106"/>
      <c r="G27" s="106"/>
      <c r="H27" s="106"/>
      <c r="I27" s="106"/>
      <c r="J27" s="118"/>
      <c r="K27" s="106"/>
      <c r="L27" s="118"/>
      <c r="M27" s="20"/>
      <c r="N27" s="20"/>
      <c r="O27" s="20"/>
    </row>
    <row r="28" spans="1:15" ht="15.75" customHeight="1">
      <c r="A28" s="115">
        <v>27</v>
      </c>
      <c r="B28" s="116" t="s">
        <v>722</v>
      </c>
      <c r="C28" s="280" t="s">
        <v>1937</v>
      </c>
      <c r="D28" s="117" t="s">
        <v>1663</v>
      </c>
      <c r="E28" s="118"/>
      <c r="F28" s="106"/>
      <c r="G28" s="106"/>
      <c r="H28" s="119"/>
      <c r="I28" s="118"/>
      <c r="J28" s="118"/>
      <c r="K28" s="120"/>
      <c r="L28" s="118"/>
      <c r="M28" s="20"/>
      <c r="N28" s="20"/>
      <c r="O28" s="20"/>
    </row>
    <row r="29" spans="1:15" ht="15.75" customHeight="1">
      <c r="A29" s="102">
        <v>28</v>
      </c>
      <c r="B29" s="103" t="s">
        <v>722</v>
      </c>
      <c r="C29" s="278" t="s">
        <v>1945</v>
      </c>
      <c r="D29" s="104" t="s">
        <v>1663</v>
      </c>
      <c r="E29" s="118" t="s">
        <v>641</v>
      </c>
      <c r="F29" s="106" t="s">
        <v>89</v>
      </c>
      <c r="G29" s="106" t="s">
        <v>4842</v>
      </c>
      <c r="H29" s="106" t="s">
        <v>2335</v>
      </c>
      <c r="I29" s="118" t="s">
        <v>1662</v>
      </c>
      <c r="J29" s="118" t="s">
        <v>5585</v>
      </c>
      <c r="K29" s="119" t="s">
        <v>5586</v>
      </c>
      <c r="L29" s="334"/>
      <c r="M29" s="20"/>
      <c r="N29" s="20"/>
      <c r="O29" s="20"/>
    </row>
    <row r="30" spans="1:15" ht="15.75" customHeight="1">
      <c r="A30" s="102">
        <v>29</v>
      </c>
      <c r="B30" s="104" t="s">
        <v>722</v>
      </c>
      <c r="C30" s="282" t="s">
        <v>1948</v>
      </c>
      <c r="D30" s="104" t="s">
        <v>1667</v>
      </c>
      <c r="E30" s="118" t="s">
        <v>641</v>
      </c>
      <c r="F30" s="106" t="s">
        <v>89</v>
      </c>
      <c r="G30" s="106" t="s">
        <v>4842</v>
      </c>
      <c r="H30" s="106" t="s">
        <v>5498</v>
      </c>
      <c r="I30" s="106" t="s">
        <v>4842</v>
      </c>
      <c r="J30" s="106"/>
      <c r="K30" s="106"/>
      <c r="L30" s="118"/>
      <c r="M30" s="20"/>
      <c r="N30" s="20"/>
      <c r="O30" s="20"/>
    </row>
    <row r="31" spans="1:15" ht="15.75" customHeight="1">
      <c r="A31" s="115">
        <v>30</v>
      </c>
      <c r="B31" s="116" t="s">
        <v>722</v>
      </c>
      <c r="C31" s="280" t="s">
        <v>2969</v>
      </c>
      <c r="D31" s="117" t="s">
        <v>1687</v>
      </c>
      <c r="E31" s="118"/>
      <c r="F31" s="106"/>
      <c r="G31" s="106"/>
      <c r="H31" s="106"/>
      <c r="I31" s="106"/>
      <c r="J31" s="118"/>
      <c r="K31" s="106"/>
      <c r="L31" s="118"/>
      <c r="M31" s="20"/>
      <c r="N31" s="20"/>
      <c r="O31" s="20"/>
    </row>
    <row r="32" spans="1:15" ht="15.75" customHeight="1">
      <c r="A32" s="115">
        <v>31</v>
      </c>
      <c r="B32" s="116" t="s">
        <v>722</v>
      </c>
      <c r="C32" s="280" t="s">
        <v>2973</v>
      </c>
      <c r="D32" s="117" t="s">
        <v>2028</v>
      </c>
      <c r="E32" s="118"/>
      <c r="F32" s="106"/>
      <c r="G32" s="106"/>
      <c r="H32" s="106"/>
      <c r="I32" s="106"/>
      <c r="J32" s="118"/>
      <c r="K32" s="106"/>
      <c r="L32" s="118"/>
      <c r="M32" s="20"/>
      <c r="N32" s="20"/>
      <c r="O32" s="20"/>
    </row>
    <row r="33" spans="1:15" ht="15.75" customHeight="1">
      <c r="A33" s="115">
        <v>32</v>
      </c>
      <c r="B33" s="116" t="s">
        <v>722</v>
      </c>
      <c r="C33" s="280" t="s">
        <v>2976</v>
      </c>
      <c r="D33" s="117" t="s">
        <v>1697</v>
      </c>
      <c r="E33" s="118"/>
      <c r="F33" s="106"/>
      <c r="G33" s="106"/>
      <c r="H33" s="106"/>
      <c r="I33" s="106"/>
      <c r="J33" s="118"/>
      <c r="K33" s="106"/>
      <c r="L33" s="118"/>
      <c r="M33" s="20"/>
      <c r="N33" s="20"/>
      <c r="O33" s="20"/>
    </row>
    <row r="34" spans="1:15" ht="15.75" customHeight="1">
      <c r="A34" s="115">
        <v>33</v>
      </c>
      <c r="B34" s="116" t="s">
        <v>722</v>
      </c>
      <c r="C34" s="280" t="s">
        <v>2978</v>
      </c>
      <c r="D34" s="117" t="s">
        <v>2028</v>
      </c>
      <c r="E34" s="118"/>
      <c r="F34" s="106"/>
      <c r="G34" s="106"/>
      <c r="H34" s="106"/>
      <c r="I34" s="106"/>
      <c r="J34" s="118"/>
      <c r="K34" s="106"/>
      <c r="L34" s="118"/>
      <c r="M34" s="20"/>
      <c r="N34" s="20"/>
      <c r="O34" s="20"/>
    </row>
    <row r="35" spans="1:15" ht="15.75" customHeight="1">
      <c r="A35" s="175">
        <v>34</v>
      </c>
      <c r="B35" s="409" t="s">
        <v>722</v>
      </c>
      <c r="C35" s="410" t="s">
        <v>2980</v>
      </c>
      <c r="D35" s="176" t="s">
        <v>1663</v>
      </c>
      <c r="E35" s="118" t="s">
        <v>641</v>
      </c>
      <c r="F35" s="106" t="s">
        <v>89</v>
      </c>
      <c r="G35" s="106" t="s">
        <v>5587</v>
      </c>
      <c r="H35" s="106" t="s">
        <v>4490</v>
      </c>
      <c r="I35" s="118" t="s">
        <v>2747</v>
      </c>
      <c r="J35" s="118" t="s">
        <v>5588</v>
      </c>
      <c r="K35" s="120" t="s">
        <v>5589</v>
      </c>
      <c r="L35" s="292" t="s">
        <v>5590</v>
      </c>
      <c r="M35" s="20"/>
      <c r="N35" s="20"/>
      <c r="O35" s="20"/>
    </row>
    <row r="36" spans="1:15" ht="15.75" customHeight="1">
      <c r="A36" s="175">
        <v>35</v>
      </c>
      <c r="B36" s="176" t="s">
        <v>722</v>
      </c>
      <c r="C36" s="297" t="s">
        <v>2982</v>
      </c>
      <c r="D36" s="176" t="s">
        <v>1667</v>
      </c>
      <c r="E36" s="118" t="s">
        <v>641</v>
      </c>
      <c r="F36" s="106" t="s">
        <v>5553</v>
      </c>
      <c r="G36" s="106" t="s">
        <v>5591</v>
      </c>
      <c r="H36" s="106" t="s">
        <v>5555</v>
      </c>
      <c r="I36" s="106" t="s">
        <v>5591</v>
      </c>
      <c r="J36" s="106"/>
      <c r="K36" s="106" t="s">
        <v>5592</v>
      </c>
      <c r="L36" s="292" t="s">
        <v>5593</v>
      </c>
      <c r="M36" s="20"/>
      <c r="N36" s="20"/>
      <c r="O36" s="20"/>
    </row>
    <row r="37" spans="1:15" ht="15.75" customHeight="1">
      <c r="A37" s="115">
        <v>36</v>
      </c>
      <c r="B37" s="116" t="s">
        <v>722</v>
      </c>
      <c r="C37" s="280" t="s">
        <v>2984</v>
      </c>
      <c r="D37" s="117" t="s">
        <v>1663</v>
      </c>
      <c r="E37" s="118"/>
      <c r="F37" s="106"/>
      <c r="G37" s="106"/>
      <c r="H37" s="106"/>
      <c r="I37" s="118"/>
      <c r="J37" s="118"/>
      <c r="K37" s="120"/>
      <c r="L37" s="118"/>
      <c r="M37" s="20"/>
      <c r="N37" s="20"/>
      <c r="O37" s="20"/>
    </row>
    <row r="38" spans="1:15" ht="15.75" customHeight="1">
      <c r="A38" s="115">
        <v>37</v>
      </c>
      <c r="B38" s="117" t="s">
        <v>722</v>
      </c>
      <c r="C38" s="290" t="s">
        <v>2986</v>
      </c>
      <c r="D38" s="117" t="s">
        <v>1667</v>
      </c>
      <c r="E38" s="118"/>
      <c r="F38" s="118"/>
      <c r="G38" s="118"/>
      <c r="H38" s="118"/>
      <c r="I38" s="118"/>
      <c r="J38" s="118"/>
      <c r="K38" s="118"/>
      <c r="L38" s="118"/>
      <c r="M38" s="20"/>
      <c r="N38" s="20"/>
      <c r="O38" s="20"/>
    </row>
    <row r="39" spans="1:15" ht="15.75" customHeight="1">
      <c r="A39" s="115">
        <v>38</v>
      </c>
      <c r="B39" s="117" t="s">
        <v>722</v>
      </c>
      <c r="C39" s="290" t="s">
        <v>3617</v>
      </c>
      <c r="D39" s="117" t="s">
        <v>1663</v>
      </c>
      <c r="E39" s="118"/>
      <c r="F39" s="106"/>
      <c r="G39" s="106"/>
      <c r="H39" s="119"/>
      <c r="I39" s="106"/>
      <c r="J39" s="118"/>
      <c r="K39" s="120"/>
      <c r="L39" s="118"/>
      <c r="M39" s="20"/>
      <c r="N39" s="20"/>
      <c r="O39" s="20"/>
    </row>
    <row r="40" spans="1:15" ht="15.75" customHeight="1">
      <c r="A40" s="115">
        <v>39</v>
      </c>
      <c r="B40" s="117" t="s">
        <v>722</v>
      </c>
      <c r="C40" s="290" t="s">
        <v>3619</v>
      </c>
      <c r="D40" s="117" t="s">
        <v>1667</v>
      </c>
      <c r="E40" s="118"/>
      <c r="F40" s="106"/>
      <c r="G40" s="106"/>
      <c r="H40" s="106"/>
      <c r="I40" s="106"/>
      <c r="J40" s="118"/>
      <c r="K40" s="106"/>
      <c r="L40" s="118"/>
      <c r="M40" s="20"/>
      <c r="N40" s="20"/>
      <c r="O40" s="20"/>
    </row>
    <row r="41" spans="1:15" ht="15.75" customHeight="1">
      <c r="A41" s="115">
        <v>40</v>
      </c>
      <c r="B41" s="116" t="s">
        <v>722</v>
      </c>
      <c r="C41" s="280" t="s">
        <v>2013</v>
      </c>
      <c r="D41" s="117" t="s">
        <v>1700</v>
      </c>
      <c r="E41" s="118"/>
      <c r="F41" s="106"/>
      <c r="G41" s="106"/>
      <c r="H41" s="106"/>
      <c r="I41" s="106"/>
      <c r="J41" s="118"/>
      <c r="K41" s="106"/>
      <c r="L41" s="118"/>
      <c r="M41" s="20"/>
      <c r="N41" s="20"/>
      <c r="O41" s="20"/>
    </row>
    <row r="42" spans="1:15" ht="15.75" customHeight="1">
      <c r="A42" s="115">
        <v>41</v>
      </c>
      <c r="B42" s="116" t="s">
        <v>722</v>
      </c>
      <c r="C42" s="280" t="s">
        <v>1990</v>
      </c>
      <c r="D42" s="117" t="s">
        <v>1663</v>
      </c>
      <c r="E42" s="118"/>
      <c r="F42" s="106"/>
      <c r="G42" s="106"/>
      <c r="H42" s="119"/>
      <c r="I42" s="106"/>
      <c r="J42" s="118"/>
      <c r="K42" s="120"/>
      <c r="L42" s="118"/>
      <c r="M42" s="20"/>
      <c r="N42" s="20"/>
      <c r="O42" s="20"/>
    </row>
    <row r="43" spans="1:15" ht="15.75" customHeight="1">
      <c r="A43" s="102">
        <v>42</v>
      </c>
      <c r="B43" s="103" t="s">
        <v>722</v>
      </c>
      <c r="C43" s="278" t="s">
        <v>1997</v>
      </c>
      <c r="D43" s="104" t="s">
        <v>1663</v>
      </c>
      <c r="E43" s="118" t="s">
        <v>641</v>
      </c>
      <c r="F43" s="106" t="s">
        <v>89</v>
      </c>
      <c r="G43" s="106" t="s">
        <v>5596</v>
      </c>
      <c r="H43" s="106" t="s">
        <v>5597</v>
      </c>
      <c r="I43" s="118" t="s">
        <v>1662</v>
      </c>
      <c r="J43" s="118" t="s">
        <v>5598</v>
      </c>
      <c r="K43" s="120" t="s">
        <v>5599</v>
      </c>
      <c r="L43" s="118"/>
      <c r="M43" s="20"/>
      <c r="N43" s="20"/>
      <c r="O43" s="20"/>
    </row>
    <row r="44" spans="1:15" ht="15.75" customHeight="1">
      <c r="A44" s="102">
        <v>43</v>
      </c>
      <c r="B44" s="104" t="s">
        <v>722</v>
      </c>
      <c r="C44" s="282" t="s">
        <v>1999</v>
      </c>
      <c r="D44" s="104" t="s">
        <v>1667</v>
      </c>
      <c r="E44" s="118" t="s">
        <v>641</v>
      </c>
      <c r="F44" s="106" t="s">
        <v>89</v>
      </c>
      <c r="G44" s="106" t="s">
        <v>5596</v>
      </c>
      <c r="H44" s="106" t="s">
        <v>5498</v>
      </c>
      <c r="I44" s="106" t="s">
        <v>5596</v>
      </c>
      <c r="J44" s="106"/>
      <c r="K44" s="106"/>
      <c r="L44" s="118"/>
      <c r="M44" s="20"/>
      <c r="N44" s="20"/>
      <c r="O44" s="20"/>
    </row>
    <row r="45" spans="1:15" ht="15.75" customHeight="1">
      <c r="A45" s="115">
        <v>44</v>
      </c>
      <c r="B45" s="116" t="s">
        <v>722</v>
      </c>
      <c r="C45" s="280" t="s">
        <v>3013</v>
      </c>
      <c r="D45" s="117" t="s">
        <v>1663</v>
      </c>
      <c r="E45" s="118"/>
      <c r="F45" s="106"/>
      <c r="G45" s="106"/>
      <c r="H45" s="119"/>
      <c r="I45" s="106"/>
      <c r="J45" s="118"/>
      <c r="K45" s="120"/>
      <c r="L45" s="118"/>
      <c r="M45" s="20"/>
      <c r="N45" s="20"/>
      <c r="O45" s="20"/>
    </row>
    <row r="46" spans="1:15" ht="15.75" customHeight="1">
      <c r="A46" s="115">
        <v>45</v>
      </c>
      <c r="B46" s="116" t="s">
        <v>722</v>
      </c>
      <c r="C46" s="280" t="s">
        <v>3015</v>
      </c>
      <c r="D46" s="117" t="s">
        <v>1678</v>
      </c>
      <c r="E46" s="118"/>
      <c r="F46" s="106"/>
      <c r="G46" s="106"/>
      <c r="H46" s="106"/>
      <c r="I46" s="106"/>
      <c r="J46" s="118"/>
      <c r="K46" s="106"/>
      <c r="L46" s="118"/>
      <c r="M46" s="20"/>
      <c r="N46" s="20"/>
      <c r="O46" s="20"/>
    </row>
    <row r="47" spans="1:15" ht="15.75" customHeight="1">
      <c r="A47" s="115">
        <v>46</v>
      </c>
      <c r="B47" s="116" t="s">
        <v>722</v>
      </c>
      <c r="C47" s="280" t="s">
        <v>3018</v>
      </c>
      <c r="D47" s="117" t="s">
        <v>1951</v>
      </c>
      <c r="E47" s="118"/>
      <c r="F47" s="106"/>
      <c r="G47" s="106"/>
      <c r="H47" s="106"/>
      <c r="I47" s="106"/>
      <c r="J47" s="118"/>
      <c r="K47" s="106"/>
      <c r="L47" s="118"/>
      <c r="M47" s="20"/>
      <c r="N47" s="20"/>
      <c r="O47" s="20"/>
    </row>
    <row r="48" spans="1:15" ht="15.75" customHeight="1">
      <c r="A48" s="115">
        <v>47</v>
      </c>
      <c r="B48" s="116" t="s">
        <v>722</v>
      </c>
      <c r="C48" s="280" t="s">
        <v>3698</v>
      </c>
      <c r="D48" s="117" t="s">
        <v>1951</v>
      </c>
      <c r="E48" s="118"/>
      <c r="F48" s="106"/>
      <c r="G48" s="106"/>
      <c r="H48" s="106"/>
      <c r="I48" s="106"/>
      <c r="J48" s="118"/>
      <c r="K48" s="106"/>
      <c r="L48" s="118"/>
      <c r="M48" s="20"/>
      <c r="N48" s="20"/>
      <c r="O48" s="20"/>
    </row>
    <row r="49" spans="1:15" ht="15.75" customHeight="1">
      <c r="A49" s="115">
        <v>48</v>
      </c>
      <c r="B49" s="116" t="s">
        <v>722</v>
      </c>
      <c r="C49" s="280" t="s">
        <v>3703</v>
      </c>
      <c r="D49" s="117" t="s">
        <v>1951</v>
      </c>
      <c r="E49" s="118"/>
      <c r="F49" s="106"/>
      <c r="G49" s="106"/>
      <c r="H49" s="106"/>
      <c r="I49" s="118"/>
      <c r="J49" s="118"/>
      <c r="K49" s="106"/>
      <c r="L49" s="118"/>
      <c r="M49" s="20"/>
      <c r="N49" s="20"/>
      <c r="O49" s="20"/>
    </row>
    <row r="50" spans="1:15" ht="15.75" customHeight="1">
      <c r="A50" s="115">
        <v>49</v>
      </c>
      <c r="B50" s="116" t="s">
        <v>722</v>
      </c>
      <c r="C50" s="280" t="s">
        <v>3020</v>
      </c>
      <c r="D50" s="117" t="s">
        <v>1678</v>
      </c>
      <c r="E50" s="118"/>
      <c r="F50" s="106"/>
      <c r="G50" s="106"/>
      <c r="H50" s="106"/>
      <c r="I50" s="106"/>
      <c r="J50" s="118"/>
      <c r="K50" s="106"/>
      <c r="L50" s="118"/>
      <c r="M50" s="20"/>
      <c r="N50" s="20"/>
      <c r="O50" s="20"/>
    </row>
    <row r="51" spans="1:15" ht="15.75" customHeight="1">
      <c r="A51" s="115">
        <v>50</v>
      </c>
      <c r="B51" s="116" t="s">
        <v>722</v>
      </c>
      <c r="C51" s="280" t="s">
        <v>2021</v>
      </c>
      <c r="D51" s="117" t="s">
        <v>1667</v>
      </c>
      <c r="E51" s="118"/>
      <c r="F51" s="106"/>
      <c r="G51" s="106"/>
      <c r="H51" s="106"/>
      <c r="I51" s="106"/>
      <c r="J51" s="118"/>
      <c r="K51" s="106"/>
      <c r="L51" s="118"/>
      <c r="M51" s="20"/>
      <c r="N51" s="20"/>
      <c r="O51" s="20"/>
    </row>
    <row r="52" spans="1:15" ht="15.75" customHeight="1">
      <c r="A52" s="115">
        <v>51</v>
      </c>
      <c r="B52" s="116" t="s">
        <v>722</v>
      </c>
      <c r="C52" s="280" t="s">
        <v>2023</v>
      </c>
      <c r="D52" s="117" t="s">
        <v>1667</v>
      </c>
      <c r="E52" s="118"/>
      <c r="F52" s="106"/>
      <c r="G52" s="106"/>
      <c r="H52" s="106"/>
      <c r="I52" s="106"/>
      <c r="J52" s="118"/>
      <c r="K52" s="106"/>
      <c r="L52" s="118"/>
      <c r="M52" s="20"/>
      <c r="N52" s="20"/>
      <c r="O52" s="20"/>
    </row>
    <row r="53" spans="1:15" ht="15.75" customHeight="1">
      <c r="A53" s="115">
        <v>52</v>
      </c>
      <c r="B53" s="116" t="s">
        <v>722</v>
      </c>
      <c r="C53" s="280" t="s">
        <v>3022</v>
      </c>
      <c r="D53" s="117" t="s">
        <v>1667</v>
      </c>
      <c r="E53" s="118"/>
      <c r="F53" s="106"/>
      <c r="G53" s="106"/>
      <c r="H53" s="106"/>
      <c r="I53" s="106"/>
      <c r="J53" s="118"/>
      <c r="K53" s="106"/>
      <c r="L53" s="118"/>
      <c r="M53" s="20"/>
      <c r="N53" s="20"/>
      <c r="O53" s="20"/>
    </row>
    <row r="54" spans="1:15" ht="15.75" customHeight="1">
      <c r="A54" s="115">
        <v>53</v>
      </c>
      <c r="B54" s="116" t="s">
        <v>722</v>
      </c>
      <c r="C54" s="280" t="s">
        <v>3024</v>
      </c>
      <c r="D54" s="117" t="s">
        <v>1663</v>
      </c>
      <c r="E54" s="118"/>
      <c r="F54" s="106"/>
      <c r="G54" s="106"/>
      <c r="H54" s="119"/>
      <c r="I54" s="118"/>
      <c r="J54" s="118"/>
      <c r="K54" s="120"/>
      <c r="L54" s="118"/>
      <c r="M54" s="20"/>
      <c r="N54" s="20"/>
      <c r="O54" s="20"/>
    </row>
    <row r="55" spans="1:15" ht="15.75" customHeight="1">
      <c r="A55" s="115">
        <v>54</v>
      </c>
      <c r="B55" s="117" t="s">
        <v>722</v>
      </c>
      <c r="C55" s="290" t="s">
        <v>3028</v>
      </c>
      <c r="D55" s="117" t="s">
        <v>1667</v>
      </c>
      <c r="E55" s="118"/>
      <c r="F55" s="106"/>
      <c r="G55" s="106"/>
      <c r="H55" s="106"/>
      <c r="I55" s="118"/>
      <c r="J55" s="118"/>
      <c r="K55" s="106"/>
      <c r="L55" s="118"/>
      <c r="M55" s="20"/>
      <c r="N55" s="20"/>
      <c r="O55" s="20"/>
    </row>
    <row r="56" spans="1:15" ht="15.75" customHeight="1">
      <c r="A56" s="115">
        <v>55</v>
      </c>
      <c r="B56" s="116" t="s">
        <v>722</v>
      </c>
      <c r="C56" s="280" t="s">
        <v>3031</v>
      </c>
      <c r="D56" s="117" t="s">
        <v>1663</v>
      </c>
      <c r="E56" s="118"/>
      <c r="F56" s="106"/>
      <c r="G56" s="106"/>
      <c r="H56" s="119"/>
      <c r="I56" s="118"/>
      <c r="J56" s="118"/>
      <c r="K56" s="120"/>
      <c r="L56" s="118"/>
      <c r="M56" s="20"/>
      <c r="N56" s="20"/>
      <c r="O56" s="20"/>
    </row>
    <row r="57" spans="1:15" ht="15.75" customHeight="1">
      <c r="A57" s="115">
        <v>56</v>
      </c>
      <c r="B57" s="117" t="s">
        <v>722</v>
      </c>
      <c r="C57" s="290" t="s">
        <v>3033</v>
      </c>
      <c r="D57" s="117" t="s">
        <v>1667</v>
      </c>
      <c r="E57" s="118"/>
      <c r="F57" s="106"/>
      <c r="G57" s="118"/>
      <c r="H57" s="118"/>
      <c r="I57" s="118"/>
      <c r="J57" s="118"/>
      <c r="K57" s="106"/>
      <c r="L57" s="118"/>
      <c r="M57" s="20"/>
      <c r="N57" s="20"/>
      <c r="O57" s="20"/>
    </row>
    <row r="58" spans="1:15" ht="15.75" customHeight="1">
      <c r="A58" s="175">
        <v>57</v>
      </c>
      <c r="B58" s="409" t="s">
        <v>722</v>
      </c>
      <c r="C58" s="410" t="s">
        <v>1686</v>
      </c>
      <c r="D58" s="176" t="s">
        <v>1687</v>
      </c>
      <c r="E58" s="118" t="s">
        <v>641</v>
      </c>
      <c r="F58" s="118" t="s">
        <v>5609</v>
      </c>
      <c r="G58" s="118" t="s">
        <v>5610</v>
      </c>
      <c r="H58" s="118" t="s">
        <v>5611</v>
      </c>
      <c r="I58" s="118" t="s">
        <v>5610</v>
      </c>
      <c r="J58" s="118" t="s">
        <v>5612</v>
      </c>
      <c r="K58" s="118" t="s">
        <v>5613</v>
      </c>
      <c r="L58" s="118" t="s">
        <v>5614</v>
      </c>
      <c r="M58" s="20"/>
      <c r="N58" s="20"/>
      <c r="O58" s="20"/>
    </row>
    <row r="59" spans="1:15" ht="15.75" customHeight="1">
      <c r="A59" s="102">
        <v>58</v>
      </c>
      <c r="B59" s="103" t="s">
        <v>722</v>
      </c>
      <c r="C59" s="278" t="s">
        <v>1689</v>
      </c>
      <c r="D59" s="104" t="s">
        <v>1687</v>
      </c>
      <c r="E59" s="118" t="s">
        <v>641</v>
      </c>
      <c r="F59" s="106" t="s">
        <v>89</v>
      </c>
      <c r="G59" s="106" t="s">
        <v>3739</v>
      </c>
      <c r="H59" s="106" t="s">
        <v>5498</v>
      </c>
      <c r="I59" s="106" t="s">
        <v>3739</v>
      </c>
      <c r="J59" s="106"/>
      <c r="K59" s="118" t="s">
        <v>5615</v>
      </c>
      <c r="L59" s="350" t="s">
        <v>3945</v>
      </c>
      <c r="M59" s="20"/>
      <c r="N59" s="20"/>
      <c r="O59" s="20"/>
    </row>
    <row r="60" spans="1:15" ht="15.75" customHeight="1">
      <c r="A60" s="115">
        <v>59</v>
      </c>
      <c r="B60" s="116" t="s">
        <v>722</v>
      </c>
      <c r="C60" s="280" t="s">
        <v>4046</v>
      </c>
      <c r="D60" s="117" t="s">
        <v>1687</v>
      </c>
      <c r="E60" s="118"/>
      <c r="F60" s="118"/>
      <c r="G60" s="118"/>
      <c r="H60" s="118"/>
      <c r="I60" s="118"/>
      <c r="J60" s="118"/>
      <c r="K60" s="118"/>
      <c r="L60" s="118"/>
      <c r="M60" s="20"/>
      <c r="N60" s="20"/>
      <c r="O60" s="20"/>
    </row>
    <row r="61" spans="1:15" ht="15.75" customHeight="1">
      <c r="A61" s="115">
        <v>60</v>
      </c>
      <c r="B61" s="117" t="s">
        <v>722</v>
      </c>
      <c r="C61" s="290" t="s">
        <v>4048</v>
      </c>
      <c r="D61" s="117" t="s">
        <v>1678</v>
      </c>
      <c r="E61" s="118"/>
      <c r="F61" s="106"/>
      <c r="G61" s="118"/>
      <c r="H61" s="118"/>
      <c r="I61" s="118"/>
      <c r="J61" s="118"/>
      <c r="K61" s="106"/>
      <c r="L61" s="118"/>
      <c r="M61" s="20"/>
      <c r="N61" s="20"/>
      <c r="O61" s="20"/>
    </row>
    <row r="62" spans="1:15" ht="15.75" customHeight="1">
      <c r="A62" s="115">
        <v>61</v>
      </c>
      <c r="B62" s="116" t="s">
        <v>722</v>
      </c>
      <c r="C62" s="280" t="s">
        <v>4050</v>
      </c>
      <c r="D62" s="117" t="s">
        <v>1678</v>
      </c>
      <c r="E62" s="118"/>
      <c r="F62" s="106"/>
      <c r="G62" s="118"/>
      <c r="H62" s="118"/>
      <c r="I62" s="118"/>
      <c r="J62" s="118"/>
      <c r="K62" s="106"/>
      <c r="L62" s="118"/>
      <c r="M62" s="20"/>
      <c r="N62" s="20"/>
      <c r="O62" s="20"/>
    </row>
    <row r="63" spans="1:15" ht="15.75" customHeight="1">
      <c r="A63" s="115">
        <v>62</v>
      </c>
      <c r="B63" s="116" t="s">
        <v>722</v>
      </c>
      <c r="C63" s="280" t="s">
        <v>740</v>
      </c>
      <c r="D63" s="117" t="s">
        <v>2686</v>
      </c>
      <c r="E63" s="118"/>
      <c r="F63" s="106"/>
      <c r="G63" s="106"/>
      <c r="H63" s="106"/>
      <c r="I63" s="106"/>
      <c r="J63" s="118"/>
      <c r="K63" s="106"/>
      <c r="L63" s="118"/>
      <c r="M63" s="20"/>
      <c r="N63" s="20"/>
      <c r="O63" s="20"/>
    </row>
    <row r="64" spans="1:15" ht="15.75" customHeight="1">
      <c r="A64" s="115">
        <v>63</v>
      </c>
      <c r="B64" s="116" t="s">
        <v>722</v>
      </c>
      <c r="C64" s="280" t="s">
        <v>4053</v>
      </c>
      <c r="D64" s="117" t="s">
        <v>1678</v>
      </c>
      <c r="E64" s="118"/>
      <c r="F64" s="106"/>
      <c r="G64" s="118"/>
      <c r="H64" s="118"/>
      <c r="I64" s="118"/>
      <c r="J64" s="118"/>
      <c r="K64" s="106"/>
      <c r="L64" s="118"/>
      <c r="M64" s="20"/>
      <c r="N64" s="20"/>
      <c r="O64" s="20"/>
    </row>
    <row r="65" spans="1:15" ht="15.75" customHeight="1">
      <c r="A65" s="115">
        <v>64</v>
      </c>
      <c r="B65" s="116" t="s">
        <v>722</v>
      </c>
      <c r="C65" s="280" t="s">
        <v>4055</v>
      </c>
      <c r="D65" s="117" t="s">
        <v>1678</v>
      </c>
      <c r="E65" s="118"/>
      <c r="F65" s="106"/>
      <c r="G65" s="106"/>
      <c r="H65" s="106"/>
      <c r="I65" s="106"/>
      <c r="J65" s="118"/>
      <c r="K65" s="106"/>
      <c r="L65" s="118"/>
      <c r="M65" s="20"/>
      <c r="N65" s="20"/>
      <c r="O65" s="20"/>
    </row>
    <row r="66" spans="1:15" ht="15.75" customHeight="1">
      <c r="A66" s="115">
        <v>65</v>
      </c>
      <c r="B66" s="117" t="s">
        <v>722</v>
      </c>
      <c r="C66" s="290" t="s">
        <v>4058</v>
      </c>
      <c r="D66" s="117" t="s">
        <v>1687</v>
      </c>
      <c r="E66" s="118"/>
      <c r="F66" s="106"/>
      <c r="G66" s="118"/>
      <c r="H66" s="106"/>
      <c r="I66" s="118"/>
      <c r="J66" s="118"/>
      <c r="K66" s="106"/>
      <c r="L66" s="118"/>
      <c r="M66" s="20"/>
      <c r="N66" s="20"/>
      <c r="O66" s="20"/>
    </row>
    <row r="67" spans="1:15" ht="15.75" customHeight="1">
      <c r="A67" s="115">
        <v>66</v>
      </c>
      <c r="B67" s="116" t="s">
        <v>722</v>
      </c>
      <c r="C67" s="280" t="s">
        <v>4060</v>
      </c>
      <c r="D67" s="117" t="s">
        <v>2028</v>
      </c>
      <c r="E67" s="118"/>
      <c r="F67" s="106"/>
      <c r="G67" s="118"/>
      <c r="H67" s="106"/>
      <c r="I67" s="118"/>
      <c r="J67" s="118"/>
      <c r="K67" s="106"/>
      <c r="L67" s="118"/>
      <c r="M67" s="20"/>
      <c r="N67" s="20"/>
      <c r="O67" s="20"/>
    </row>
    <row r="68" spans="1:15" ht="15.75" customHeight="1">
      <c r="A68" s="115">
        <v>67</v>
      </c>
      <c r="B68" s="116" t="s">
        <v>722</v>
      </c>
      <c r="C68" s="280" t="s">
        <v>4062</v>
      </c>
      <c r="D68" s="117" t="s">
        <v>1697</v>
      </c>
      <c r="E68" s="118"/>
      <c r="F68" s="106"/>
      <c r="G68" s="118"/>
      <c r="H68" s="106"/>
      <c r="I68" s="118"/>
      <c r="J68" s="118"/>
      <c r="K68" s="106"/>
      <c r="L68" s="118"/>
      <c r="M68" s="20"/>
      <c r="N68" s="20"/>
      <c r="O68" s="20"/>
    </row>
    <row r="69" spans="1:15" ht="15.75" customHeight="1">
      <c r="A69" s="115">
        <v>68</v>
      </c>
      <c r="B69" s="116" t="s">
        <v>722</v>
      </c>
      <c r="C69" s="280" t="s">
        <v>4063</v>
      </c>
      <c r="D69" s="117" t="s">
        <v>2028</v>
      </c>
      <c r="E69" s="118"/>
      <c r="F69" s="106"/>
      <c r="G69" s="118"/>
      <c r="H69" s="106"/>
      <c r="I69" s="118"/>
      <c r="J69" s="118"/>
      <c r="K69" s="106"/>
      <c r="L69" s="118"/>
      <c r="M69" s="20"/>
      <c r="N69" s="20"/>
      <c r="O69" s="20"/>
    </row>
    <row r="70" spans="1:15" ht="15.75" customHeight="1">
      <c r="A70" s="115">
        <v>69</v>
      </c>
      <c r="B70" s="116" t="s">
        <v>722</v>
      </c>
      <c r="C70" s="280" t="s">
        <v>4065</v>
      </c>
      <c r="D70" s="117" t="s">
        <v>2028</v>
      </c>
      <c r="E70" s="118"/>
      <c r="F70" s="106"/>
      <c r="G70" s="118"/>
      <c r="H70" s="106"/>
      <c r="I70" s="118"/>
      <c r="J70" s="118"/>
      <c r="K70" s="106"/>
      <c r="L70" s="118"/>
      <c r="M70" s="20"/>
      <c r="N70" s="20"/>
      <c r="O70" s="20"/>
    </row>
    <row r="71" spans="1:15" ht="15.75" customHeight="1">
      <c r="A71" s="115">
        <v>70</v>
      </c>
      <c r="B71" s="116" t="s">
        <v>722</v>
      </c>
      <c r="C71" s="280" t="s">
        <v>4067</v>
      </c>
      <c r="D71" s="117" t="s">
        <v>2028</v>
      </c>
      <c r="E71" s="118"/>
      <c r="F71" s="106"/>
      <c r="G71" s="118"/>
      <c r="H71" s="106"/>
      <c r="I71" s="118"/>
      <c r="J71" s="118"/>
      <c r="K71" s="106"/>
      <c r="L71" s="118"/>
      <c r="M71" s="20"/>
      <c r="N71" s="20"/>
      <c r="O71" s="20"/>
    </row>
    <row r="72" spans="1:15" ht="15.75" customHeight="1">
      <c r="A72" s="115">
        <v>71</v>
      </c>
      <c r="B72" s="116" t="s">
        <v>722</v>
      </c>
      <c r="C72" s="280" t="s">
        <v>4069</v>
      </c>
      <c r="D72" s="117" t="s">
        <v>1716</v>
      </c>
      <c r="E72" s="118"/>
      <c r="F72" s="106"/>
      <c r="G72" s="118"/>
      <c r="H72" s="118"/>
      <c r="I72" s="118"/>
      <c r="J72" s="118"/>
      <c r="K72" s="106"/>
      <c r="L72" s="118"/>
      <c r="M72" s="20"/>
      <c r="N72" s="20"/>
      <c r="O72" s="20"/>
    </row>
    <row r="73" spans="1:15" ht="15.75" customHeight="1">
      <c r="A73" s="115">
        <v>72</v>
      </c>
      <c r="B73" s="116" t="s">
        <v>722</v>
      </c>
      <c r="C73" s="280" t="s">
        <v>4071</v>
      </c>
      <c r="D73" s="117" t="s">
        <v>1716</v>
      </c>
      <c r="E73" s="118"/>
      <c r="F73" s="106"/>
      <c r="G73" s="118"/>
      <c r="H73" s="106"/>
      <c r="I73" s="118"/>
      <c r="J73" s="118"/>
      <c r="K73" s="106"/>
      <c r="L73" s="118"/>
      <c r="M73" s="20"/>
      <c r="N73" s="20"/>
      <c r="O73" s="20"/>
    </row>
    <row r="74" spans="1:15" ht="15.75" customHeight="1">
      <c r="A74" s="102">
        <v>73</v>
      </c>
      <c r="B74" s="103" t="s">
        <v>722</v>
      </c>
      <c r="C74" s="278" t="s">
        <v>3049</v>
      </c>
      <c r="D74" s="104" t="s">
        <v>1687</v>
      </c>
      <c r="E74" s="121"/>
      <c r="F74" s="106" t="s">
        <v>89</v>
      </c>
      <c r="G74" s="118" t="s">
        <v>4317</v>
      </c>
      <c r="H74" s="106" t="s">
        <v>5498</v>
      </c>
      <c r="I74" s="118" t="s">
        <v>4317</v>
      </c>
      <c r="J74" s="20"/>
      <c r="K74" s="118" t="s">
        <v>5616</v>
      </c>
      <c r="L74" s="118"/>
      <c r="M74" s="20"/>
      <c r="N74" s="20"/>
      <c r="O74" s="20"/>
    </row>
    <row r="75" spans="1:15" ht="15.75" customHeight="1">
      <c r="A75" s="115">
        <v>74</v>
      </c>
      <c r="B75" s="116" t="s">
        <v>722</v>
      </c>
      <c r="C75" s="280" t="s">
        <v>3051</v>
      </c>
      <c r="D75" s="117" t="s">
        <v>1678</v>
      </c>
      <c r="E75" s="118"/>
      <c r="F75" s="106"/>
      <c r="G75" s="118"/>
      <c r="H75" s="106"/>
      <c r="I75" s="118"/>
      <c r="J75" s="118"/>
      <c r="K75" s="106"/>
      <c r="L75" s="118"/>
      <c r="M75" s="20"/>
      <c r="N75" s="20"/>
      <c r="O75" s="20"/>
    </row>
    <row r="76" spans="1:15" ht="15.75" customHeight="1">
      <c r="A76" s="115">
        <v>75</v>
      </c>
      <c r="B76" s="117" t="s">
        <v>722</v>
      </c>
      <c r="C76" s="290" t="s">
        <v>4073</v>
      </c>
      <c r="D76" s="117" t="s">
        <v>1678</v>
      </c>
      <c r="E76" s="118"/>
      <c r="F76" s="106"/>
      <c r="G76" s="118"/>
      <c r="H76" s="118"/>
      <c r="I76" s="118"/>
      <c r="J76" s="118"/>
      <c r="K76" s="106"/>
      <c r="L76" s="118"/>
      <c r="M76" s="20"/>
      <c r="N76" s="20"/>
      <c r="O76" s="20"/>
    </row>
    <row r="77" spans="1:15" ht="15.75" customHeight="1">
      <c r="A77" s="115">
        <v>76</v>
      </c>
      <c r="B77" s="117" t="s">
        <v>722</v>
      </c>
      <c r="C77" s="290" t="s">
        <v>3058</v>
      </c>
      <c r="D77" s="117" t="s">
        <v>1663</v>
      </c>
      <c r="E77" s="118"/>
      <c r="F77" s="106"/>
      <c r="G77" s="118"/>
      <c r="H77" s="119"/>
      <c r="I77" s="118"/>
      <c r="J77" s="118"/>
      <c r="K77" s="106"/>
      <c r="L77" s="118"/>
      <c r="M77" s="20"/>
      <c r="N77" s="20"/>
      <c r="O77" s="20"/>
    </row>
    <row r="78" spans="1:15" ht="15.75" customHeight="1">
      <c r="A78" s="115">
        <v>77</v>
      </c>
      <c r="B78" s="117" t="s">
        <v>722</v>
      </c>
      <c r="C78" s="290" t="s">
        <v>3060</v>
      </c>
      <c r="D78" s="117" t="s">
        <v>1667</v>
      </c>
      <c r="E78" s="118"/>
      <c r="F78" s="106"/>
      <c r="G78" s="118"/>
      <c r="H78" s="118"/>
      <c r="I78" s="118"/>
      <c r="J78" s="118"/>
      <c r="K78" s="106"/>
      <c r="L78" s="118"/>
      <c r="M78" s="20"/>
      <c r="N78" s="20"/>
      <c r="O78" s="20"/>
    </row>
    <row r="79" spans="1:15" ht="15.75" customHeight="1">
      <c r="A79" s="102">
        <v>78</v>
      </c>
      <c r="B79" s="103" t="s">
        <v>722</v>
      </c>
      <c r="C79" s="278" t="s">
        <v>4076</v>
      </c>
      <c r="D79" s="104" t="s">
        <v>1723</v>
      </c>
      <c r="E79" s="121"/>
      <c r="F79" s="106" t="s">
        <v>90</v>
      </c>
      <c r="G79" s="106" t="s">
        <v>5618</v>
      </c>
      <c r="H79" s="106" t="s">
        <v>5556</v>
      </c>
      <c r="I79" s="106" t="s">
        <v>5618</v>
      </c>
      <c r="J79" s="118" t="s">
        <v>5619</v>
      </c>
      <c r="K79" s="106" t="s">
        <v>5620</v>
      </c>
      <c r="L79" s="118"/>
      <c r="M79" s="20"/>
      <c r="N79" s="20"/>
      <c r="O79" s="20"/>
    </row>
    <row r="80" spans="1:15" ht="15.75" customHeight="1">
      <c r="A80" s="115">
        <v>79</v>
      </c>
      <c r="B80" s="116" t="s">
        <v>722</v>
      </c>
      <c r="C80" s="290" t="s">
        <v>4078</v>
      </c>
      <c r="D80" s="117" t="s">
        <v>1678</v>
      </c>
      <c r="E80" s="118"/>
      <c r="F80" s="106"/>
      <c r="G80" s="118"/>
      <c r="H80" s="106"/>
      <c r="I80" s="118"/>
      <c r="J80" s="118"/>
      <c r="K80" s="106"/>
      <c r="L80" s="118"/>
      <c r="M80" s="20"/>
      <c r="N80" s="20"/>
      <c r="O80" s="20"/>
    </row>
    <row r="81" spans="1:15" ht="15.75" customHeight="1">
      <c r="A81" s="115">
        <v>80</v>
      </c>
      <c r="B81" s="116" t="s">
        <v>722</v>
      </c>
      <c r="C81" s="290" t="s">
        <v>4080</v>
      </c>
      <c r="D81" s="117" t="s">
        <v>1687</v>
      </c>
      <c r="E81" s="118"/>
      <c r="F81" s="106"/>
      <c r="G81" s="118"/>
      <c r="H81" s="106"/>
      <c r="I81" s="118"/>
      <c r="J81" s="118"/>
      <c r="K81" s="106"/>
      <c r="L81" s="118"/>
      <c r="M81" s="20"/>
      <c r="N81" s="20"/>
      <c r="O81" s="20"/>
    </row>
    <row r="82" spans="1:15" ht="15.75" customHeight="1">
      <c r="A82" s="115">
        <v>81</v>
      </c>
      <c r="B82" s="116" t="s">
        <v>722</v>
      </c>
      <c r="C82" s="290" t="s">
        <v>4082</v>
      </c>
      <c r="D82" s="117" t="s">
        <v>1678</v>
      </c>
      <c r="E82" s="118"/>
      <c r="F82" s="106"/>
      <c r="G82" s="118"/>
      <c r="H82" s="106"/>
      <c r="I82" s="118"/>
      <c r="J82" s="118"/>
      <c r="K82" s="106"/>
      <c r="L82" s="118"/>
      <c r="M82" s="20"/>
      <c r="N82" s="20"/>
      <c r="O82" s="20"/>
    </row>
    <row r="83" spans="1:15" ht="15.75" customHeight="1">
      <c r="A83" s="115">
        <v>82</v>
      </c>
      <c r="B83" s="116" t="s">
        <v>722</v>
      </c>
      <c r="C83" s="290" t="s">
        <v>4084</v>
      </c>
      <c r="D83" s="117" t="s">
        <v>2686</v>
      </c>
      <c r="E83" s="118"/>
      <c r="F83" s="106"/>
      <c r="G83" s="118"/>
      <c r="H83" s="106"/>
      <c r="I83" s="118"/>
      <c r="J83" s="118"/>
      <c r="K83" s="106"/>
      <c r="L83" s="118"/>
      <c r="M83" s="20"/>
      <c r="N83" s="20"/>
      <c r="O83" s="20"/>
    </row>
    <row r="84" spans="1:15" ht="15.75" customHeight="1">
      <c r="A84" s="115">
        <v>83</v>
      </c>
      <c r="B84" s="116" t="s">
        <v>722</v>
      </c>
      <c r="C84" s="280" t="s">
        <v>3074</v>
      </c>
      <c r="D84" s="117" t="s">
        <v>1678</v>
      </c>
      <c r="E84" s="118"/>
      <c r="F84" s="106"/>
      <c r="G84" s="118"/>
      <c r="H84" s="106"/>
      <c r="I84" s="118"/>
      <c r="J84" s="118"/>
      <c r="K84" s="106"/>
      <c r="L84" s="118"/>
      <c r="M84" s="20"/>
      <c r="N84" s="20"/>
      <c r="O84" s="20"/>
    </row>
    <row r="85" spans="1:15" ht="15.75" customHeight="1">
      <c r="A85" s="115">
        <v>84</v>
      </c>
      <c r="B85" s="116" t="s">
        <v>722</v>
      </c>
      <c r="C85" s="280" t="s">
        <v>3077</v>
      </c>
      <c r="D85" s="117" t="s">
        <v>1678</v>
      </c>
      <c r="E85" s="118"/>
      <c r="F85" s="106"/>
      <c r="G85" s="118"/>
      <c r="H85" s="106"/>
      <c r="I85" s="118"/>
      <c r="J85" s="118"/>
      <c r="K85" s="106"/>
      <c r="L85" s="118"/>
      <c r="M85" s="20"/>
      <c r="N85" s="20"/>
      <c r="O85" s="20"/>
    </row>
    <row r="86" spans="1:15" ht="15.75" customHeight="1">
      <c r="A86" s="115">
        <v>85</v>
      </c>
      <c r="B86" s="116" t="s">
        <v>722</v>
      </c>
      <c r="C86" s="280" t="s">
        <v>3079</v>
      </c>
      <c r="D86" s="117" t="s">
        <v>1861</v>
      </c>
      <c r="E86" s="118"/>
      <c r="F86" s="106"/>
      <c r="G86" s="118"/>
      <c r="H86" s="106"/>
      <c r="I86" s="118"/>
      <c r="J86" s="118"/>
      <c r="K86" s="106"/>
      <c r="L86" s="118"/>
      <c r="M86" s="20"/>
      <c r="N86" s="20"/>
      <c r="O86" s="20"/>
    </row>
    <row r="87" spans="1:15" ht="15.75" customHeight="1">
      <c r="A87" s="115">
        <v>86</v>
      </c>
      <c r="B87" s="116" t="s">
        <v>722</v>
      </c>
      <c r="C87" s="280" t="s">
        <v>4087</v>
      </c>
      <c r="D87" s="117" t="s">
        <v>1711</v>
      </c>
      <c r="E87" s="118"/>
      <c r="F87" s="106"/>
      <c r="G87" s="118"/>
      <c r="H87" s="106"/>
      <c r="I87" s="118"/>
      <c r="J87" s="118"/>
      <c r="K87" s="106"/>
      <c r="L87" s="118"/>
      <c r="M87" s="20"/>
      <c r="N87" s="20"/>
      <c r="O87" s="20"/>
    </row>
    <row r="88" spans="1:15" ht="15.75" customHeight="1">
      <c r="A88" s="115">
        <v>87</v>
      </c>
      <c r="B88" s="116" t="s">
        <v>722</v>
      </c>
      <c r="C88" s="280" t="s">
        <v>3082</v>
      </c>
      <c r="D88" s="117" t="s">
        <v>1861</v>
      </c>
      <c r="E88" s="118"/>
      <c r="F88" s="106"/>
      <c r="G88" s="118"/>
      <c r="H88" s="106"/>
      <c r="I88" s="118"/>
      <c r="J88" s="118"/>
      <c r="K88" s="106"/>
      <c r="L88" s="118"/>
      <c r="M88" s="20"/>
      <c r="N88" s="20"/>
      <c r="O88" s="20"/>
    </row>
    <row r="89" spans="1:15" ht="15.75" customHeight="1">
      <c r="A89" s="115">
        <v>88</v>
      </c>
      <c r="B89" s="117" t="s">
        <v>722</v>
      </c>
      <c r="C89" s="290" t="s">
        <v>4089</v>
      </c>
      <c r="D89" s="117" t="s">
        <v>1731</v>
      </c>
      <c r="E89" s="118"/>
      <c r="F89" s="106"/>
      <c r="G89" s="118"/>
      <c r="H89" s="106"/>
      <c r="I89" s="118"/>
      <c r="J89" s="118"/>
      <c r="K89" s="106"/>
      <c r="L89" s="118"/>
      <c r="M89" s="20"/>
      <c r="N89" s="20"/>
      <c r="O89" s="20"/>
    </row>
    <row r="90" spans="1:15" ht="15.75" customHeight="1">
      <c r="A90" s="115">
        <v>89</v>
      </c>
      <c r="B90" s="116" t="s">
        <v>722</v>
      </c>
      <c r="C90" s="280" t="s">
        <v>4091</v>
      </c>
      <c r="D90" s="117" t="s">
        <v>1663</v>
      </c>
      <c r="E90" s="118"/>
      <c r="F90" s="106"/>
      <c r="G90" s="118"/>
      <c r="H90" s="144"/>
      <c r="I90" s="118"/>
      <c r="J90" s="118"/>
      <c r="K90" s="120"/>
      <c r="L90" s="118"/>
      <c r="M90" s="20"/>
      <c r="N90" s="20"/>
      <c r="O90" s="20"/>
    </row>
    <row r="91" spans="1:15" ht="15.75" customHeight="1">
      <c r="A91" s="115">
        <v>90</v>
      </c>
      <c r="B91" s="117" t="s">
        <v>722</v>
      </c>
      <c r="C91" s="290" t="s">
        <v>4093</v>
      </c>
      <c r="D91" s="117" t="s">
        <v>1663</v>
      </c>
      <c r="E91" s="118"/>
      <c r="F91" s="106"/>
      <c r="G91" s="106"/>
      <c r="H91" s="144"/>
      <c r="I91" s="118"/>
      <c r="J91" s="118"/>
      <c r="K91" s="120"/>
      <c r="L91" s="112"/>
      <c r="M91" s="20"/>
      <c r="N91" s="20"/>
      <c r="O91" s="20"/>
    </row>
    <row r="92" spans="1:15" ht="15.75" customHeight="1">
      <c r="A92" s="115">
        <v>91</v>
      </c>
      <c r="B92" s="117" t="s">
        <v>722</v>
      </c>
      <c r="C92" s="290" t="s">
        <v>4095</v>
      </c>
      <c r="D92" s="117" t="s">
        <v>1667</v>
      </c>
      <c r="E92" s="118"/>
      <c r="F92" s="106"/>
      <c r="G92" s="106"/>
      <c r="H92" s="106"/>
      <c r="I92" s="118"/>
      <c r="J92" s="118"/>
      <c r="K92" s="112"/>
      <c r="L92" s="112"/>
      <c r="M92" s="20"/>
      <c r="N92" s="20"/>
      <c r="O92" s="20"/>
    </row>
    <row r="93" spans="1:15" ht="15.75" customHeight="1">
      <c r="A93" s="115">
        <v>92</v>
      </c>
      <c r="B93" s="116" t="s">
        <v>722</v>
      </c>
      <c r="C93" s="280" t="s">
        <v>1710</v>
      </c>
      <c r="D93" s="117" t="s">
        <v>1711</v>
      </c>
      <c r="E93" s="118"/>
      <c r="F93" s="106"/>
      <c r="G93" s="106"/>
      <c r="H93" s="106"/>
      <c r="I93" s="118"/>
      <c r="J93" s="118"/>
      <c r="K93" s="112"/>
      <c r="L93" s="112"/>
      <c r="M93" s="20"/>
      <c r="N93" s="20"/>
      <c r="O93" s="20"/>
    </row>
    <row r="94" spans="1:15" ht="15.75" customHeight="1">
      <c r="A94" s="102">
        <v>93</v>
      </c>
      <c r="B94" s="103" t="s">
        <v>722</v>
      </c>
      <c r="C94" s="278" t="s">
        <v>1873</v>
      </c>
      <c r="D94" s="104" t="s">
        <v>1711</v>
      </c>
      <c r="E94" s="121"/>
      <c r="F94" s="106"/>
      <c r="G94" s="106"/>
      <c r="H94" s="118"/>
      <c r="I94" s="118"/>
      <c r="J94" s="118"/>
      <c r="K94" s="412">
        <v>1</v>
      </c>
      <c r="L94" s="112"/>
      <c r="M94" s="20"/>
      <c r="N94" s="20"/>
      <c r="O94" s="20"/>
    </row>
    <row r="95" spans="1:15" ht="15.75" customHeight="1">
      <c r="A95" s="115">
        <v>94</v>
      </c>
      <c r="B95" s="117" t="s">
        <v>722</v>
      </c>
      <c r="C95" s="280" t="s">
        <v>1876</v>
      </c>
      <c r="D95" s="117" t="s">
        <v>1716</v>
      </c>
      <c r="E95" s="118"/>
      <c r="F95" s="118"/>
      <c r="G95" s="106"/>
      <c r="H95" s="106"/>
      <c r="I95" s="118"/>
      <c r="J95" s="118"/>
      <c r="K95" s="106"/>
      <c r="L95" s="118"/>
      <c r="M95" s="20"/>
      <c r="N95" s="20"/>
      <c r="O95" s="20"/>
    </row>
    <row r="96" spans="1:15" ht="15.75" customHeight="1">
      <c r="A96" s="102">
        <v>95</v>
      </c>
      <c r="B96" s="103" t="s">
        <v>722</v>
      </c>
      <c r="C96" s="282" t="s">
        <v>1878</v>
      </c>
      <c r="D96" s="104" t="s">
        <v>1687</v>
      </c>
      <c r="E96" s="121"/>
      <c r="F96" s="106"/>
      <c r="G96" s="106"/>
      <c r="H96" s="106" t="s">
        <v>5490</v>
      </c>
      <c r="I96" s="106" t="s">
        <v>2694</v>
      </c>
      <c r="J96" s="126" t="s">
        <v>5492</v>
      </c>
      <c r="K96" s="334" t="s">
        <v>5628</v>
      </c>
      <c r="L96" s="118"/>
      <c r="M96" s="20"/>
      <c r="N96" s="20"/>
      <c r="O96" s="20"/>
    </row>
    <row r="97" spans="1:15" ht="15.75" customHeight="1">
      <c r="A97" s="102">
        <v>96</v>
      </c>
      <c r="B97" s="103" t="s">
        <v>722</v>
      </c>
      <c r="C97" s="282" t="s">
        <v>1880</v>
      </c>
      <c r="D97" s="104" t="s">
        <v>1687</v>
      </c>
      <c r="E97" s="121"/>
      <c r="F97" s="106"/>
      <c r="G97" s="106"/>
      <c r="H97" s="118"/>
      <c r="I97" s="106"/>
      <c r="J97" s="118"/>
      <c r="K97" s="106" t="s">
        <v>2705</v>
      </c>
      <c r="L97" s="118"/>
      <c r="M97" s="20"/>
      <c r="N97" s="20"/>
      <c r="O97" s="20"/>
    </row>
    <row r="98" spans="1:15" ht="15.75" customHeight="1">
      <c r="A98" s="32"/>
      <c r="B98" s="158"/>
      <c r="C98" s="111"/>
      <c r="D98" s="111"/>
      <c r="E98" s="158"/>
      <c r="F98" s="111"/>
      <c r="G98" s="111"/>
      <c r="H98" s="158"/>
      <c r="I98" s="111"/>
      <c r="J98" s="158"/>
      <c r="K98" s="111"/>
      <c r="L98" s="158"/>
      <c r="M98" s="20"/>
      <c r="N98" s="20"/>
      <c r="O98" s="20"/>
    </row>
    <row r="99" spans="1:15" ht="15.75" customHeight="1"/>
    <row r="100" spans="1:15" ht="15.75" customHeight="1"/>
    <row r="101" spans="1:15" ht="15.75" customHeight="1"/>
    <row r="102" spans="1:15" ht="15.75" customHeight="1"/>
    <row r="103" spans="1:15" ht="15.75" customHeight="1"/>
    <row r="104" spans="1:15" ht="15.75" customHeight="1"/>
    <row r="105" spans="1:15" ht="15.75" customHeight="1"/>
    <row r="106" spans="1:15" ht="15.75" customHeight="1"/>
    <row r="107" spans="1:15" ht="15.75" customHeight="1"/>
    <row r="108" spans="1:15" ht="15.75" customHeight="1"/>
    <row r="109" spans="1:15" ht="15.75" customHeight="1"/>
    <row r="110" spans="1:15" ht="15.75" customHeight="1"/>
    <row r="111" spans="1:15" ht="15.75" customHeight="1"/>
    <row r="112" spans="1: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M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7.46484375" customWidth="1"/>
    <col min="3" max="3" width="32.46484375" customWidth="1"/>
    <col min="4" max="4" width="13.796875" customWidth="1"/>
    <col min="5" max="5" width="9.46484375" customWidth="1"/>
    <col min="6" max="6" width="19.1328125" customWidth="1"/>
    <col min="7" max="7" width="26" customWidth="1"/>
    <col min="8" max="8" width="45.46484375" customWidth="1"/>
    <col min="9" max="9" width="33.46484375" customWidth="1"/>
    <col min="10" max="10" width="102.796875" customWidth="1"/>
    <col min="11" max="11" width="79.46484375" customWidth="1"/>
    <col min="12" max="12" width="36.46484375" customWidth="1"/>
    <col min="13" max="13" width="30" customWidth="1"/>
  </cols>
  <sheetData>
    <row r="1" spans="1:13"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row>
    <row r="2" spans="1:13" ht="14.25">
      <c r="A2" s="102">
        <v>1</v>
      </c>
      <c r="B2" s="104" t="s">
        <v>728</v>
      </c>
      <c r="C2" s="282" t="s">
        <v>4112</v>
      </c>
      <c r="D2" s="104" t="s">
        <v>1663</v>
      </c>
      <c r="E2" s="118" t="s">
        <v>641</v>
      </c>
      <c r="F2" s="106" t="s">
        <v>90</v>
      </c>
      <c r="G2" s="106" t="s">
        <v>2851</v>
      </c>
      <c r="H2" s="106" t="s">
        <v>5550</v>
      </c>
      <c r="I2" s="106" t="s">
        <v>4112</v>
      </c>
      <c r="J2" s="118" t="s">
        <v>5551</v>
      </c>
      <c r="K2" s="120" t="s">
        <v>5552</v>
      </c>
      <c r="L2" s="118"/>
      <c r="M2" s="20"/>
    </row>
    <row r="3" spans="1:13" ht="14.25">
      <c r="A3" s="102">
        <v>2</v>
      </c>
      <c r="B3" s="103" t="s">
        <v>728</v>
      </c>
      <c r="C3" s="278" t="s">
        <v>4114</v>
      </c>
      <c r="D3" s="104" t="s">
        <v>1667</v>
      </c>
      <c r="E3" s="118" t="s">
        <v>641</v>
      </c>
      <c r="F3" s="106" t="s">
        <v>90</v>
      </c>
      <c r="G3" s="106" t="s">
        <v>2851</v>
      </c>
      <c r="H3" s="106" t="s">
        <v>5556</v>
      </c>
      <c r="I3" s="106" t="s">
        <v>2851</v>
      </c>
      <c r="J3" s="106"/>
      <c r="K3" s="106"/>
      <c r="L3" s="118"/>
      <c r="M3" s="20"/>
    </row>
    <row r="4" spans="1:13" ht="14.25">
      <c r="A4" s="115">
        <v>3</v>
      </c>
      <c r="B4" s="117" t="s">
        <v>728</v>
      </c>
      <c r="C4" s="290" t="s">
        <v>4116</v>
      </c>
      <c r="D4" s="117" t="s">
        <v>1678</v>
      </c>
      <c r="E4" s="118"/>
      <c r="F4" s="118"/>
      <c r="G4" s="106"/>
      <c r="H4" s="106"/>
      <c r="I4" s="106"/>
      <c r="J4" s="106"/>
      <c r="K4" s="106"/>
      <c r="L4" s="118"/>
      <c r="M4" s="20"/>
    </row>
    <row r="5" spans="1:13" ht="42.75">
      <c r="A5" s="175">
        <v>4</v>
      </c>
      <c r="B5" s="176" t="s">
        <v>728</v>
      </c>
      <c r="C5" s="297" t="s">
        <v>4118</v>
      </c>
      <c r="D5" s="176" t="s">
        <v>1687</v>
      </c>
      <c r="E5" s="118" t="s">
        <v>641</v>
      </c>
      <c r="F5" s="118" t="s">
        <v>5557</v>
      </c>
      <c r="G5" s="118" t="s">
        <v>5558</v>
      </c>
      <c r="H5" s="118" t="s">
        <v>5559</v>
      </c>
      <c r="I5" s="106" t="s">
        <v>5558</v>
      </c>
      <c r="J5" s="106"/>
      <c r="K5" s="118" t="s">
        <v>5560</v>
      </c>
      <c r="L5" s="292" t="s">
        <v>5561</v>
      </c>
      <c r="M5" s="406"/>
    </row>
    <row r="6" spans="1:13" ht="57">
      <c r="A6" s="175">
        <v>5</v>
      </c>
      <c r="B6" s="176" t="s">
        <v>728</v>
      </c>
      <c r="C6" s="297" t="s">
        <v>4004</v>
      </c>
      <c r="D6" s="176" t="s">
        <v>1663</v>
      </c>
      <c r="E6" s="118" t="s">
        <v>641</v>
      </c>
      <c r="F6" s="106" t="s">
        <v>90</v>
      </c>
      <c r="G6" s="106" t="s">
        <v>4006</v>
      </c>
      <c r="H6" s="106" t="s">
        <v>5564</v>
      </c>
      <c r="I6" s="106" t="s">
        <v>4004</v>
      </c>
      <c r="J6" s="106"/>
      <c r="K6" s="120" t="s">
        <v>5565</v>
      </c>
      <c r="L6" s="118" t="s">
        <v>5566</v>
      </c>
      <c r="M6" s="20"/>
    </row>
    <row r="7" spans="1:13" ht="14.25">
      <c r="A7" s="115">
        <v>6</v>
      </c>
      <c r="B7" s="117" t="s">
        <v>728</v>
      </c>
      <c r="C7" s="290" t="s">
        <v>4008</v>
      </c>
      <c r="D7" s="117" t="s">
        <v>2612</v>
      </c>
      <c r="E7" s="118"/>
      <c r="F7" s="118"/>
      <c r="G7" s="106"/>
      <c r="H7" s="106"/>
      <c r="I7" s="106"/>
      <c r="J7" s="106"/>
      <c r="K7" s="106"/>
      <c r="L7" s="118"/>
      <c r="M7" s="20"/>
    </row>
    <row r="8" spans="1:13" ht="14.25">
      <c r="A8" s="102">
        <v>7</v>
      </c>
      <c r="B8" s="103" t="s">
        <v>728</v>
      </c>
      <c r="C8" s="278" t="s">
        <v>2939</v>
      </c>
      <c r="D8" s="104" t="s">
        <v>1951</v>
      </c>
      <c r="E8" s="118" t="s">
        <v>641</v>
      </c>
      <c r="F8" s="118" t="s">
        <v>90</v>
      </c>
      <c r="G8" s="106" t="s">
        <v>2937</v>
      </c>
      <c r="H8" s="106" t="s">
        <v>5556</v>
      </c>
      <c r="I8" s="106" t="s">
        <v>2937</v>
      </c>
      <c r="J8" s="106"/>
      <c r="K8" s="106"/>
      <c r="L8" s="118"/>
      <c r="M8" s="20"/>
    </row>
    <row r="9" spans="1:13" ht="14.25">
      <c r="A9" s="102">
        <v>8</v>
      </c>
      <c r="B9" s="103" t="s">
        <v>728</v>
      </c>
      <c r="C9" s="278" t="s">
        <v>4028</v>
      </c>
      <c r="D9" s="104" t="s">
        <v>1678</v>
      </c>
      <c r="E9" s="118" t="s">
        <v>641</v>
      </c>
      <c r="F9" s="106" t="s">
        <v>90</v>
      </c>
      <c r="G9" s="106" t="s">
        <v>5567</v>
      </c>
      <c r="H9" s="106" t="s">
        <v>5556</v>
      </c>
      <c r="I9" s="106" t="s">
        <v>5567</v>
      </c>
      <c r="J9" s="106"/>
      <c r="K9" s="106"/>
      <c r="L9" s="118"/>
      <c r="M9" s="20"/>
    </row>
    <row r="10" spans="1:13" ht="14.25">
      <c r="A10" s="102">
        <v>9</v>
      </c>
      <c r="B10" s="103" t="s">
        <v>728</v>
      </c>
      <c r="C10" s="278" t="s">
        <v>2948</v>
      </c>
      <c r="D10" s="104" t="s">
        <v>1861</v>
      </c>
      <c r="E10" s="121"/>
      <c r="F10" s="118" t="s">
        <v>90</v>
      </c>
      <c r="G10" s="106" t="s">
        <v>5569</v>
      </c>
      <c r="H10" s="106" t="s">
        <v>5556</v>
      </c>
      <c r="I10" s="106" t="s">
        <v>5569</v>
      </c>
      <c r="J10" s="177"/>
      <c r="K10" s="106"/>
      <c r="L10" s="118"/>
      <c r="M10" s="20"/>
    </row>
    <row r="11" spans="1:13" ht="14.25">
      <c r="A11" s="102">
        <v>10</v>
      </c>
      <c r="B11" s="103" t="s">
        <v>728</v>
      </c>
      <c r="C11" s="278" t="s">
        <v>4053</v>
      </c>
      <c r="D11" s="104" t="s">
        <v>1678</v>
      </c>
      <c r="E11" s="118" t="s">
        <v>641</v>
      </c>
      <c r="F11" s="106" t="s">
        <v>90</v>
      </c>
      <c r="G11" s="106" t="s">
        <v>2970</v>
      </c>
      <c r="H11" s="106" t="s">
        <v>5556</v>
      </c>
      <c r="I11" s="106" t="s">
        <v>2970</v>
      </c>
      <c r="J11" s="136"/>
      <c r="K11" s="106"/>
      <c r="L11" s="118"/>
      <c r="M11" s="20"/>
    </row>
    <row r="12" spans="1:13" ht="42.75">
      <c r="A12" s="175">
        <v>11</v>
      </c>
      <c r="B12" s="409" t="s">
        <v>728</v>
      </c>
      <c r="C12" s="410" t="s">
        <v>4055</v>
      </c>
      <c r="D12" s="176" t="s">
        <v>1678</v>
      </c>
      <c r="E12" s="118" t="s">
        <v>641</v>
      </c>
      <c r="F12" s="118" t="s">
        <v>90</v>
      </c>
      <c r="G12" s="106" t="s">
        <v>5574</v>
      </c>
      <c r="H12" s="106" t="s">
        <v>5556</v>
      </c>
      <c r="I12" s="106" t="s">
        <v>5574</v>
      </c>
      <c r="J12" s="106"/>
      <c r="K12" s="106"/>
      <c r="L12" s="118" t="s">
        <v>5575</v>
      </c>
      <c r="M12" s="20"/>
    </row>
    <row r="13" spans="1:13" ht="14.25">
      <c r="A13" s="102">
        <v>12</v>
      </c>
      <c r="B13" s="103" t="s">
        <v>728</v>
      </c>
      <c r="C13" s="278" t="s">
        <v>4060</v>
      </c>
      <c r="D13" s="104" t="s">
        <v>2028</v>
      </c>
      <c r="E13" s="118" t="s">
        <v>641</v>
      </c>
      <c r="F13" s="106" t="s">
        <v>90</v>
      </c>
      <c r="G13" s="106" t="s">
        <v>2956</v>
      </c>
      <c r="H13" s="106" t="s">
        <v>5556</v>
      </c>
      <c r="I13" s="106" t="s">
        <v>2956</v>
      </c>
      <c r="J13" s="106"/>
      <c r="K13" s="106"/>
      <c r="L13" s="118"/>
      <c r="M13" s="20"/>
    </row>
    <row r="14" spans="1:13" ht="14.25">
      <c r="A14" s="102">
        <v>13</v>
      </c>
      <c r="B14" s="103" t="s">
        <v>728</v>
      </c>
      <c r="C14" s="278" t="s">
        <v>4062</v>
      </c>
      <c r="D14" s="104" t="s">
        <v>1697</v>
      </c>
      <c r="E14" s="118" t="s">
        <v>641</v>
      </c>
      <c r="F14" s="106" t="s">
        <v>90</v>
      </c>
      <c r="G14" s="106" t="s">
        <v>2347</v>
      </c>
      <c r="H14" s="106" t="s">
        <v>5556</v>
      </c>
      <c r="I14" s="106" t="s">
        <v>2347</v>
      </c>
      <c r="J14" s="106"/>
      <c r="K14" s="106"/>
      <c r="L14" s="118"/>
      <c r="M14" s="20"/>
    </row>
    <row r="15" spans="1:13" ht="14.25">
      <c r="A15" s="102">
        <v>14</v>
      </c>
      <c r="B15" s="104" t="s">
        <v>728</v>
      </c>
      <c r="C15" s="282" t="s">
        <v>4063</v>
      </c>
      <c r="D15" s="104" t="s">
        <v>2028</v>
      </c>
      <c r="E15" s="118" t="s">
        <v>641</v>
      </c>
      <c r="F15" s="106" t="s">
        <v>90</v>
      </c>
      <c r="G15" s="106" t="s">
        <v>2959</v>
      </c>
      <c r="H15" s="106" t="s">
        <v>5556</v>
      </c>
      <c r="I15" s="106" t="s">
        <v>2959</v>
      </c>
      <c r="J15" s="106"/>
      <c r="K15" s="106"/>
      <c r="L15" s="118"/>
      <c r="M15" s="20"/>
    </row>
    <row r="16" spans="1:13" ht="14.25">
      <c r="A16" s="115">
        <v>15</v>
      </c>
      <c r="B16" s="116" t="s">
        <v>728</v>
      </c>
      <c r="C16" s="280" t="s">
        <v>4065</v>
      </c>
      <c r="D16" s="117" t="s">
        <v>2028</v>
      </c>
      <c r="E16" s="118"/>
      <c r="F16" s="106"/>
      <c r="G16" s="106"/>
      <c r="H16" s="106"/>
      <c r="I16" s="106"/>
      <c r="J16" s="106"/>
      <c r="K16" s="106"/>
      <c r="L16" s="118"/>
      <c r="M16" s="20"/>
    </row>
    <row r="17" spans="1:13" ht="14.25">
      <c r="A17" s="102">
        <v>16</v>
      </c>
      <c r="B17" s="103" t="s">
        <v>728</v>
      </c>
      <c r="C17" s="278" t="s">
        <v>4078</v>
      </c>
      <c r="D17" s="104" t="s">
        <v>1678</v>
      </c>
      <c r="E17" s="118" t="s">
        <v>641</v>
      </c>
      <c r="F17" s="106" t="s">
        <v>90</v>
      </c>
      <c r="G17" s="106" t="s">
        <v>2361</v>
      </c>
      <c r="H17" s="106" t="s">
        <v>5556</v>
      </c>
      <c r="I17" s="106" t="s">
        <v>2361</v>
      </c>
      <c r="J17" s="106"/>
      <c r="K17" s="106"/>
      <c r="L17" s="118"/>
      <c r="M17" s="20"/>
    </row>
    <row r="18" spans="1:13" ht="14.25">
      <c r="A18" s="102">
        <v>17</v>
      </c>
      <c r="B18" s="103" t="s">
        <v>728</v>
      </c>
      <c r="C18" s="282" t="s">
        <v>4082</v>
      </c>
      <c r="D18" s="104" t="s">
        <v>1678</v>
      </c>
      <c r="E18" s="118" t="s">
        <v>641</v>
      </c>
      <c r="F18" s="106" t="s">
        <v>90</v>
      </c>
      <c r="G18" s="106" t="s">
        <v>5574</v>
      </c>
      <c r="H18" s="106" t="s">
        <v>5556</v>
      </c>
      <c r="I18" s="106" t="s">
        <v>5574</v>
      </c>
      <c r="J18" s="106"/>
      <c r="K18" s="106"/>
      <c r="L18" s="118"/>
      <c r="M18" s="20"/>
    </row>
    <row r="19" spans="1:13" ht="14.25">
      <c r="A19" s="115">
        <v>18</v>
      </c>
      <c r="B19" s="116" t="s">
        <v>728</v>
      </c>
      <c r="C19" s="280" t="s">
        <v>4084</v>
      </c>
      <c r="D19" s="117" t="s">
        <v>2686</v>
      </c>
      <c r="E19" s="118"/>
      <c r="F19" s="118"/>
      <c r="G19" s="106"/>
      <c r="H19" s="106"/>
      <c r="I19" s="106"/>
      <c r="J19" s="106"/>
      <c r="K19" s="106"/>
      <c r="L19" s="118"/>
      <c r="M19" s="20"/>
    </row>
    <row r="20" spans="1:13" ht="14.25">
      <c r="A20" s="115">
        <v>19</v>
      </c>
      <c r="B20" s="116" t="s">
        <v>728</v>
      </c>
      <c r="C20" s="280" t="s">
        <v>3074</v>
      </c>
      <c r="D20" s="117" t="s">
        <v>1678</v>
      </c>
      <c r="E20" s="118"/>
      <c r="F20" s="118"/>
      <c r="G20" s="106"/>
      <c r="H20" s="106"/>
      <c r="I20" s="106"/>
      <c r="J20" s="106"/>
      <c r="K20" s="106"/>
      <c r="L20" s="118"/>
      <c r="M20" s="20"/>
    </row>
    <row r="21" spans="1:13" ht="15.75" customHeight="1">
      <c r="A21" s="115">
        <v>20</v>
      </c>
      <c r="B21" s="116" t="s">
        <v>728</v>
      </c>
      <c r="C21" s="280" t="s">
        <v>3077</v>
      </c>
      <c r="D21" s="117" t="s">
        <v>1678</v>
      </c>
      <c r="E21" s="118"/>
      <c r="F21" s="118"/>
      <c r="G21" s="106"/>
      <c r="H21" s="106"/>
      <c r="I21" s="106"/>
      <c r="J21" s="106"/>
      <c r="K21" s="106"/>
      <c r="L21" s="118"/>
      <c r="M21" s="20"/>
    </row>
    <row r="22" spans="1:13" ht="15.75" customHeight="1">
      <c r="A22" s="115">
        <v>21</v>
      </c>
      <c r="B22" s="116" t="s">
        <v>728</v>
      </c>
      <c r="C22" s="280" t="s">
        <v>3079</v>
      </c>
      <c r="D22" s="117" t="s">
        <v>1861</v>
      </c>
      <c r="E22" s="118"/>
      <c r="F22" s="118"/>
      <c r="G22" s="106"/>
      <c r="H22" s="106"/>
      <c r="I22" s="106"/>
      <c r="J22" s="106"/>
      <c r="K22" s="106"/>
      <c r="L22" s="118"/>
      <c r="M22" s="20"/>
    </row>
    <row r="23" spans="1:13" ht="15.75" customHeight="1">
      <c r="A23" s="115">
        <v>22</v>
      </c>
      <c r="B23" s="116" t="s">
        <v>728</v>
      </c>
      <c r="C23" s="280" t="s">
        <v>4087</v>
      </c>
      <c r="D23" s="117" t="s">
        <v>1711</v>
      </c>
      <c r="E23" s="118"/>
      <c r="F23" s="118"/>
      <c r="G23" s="106"/>
      <c r="H23" s="106"/>
      <c r="I23" s="106"/>
      <c r="J23" s="106"/>
      <c r="K23" s="106"/>
      <c r="L23" s="118"/>
      <c r="M23" s="20"/>
    </row>
    <row r="24" spans="1:13" ht="15.75" customHeight="1">
      <c r="A24" s="115">
        <v>23</v>
      </c>
      <c r="B24" s="116" t="s">
        <v>728</v>
      </c>
      <c r="C24" s="280" t="s">
        <v>3082</v>
      </c>
      <c r="D24" s="117" t="s">
        <v>1861</v>
      </c>
      <c r="E24" s="118"/>
      <c r="F24" s="118"/>
      <c r="G24" s="106"/>
      <c r="H24" s="106"/>
      <c r="I24" s="106"/>
      <c r="J24" s="106"/>
      <c r="K24" s="106"/>
      <c r="L24" s="118"/>
      <c r="M24" s="20"/>
    </row>
    <row r="25" spans="1:13" ht="15.75" customHeight="1">
      <c r="A25" s="115">
        <v>24</v>
      </c>
      <c r="B25" s="117" t="s">
        <v>728</v>
      </c>
      <c r="C25" s="290" t="s">
        <v>4089</v>
      </c>
      <c r="D25" s="117" t="s">
        <v>1731</v>
      </c>
      <c r="E25" s="118"/>
      <c r="F25" s="118"/>
      <c r="G25" s="106"/>
      <c r="H25" s="106"/>
      <c r="I25" s="106"/>
      <c r="J25" s="106"/>
      <c r="K25" s="106"/>
      <c r="L25" s="118"/>
      <c r="M25" s="20"/>
    </row>
    <row r="26" spans="1:13" ht="15.75" customHeight="1">
      <c r="A26" s="115">
        <v>25</v>
      </c>
      <c r="B26" s="116" t="s">
        <v>728</v>
      </c>
      <c r="C26" s="280" t="s">
        <v>2753</v>
      </c>
      <c r="D26" s="117" t="s">
        <v>1663</v>
      </c>
      <c r="E26" s="118"/>
      <c r="F26" s="118"/>
      <c r="G26" s="106"/>
      <c r="H26" s="334"/>
      <c r="I26" s="106"/>
      <c r="J26" s="106"/>
      <c r="K26" s="120"/>
      <c r="L26" s="118"/>
      <c r="M26" s="20"/>
    </row>
    <row r="27" spans="1:13" ht="15.75" customHeight="1">
      <c r="A27" s="115">
        <v>26</v>
      </c>
      <c r="B27" s="117" t="s">
        <v>728</v>
      </c>
      <c r="C27" s="290" t="s">
        <v>2755</v>
      </c>
      <c r="D27" s="117" t="s">
        <v>1667</v>
      </c>
      <c r="E27" s="118"/>
      <c r="F27" s="118"/>
      <c r="G27" s="106"/>
      <c r="H27" s="106"/>
      <c r="I27" s="106"/>
      <c r="J27" s="106"/>
      <c r="K27" s="106"/>
      <c r="L27" s="118"/>
      <c r="M27" s="20"/>
    </row>
    <row r="28" spans="1:13" ht="15.75" customHeight="1">
      <c r="A28" s="102">
        <v>27</v>
      </c>
      <c r="B28" s="104" t="s">
        <v>728</v>
      </c>
      <c r="C28" s="282" t="s">
        <v>1689</v>
      </c>
      <c r="D28" s="104" t="s">
        <v>1687</v>
      </c>
      <c r="E28" s="121"/>
      <c r="F28" s="106" t="s">
        <v>90</v>
      </c>
      <c r="G28" s="106" t="s">
        <v>3739</v>
      </c>
      <c r="H28" s="106" t="s">
        <v>5556</v>
      </c>
      <c r="I28" s="106" t="s">
        <v>3739</v>
      </c>
      <c r="J28" s="106"/>
      <c r="K28" s="106"/>
      <c r="L28" s="118"/>
      <c r="M28" s="20"/>
    </row>
    <row r="29" spans="1:13" ht="15.75" customHeight="1">
      <c r="A29" s="102">
        <v>28</v>
      </c>
      <c r="B29" s="103" t="s">
        <v>728</v>
      </c>
      <c r="C29" s="278" t="s">
        <v>1873</v>
      </c>
      <c r="D29" s="104" t="s">
        <v>1711</v>
      </c>
      <c r="E29" s="121"/>
      <c r="F29" s="118"/>
      <c r="G29" s="106"/>
      <c r="H29" s="106"/>
      <c r="I29" s="106"/>
      <c r="J29" s="106"/>
      <c r="K29" s="106">
        <v>1</v>
      </c>
      <c r="L29" s="118"/>
      <c r="M29" s="20"/>
    </row>
    <row r="30" spans="1:13" ht="15.75" customHeight="1">
      <c r="A30" s="115">
        <v>29</v>
      </c>
      <c r="B30" s="116" t="s">
        <v>728</v>
      </c>
      <c r="C30" s="280" t="s">
        <v>1876</v>
      </c>
      <c r="D30" s="117" t="s">
        <v>1716</v>
      </c>
      <c r="E30" s="118"/>
      <c r="F30" s="118"/>
      <c r="G30" s="106"/>
      <c r="H30" s="118"/>
      <c r="I30" s="106"/>
      <c r="J30" s="106"/>
      <c r="K30" s="106"/>
      <c r="L30" s="118"/>
      <c r="M30" s="20"/>
    </row>
    <row r="31" spans="1:13" ht="15.75" customHeight="1">
      <c r="A31" s="102">
        <v>30</v>
      </c>
      <c r="B31" s="104" t="s">
        <v>728</v>
      </c>
      <c r="C31" s="282" t="s">
        <v>1878</v>
      </c>
      <c r="D31" s="104" t="s">
        <v>1687</v>
      </c>
      <c r="E31" s="121"/>
      <c r="F31" s="106"/>
      <c r="G31" s="106"/>
      <c r="H31" s="106" t="s">
        <v>5550</v>
      </c>
      <c r="I31" s="106" t="s">
        <v>2694</v>
      </c>
      <c r="J31" s="118" t="s">
        <v>5551</v>
      </c>
      <c r="K31" s="334" t="s">
        <v>5600</v>
      </c>
      <c r="L31" s="118"/>
      <c r="M31" s="20"/>
    </row>
    <row r="32" spans="1:13" ht="15.75" customHeight="1">
      <c r="A32" s="102">
        <v>31</v>
      </c>
      <c r="B32" s="104" t="s">
        <v>728</v>
      </c>
      <c r="C32" s="282" t="s">
        <v>1880</v>
      </c>
      <c r="D32" s="104" t="s">
        <v>1687</v>
      </c>
      <c r="E32" s="121"/>
      <c r="F32" s="106"/>
      <c r="G32" s="106"/>
      <c r="H32" s="118"/>
      <c r="I32" s="106"/>
      <c r="J32" s="106"/>
      <c r="K32" s="106" t="s">
        <v>2705</v>
      </c>
      <c r="L32" s="118"/>
      <c r="M32" s="20"/>
    </row>
    <row r="33" spans="3:4" ht="15.75" customHeight="1">
      <c r="C33" s="26"/>
      <c r="D33" s="26"/>
    </row>
    <row r="34" spans="3:4" ht="15.75" customHeight="1"/>
    <row r="35" spans="3:4" ht="15.75" customHeight="1"/>
    <row r="36" spans="3:4" ht="15.75" customHeight="1"/>
    <row r="37" spans="3:4" ht="15.75" customHeight="1"/>
    <row r="38" spans="3:4" ht="15.75" customHeight="1"/>
    <row r="39" spans="3:4" ht="15.75" customHeight="1"/>
    <row r="40" spans="3:4" ht="15.75" customHeight="1"/>
    <row r="41" spans="3:4" ht="15.75" customHeight="1"/>
    <row r="42" spans="3:4" ht="15.75" customHeight="1"/>
    <row r="43" spans="3:4" ht="15.75" customHeight="1"/>
    <row r="44" spans="3:4" ht="15.75" customHeight="1"/>
    <row r="45" spans="3:4" ht="15.75" customHeight="1"/>
    <row r="46" spans="3:4" ht="15.75" customHeight="1"/>
    <row r="47" spans="3:4" ht="15.75" customHeight="1"/>
    <row r="48" spans="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8.46484375" customWidth="1"/>
    <col min="3" max="3" width="24.796875" customWidth="1"/>
    <col min="4" max="4" width="13.796875" customWidth="1"/>
    <col min="5" max="5" width="5.46484375" customWidth="1"/>
    <col min="6" max="6" width="17.46484375" customWidth="1"/>
    <col min="7" max="7" width="14.796875" customWidth="1"/>
    <col min="8" max="8" width="28.46484375" customWidth="1"/>
    <col min="9" max="9" width="12.796875" customWidth="1"/>
    <col min="10" max="10" width="9" customWidth="1"/>
    <col min="11" max="11" width="21.796875" customWidth="1"/>
    <col min="12" max="12" width="46.1328125" customWidth="1"/>
    <col min="13"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25">
        <v>1</v>
      </c>
      <c r="B2" s="328" t="s">
        <v>740</v>
      </c>
      <c r="C2" s="328" t="s">
        <v>4050</v>
      </c>
      <c r="D2" s="328" t="s">
        <v>1678</v>
      </c>
      <c r="E2" s="118" t="s">
        <v>641</v>
      </c>
      <c r="F2" s="244" t="s">
        <v>81</v>
      </c>
      <c r="G2" s="244" t="s">
        <v>5574</v>
      </c>
      <c r="H2" s="244" t="s">
        <v>5622</v>
      </c>
      <c r="I2" s="244" t="s">
        <v>5574</v>
      </c>
      <c r="J2" s="244"/>
      <c r="K2" s="244"/>
      <c r="L2" s="244" t="s">
        <v>5623</v>
      </c>
      <c r="M2" s="20"/>
      <c r="N2" s="20"/>
      <c r="O2" s="20"/>
      <c r="P2" s="20"/>
      <c r="Q2" s="20"/>
      <c r="R2" s="20"/>
      <c r="S2" s="20"/>
      <c r="T2" s="20"/>
      <c r="U2" s="20"/>
      <c r="V2" s="20"/>
    </row>
    <row r="3" spans="1:22" ht="14.25">
      <c r="A3" s="313">
        <v>2</v>
      </c>
      <c r="B3" s="316" t="s">
        <v>740</v>
      </c>
      <c r="C3" s="316" t="s">
        <v>4132</v>
      </c>
      <c r="D3" s="316" t="s">
        <v>1951</v>
      </c>
      <c r="E3" s="121"/>
      <c r="F3" s="244" t="s">
        <v>81</v>
      </c>
      <c r="G3" s="244" t="s">
        <v>2634</v>
      </c>
      <c r="H3" s="244" t="s">
        <v>5622</v>
      </c>
      <c r="I3" s="244" t="s">
        <v>2634</v>
      </c>
      <c r="J3" s="244"/>
      <c r="K3" s="244"/>
      <c r="L3" s="244"/>
      <c r="M3" s="20"/>
      <c r="N3" s="20"/>
      <c r="O3" s="20"/>
      <c r="P3" s="20"/>
      <c r="Q3" s="20"/>
      <c r="R3" s="20"/>
      <c r="S3" s="20"/>
      <c r="T3" s="20"/>
      <c r="U3" s="20"/>
      <c r="V3" s="20"/>
    </row>
    <row r="4" spans="1:22" ht="14.25">
      <c r="A4" s="320">
        <v>3</v>
      </c>
      <c r="B4" s="323" t="s">
        <v>740</v>
      </c>
      <c r="C4" s="323" t="s">
        <v>2634</v>
      </c>
      <c r="D4" s="323" t="s">
        <v>1731</v>
      </c>
      <c r="E4" s="8"/>
      <c r="F4" s="8"/>
      <c r="G4" s="8"/>
      <c r="H4" s="8"/>
      <c r="I4" s="8"/>
      <c r="J4" s="8"/>
      <c r="K4" s="8"/>
      <c r="L4" s="8"/>
      <c r="M4" s="20"/>
      <c r="N4" s="20"/>
      <c r="O4" s="20"/>
      <c r="P4" s="20"/>
      <c r="Q4" s="20"/>
      <c r="R4" s="20"/>
      <c r="S4" s="20"/>
      <c r="T4" s="20"/>
      <c r="U4" s="20"/>
      <c r="V4" s="20"/>
    </row>
    <row r="5" spans="1:22" ht="14.25">
      <c r="A5" s="313">
        <v>4</v>
      </c>
      <c r="B5" s="316" t="s">
        <v>740</v>
      </c>
      <c r="C5" s="316" t="s">
        <v>2636</v>
      </c>
      <c r="D5" s="316" t="s">
        <v>1723</v>
      </c>
      <c r="E5" s="121"/>
      <c r="F5" s="8"/>
      <c r="G5" s="8"/>
      <c r="H5" s="8"/>
      <c r="I5" s="8"/>
      <c r="J5" s="8"/>
      <c r="K5" s="8" t="s">
        <v>2705</v>
      </c>
      <c r="L5" s="8" t="s">
        <v>4143</v>
      </c>
      <c r="M5" s="20"/>
      <c r="N5" s="20"/>
      <c r="O5" s="20"/>
      <c r="P5" s="20"/>
      <c r="Q5" s="20"/>
      <c r="R5" s="20"/>
      <c r="S5" s="20"/>
      <c r="T5" s="20"/>
      <c r="U5" s="20"/>
      <c r="V5" s="20"/>
    </row>
    <row r="6" spans="1:22" ht="14.25">
      <c r="A6" s="313">
        <v>5</v>
      </c>
      <c r="B6" s="316" t="s">
        <v>740</v>
      </c>
      <c r="C6" s="316" t="s">
        <v>2638</v>
      </c>
      <c r="D6" s="316" t="s">
        <v>1723</v>
      </c>
      <c r="E6" s="121"/>
      <c r="F6" s="8"/>
      <c r="G6" s="8"/>
      <c r="H6" s="8"/>
      <c r="I6" s="8"/>
      <c r="J6" s="8"/>
      <c r="K6" s="8" t="s">
        <v>2705</v>
      </c>
      <c r="L6" s="8"/>
      <c r="M6" s="20"/>
      <c r="N6" s="20"/>
      <c r="O6" s="20"/>
      <c r="P6" s="20"/>
      <c r="Q6" s="20"/>
      <c r="R6" s="20"/>
      <c r="S6" s="20"/>
      <c r="T6" s="20"/>
      <c r="U6" s="20"/>
      <c r="V6" s="20"/>
    </row>
    <row r="7" spans="1:22" ht="14.25">
      <c r="A7" s="320">
        <v>6</v>
      </c>
      <c r="B7" s="323" t="s">
        <v>740</v>
      </c>
      <c r="C7" s="323" t="s">
        <v>2640</v>
      </c>
      <c r="D7" s="323" t="s">
        <v>2641</v>
      </c>
      <c r="E7" s="8"/>
      <c r="F7" s="8"/>
      <c r="G7" s="8"/>
      <c r="H7" s="8"/>
      <c r="I7" s="8"/>
      <c r="J7" s="8"/>
      <c r="K7" s="8"/>
      <c r="L7" s="8"/>
      <c r="M7" s="20"/>
      <c r="N7" s="20"/>
      <c r="O7" s="20"/>
      <c r="P7" s="20"/>
      <c r="Q7" s="20"/>
      <c r="R7" s="20"/>
      <c r="S7" s="20"/>
      <c r="T7" s="20"/>
      <c r="U7" s="20"/>
      <c r="V7" s="20"/>
    </row>
    <row r="9" spans="1:22" ht="14.25">
      <c r="C9" s="26"/>
      <c r="D9" s="26"/>
    </row>
    <row r="10" spans="1:22" ht="14.25">
      <c r="C10" s="26"/>
      <c r="D10" s="26"/>
    </row>
    <row r="11" spans="1:22" ht="14.25">
      <c r="C11" s="26"/>
      <c r="D11" s="26"/>
    </row>
    <row r="12" spans="1:22" ht="14.25">
      <c r="C12" s="26"/>
      <c r="D12" s="26"/>
    </row>
    <row r="13" spans="1:22" ht="14.25">
      <c r="C13" s="26"/>
      <c r="D13" s="26"/>
    </row>
    <row r="14" spans="1:22" ht="14.25">
      <c r="C14" s="26"/>
      <c r="D14"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N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22.46484375" customWidth="1"/>
    <col min="3" max="3" width="32.796875" customWidth="1"/>
    <col min="4" max="4" width="13.796875" customWidth="1"/>
    <col min="5" max="5" width="9.46484375" customWidth="1"/>
    <col min="6" max="6" width="14.1328125" customWidth="1"/>
    <col min="7" max="7" width="11.46484375" customWidth="1"/>
    <col min="8" max="8" width="46.1328125" customWidth="1"/>
    <col min="9" max="9" width="26.46484375" customWidth="1"/>
    <col min="10" max="10" width="14.46484375" customWidth="1"/>
    <col min="11" max="11" width="65.46484375" customWidth="1"/>
    <col min="12" max="12" width="42.1328125" customWidth="1"/>
    <col min="13" max="13" width="19.46484375" customWidth="1"/>
    <col min="14" max="14" width="14.1328125" customWidth="1"/>
  </cols>
  <sheetData>
    <row r="1" spans="1:14" ht="57">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row>
    <row r="2" spans="1:14" ht="14.25">
      <c r="A2" s="168">
        <v>1</v>
      </c>
      <c r="B2" s="106" t="s">
        <v>858</v>
      </c>
      <c r="C2" s="170" t="s">
        <v>4135</v>
      </c>
      <c r="D2" s="106" t="s">
        <v>1663</v>
      </c>
      <c r="E2" s="121"/>
      <c r="F2" s="144"/>
      <c r="G2" s="318"/>
      <c r="H2" s="318" t="s">
        <v>5629</v>
      </c>
      <c r="I2" s="318" t="s">
        <v>4135</v>
      </c>
      <c r="J2" s="318"/>
      <c r="K2" s="334" t="s">
        <v>5630</v>
      </c>
      <c r="L2" s="413" t="s">
        <v>5631</v>
      </c>
      <c r="M2" s="406"/>
    </row>
    <row r="3" spans="1:14" ht="14.25">
      <c r="A3" s="168">
        <v>2</v>
      </c>
      <c r="B3" s="106" t="s">
        <v>858</v>
      </c>
      <c r="C3" s="170" t="s">
        <v>4137</v>
      </c>
      <c r="D3" s="106" t="s">
        <v>1667</v>
      </c>
      <c r="E3" s="121"/>
      <c r="F3" s="106"/>
      <c r="G3" s="106"/>
      <c r="H3" s="106" t="s">
        <v>4157</v>
      </c>
      <c r="I3" s="106" t="s">
        <v>351</v>
      </c>
      <c r="J3" s="106"/>
      <c r="K3" s="106"/>
      <c r="L3" s="118"/>
    </row>
    <row r="4" spans="1:14" ht="14.25">
      <c r="A4" s="168">
        <v>3</v>
      </c>
      <c r="B4" s="106" t="s">
        <v>858</v>
      </c>
      <c r="C4" s="170" t="s">
        <v>3617</v>
      </c>
      <c r="D4" s="106" t="s">
        <v>1663</v>
      </c>
      <c r="E4" s="106"/>
      <c r="F4" s="144"/>
      <c r="G4" s="106"/>
      <c r="H4" s="106"/>
      <c r="I4" s="106"/>
      <c r="J4" s="106"/>
      <c r="K4" s="334"/>
      <c r="L4" s="118"/>
    </row>
    <row r="5" spans="1:14" ht="14.25">
      <c r="A5" s="168">
        <v>4</v>
      </c>
      <c r="B5" s="106" t="s">
        <v>858</v>
      </c>
      <c r="C5" s="170" t="s">
        <v>3619</v>
      </c>
      <c r="D5" s="106" t="s">
        <v>1667</v>
      </c>
      <c r="E5" s="106"/>
      <c r="F5" s="106"/>
      <c r="G5" s="106"/>
      <c r="H5" s="106"/>
      <c r="I5" s="106"/>
      <c r="J5" s="106"/>
      <c r="K5" s="106"/>
      <c r="L5" s="118"/>
    </row>
    <row r="6" spans="1:14" ht="14.25">
      <c r="A6" s="168">
        <v>5</v>
      </c>
      <c r="B6" s="106" t="s">
        <v>858</v>
      </c>
      <c r="C6" s="170" t="s">
        <v>4139</v>
      </c>
      <c r="D6" s="106" t="s">
        <v>1663</v>
      </c>
      <c r="E6" s="106"/>
      <c r="F6" s="144"/>
      <c r="G6" s="106"/>
      <c r="H6" s="106"/>
      <c r="I6" s="106"/>
      <c r="J6" s="106"/>
      <c r="K6" s="334"/>
      <c r="L6" s="118"/>
    </row>
    <row r="7" spans="1:14" ht="14.25">
      <c r="A7" s="168">
        <v>6</v>
      </c>
      <c r="B7" s="106" t="s">
        <v>858</v>
      </c>
      <c r="C7" s="170" t="s">
        <v>4141</v>
      </c>
      <c r="D7" s="106" t="s">
        <v>1667</v>
      </c>
      <c r="E7" s="106"/>
      <c r="F7" s="106"/>
      <c r="G7" s="106"/>
      <c r="H7" s="106"/>
      <c r="I7" s="106"/>
      <c r="J7" s="106"/>
      <c r="K7" s="106"/>
      <c r="L7" s="118"/>
    </row>
    <row r="8" spans="1:14" ht="14.25">
      <c r="A8" s="168">
        <v>7</v>
      </c>
      <c r="B8" s="106" t="s">
        <v>858</v>
      </c>
      <c r="C8" s="170" t="s">
        <v>2747</v>
      </c>
      <c r="D8" s="106" t="s">
        <v>1663</v>
      </c>
      <c r="E8" s="106"/>
      <c r="F8" s="144"/>
      <c r="G8" s="106"/>
      <c r="H8" s="106"/>
      <c r="I8" s="106"/>
      <c r="J8" s="106"/>
      <c r="K8" s="334"/>
      <c r="L8" s="118"/>
    </row>
    <row r="9" spans="1:14" ht="14.25">
      <c r="A9" s="168">
        <v>8</v>
      </c>
      <c r="B9" s="106" t="s">
        <v>858</v>
      </c>
      <c r="C9" s="170" t="s">
        <v>2749</v>
      </c>
      <c r="D9" s="106" t="s">
        <v>1667</v>
      </c>
      <c r="E9" s="106"/>
      <c r="F9" s="106"/>
      <c r="G9" s="106"/>
      <c r="H9" s="106"/>
      <c r="I9" s="106"/>
      <c r="J9" s="106"/>
      <c r="K9" s="106"/>
      <c r="L9" s="118"/>
    </row>
    <row r="10" spans="1:14" ht="14.25">
      <c r="A10" s="168">
        <v>9</v>
      </c>
      <c r="B10" s="106" t="s">
        <v>858</v>
      </c>
      <c r="C10" s="170" t="s">
        <v>3190</v>
      </c>
      <c r="D10" s="106" t="s">
        <v>1663</v>
      </c>
      <c r="E10" s="106"/>
      <c r="F10" s="144"/>
      <c r="G10" s="106"/>
      <c r="H10" s="106"/>
      <c r="I10" s="106"/>
      <c r="J10" s="106"/>
      <c r="K10" s="366"/>
      <c r="L10" s="118"/>
    </row>
    <row r="11" spans="1:14" ht="14.25">
      <c r="A11" s="168">
        <v>10</v>
      </c>
      <c r="B11" s="106" t="s">
        <v>858</v>
      </c>
      <c r="C11" s="170" t="s">
        <v>1887</v>
      </c>
      <c r="D11" s="106" t="s">
        <v>1663</v>
      </c>
      <c r="E11" s="106"/>
      <c r="F11" s="144"/>
      <c r="G11" s="178" t="s">
        <v>1882</v>
      </c>
      <c r="H11" s="106"/>
      <c r="I11" s="106"/>
      <c r="J11" s="106"/>
      <c r="K11" s="366"/>
      <c r="L11" s="118"/>
    </row>
    <row r="12" spans="1:14" ht="14.25">
      <c r="A12" s="168">
        <v>11</v>
      </c>
      <c r="B12" s="106" t="s">
        <v>858</v>
      </c>
      <c r="C12" s="170" t="s">
        <v>1686</v>
      </c>
      <c r="D12" s="106" t="s">
        <v>1687</v>
      </c>
      <c r="E12" s="106"/>
      <c r="F12" s="106"/>
      <c r="G12" s="106"/>
      <c r="H12" s="106"/>
      <c r="I12" s="106"/>
      <c r="J12" s="106"/>
      <c r="K12" s="106"/>
      <c r="L12" s="118"/>
    </row>
    <row r="13" spans="1:14" ht="14.25">
      <c r="A13" s="168">
        <v>12</v>
      </c>
      <c r="B13" s="106" t="s">
        <v>858</v>
      </c>
      <c r="C13" s="170" t="s">
        <v>1689</v>
      </c>
      <c r="D13" s="106" t="s">
        <v>1687</v>
      </c>
      <c r="E13" s="106"/>
      <c r="F13" s="106"/>
      <c r="G13" s="106"/>
      <c r="H13" s="106"/>
      <c r="I13" s="106"/>
      <c r="J13" s="106"/>
      <c r="K13" s="106"/>
      <c r="L13" s="118"/>
    </row>
    <row r="14" spans="1:14" ht="14.25">
      <c r="A14" s="168">
        <v>13</v>
      </c>
      <c r="B14" s="106" t="s">
        <v>858</v>
      </c>
      <c r="C14" s="170" t="s">
        <v>1891</v>
      </c>
      <c r="D14" s="106" t="s">
        <v>1687</v>
      </c>
      <c r="E14" s="106"/>
      <c r="F14" s="106"/>
      <c r="G14" s="106"/>
      <c r="H14" s="106"/>
      <c r="I14" s="106"/>
      <c r="J14" s="106"/>
      <c r="K14" s="106"/>
      <c r="L14" s="118"/>
    </row>
    <row r="15" spans="1:14" ht="14.25">
      <c r="A15" s="168">
        <v>14</v>
      </c>
      <c r="B15" s="106" t="s">
        <v>858</v>
      </c>
      <c r="C15" s="170" t="s">
        <v>3198</v>
      </c>
      <c r="D15" s="106" t="s">
        <v>1678</v>
      </c>
      <c r="E15" s="106"/>
      <c r="F15" s="106"/>
      <c r="G15" s="106"/>
      <c r="H15" s="106"/>
      <c r="I15" s="106"/>
      <c r="J15" s="106"/>
      <c r="K15" s="106"/>
      <c r="L15" s="118"/>
    </row>
    <row r="16" spans="1:14" ht="14.25">
      <c r="A16" s="168">
        <v>15</v>
      </c>
      <c r="B16" s="106" t="s">
        <v>858</v>
      </c>
      <c r="C16" s="170" t="s">
        <v>3201</v>
      </c>
      <c r="D16" s="106" t="s">
        <v>1678</v>
      </c>
      <c r="E16" s="106"/>
      <c r="F16" s="106"/>
      <c r="G16" s="106"/>
      <c r="H16" s="106"/>
      <c r="I16" s="106"/>
      <c r="J16" s="106"/>
      <c r="K16" s="106"/>
      <c r="L16" s="118"/>
    </row>
    <row r="17" spans="1:12" ht="14.25">
      <c r="A17" s="168">
        <v>16</v>
      </c>
      <c r="B17" s="106" t="s">
        <v>858</v>
      </c>
      <c r="C17" s="170" t="s">
        <v>3203</v>
      </c>
      <c r="D17" s="106" t="s">
        <v>1678</v>
      </c>
      <c r="E17" s="106"/>
      <c r="F17" s="106"/>
      <c r="G17" s="106"/>
      <c r="H17" s="106"/>
      <c r="I17" s="106"/>
      <c r="J17" s="106"/>
      <c r="K17" s="106"/>
      <c r="L17" s="118"/>
    </row>
    <row r="18" spans="1:12" ht="14.25">
      <c r="A18" s="168">
        <v>17</v>
      </c>
      <c r="B18" s="106" t="s">
        <v>858</v>
      </c>
      <c r="C18" s="170" t="s">
        <v>3207</v>
      </c>
      <c r="D18" s="106" t="s">
        <v>1678</v>
      </c>
      <c r="E18" s="106"/>
      <c r="F18" s="106"/>
      <c r="G18" s="106"/>
      <c r="H18" s="106"/>
      <c r="I18" s="106"/>
      <c r="J18" s="106"/>
      <c r="K18" s="106"/>
      <c r="L18" s="118"/>
    </row>
    <row r="19" spans="1:12" ht="14.25">
      <c r="A19" s="168">
        <v>18</v>
      </c>
      <c r="B19" s="106" t="s">
        <v>858</v>
      </c>
      <c r="C19" s="170" t="s">
        <v>3209</v>
      </c>
      <c r="D19" s="106" t="s">
        <v>1678</v>
      </c>
      <c r="E19" s="106"/>
      <c r="F19" s="106"/>
      <c r="G19" s="106"/>
      <c r="H19" s="106"/>
      <c r="I19" s="106"/>
      <c r="J19" s="106"/>
      <c r="K19" s="106"/>
      <c r="L19" s="118"/>
    </row>
    <row r="20" spans="1:12" ht="14.25">
      <c r="A20" s="168">
        <v>19</v>
      </c>
      <c r="B20" s="106" t="s">
        <v>858</v>
      </c>
      <c r="C20" s="170" t="s">
        <v>3214</v>
      </c>
      <c r="D20" s="106" t="s">
        <v>1951</v>
      </c>
      <c r="E20" s="106"/>
      <c r="F20" s="106"/>
      <c r="G20" s="106"/>
      <c r="H20" s="106"/>
      <c r="I20" s="106"/>
      <c r="J20" s="106"/>
      <c r="K20" s="106"/>
      <c r="L20" s="118"/>
    </row>
    <row r="21" spans="1:12" ht="15.75" customHeight="1">
      <c r="A21" s="168">
        <v>20</v>
      </c>
      <c r="B21" s="106" t="s">
        <v>858</v>
      </c>
      <c r="C21" s="170" t="s">
        <v>3216</v>
      </c>
      <c r="D21" s="106" t="s">
        <v>3217</v>
      </c>
      <c r="E21" s="106"/>
      <c r="F21" s="106"/>
      <c r="G21" s="106"/>
      <c r="H21" s="106"/>
      <c r="I21" s="106"/>
      <c r="J21" s="106"/>
      <c r="K21" s="106"/>
      <c r="L21" s="118"/>
    </row>
    <row r="22" spans="1:12" ht="15.75" customHeight="1">
      <c r="A22" s="168">
        <v>21</v>
      </c>
      <c r="B22" s="106" t="s">
        <v>858</v>
      </c>
      <c r="C22" s="170" t="s">
        <v>3221</v>
      </c>
      <c r="D22" s="106" t="s">
        <v>1663</v>
      </c>
      <c r="E22" s="106"/>
      <c r="F22" s="119"/>
      <c r="G22" s="106"/>
      <c r="H22" s="106"/>
      <c r="I22" s="106"/>
      <c r="J22" s="106"/>
      <c r="K22" s="334"/>
      <c r="L22" s="118"/>
    </row>
    <row r="23" spans="1:12" ht="15.75" customHeight="1">
      <c r="A23" s="168">
        <v>22</v>
      </c>
      <c r="B23" s="106" t="s">
        <v>858</v>
      </c>
      <c r="C23" s="170" t="s">
        <v>3163</v>
      </c>
      <c r="D23" s="106" t="s">
        <v>1850</v>
      </c>
      <c r="E23" s="106"/>
      <c r="F23" s="106"/>
      <c r="G23" s="106"/>
      <c r="H23" s="106"/>
      <c r="I23" s="106"/>
      <c r="J23" s="106"/>
      <c r="K23" s="106"/>
      <c r="L23" s="118"/>
    </row>
    <row r="24" spans="1:12" ht="15.75" customHeight="1">
      <c r="A24" s="168">
        <v>23</v>
      </c>
      <c r="B24" s="106" t="s">
        <v>858</v>
      </c>
      <c r="C24" s="170" t="s">
        <v>1691</v>
      </c>
      <c r="D24" s="106" t="s">
        <v>1692</v>
      </c>
      <c r="E24" s="106"/>
      <c r="F24" s="106"/>
      <c r="G24" s="106"/>
      <c r="H24" s="106"/>
      <c r="I24" s="106"/>
      <c r="J24" s="106"/>
      <c r="K24" s="106"/>
      <c r="L24" s="118"/>
    </row>
    <row r="25" spans="1:12" ht="15.75" customHeight="1">
      <c r="A25" s="168">
        <v>24</v>
      </c>
      <c r="B25" s="106" t="s">
        <v>858</v>
      </c>
      <c r="C25" s="170" t="s">
        <v>2869</v>
      </c>
      <c r="D25" s="106" t="s">
        <v>1692</v>
      </c>
      <c r="E25" s="106"/>
      <c r="F25" s="106"/>
      <c r="G25" s="106"/>
      <c r="H25" s="106"/>
      <c r="I25" s="106"/>
      <c r="J25" s="106"/>
      <c r="K25" s="106"/>
      <c r="L25" s="118"/>
    </row>
    <row r="26" spans="1:12" ht="15.75" customHeight="1">
      <c r="A26" s="168">
        <v>25</v>
      </c>
      <c r="B26" s="106" t="s">
        <v>858</v>
      </c>
      <c r="C26" s="170" t="s">
        <v>1708</v>
      </c>
      <c r="D26" s="106" t="s">
        <v>1692</v>
      </c>
      <c r="E26" s="106"/>
      <c r="F26" s="150"/>
      <c r="G26" s="106"/>
      <c r="H26" s="106"/>
      <c r="I26" s="106"/>
      <c r="J26" s="106"/>
      <c r="K26" s="106"/>
      <c r="L26" s="118"/>
    </row>
    <row r="27" spans="1:12" ht="15.75" customHeight="1">
      <c r="A27" s="168">
        <v>26</v>
      </c>
      <c r="B27" s="106" t="s">
        <v>858</v>
      </c>
      <c r="C27" s="170" t="s">
        <v>3231</v>
      </c>
      <c r="D27" s="106" t="s">
        <v>1692</v>
      </c>
      <c r="E27" s="170"/>
      <c r="F27" s="106"/>
      <c r="G27" s="146"/>
      <c r="H27" s="106"/>
      <c r="I27" s="106"/>
      <c r="J27" s="106"/>
      <c r="K27" s="106"/>
      <c r="L27" s="118"/>
    </row>
    <row r="28" spans="1:12" ht="15.75" customHeight="1">
      <c r="A28" s="168">
        <v>27</v>
      </c>
      <c r="B28" s="226" t="s">
        <v>858</v>
      </c>
      <c r="C28" s="170" t="s">
        <v>1702</v>
      </c>
      <c r="D28" s="106" t="s">
        <v>1700</v>
      </c>
      <c r="E28" s="227"/>
      <c r="F28" s="226"/>
      <c r="G28" s="414"/>
      <c r="H28" s="226"/>
      <c r="I28" s="226"/>
      <c r="J28" s="226"/>
      <c r="K28" s="226"/>
      <c r="L28" s="122"/>
    </row>
    <row r="29" spans="1:12" ht="15.75" customHeight="1">
      <c r="A29" s="168">
        <v>28</v>
      </c>
      <c r="B29" s="106" t="s">
        <v>858</v>
      </c>
      <c r="C29" s="170" t="s">
        <v>1662</v>
      </c>
      <c r="D29" s="106" t="s">
        <v>1663</v>
      </c>
      <c r="E29" s="170"/>
      <c r="F29" s="144"/>
      <c r="G29" s="146"/>
      <c r="H29" s="106"/>
      <c r="I29" s="106"/>
      <c r="J29" s="106"/>
      <c r="K29" s="334"/>
      <c r="L29" s="118"/>
    </row>
    <row r="30" spans="1:12" ht="15.75" customHeight="1">
      <c r="A30" s="168">
        <v>29</v>
      </c>
      <c r="B30" s="106" t="s">
        <v>858</v>
      </c>
      <c r="C30" s="170" t="s">
        <v>1666</v>
      </c>
      <c r="D30" s="106" t="s">
        <v>1667</v>
      </c>
      <c r="E30" s="170"/>
      <c r="F30" s="144"/>
      <c r="G30" s="146"/>
      <c r="H30" s="106"/>
      <c r="I30" s="106"/>
      <c r="J30" s="106"/>
      <c r="K30" s="106"/>
      <c r="L30" s="118"/>
    </row>
    <row r="31" spans="1:12" ht="15.75" customHeight="1">
      <c r="A31" s="168">
        <v>30</v>
      </c>
      <c r="B31" s="106" t="s">
        <v>858</v>
      </c>
      <c r="C31" s="170" t="s">
        <v>1704</v>
      </c>
      <c r="D31" s="106" t="s">
        <v>1700</v>
      </c>
      <c r="E31" s="170"/>
      <c r="F31" s="106"/>
      <c r="G31" s="146"/>
      <c r="H31" s="106"/>
      <c r="I31" s="106"/>
      <c r="J31" s="106"/>
      <c r="K31" s="106"/>
      <c r="L31" s="118"/>
    </row>
    <row r="32" spans="1:12" ht="15.75" customHeight="1">
      <c r="A32" s="168">
        <v>31</v>
      </c>
      <c r="B32" s="106" t="s">
        <v>858</v>
      </c>
      <c r="C32" s="170" t="s">
        <v>2347</v>
      </c>
      <c r="D32" s="106" t="s">
        <v>1697</v>
      </c>
      <c r="E32" s="106"/>
      <c r="F32" s="318"/>
      <c r="G32" s="106"/>
      <c r="H32" s="106"/>
      <c r="I32" s="106"/>
      <c r="J32" s="106"/>
      <c r="K32" s="106"/>
      <c r="L32" s="118"/>
    </row>
    <row r="33" spans="1:12" ht="15.75" customHeight="1">
      <c r="A33" s="168">
        <v>32</v>
      </c>
      <c r="B33" s="106" t="s">
        <v>858</v>
      </c>
      <c r="C33" s="170" t="s">
        <v>3238</v>
      </c>
      <c r="D33" s="106" t="s">
        <v>2028</v>
      </c>
      <c r="E33" s="106"/>
      <c r="F33" s="106"/>
      <c r="G33" s="106"/>
      <c r="H33" s="106"/>
      <c r="I33" s="106"/>
      <c r="J33" s="106"/>
      <c r="K33" s="106"/>
      <c r="L33" s="118"/>
    </row>
    <row r="34" spans="1:12" ht="15.75" customHeight="1">
      <c r="A34" s="168">
        <v>33</v>
      </c>
      <c r="B34" s="106" t="s">
        <v>858</v>
      </c>
      <c r="C34" s="170" t="s">
        <v>3241</v>
      </c>
      <c r="D34" s="106" t="s">
        <v>2028</v>
      </c>
      <c r="E34" s="106"/>
      <c r="F34" s="106"/>
      <c r="G34" s="106"/>
      <c r="H34" s="106"/>
      <c r="I34" s="106"/>
      <c r="J34" s="106"/>
      <c r="K34" s="106"/>
      <c r="L34" s="118"/>
    </row>
    <row r="35" spans="1:12" ht="15.75" customHeight="1">
      <c r="A35" s="168">
        <v>34</v>
      </c>
      <c r="B35" s="106" t="s">
        <v>858</v>
      </c>
      <c r="C35" s="170" t="s">
        <v>3245</v>
      </c>
      <c r="D35" s="106" t="s">
        <v>2028</v>
      </c>
      <c r="E35" s="106"/>
      <c r="F35" s="106"/>
      <c r="G35" s="106"/>
      <c r="H35" s="106"/>
      <c r="I35" s="106"/>
      <c r="J35" s="106"/>
      <c r="K35" s="106"/>
      <c r="L35" s="118"/>
    </row>
    <row r="36" spans="1:12" ht="15.75" customHeight="1">
      <c r="A36" s="168">
        <v>35</v>
      </c>
      <c r="B36" s="106" t="s">
        <v>858</v>
      </c>
      <c r="C36" s="170" t="s">
        <v>3247</v>
      </c>
      <c r="D36" s="106" t="s">
        <v>2028</v>
      </c>
      <c r="E36" s="106"/>
      <c r="F36" s="106"/>
      <c r="G36" s="106"/>
      <c r="H36" s="106"/>
      <c r="I36" s="106"/>
      <c r="J36" s="106"/>
      <c r="K36" s="106"/>
      <c r="L36" s="118"/>
    </row>
    <row r="37" spans="1:12" ht="15.75" customHeight="1">
      <c r="A37" s="168">
        <v>36</v>
      </c>
      <c r="B37" s="106" t="s">
        <v>858</v>
      </c>
      <c r="C37" s="170" t="s">
        <v>3250</v>
      </c>
      <c r="D37" s="106" t="s">
        <v>1745</v>
      </c>
      <c r="E37" s="106"/>
      <c r="F37" s="106"/>
      <c r="G37" s="106"/>
      <c r="H37" s="106"/>
      <c r="I37" s="106"/>
      <c r="J37" s="106"/>
      <c r="K37" s="106"/>
      <c r="L37" s="118"/>
    </row>
    <row r="38" spans="1:12" ht="15.75" customHeight="1">
      <c r="A38" s="168">
        <v>37</v>
      </c>
      <c r="B38" s="106" t="s">
        <v>858</v>
      </c>
      <c r="C38" s="170" t="s">
        <v>2996</v>
      </c>
      <c r="D38" s="106" t="s">
        <v>1678</v>
      </c>
      <c r="E38" s="106"/>
      <c r="F38" s="106"/>
      <c r="G38" s="106"/>
      <c r="H38" s="106"/>
      <c r="I38" s="106"/>
      <c r="J38" s="106"/>
      <c r="K38" s="106"/>
      <c r="L38" s="118"/>
    </row>
    <row r="39" spans="1:12" ht="15.75" customHeight="1">
      <c r="A39" s="168">
        <v>38</v>
      </c>
      <c r="B39" s="106" t="s">
        <v>858</v>
      </c>
      <c r="C39" s="170" t="s">
        <v>2999</v>
      </c>
      <c r="D39" s="106" t="s">
        <v>1678</v>
      </c>
      <c r="E39" s="106"/>
      <c r="F39" s="106"/>
      <c r="G39" s="106"/>
      <c r="H39" s="106"/>
      <c r="I39" s="106"/>
      <c r="J39" s="106"/>
      <c r="K39" s="106"/>
      <c r="L39" s="118"/>
    </row>
    <row r="40" spans="1:12" ht="15.75" customHeight="1">
      <c r="A40" s="168">
        <v>39</v>
      </c>
      <c r="B40" s="106" t="s">
        <v>858</v>
      </c>
      <c r="C40" s="170" t="s">
        <v>3256</v>
      </c>
      <c r="D40" s="106" t="s">
        <v>1663</v>
      </c>
      <c r="E40" s="106"/>
      <c r="F40" s="119"/>
      <c r="G40" s="106"/>
      <c r="H40" s="106"/>
      <c r="I40" s="106"/>
      <c r="J40" s="106"/>
      <c r="K40" s="334"/>
      <c r="L40" s="118"/>
    </row>
    <row r="41" spans="1:12" ht="15.75" customHeight="1">
      <c r="A41" s="168">
        <v>40</v>
      </c>
      <c r="B41" s="226" t="s">
        <v>858</v>
      </c>
      <c r="C41" s="170" t="s">
        <v>3259</v>
      </c>
      <c r="D41" s="106" t="s">
        <v>1850</v>
      </c>
      <c r="E41" s="226"/>
      <c r="F41" s="226"/>
      <c r="G41" s="226"/>
      <c r="H41" s="226"/>
      <c r="I41" s="226"/>
      <c r="J41" s="226"/>
      <c r="K41" s="226"/>
      <c r="L41" s="122"/>
    </row>
    <row r="42" spans="1:12" ht="15.75" customHeight="1">
      <c r="A42" s="168">
        <v>41</v>
      </c>
      <c r="B42" s="226" t="s">
        <v>858</v>
      </c>
      <c r="C42" s="170" t="s">
        <v>3261</v>
      </c>
      <c r="D42" s="106" t="s">
        <v>1692</v>
      </c>
      <c r="E42" s="226"/>
      <c r="F42" s="226"/>
      <c r="G42" s="226"/>
      <c r="H42" s="226"/>
      <c r="I42" s="226"/>
      <c r="J42" s="226"/>
      <c r="K42" s="226"/>
      <c r="L42" s="122"/>
    </row>
    <row r="43" spans="1:12" ht="15.75" customHeight="1">
      <c r="A43" s="168">
        <v>42</v>
      </c>
      <c r="B43" s="226" t="s">
        <v>858</v>
      </c>
      <c r="C43" s="170" t="s">
        <v>3263</v>
      </c>
      <c r="D43" s="106" t="s">
        <v>1692</v>
      </c>
      <c r="E43" s="226"/>
      <c r="F43" s="226"/>
      <c r="G43" s="226"/>
      <c r="H43" s="226"/>
      <c r="I43" s="226"/>
      <c r="J43" s="226"/>
      <c r="K43" s="226"/>
      <c r="L43" s="122"/>
    </row>
    <row r="44" spans="1:12" ht="15.75" customHeight="1">
      <c r="A44" s="168">
        <v>43</v>
      </c>
      <c r="B44" s="226" t="s">
        <v>858</v>
      </c>
      <c r="C44" s="170" t="s">
        <v>3265</v>
      </c>
      <c r="D44" s="106" t="s">
        <v>1692</v>
      </c>
      <c r="E44" s="226"/>
      <c r="F44" s="226"/>
      <c r="G44" s="226"/>
      <c r="H44" s="226"/>
      <c r="I44" s="226"/>
      <c r="J44" s="226"/>
      <c r="K44" s="226"/>
      <c r="L44" s="122"/>
    </row>
    <row r="45" spans="1:12" ht="15.75" customHeight="1">
      <c r="A45" s="168">
        <v>44</v>
      </c>
      <c r="B45" s="226" t="s">
        <v>858</v>
      </c>
      <c r="C45" s="170" t="s">
        <v>3267</v>
      </c>
      <c r="D45" s="106" t="s">
        <v>1692</v>
      </c>
      <c r="E45" s="226"/>
      <c r="F45" s="226"/>
      <c r="G45" s="226"/>
      <c r="H45" s="226"/>
      <c r="I45" s="226"/>
      <c r="J45" s="226"/>
      <c r="K45" s="226"/>
      <c r="L45" s="122"/>
    </row>
    <row r="46" spans="1:12" ht="15.75" customHeight="1">
      <c r="A46" s="168">
        <v>45</v>
      </c>
      <c r="B46" s="226" t="s">
        <v>858</v>
      </c>
      <c r="C46" s="170" t="s">
        <v>3270</v>
      </c>
      <c r="D46" s="106" t="s">
        <v>1667</v>
      </c>
      <c r="E46" s="226"/>
      <c r="F46" s="226"/>
      <c r="G46" s="226"/>
      <c r="H46" s="226"/>
      <c r="I46" s="226"/>
      <c r="J46" s="226"/>
      <c r="K46" s="226"/>
      <c r="L46" s="122"/>
    </row>
    <row r="47" spans="1:12" ht="15.75" customHeight="1">
      <c r="A47" s="168">
        <v>46</v>
      </c>
      <c r="B47" s="226" t="s">
        <v>858</v>
      </c>
      <c r="C47" s="170" t="s">
        <v>3273</v>
      </c>
      <c r="D47" s="106" t="s">
        <v>1700</v>
      </c>
      <c r="E47" s="226"/>
      <c r="F47" s="226"/>
      <c r="G47" s="226"/>
      <c r="H47" s="226"/>
      <c r="I47" s="226"/>
      <c r="J47" s="226"/>
      <c r="K47" s="226"/>
      <c r="L47" s="122"/>
    </row>
    <row r="48" spans="1:12" ht="15.75" customHeight="1">
      <c r="A48" s="168">
        <v>47</v>
      </c>
      <c r="B48" s="226" t="s">
        <v>858</v>
      </c>
      <c r="C48" s="170" t="s">
        <v>3275</v>
      </c>
      <c r="D48" s="106" t="s">
        <v>1663</v>
      </c>
      <c r="E48" s="226"/>
      <c r="F48" s="119"/>
      <c r="G48" s="226"/>
      <c r="H48" s="226"/>
      <c r="I48" s="226"/>
      <c r="J48" s="226"/>
      <c r="K48" s="334"/>
      <c r="L48" s="122"/>
    </row>
    <row r="49" spans="1:12" ht="15.75" customHeight="1">
      <c r="A49" s="168">
        <v>48</v>
      </c>
      <c r="B49" s="226" t="s">
        <v>858</v>
      </c>
      <c r="C49" s="170" t="s">
        <v>3277</v>
      </c>
      <c r="D49" s="106" t="s">
        <v>1667</v>
      </c>
      <c r="E49" s="226"/>
      <c r="F49" s="226"/>
      <c r="G49" s="226"/>
      <c r="H49" s="226"/>
      <c r="I49" s="226"/>
      <c r="J49" s="226"/>
      <c r="K49" s="226"/>
      <c r="L49" s="122"/>
    </row>
    <row r="50" spans="1:12" ht="15.75" customHeight="1">
      <c r="A50" s="168">
        <v>49</v>
      </c>
      <c r="B50" s="226" t="s">
        <v>858</v>
      </c>
      <c r="C50" s="170" t="s">
        <v>3279</v>
      </c>
      <c r="D50" s="106" t="s">
        <v>1700</v>
      </c>
      <c r="E50" s="226"/>
      <c r="F50" s="226"/>
      <c r="G50" s="226"/>
      <c r="H50" s="226"/>
      <c r="I50" s="226"/>
      <c r="J50" s="226"/>
      <c r="K50" s="226"/>
      <c r="L50" s="122"/>
    </row>
    <row r="51" spans="1:12" ht="15.75" customHeight="1">
      <c r="A51" s="168">
        <v>50</v>
      </c>
      <c r="B51" s="226" t="s">
        <v>858</v>
      </c>
      <c r="C51" s="170" t="s">
        <v>3254</v>
      </c>
      <c r="D51" s="106" t="s">
        <v>1663</v>
      </c>
      <c r="E51" s="226"/>
      <c r="F51" s="119"/>
      <c r="G51" s="226"/>
      <c r="H51" s="226"/>
      <c r="I51" s="226"/>
      <c r="J51" s="226"/>
      <c r="K51" s="366"/>
      <c r="L51" s="122"/>
    </row>
    <row r="52" spans="1:12" ht="15.75" customHeight="1">
      <c r="A52" s="168">
        <v>51</v>
      </c>
      <c r="B52" s="226" t="s">
        <v>858</v>
      </c>
      <c r="C52" s="170" t="s">
        <v>3283</v>
      </c>
      <c r="D52" s="106" t="s">
        <v>1745</v>
      </c>
      <c r="E52" s="226"/>
      <c r="F52" s="226"/>
      <c r="G52" s="226"/>
      <c r="H52" s="226"/>
      <c r="I52" s="226"/>
      <c r="J52" s="226"/>
      <c r="L52" s="122"/>
    </row>
    <row r="53" spans="1:12" ht="15.75" customHeight="1">
      <c r="A53" s="168">
        <v>52</v>
      </c>
      <c r="B53" s="226" t="s">
        <v>858</v>
      </c>
      <c r="C53" s="170" t="s">
        <v>3631</v>
      </c>
      <c r="D53" s="106" t="s">
        <v>1667</v>
      </c>
      <c r="E53" s="226"/>
      <c r="F53" s="226"/>
      <c r="G53" s="226"/>
      <c r="H53" s="226"/>
      <c r="I53" s="226"/>
      <c r="J53" s="226"/>
      <c r="K53" s="226"/>
      <c r="L53" s="122"/>
    </row>
    <row r="54" spans="1:12" ht="15.75" customHeight="1">
      <c r="A54" s="168">
        <v>53</v>
      </c>
      <c r="B54" s="106" t="s">
        <v>858</v>
      </c>
      <c r="C54" s="170" t="s">
        <v>3633</v>
      </c>
      <c r="D54" s="106" t="s">
        <v>1667</v>
      </c>
      <c r="E54" s="106"/>
      <c r="F54" s="106"/>
      <c r="G54" s="106"/>
      <c r="H54" s="106"/>
      <c r="I54" s="106"/>
      <c r="J54" s="106"/>
      <c r="K54" s="106"/>
      <c r="L54" s="118"/>
    </row>
    <row r="55" spans="1:12" ht="15.75" customHeight="1">
      <c r="A55" s="168">
        <v>54</v>
      </c>
      <c r="B55" s="106" t="s">
        <v>858</v>
      </c>
      <c r="C55" s="170" t="s">
        <v>3291</v>
      </c>
      <c r="D55" s="106" t="s">
        <v>1667</v>
      </c>
      <c r="E55" s="106"/>
      <c r="F55" s="106"/>
      <c r="G55" s="106"/>
      <c r="H55" s="106"/>
      <c r="I55" s="106"/>
      <c r="J55" s="106"/>
      <c r="K55" s="106"/>
      <c r="L55" s="118"/>
    </row>
    <row r="56" spans="1:12" ht="15.75" customHeight="1">
      <c r="A56" s="168">
        <v>55</v>
      </c>
      <c r="B56" s="106" t="s">
        <v>858</v>
      </c>
      <c r="C56" s="170" t="s">
        <v>2896</v>
      </c>
      <c r="D56" s="106" t="s">
        <v>1678</v>
      </c>
      <c r="E56" s="106"/>
      <c r="F56" s="106"/>
      <c r="G56" s="106"/>
      <c r="H56" s="106"/>
      <c r="I56" s="106"/>
      <c r="J56" s="106"/>
      <c r="K56" s="106"/>
      <c r="L56" s="118"/>
    </row>
    <row r="57" spans="1:12" ht="15.75" customHeight="1">
      <c r="A57" s="168">
        <v>56</v>
      </c>
      <c r="B57" s="106" t="s">
        <v>858</v>
      </c>
      <c r="C57" s="170" t="s">
        <v>3297</v>
      </c>
      <c r="D57" s="106" t="s">
        <v>1697</v>
      </c>
      <c r="E57" s="106"/>
      <c r="F57" s="106"/>
      <c r="G57" s="106"/>
      <c r="H57" s="106"/>
      <c r="I57" s="106"/>
      <c r="J57" s="106"/>
      <c r="K57" s="106"/>
      <c r="L57" s="118"/>
    </row>
    <row r="58" spans="1:12" ht="15.75" customHeight="1">
      <c r="A58" s="168">
        <v>57</v>
      </c>
      <c r="B58" s="106" t="s">
        <v>858</v>
      </c>
      <c r="C58" s="170" t="s">
        <v>3641</v>
      </c>
      <c r="D58" s="106" t="s">
        <v>1667</v>
      </c>
      <c r="E58" s="106"/>
      <c r="F58" s="106"/>
      <c r="G58" s="106"/>
      <c r="H58" s="106"/>
      <c r="I58" s="106"/>
      <c r="J58" s="106"/>
      <c r="K58" s="106"/>
      <c r="L58" s="118"/>
    </row>
    <row r="59" spans="1:12" ht="15.75" customHeight="1">
      <c r="A59" s="168">
        <v>58</v>
      </c>
      <c r="B59" s="106" t="s">
        <v>858</v>
      </c>
      <c r="C59" s="170" t="s">
        <v>3643</v>
      </c>
      <c r="D59" s="106" t="s">
        <v>1678</v>
      </c>
      <c r="E59" s="106"/>
      <c r="F59" s="106"/>
      <c r="G59" s="106"/>
      <c r="H59" s="106"/>
      <c r="I59" s="106"/>
      <c r="J59" s="106"/>
      <c r="K59" s="106"/>
      <c r="L59" s="118"/>
    </row>
    <row r="60" spans="1:12" ht="15.75" customHeight="1">
      <c r="A60" s="168">
        <v>59</v>
      </c>
      <c r="B60" s="106" t="s">
        <v>858</v>
      </c>
      <c r="C60" s="170" t="s">
        <v>3645</v>
      </c>
      <c r="D60" s="106" t="s">
        <v>1678</v>
      </c>
      <c r="E60" s="106"/>
      <c r="F60" s="106"/>
      <c r="G60" s="106"/>
      <c r="H60" s="106"/>
      <c r="I60" s="106"/>
      <c r="J60" s="106"/>
      <c r="K60" s="106"/>
      <c r="L60" s="118"/>
    </row>
    <row r="61" spans="1:12" ht="15.75" customHeight="1">
      <c r="A61" s="168">
        <v>60</v>
      </c>
      <c r="B61" s="106" t="s">
        <v>858</v>
      </c>
      <c r="C61" s="170" t="s">
        <v>3647</v>
      </c>
      <c r="D61" s="106" t="s">
        <v>1678</v>
      </c>
      <c r="E61" s="106"/>
      <c r="F61" s="106"/>
      <c r="G61" s="106"/>
      <c r="H61" s="106"/>
      <c r="I61" s="106"/>
      <c r="J61" s="106"/>
      <c r="K61" s="106"/>
      <c r="L61" s="118"/>
    </row>
    <row r="62" spans="1:12" ht="15.75" customHeight="1">
      <c r="A62" s="168">
        <v>61</v>
      </c>
      <c r="B62" s="106" t="s">
        <v>858</v>
      </c>
      <c r="C62" s="170" t="s">
        <v>3649</v>
      </c>
      <c r="D62" s="106" t="s">
        <v>1687</v>
      </c>
      <c r="E62" s="106"/>
      <c r="F62" s="106"/>
      <c r="G62" s="106"/>
      <c r="H62" s="106"/>
      <c r="I62" s="106"/>
      <c r="J62" s="106"/>
      <c r="K62" s="106"/>
      <c r="L62" s="118"/>
    </row>
    <row r="63" spans="1:12" ht="15.75" customHeight="1">
      <c r="A63" s="168">
        <v>62</v>
      </c>
      <c r="B63" s="106" t="s">
        <v>858</v>
      </c>
      <c r="C63" s="170" t="s">
        <v>3604</v>
      </c>
      <c r="D63" s="106" t="s">
        <v>1678</v>
      </c>
      <c r="E63" s="106"/>
      <c r="F63" s="106"/>
      <c r="G63" s="106"/>
      <c r="H63" s="106"/>
      <c r="I63" s="106"/>
      <c r="J63" s="106"/>
      <c r="K63" s="106"/>
      <c r="L63" s="118"/>
    </row>
    <row r="64" spans="1:12" ht="15.75" customHeight="1">
      <c r="A64" s="168">
        <v>63</v>
      </c>
      <c r="B64" s="106" t="s">
        <v>858</v>
      </c>
      <c r="C64" s="170" t="s">
        <v>3652</v>
      </c>
      <c r="D64" s="106" t="s">
        <v>1700</v>
      </c>
      <c r="E64" s="106"/>
      <c r="F64" s="106"/>
      <c r="G64" s="106"/>
      <c r="H64" s="106"/>
      <c r="I64" s="106"/>
      <c r="J64" s="106"/>
      <c r="K64" s="106"/>
      <c r="L64" s="118"/>
    </row>
    <row r="65" spans="1:12" ht="15.75" customHeight="1">
      <c r="A65" s="168">
        <v>64</v>
      </c>
      <c r="B65" s="106" t="s">
        <v>858</v>
      </c>
      <c r="C65" s="170" t="s">
        <v>3655</v>
      </c>
      <c r="D65" s="106" t="s">
        <v>1700</v>
      </c>
      <c r="E65" s="106"/>
      <c r="F65" s="106"/>
      <c r="G65" s="106"/>
      <c r="H65" s="106"/>
      <c r="I65" s="106"/>
      <c r="J65" s="106"/>
      <c r="K65" s="106"/>
      <c r="L65" s="118"/>
    </row>
    <row r="66" spans="1:12" ht="15.75" customHeight="1">
      <c r="A66" s="168">
        <v>65</v>
      </c>
      <c r="B66" s="106" t="s">
        <v>858</v>
      </c>
      <c r="C66" s="170" t="s">
        <v>4164</v>
      </c>
      <c r="D66" s="106" t="s">
        <v>1667</v>
      </c>
      <c r="E66" s="106"/>
      <c r="F66" s="106"/>
      <c r="G66" s="106"/>
      <c r="H66" s="106"/>
      <c r="I66" s="106"/>
      <c r="J66" s="106"/>
      <c r="K66" s="106"/>
      <c r="L66" s="118"/>
    </row>
    <row r="67" spans="1:12" ht="15.75" customHeight="1">
      <c r="A67" s="168">
        <v>66</v>
      </c>
      <c r="B67" s="106" t="s">
        <v>858</v>
      </c>
      <c r="C67" s="170" t="s">
        <v>4166</v>
      </c>
      <c r="D67" s="106" t="s">
        <v>1667</v>
      </c>
      <c r="E67" s="106"/>
      <c r="F67" s="106"/>
      <c r="G67" s="106"/>
      <c r="H67" s="106"/>
      <c r="I67" s="106"/>
      <c r="J67" s="106"/>
      <c r="K67" s="106"/>
      <c r="L67" s="118"/>
    </row>
    <row r="68" spans="1:12" ht="15.75" customHeight="1">
      <c r="A68" s="168">
        <v>67</v>
      </c>
      <c r="B68" s="106" t="s">
        <v>858</v>
      </c>
      <c r="C68" s="170" t="s">
        <v>4168</v>
      </c>
      <c r="D68" s="106" t="s">
        <v>1678</v>
      </c>
      <c r="E68" s="106"/>
      <c r="F68" s="106"/>
      <c r="G68" s="106"/>
      <c r="H68" s="106"/>
      <c r="I68" s="106"/>
      <c r="J68" s="106"/>
      <c r="K68" s="106"/>
      <c r="L68" s="118"/>
    </row>
    <row r="69" spans="1:12" ht="15.75" customHeight="1">
      <c r="A69" s="168">
        <v>68</v>
      </c>
      <c r="B69" s="106" t="s">
        <v>858</v>
      </c>
      <c r="C69" s="170" t="s">
        <v>4170</v>
      </c>
      <c r="D69" s="106" t="s">
        <v>1687</v>
      </c>
      <c r="E69" s="106"/>
      <c r="F69" s="106"/>
      <c r="G69" s="106"/>
      <c r="H69" s="106"/>
      <c r="I69" s="106"/>
      <c r="J69" s="106"/>
      <c r="K69" s="106"/>
      <c r="L69" s="118"/>
    </row>
    <row r="70" spans="1:12" ht="15.75" customHeight="1">
      <c r="A70" s="168">
        <v>69</v>
      </c>
      <c r="B70" s="106" t="s">
        <v>858</v>
      </c>
      <c r="C70" s="170" t="s">
        <v>3657</v>
      </c>
      <c r="D70" s="106" t="s">
        <v>1678</v>
      </c>
      <c r="E70" s="106"/>
      <c r="F70" s="106"/>
      <c r="G70" s="106"/>
      <c r="H70" s="106"/>
      <c r="I70" s="106"/>
      <c r="J70" s="106"/>
      <c r="K70" s="106"/>
      <c r="L70" s="118"/>
    </row>
    <row r="71" spans="1:12" ht="15.75" customHeight="1">
      <c r="A71" s="168">
        <v>70</v>
      </c>
      <c r="B71" s="106" t="s">
        <v>858</v>
      </c>
      <c r="C71" s="170" t="s">
        <v>3659</v>
      </c>
      <c r="D71" s="106" t="s">
        <v>1667</v>
      </c>
      <c r="E71" s="106"/>
      <c r="F71" s="106"/>
      <c r="G71" s="106"/>
      <c r="H71" s="106"/>
      <c r="I71" s="106"/>
      <c r="J71" s="106"/>
      <c r="K71" s="106"/>
      <c r="L71" s="118"/>
    </row>
    <row r="72" spans="1:12" ht="15.75" customHeight="1">
      <c r="A72" s="168">
        <v>71</v>
      </c>
      <c r="B72" s="106" t="s">
        <v>858</v>
      </c>
      <c r="C72" s="170" t="s">
        <v>3661</v>
      </c>
      <c r="D72" s="106" t="s">
        <v>3662</v>
      </c>
      <c r="E72" s="106"/>
      <c r="F72" s="106"/>
      <c r="G72" s="106"/>
      <c r="H72" s="106"/>
      <c r="I72" s="106"/>
      <c r="J72" s="106"/>
      <c r="K72" s="106"/>
      <c r="L72" s="118"/>
    </row>
    <row r="73" spans="1:12" ht="15.75" customHeight="1">
      <c r="A73" s="168">
        <v>72</v>
      </c>
      <c r="B73" s="106" t="s">
        <v>858</v>
      </c>
      <c r="C73" s="170" t="s">
        <v>3664</v>
      </c>
      <c r="D73" s="106" t="s">
        <v>3662</v>
      </c>
      <c r="E73" s="106"/>
      <c r="F73" s="106"/>
      <c r="G73" s="106"/>
      <c r="H73" s="106"/>
      <c r="I73" s="106"/>
      <c r="J73" s="106"/>
      <c r="K73" s="106"/>
      <c r="L73" s="118"/>
    </row>
    <row r="74" spans="1:12" ht="15.75" customHeight="1">
      <c r="A74" s="168">
        <v>73</v>
      </c>
      <c r="B74" s="106" t="s">
        <v>858</v>
      </c>
      <c r="C74" s="170" t="s">
        <v>3666</v>
      </c>
      <c r="D74" s="106" t="s">
        <v>1711</v>
      </c>
      <c r="E74" s="106"/>
      <c r="F74" s="106"/>
      <c r="G74" s="106"/>
      <c r="H74" s="106"/>
      <c r="I74" s="106"/>
      <c r="J74" s="106"/>
      <c r="K74" s="106"/>
      <c r="L74" s="118"/>
    </row>
    <row r="75" spans="1:12" ht="15.75" customHeight="1">
      <c r="A75" s="168">
        <v>74</v>
      </c>
      <c r="B75" s="106" t="s">
        <v>858</v>
      </c>
      <c r="C75" s="170" t="s">
        <v>3668</v>
      </c>
      <c r="D75" s="106" t="s">
        <v>1711</v>
      </c>
      <c r="E75" s="106"/>
      <c r="F75" s="106"/>
      <c r="G75" s="106"/>
      <c r="H75" s="106"/>
      <c r="I75" s="106"/>
      <c r="J75" s="106"/>
      <c r="K75" s="106"/>
      <c r="L75" s="118"/>
    </row>
    <row r="76" spans="1:12" ht="15.75" customHeight="1">
      <c r="A76" s="168">
        <v>75</v>
      </c>
      <c r="B76" s="106" t="s">
        <v>858</v>
      </c>
      <c r="C76" s="170" t="s">
        <v>3670</v>
      </c>
      <c r="D76" s="106" t="s">
        <v>1678</v>
      </c>
      <c r="E76" s="106"/>
      <c r="F76" s="106"/>
      <c r="G76" s="106"/>
      <c r="H76" s="106"/>
      <c r="I76" s="106"/>
      <c r="J76" s="106"/>
      <c r="K76" s="106"/>
      <c r="L76" s="118"/>
    </row>
    <row r="77" spans="1:12" ht="15.75" customHeight="1">
      <c r="A77" s="168">
        <v>76</v>
      </c>
      <c r="B77" s="106" t="s">
        <v>858</v>
      </c>
      <c r="C77" s="170" t="s">
        <v>3672</v>
      </c>
      <c r="D77" s="106" t="s">
        <v>1951</v>
      </c>
      <c r="E77" s="106"/>
      <c r="F77" s="106"/>
      <c r="G77" s="106"/>
      <c r="H77" s="106"/>
      <c r="I77" s="106"/>
      <c r="J77" s="106"/>
      <c r="K77" s="106"/>
      <c r="L77" s="118"/>
    </row>
    <row r="78" spans="1:12" ht="15.75" customHeight="1">
      <c r="A78" s="168">
        <v>77</v>
      </c>
      <c r="B78" s="106" t="s">
        <v>858</v>
      </c>
      <c r="C78" s="170" t="s">
        <v>3674</v>
      </c>
      <c r="D78" s="106" t="s">
        <v>1951</v>
      </c>
      <c r="E78" s="106"/>
      <c r="F78" s="106"/>
      <c r="G78" s="106"/>
      <c r="H78" s="106"/>
      <c r="I78" s="106"/>
      <c r="J78" s="106"/>
      <c r="K78" s="106"/>
      <c r="L78" s="118"/>
    </row>
    <row r="79" spans="1:12" ht="15.75" customHeight="1">
      <c r="A79" s="168">
        <v>78</v>
      </c>
      <c r="B79" s="106" t="s">
        <v>858</v>
      </c>
      <c r="C79" s="170" t="s">
        <v>3676</v>
      </c>
      <c r="D79" s="106" t="s">
        <v>2686</v>
      </c>
      <c r="E79" s="106"/>
      <c r="F79" s="106"/>
      <c r="G79" s="106"/>
      <c r="H79" s="106"/>
      <c r="I79" s="106"/>
      <c r="J79" s="106"/>
      <c r="K79" s="106"/>
      <c r="L79" s="118"/>
    </row>
    <row r="80" spans="1:12" ht="15.75" customHeight="1">
      <c r="A80" s="168">
        <v>79</v>
      </c>
      <c r="B80" s="106" t="s">
        <v>858</v>
      </c>
      <c r="C80" s="170" t="s">
        <v>3678</v>
      </c>
      <c r="D80" s="106" t="s">
        <v>1687</v>
      </c>
      <c r="E80" s="106"/>
      <c r="F80" s="106"/>
      <c r="G80" s="106"/>
      <c r="H80" s="106"/>
      <c r="I80" s="106"/>
      <c r="J80" s="106"/>
      <c r="K80" s="106"/>
      <c r="L80" s="118"/>
    </row>
    <row r="81" spans="1:12" ht="15.75" customHeight="1">
      <c r="A81" s="168">
        <v>80</v>
      </c>
      <c r="B81" s="106" t="s">
        <v>858</v>
      </c>
      <c r="C81" s="170" t="s">
        <v>3680</v>
      </c>
      <c r="D81" s="106" t="s">
        <v>1678</v>
      </c>
      <c r="E81" s="106"/>
      <c r="F81" s="106"/>
      <c r="G81" s="106"/>
      <c r="H81" s="106"/>
      <c r="I81" s="106"/>
      <c r="J81" s="106"/>
      <c r="K81" s="106"/>
      <c r="L81" s="118"/>
    </row>
    <row r="82" spans="1:12" ht="15.75" customHeight="1">
      <c r="A82" s="168">
        <v>81</v>
      </c>
      <c r="B82" s="106" t="s">
        <v>858</v>
      </c>
      <c r="C82" s="170" t="s">
        <v>3682</v>
      </c>
      <c r="D82" s="106" t="s">
        <v>2641</v>
      </c>
      <c r="E82" s="106"/>
      <c r="F82" s="106"/>
      <c r="G82" s="106"/>
      <c r="H82" s="106"/>
      <c r="I82" s="106"/>
      <c r="J82" s="106"/>
      <c r="K82" s="106"/>
      <c r="L82" s="118"/>
    </row>
    <row r="83" spans="1:12" ht="15.75" customHeight="1">
      <c r="A83" s="168">
        <v>82</v>
      </c>
      <c r="B83" s="106" t="s">
        <v>858</v>
      </c>
      <c r="C83" s="170" t="s">
        <v>3684</v>
      </c>
      <c r="D83" s="106" t="s">
        <v>1692</v>
      </c>
      <c r="E83" s="106"/>
      <c r="F83" s="106"/>
      <c r="G83" s="106"/>
      <c r="H83" s="106"/>
      <c r="I83" s="106"/>
      <c r="J83" s="106"/>
      <c r="K83" s="106"/>
      <c r="L83" s="118"/>
    </row>
    <row r="84" spans="1:12" ht="15.75" customHeight="1">
      <c r="A84" s="168">
        <v>83</v>
      </c>
      <c r="B84" s="106" t="s">
        <v>858</v>
      </c>
      <c r="C84" s="170" t="s">
        <v>3686</v>
      </c>
      <c r="D84" s="106" t="s">
        <v>2641</v>
      </c>
      <c r="E84" s="106"/>
      <c r="F84" s="106"/>
      <c r="G84" s="106"/>
      <c r="H84" s="106"/>
      <c r="I84" s="106"/>
      <c r="J84" s="106"/>
      <c r="K84" s="106"/>
      <c r="L84" s="118"/>
    </row>
    <row r="85" spans="1:12" ht="15.75" customHeight="1">
      <c r="A85" s="168">
        <v>84</v>
      </c>
      <c r="B85" s="106" t="s">
        <v>858</v>
      </c>
      <c r="C85" s="170" t="s">
        <v>3689</v>
      </c>
      <c r="D85" s="106" t="s">
        <v>1678</v>
      </c>
      <c r="E85" s="106"/>
      <c r="F85" s="106"/>
      <c r="G85" s="106"/>
      <c r="H85" s="106"/>
      <c r="I85" s="106"/>
      <c r="J85" s="106"/>
      <c r="K85" s="106"/>
      <c r="L85" s="118"/>
    </row>
    <row r="86" spans="1:12" ht="15.75" customHeight="1">
      <c r="A86" s="168">
        <v>85</v>
      </c>
      <c r="B86" s="106" t="s">
        <v>858</v>
      </c>
      <c r="C86" s="170" t="s">
        <v>3691</v>
      </c>
      <c r="D86" s="106" t="s">
        <v>1667</v>
      </c>
      <c r="E86" s="106"/>
      <c r="F86" s="106"/>
      <c r="G86" s="106"/>
      <c r="H86" s="106"/>
      <c r="I86" s="106"/>
      <c r="J86" s="106"/>
      <c r="K86" s="106"/>
      <c r="L86" s="118"/>
    </row>
    <row r="87" spans="1:12" ht="15.75" customHeight="1">
      <c r="A87" s="168">
        <v>86</v>
      </c>
      <c r="B87" s="106" t="s">
        <v>858</v>
      </c>
      <c r="C87" s="170" t="s">
        <v>3693</v>
      </c>
      <c r="D87" s="106" t="s">
        <v>1667</v>
      </c>
      <c r="E87" s="106"/>
      <c r="F87" s="106"/>
      <c r="G87" s="106"/>
      <c r="H87" s="106"/>
      <c r="I87" s="106"/>
      <c r="J87" s="106"/>
      <c r="K87" s="106"/>
      <c r="L87" s="118"/>
    </row>
    <row r="88" spans="1:12" ht="15.75" customHeight="1">
      <c r="A88" s="168">
        <v>87</v>
      </c>
      <c r="B88" s="106" t="s">
        <v>858</v>
      </c>
      <c r="C88" s="170" t="s">
        <v>3695</v>
      </c>
      <c r="D88" s="106" t="s">
        <v>1754</v>
      </c>
      <c r="E88" s="106"/>
      <c r="F88" s="106"/>
      <c r="G88" s="106"/>
      <c r="H88" s="106"/>
      <c r="I88" s="106"/>
      <c r="J88" s="106"/>
      <c r="K88" s="106"/>
      <c r="L88" s="118"/>
    </row>
    <row r="89" spans="1:12" ht="15.75" customHeight="1">
      <c r="A89" s="168">
        <v>88</v>
      </c>
      <c r="B89" s="106" t="s">
        <v>858</v>
      </c>
      <c r="C89" s="170" t="s">
        <v>3698</v>
      </c>
      <c r="D89" s="106" t="s">
        <v>1951</v>
      </c>
      <c r="E89" s="106"/>
      <c r="F89" s="106"/>
      <c r="G89" s="106"/>
      <c r="H89" s="106"/>
      <c r="I89" s="106"/>
      <c r="J89" s="106"/>
      <c r="K89" s="106"/>
      <c r="L89" s="118"/>
    </row>
    <row r="90" spans="1:12" ht="15.75" customHeight="1">
      <c r="A90" s="168">
        <v>89</v>
      </c>
      <c r="B90" s="106" t="s">
        <v>858</v>
      </c>
      <c r="C90" s="170" t="s">
        <v>3703</v>
      </c>
      <c r="D90" s="106" t="s">
        <v>1951</v>
      </c>
      <c r="E90" s="106"/>
      <c r="F90" s="106"/>
      <c r="G90" s="106"/>
      <c r="H90" s="106"/>
      <c r="I90" s="106"/>
      <c r="J90" s="106"/>
      <c r="K90" s="106"/>
      <c r="L90" s="118"/>
    </row>
    <row r="91" spans="1:12" ht="15.75" customHeight="1">
      <c r="A91" s="168">
        <v>90</v>
      </c>
      <c r="B91" s="106" t="s">
        <v>858</v>
      </c>
      <c r="C91" s="170" t="s">
        <v>3705</v>
      </c>
      <c r="D91" s="106" t="s">
        <v>1678</v>
      </c>
      <c r="E91" s="106"/>
      <c r="F91" s="106"/>
      <c r="G91" s="106"/>
      <c r="H91" s="106"/>
      <c r="I91" s="106"/>
      <c r="J91" s="106"/>
      <c r="K91" s="106"/>
      <c r="L91" s="118"/>
    </row>
    <row r="92" spans="1:12" ht="15.75" customHeight="1">
      <c r="A92" s="168">
        <v>91</v>
      </c>
      <c r="B92" s="106" t="s">
        <v>858</v>
      </c>
      <c r="C92" s="170" t="s">
        <v>3349</v>
      </c>
      <c r="D92" s="106" t="s">
        <v>2686</v>
      </c>
      <c r="E92" s="106"/>
      <c r="F92" s="106"/>
      <c r="G92" s="106"/>
      <c r="H92" s="106"/>
      <c r="I92" s="106"/>
      <c r="J92" s="106"/>
      <c r="K92" s="106"/>
      <c r="L92" s="118"/>
    </row>
    <row r="93" spans="1:12" ht="15.75" customHeight="1">
      <c r="A93" s="168">
        <v>92</v>
      </c>
      <c r="B93" s="106" t="s">
        <v>858</v>
      </c>
      <c r="C93" s="170" t="s">
        <v>3709</v>
      </c>
      <c r="D93" s="106" t="s">
        <v>1678</v>
      </c>
      <c r="E93" s="106"/>
      <c r="F93" s="106"/>
      <c r="G93" s="106"/>
      <c r="H93" s="106"/>
      <c r="I93" s="106"/>
      <c r="J93" s="106"/>
      <c r="K93" s="106"/>
      <c r="L93" s="118"/>
    </row>
    <row r="94" spans="1:12" ht="15.75" customHeight="1">
      <c r="A94" s="168">
        <v>93</v>
      </c>
      <c r="B94" s="106" t="s">
        <v>858</v>
      </c>
      <c r="C94" s="170" t="s">
        <v>3712</v>
      </c>
      <c r="D94" s="106" t="s">
        <v>1745</v>
      </c>
      <c r="E94" s="106"/>
      <c r="F94" s="106"/>
      <c r="G94" s="106"/>
      <c r="H94" s="106"/>
      <c r="I94" s="106"/>
      <c r="J94" s="106"/>
      <c r="K94" s="106"/>
      <c r="L94" s="118"/>
    </row>
    <row r="95" spans="1:12" ht="15.75" customHeight="1">
      <c r="A95" s="168">
        <v>94</v>
      </c>
      <c r="B95" s="106" t="s">
        <v>858</v>
      </c>
      <c r="C95" s="170" t="s">
        <v>3714</v>
      </c>
      <c r="D95" s="106" t="s">
        <v>1745</v>
      </c>
      <c r="E95" s="106"/>
      <c r="F95" s="106"/>
      <c r="G95" s="106"/>
      <c r="H95" s="106"/>
      <c r="I95" s="106"/>
      <c r="J95" s="106"/>
      <c r="K95" s="106"/>
      <c r="L95" s="118"/>
    </row>
    <row r="96" spans="1:12" ht="15.75" customHeight="1">
      <c r="A96" s="168">
        <v>95</v>
      </c>
      <c r="B96" s="106" t="s">
        <v>858</v>
      </c>
      <c r="C96" s="170" t="s">
        <v>3717</v>
      </c>
      <c r="D96" s="106" t="s">
        <v>1745</v>
      </c>
      <c r="E96" s="106"/>
      <c r="F96" s="106"/>
      <c r="G96" s="106"/>
      <c r="H96" s="106"/>
      <c r="I96" s="106"/>
      <c r="J96" s="106"/>
      <c r="K96" s="106"/>
      <c r="L96" s="118"/>
    </row>
    <row r="97" spans="1:12" ht="15.75" customHeight="1">
      <c r="A97" s="168">
        <v>96</v>
      </c>
      <c r="B97" s="106" t="s">
        <v>858</v>
      </c>
      <c r="C97" s="170" t="s">
        <v>3720</v>
      </c>
      <c r="D97" s="106" t="s">
        <v>1745</v>
      </c>
      <c r="E97" s="106"/>
      <c r="F97" s="106"/>
      <c r="G97" s="106"/>
      <c r="H97" s="106"/>
      <c r="I97" s="106"/>
      <c r="J97" s="106"/>
      <c r="K97" s="106"/>
      <c r="L97" s="118"/>
    </row>
    <row r="98" spans="1:12" ht="15.75" customHeight="1">
      <c r="A98" s="168">
        <v>97</v>
      </c>
      <c r="B98" s="106" t="s">
        <v>858</v>
      </c>
      <c r="C98" s="170" t="s">
        <v>3722</v>
      </c>
      <c r="D98" s="106" t="s">
        <v>1745</v>
      </c>
      <c r="E98" s="106"/>
      <c r="F98" s="106"/>
      <c r="G98" s="106"/>
      <c r="H98" s="106"/>
      <c r="I98" s="106"/>
      <c r="J98" s="106"/>
      <c r="K98" s="106"/>
      <c r="L98" s="118"/>
    </row>
    <row r="99" spans="1:12" ht="15.75" customHeight="1">
      <c r="A99" s="168">
        <v>98</v>
      </c>
      <c r="B99" s="106" t="s">
        <v>858</v>
      </c>
      <c r="C99" s="170" t="s">
        <v>3724</v>
      </c>
      <c r="D99" s="106" t="s">
        <v>1745</v>
      </c>
      <c r="E99" s="106"/>
      <c r="F99" s="106"/>
      <c r="G99" s="106"/>
      <c r="H99" s="106"/>
      <c r="I99" s="106"/>
      <c r="J99" s="106"/>
      <c r="K99" s="106"/>
      <c r="L99" s="118"/>
    </row>
    <row r="100" spans="1:12" ht="15.75" customHeight="1">
      <c r="A100" s="168">
        <v>99</v>
      </c>
      <c r="B100" s="106" t="s">
        <v>858</v>
      </c>
      <c r="C100" s="170" t="s">
        <v>3351</v>
      </c>
      <c r="D100" s="106" t="s">
        <v>1663</v>
      </c>
      <c r="E100" s="106"/>
      <c r="F100" s="119"/>
      <c r="G100" s="106"/>
      <c r="H100" s="106"/>
      <c r="I100" s="106"/>
      <c r="J100" s="106"/>
      <c r="K100" s="334"/>
      <c r="L100" s="118"/>
    </row>
    <row r="101" spans="1:12" ht="15.75" customHeight="1">
      <c r="A101" s="168">
        <v>100</v>
      </c>
      <c r="B101" s="106" t="s">
        <v>858</v>
      </c>
      <c r="C101" s="170" t="s">
        <v>3356</v>
      </c>
      <c r="D101" s="106" t="s">
        <v>1687</v>
      </c>
      <c r="E101" s="106"/>
      <c r="F101" s="106"/>
      <c r="G101" s="106"/>
      <c r="H101" s="106"/>
      <c r="I101" s="106"/>
      <c r="J101" s="106"/>
      <c r="K101" s="106"/>
      <c r="L101" s="118"/>
    </row>
    <row r="102" spans="1:12" ht="15.75" customHeight="1">
      <c r="A102" s="168">
        <v>101</v>
      </c>
      <c r="B102" s="106" t="s">
        <v>858</v>
      </c>
      <c r="C102" s="170" t="s">
        <v>3358</v>
      </c>
      <c r="D102" s="106" t="s">
        <v>3359</v>
      </c>
      <c r="E102" s="106"/>
      <c r="F102" s="106"/>
      <c r="G102" s="106"/>
      <c r="H102" s="106"/>
      <c r="I102" s="106"/>
      <c r="J102" s="106"/>
      <c r="K102" s="106"/>
      <c r="L102" s="118"/>
    </row>
    <row r="103" spans="1:12" ht="15.75" customHeight="1">
      <c r="A103" s="168">
        <v>102</v>
      </c>
      <c r="B103" s="106" t="s">
        <v>858</v>
      </c>
      <c r="C103" s="170" t="s">
        <v>3361</v>
      </c>
      <c r="D103" s="106" t="s">
        <v>3359</v>
      </c>
      <c r="E103" s="106"/>
      <c r="F103" s="106"/>
      <c r="G103" s="106"/>
      <c r="H103" s="106"/>
      <c r="I103" s="106"/>
      <c r="J103" s="106"/>
      <c r="K103" s="106"/>
      <c r="L103" s="118"/>
    </row>
    <row r="104" spans="1:12" ht="15.75" customHeight="1">
      <c r="A104" s="168">
        <v>103</v>
      </c>
      <c r="B104" s="106" t="s">
        <v>858</v>
      </c>
      <c r="C104" s="170" t="s">
        <v>3363</v>
      </c>
      <c r="D104" s="106" t="s">
        <v>3359</v>
      </c>
      <c r="E104" s="106"/>
      <c r="F104" s="106"/>
      <c r="G104" s="106"/>
      <c r="H104" s="106"/>
      <c r="I104" s="106"/>
      <c r="J104" s="106"/>
      <c r="K104" s="106"/>
      <c r="L104" s="118"/>
    </row>
    <row r="105" spans="1:12" ht="15.75" customHeight="1">
      <c r="A105" s="168">
        <v>104</v>
      </c>
      <c r="B105" s="106" t="s">
        <v>858</v>
      </c>
      <c r="C105" s="170" t="s">
        <v>3365</v>
      </c>
      <c r="D105" s="106" t="s">
        <v>3359</v>
      </c>
      <c r="E105" s="106"/>
      <c r="F105" s="106"/>
      <c r="G105" s="106"/>
      <c r="H105" s="106"/>
      <c r="I105" s="106"/>
      <c r="J105" s="106"/>
      <c r="K105" s="106"/>
      <c r="L105" s="118"/>
    </row>
    <row r="106" spans="1:12" ht="15.75" customHeight="1">
      <c r="A106" s="168">
        <v>105</v>
      </c>
      <c r="B106" s="106" t="s">
        <v>858</v>
      </c>
      <c r="C106" s="170" t="s">
        <v>3367</v>
      </c>
      <c r="D106" s="106" t="s">
        <v>2028</v>
      </c>
      <c r="E106" s="106"/>
      <c r="F106" s="106"/>
      <c r="G106" s="106"/>
      <c r="H106" s="106"/>
      <c r="I106" s="106"/>
      <c r="J106" s="106"/>
      <c r="K106" s="106"/>
      <c r="L106" s="118"/>
    </row>
    <row r="107" spans="1:12" ht="15.75" customHeight="1">
      <c r="A107" s="168">
        <v>106</v>
      </c>
      <c r="B107" s="106" t="s">
        <v>858</v>
      </c>
      <c r="C107" s="170" t="s">
        <v>3369</v>
      </c>
      <c r="D107" s="106" t="s">
        <v>1697</v>
      </c>
      <c r="E107" s="106"/>
      <c r="F107" s="106"/>
      <c r="G107" s="106"/>
      <c r="H107" s="106"/>
      <c r="I107" s="106"/>
      <c r="J107" s="106"/>
      <c r="K107" s="106"/>
      <c r="L107" s="118"/>
    </row>
    <row r="108" spans="1:12" ht="15.75" customHeight="1">
      <c r="A108" s="168">
        <v>107</v>
      </c>
      <c r="B108" s="106" t="s">
        <v>858</v>
      </c>
      <c r="C108" s="170" t="s">
        <v>3373</v>
      </c>
      <c r="D108" s="106" t="s">
        <v>2028</v>
      </c>
      <c r="E108" s="106"/>
      <c r="F108" s="106"/>
      <c r="G108" s="106"/>
      <c r="H108" s="106"/>
      <c r="I108" s="106"/>
      <c r="J108" s="106"/>
      <c r="K108" s="106"/>
      <c r="L108" s="118"/>
    </row>
    <row r="109" spans="1:12" ht="15.75" customHeight="1">
      <c r="A109" s="168">
        <v>108</v>
      </c>
      <c r="B109" s="106" t="s">
        <v>858</v>
      </c>
      <c r="C109" s="170" t="s">
        <v>3375</v>
      </c>
      <c r="D109" s="106" t="s">
        <v>2028</v>
      </c>
      <c r="E109" s="106"/>
      <c r="F109" s="106"/>
      <c r="G109" s="106"/>
      <c r="H109" s="106"/>
      <c r="I109" s="106"/>
      <c r="J109" s="106"/>
      <c r="K109" s="106"/>
      <c r="L109" s="118"/>
    </row>
    <row r="110" spans="1:12" ht="15.75" customHeight="1">
      <c r="A110" s="168">
        <v>109</v>
      </c>
      <c r="B110" s="106" t="s">
        <v>858</v>
      </c>
      <c r="C110" s="170" t="s">
        <v>3377</v>
      </c>
      <c r="D110" s="106" t="s">
        <v>1697</v>
      </c>
      <c r="E110" s="106"/>
      <c r="F110" s="106"/>
      <c r="G110" s="106"/>
      <c r="H110" s="106"/>
      <c r="I110" s="106"/>
      <c r="J110" s="106"/>
      <c r="K110" s="106"/>
      <c r="L110" s="118"/>
    </row>
    <row r="111" spans="1:12" ht="15.75" customHeight="1">
      <c r="A111" s="168">
        <v>110</v>
      </c>
      <c r="B111" s="106" t="s">
        <v>858</v>
      </c>
      <c r="C111" s="170" t="s">
        <v>3379</v>
      </c>
      <c r="D111" s="106" t="s">
        <v>2028</v>
      </c>
      <c r="E111" s="106"/>
      <c r="F111" s="106"/>
      <c r="G111" s="106"/>
      <c r="H111" s="106"/>
      <c r="I111" s="106"/>
      <c r="J111" s="106"/>
      <c r="K111" s="106"/>
      <c r="L111" s="118"/>
    </row>
    <row r="112" spans="1:12" ht="15.75" customHeight="1">
      <c r="A112" s="168">
        <v>111</v>
      </c>
      <c r="B112" s="106" t="s">
        <v>858</v>
      </c>
      <c r="C112" s="170" t="s">
        <v>3381</v>
      </c>
      <c r="D112" s="106" t="s">
        <v>1745</v>
      </c>
      <c r="E112" s="106"/>
      <c r="F112" s="106"/>
      <c r="G112" s="106"/>
      <c r="H112" s="106"/>
      <c r="I112" s="106"/>
      <c r="J112" s="106"/>
      <c r="K112" s="106"/>
      <c r="L112" s="118"/>
    </row>
    <row r="113" spans="1:13" ht="15.75" customHeight="1">
      <c r="A113" s="168">
        <v>112</v>
      </c>
      <c r="B113" s="106" t="s">
        <v>858</v>
      </c>
      <c r="C113" s="170" t="s">
        <v>3383</v>
      </c>
      <c r="D113" s="106" t="s">
        <v>1745</v>
      </c>
      <c r="E113" s="106"/>
      <c r="F113" s="106"/>
      <c r="G113" s="106"/>
      <c r="H113" s="106"/>
      <c r="I113" s="106"/>
      <c r="J113" s="106"/>
      <c r="K113" s="106"/>
      <c r="L113" s="118"/>
    </row>
    <row r="114" spans="1:13" ht="15.75" customHeight="1">
      <c r="A114" s="168">
        <v>113</v>
      </c>
      <c r="B114" s="106" t="s">
        <v>858</v>
      </c>
      <c r="C114" s="170" t="s">
        <v>3386</v>
      </c>
      <c r="D114" s="106" t="s">
        <v>2028</v>
      </c>
      <c r="E114" s="106"/>
      <c r="F114" s="106"/>
      <c r="G114" s="106"/>
      <c r="H114" s="106"/>
      <c r="I114" s="106"/>
      <c r="J114" s="106"/>
      <c r="K114" s="106"/>
      <c r="L114" s="118"/>
    </row>
    <row r="115" spans="1:13" ht="15.75" customHeight="1">
      <c r="A115" s="168">
        <v>114</v>
      </c>
      <c r="B115" s="106" t="s">
        <v>858</v>
      </c>
      <c r="C115" s="170" t="s">
        <v>3388</v>
      </c>
      <c r="D115" s="106" t="s">
        <v>2028</v>
      </c>
      <c r="E115" s="106"/>
      <c r="F115" s="106"/>
      <c r="G115" s="106"/>
      <c r="H115" s="106"/>
      <c r="I115" s="106"/>
      <c r="J115" s="106"/>
      <c r="K115" s="106"/>
      <c r="L115" s="118"/>
    </row>
    <row r="116" spans="1:13" ht="15.75" customHeight="1">
      <c r="A116" s="168">
        <v>115</v>
      </c>
      <c r="B116" s="106" t="s">
        <v>858</v>
      </c>
      <c r="C116" s="170" t="s">
        <v>3394</v>
      </c>
      <c r="D116" s="106" t="s">
        <v>1754</v>
      </c>
      <c r="E116" s="106"/>
      <c r="F116" s="106"/>
      <c r="G116" s="106"/>
      <c r="H116" s="106"/>
      <c r="I116" s="106"/>
      <c r="J116" s="106"/>
      <c r="K116" s="106"/>
      <c r="L116" s="118"/>
    </row>
    <row r="117" spans="1:13" ht="15.75" customHeight="1">
      <c r="A117" s="168">
        <v>116</v>
      </c>
      <c r="B117" s="106" t="s">
        <v>858</v>
      </c>
      <c r="C117" s="170" t="s">
        <v>2950</v>
      </c>
      <c r="D117" s="106" t="s">
        <v>1754</v>
      </c>
      <c r="E117" s="106"/>
      <c r="F117" s="106"/>
      <c r="G117" s="106"/>
      <c r="H117" s="106"/>
      <c r="I117" s="106"/>
      <c r="J117" s="106"/>
      <c r="K117" s="106"/>
      <c r="L117" s="118"/>
    </row>
    <row r="118" spans="1:13" ht="15.75" customHeight="1">
      <c r="A118" s="168">
        <v>117</v>
      </c>
      <c r="B118" s="106" t="s">
        <v>858</v>
      </c>
      <c r="C118" s="170" t="s">
        <v>4176</v>
      </c>
      <c r="D118" s="106" t="s">
        <v>1678</v>
      </c>
      <c r="E118" s="106"/>
      <c r="F118" s="106"/>
      <c r="G118" s="106"/>
      <c r="H118" s="106"/>
      <c r="I118" s="106"/>
      <c r="J118" s="106"/>
      <c r="K118" s="106"/>
      <c r="L118" s="118"/>
    </row>
    <row r="119" spans="1:13" ht="15.75" customHeight="1">
      <c r="A119" s="168">
        <v>118</v>
      </c>
      <c r="B119" s="106" t="s">
        <v>858</v>
      </c>
      <c r="C119" s="170" t="s">
        <v>5721</v>
      </c>
      <c r="D119" s="106" t="s">
        <v>1678</v>
      </c>
      <c r="E119" s="106"/>
      <c r="F119" s="106"/>
      <c r="G119" s="106"/>
      <c r="H119" s="106"/>
      <c r="I119" s="106"/>
      <c r="J119" s="106"/>
      <c r="K119" s="106"/>
      <c r="L119" s="118"/>
      <c r="M119" s="20"/>
    </row>
    <row r="120" spans="1:13" ht="15.75" customHeight="1">
      <c r="A120" s="168">
        <v>119</v>
      </c>
      <c r="B120" s="106" t="s">
        <v>858</v>
      </c>
      <c r="C120" s="170" t="s">
        <v>3403</v>
      </c>
      <c r="D120" s="106" t="s">
        <v>1687</v>
      </c>
      <c r="E120" s="106"/>
      <c r="F120" s="106"/>
      <c r="G120" s="106"/>
      <c r="H120" s="106"/>
      <c r="I120" s="106"/>
      <c r="J120" s="106"/>
      <c r="K120" s="106"/>
      <c r="L120" s="118"/>
    </row>
    <row r="121" spans="1:13" ht="15.75" customHeight="1">
      <c r="A121" s="168">
        <v>120</v>
      </c>
      <c r="B121" s="106" t="s">
        <v>858</v>
      </c>
      <c r="C121" s="170" t="s">
        <v>3405</v>
      </c>
      <c r="D121" s="106" t="s">
        <v>2028</v>
      </c>
      <c r="E121" s="106"/>
      <c r="F121" s="106"/>
      <c r="G121" s="106"/>
      <c r="H121" s="106"/>
      <c r="I121" s="106"/>
      <c r="J121" s="106"/>
      <c r="K121" s="106"/>
      <c r="L121" s="118"/>
    </row>
    <row r="122" spans="1:13" ht="15.75" customHeight="1">
      <c r="A122" s="168">
        <v>121</v>
      </c>
      <c r="B122" s="106" t="s">
        <v>858</v>
      </c>
      <c r="C122" s="170" t="s">
        <v>3407</v>
      </c>
      <c r="D122" s="106" t="s">
        <v>2028</v>
      </c>
      <c r="E122" s="106"/>
      <c r="F122" s="106"/>
      <c r="G122" s="106"/>
      <c r="H122" s="106"/>
      <c r="I122" s="106"/>
      <c r="J122" s="106"/>
      <c r="K122" s="106"/>
      <c r="L122" s="118"/>
    </row>
    <row r="123" spans="1:13" ht="15.75" customHeight="1">
      <c r="A123" s="168">
        <v>122</v>
      </c>
      <c r="B123" s="106" t="s">
        <v>858</v>
      </c>
      <c r="C123" s="170" t="s">
        <v>3411</v>
      </c>
      <c r="D123" s="106" t="s">
        <v>1697</v>
      </c>
      <c r="E123" s="106"/>
      <c r="F123" s="106"/>
      <c r="G123" s="106"/>
      <c r="H123" s="106"/>
      <c r="I123" s="106"/>
      <c r="J123" s="106"/>
      <c r="K123" s="106"/>
      <c r="L123" s="118"/>
    </row>
    <row r="124" spans="1:13" ht="15.75" customHeight="1">
      <c r="A124" s="168">
        <v>123</v>
      </c>
      <c r="B124" s="106" t="s">
        <v>858</v>
      </c>
      <c r="C124" s="170" t="s">
        <v>3413</v>
      </c>
      <c r="D124" s="106" t="s">
        <v>2028</v>
      </c>
      <c r="E124" s="106"/>
      <c r="F124" s="106"/>
      <c r="G124" s="106"/>
      <c r="H124" s="106"/>
      <c r="I124" s="106"/>
      <c r="J124" s="106"/>
      <c r="K124" s="106"/>
      <c r="L124" s="118"/>
    </row>
    <row r="125" spans="1:13" ht="15.75" customHeight="1">
      <c r="A125" s="168">
        <v>124</v>
      </c>
      <c r="B125" s="106" t="s">
        <v>858</v>
      </c>
      <c r="C125" s="170" t="s">
        <v>3415</v>
      </c>
      <c r="D125" s="106" t="s">
        <v>2028</v>
      </c>
      <c r="E125" s="106"/>
      <c r="F125" s="106"/>
      <c r="G125" s="106"/>
      <c r="H125" s="106"/>
      <c r="I125" s="106"/>
      <c r="J125" s="106"/>
      <c r="K125" s="106"/>
      <c r="L125" s="118"/>
    </row>
    <row r="126" spans="1:13" ht="15.75" customHeight="1">
      <c r="A126" s="168">
        <v>125</v>
      </c>
      <c r="B126" s="106" t="s">
        <v>858</v>
      </c>
      <c r="C126" s="170" t="s">
        <v>3419</v>
      </c>
      <c r="D126" s="106" t="s">
        <v>1697</v>
      </c>
      <c r="E126" s="106"/>
      <c r="F126" s="106"/>
      <c r="G126" s="106"/>
      <c r="H126" s="106"/>
      <c r="I126" s="106"/>
      <c r="J126" s="106"/>
      <c r="K126" s="106"/>
      <c r="L126" s="118"/>
    </row>
    <row r="127" spans="1:13" ht="15.75" customHeight="1">
      <c r="A127" s="168">
        <v>126</v>
      </c>
      <c r="B127" s="106" t="s">
        <v>858</v>
      </c>
      <c r="C127" s="170" t="s">
        <v>3421</v>
      </c>
      <c r="D127" s="106" t="s">
        <v>2028</v>
      </c>
      <c r="E127" s="106"/>
      <c r="F127" s="106"/>
      <c r="G127" s="106"/>
      <c r="H127" s="106"/>
      <c r="I127" s="106"/>
      <c r="J127" s="106"/>
      <c r="K127" s="106"/>
      <c r="L127" s="118"/>
    </row>
    <row r="128" spans="1:13" ht="15.75" customHeight="1">
      <c r="A128" s="168">
        <v>127</v>
      </c>
      <c r="B128" s="106" t="s">
        <v>858</v>
      </c>
      <c r="C128" s="170" t="s">
        <v>3423</v>
      </c>
      <c r="D128" s="106" t="s">
        <v>2028</v>
      </c>
      <c r="E128" s="106"/>
      <c r="F128" s="106"/>
      <c r="G128" s="106"/>
      <c r="H128" s="106"/>
      <c r="I128" s="106"/>
      <c r="J128" s="106"/>
      <c r="K128" s="106"/>
      <c r="L128" s="118"/>
    </row>
    <row r="129" spans="1:12" ht="15.75" customHeight="1">
      <c r="A129" s="168">
        <v>128</v>
      </c>
      <c r="B129" s="106" t="s">
        <v>858</v>
      </c>
      <c r="C129" s="170" t="s">
        <v>3427</v>
      </c>
      <c r="D129" s="106" t="s">
        <v>1697</v>
      </c>
      <c r="E129" s="106"/>
      <c r="F129" s="106"/>
      <c r="G129" s="106"/>
      <c r="H129" s="106"/>
      <c r="I129" s="106"/>
      <c r="J129" s="106"/>
      <c r="K129" s="106"/>
      <c r="L129" s="118"/>
    </row>
    <row r="130" spans="1:12" ht="15.75" customHeight="1">
      <c r="A130" s="168">
        <v>129</v>
      </c>
      <c r="B130" s="106" t="s">
        <v>858</v>
      </c>
      <c r="C130" s="170" t="s">
        <v>3058</v>
      </c>
      <c r="D130" s="106" t="s">
        <v>1663</v>
      </c>
      <c r="E130" s="106"/>
      <c r="F130" s="119"/>
      <c r="G130" s="106"/>
      <c r="H130" s="106"/>
      <c r="I130" s="106"/>
      <c r="J130" s="106"/>
      <c r="K130" s="334"/>
      <c r="L130" s="118"/>
    </row>
    <row r="131" spans="1:12" ht="15.75" customHeight="1">
      <c r="A131" s="168">
        <v>130</v>
      </c>
      <c r="B131" s="106" t="s">
        <v>858</v>
      </c>
      <c r="C131" s="170" t="s">
        <v>3060</v>
      </c>
      <c r="D131" s="106" t="s">
        <v>1667</v>
      </c>
      <c r="E131" s="106"/>
      <c r="F131" s="106"/>
      <c r="G131" s="106"/>
      <c r="H131" s="106"/>
      <c r="I131" s="106"/>
      <c r="J131" s="106"/>
      <c r="K131" s="106"/>
      <c r="L131" s="118"/>
    </row>
    <row r="132" spans="1:12" ht="15.75" customHeight="1">
      <c r="A132" s="168">
        <v>131</v>
      </c>
      <c r="B132" s="106" t="s">
        <v>858</v>
      </c>
      <c r="C132" s="170" t="s">
        <v>3430</v>
      </c>
      <c r="D132" s="106" t="s">
        <v>1716</v>
      </c>
      <c r="E132" s="106"/>
      <c r="F132" s="106"/>
      <c r="G132" s="106"/>
      <c r="H132" s="106"/>
      <c r="I132" s="106"/>
      <c r="J132" s="106"/>
      <c r="K132" s="106"/>
      <c r="L132" s="118"/>
    </row>
    <row r="133" spans="1:12" ht="15.75" customHeight="1">
      <c r="A133" s="168">
        <v>132</v>
      </c>
      <c r="B133" s="106" t="s">
        <v>858</v>
      </c>
      <c r="C133" s="170" t="s">
        <v>3433</v>
      </c>
      <c r="D133" s="106" t="s">
        <v>1951</v>
      </c>
      <c r="E133" s="106"/>
      <c r="F133" s="106"/>
      <c r="G133" s="106"/>
      <c r="H133" s="106"/>
      <c r="I133" s="106"/>
      <c r="J133" s="106"/>
      <c r="K133" s="106"/>
      <c r="L133" s="118"/>
    </row>
    <row r="134" spans="1:12" ht="15.75" customHeight="1">
      <c r="A134" s="168">
        <v>133</v>
      </c>
      <c r="B134" s="106" t="s">
        <v>858</v>
      </c>
      <c r="C134" s="170" t="s">
        <v>3435</v>
      </c>
      <c r="D134" s="106" t="s">
        <v>1678</v>
      </c>
      <c r="E134" s="106"/>
      <c r="F134" s="106"/>
      <c r="G134" s="106"/>
      <c r="H134" s="106"/>
      <c r="I134" s="106"/>
      <c r="J134" s="106"/>
      <c r="K134" s="106"/>
      <c r="L134" s="118"/>
    </row>
    <row r="135" spans="1:12" ht="15.75" customHeight="1">
      <c r="A135" s="168">
        <v>134</v>
      </c>
      <c r="B135" s="106" t="s">
        <v>858</v>
      </c>
      <c r="C135" s="170" t="s">
        <v>4182</v>
      </c>
      <c r="D135" s="106" t="s">
        <v>1678</v>
      </c>
      <c r="E135" s="106"/>
      <c r="F135" s="106"/>
      <c r="G135" s="106"/>
      <c r="H135" s="106"/>
      <c r="I135" s="106"/>
      <c r="J135" s="106"/>
      <c r="K135" s="106"/>
      <c r="L135" s="118"/>
    </row>
    <row r="136" spans="1:12" ht="15.75" customHeight="1">
      <c r="A136" s="168">
        <v>135</v>
      </c>
      <c r="B136" s="106" t="s">
        <v>858</v>
      </c>
      <c r="C136" s="170" t="s">
        <v>4184</v>
      </c>
      <c r="D136" s="106" t="s">
        <v>1711</v>
      </c>
      <c r="E136" s="106"/>
      <c r="F136" s="106"/>
      <c r="G136" s="106"/>
      <c r="H136" s="106"/>
      <c r="I136" s="106"/>
      <c r="J136" s="106"/>
      <c r="K136" s="106"/>
      <c r="L136" s="118"/>
    </row>
    <row r="137" spans="1:12" ht="15.75" customHeight="1">
      <c r="A137" s="168">
        <v>136</v>
      </c>
      <c r="B137" s="106" t="s">
        <v>858</v>
      </c>
      <c r="C137" s="170" t="s">
        <v>4060</v>
      </c>
      <c r="D137" s="106" t="s">
        <v>2028</v>
      </c>
      <c r="E137" s="106"/>
      <c r="F137" s="106"/>
      <c r="G137" s="106"/>
      <c r="H137" s="106"/>
      <c r="I137" s="106"/>
      <c r="J137" s="106"/>
      <c r="K137" s="106"/>
      <c r="L137" s="118"/>
    </row>
    <row r="138" spans="1:12" ht="15.75" customHeight="1">
      <c r="A138" s="168">
        <v>137</v>
      </c>
      <c r="B138" s="106" t="s">
        <v>858</v>
      </c>
      <c r="C138" s="170" t="s">
        <v>4063</v>
      </c>
      <c r="D138" s="106" t="s">
        <v>2028</v>
      </c>
      <c r="E138" s="106"/>
      <c r="F138" s="106"/>
      <c r="G138" s="106"/>
      <c r="H138" s="106"/>
      <c r="I138" s="106"/>
      <c r="J138" s="106"/>
      <c r="K138" s="106"/>
      <c r="L138" s="118"/>
    </row>
    <row r="139" spans="1:12" ht="15.75" customHeight="1">
      <c r="A139" s="168">
        <v>138</v>
      </c>
      <c r="B139" s="106" t="s">
        <v>858</v>
      </c>
      <c r="C139" s="170" t="s">
        <v>4062</v>
      </c>
      <c r="D139" s="106" t="s">
        <v>1697</v>
      </c>
      <c r="E139" s="106"/>
      <c r="F139" s="106"/>
      <c r="G139" s="106"/>
      <c r="H139" s="106"/>
      <c r="I139" s="106"/>
      <c r="J139" s="106"/>
      <c r="K139" s="106"/>
      <c r="L139" s="118"/>
    </row>
    <row r="140" spans="1:12" ht="15.75" customHeight="1">
      <c r="A140" s="168">
        <v>139</v>
      </c>
      <c r="B140" s="106" t="s">
        <v>858</v>
      </c>
      <c r="C140" s="170" t="s">
        <v>4046</v>
      </c>
      <c r="D140" s="106" t="s">
        <v>1687</v>
      </c>
      <c r="E140" s="106"/>
      <c r="F140" s="106"/>
      <c r="G140" s="106"/>
      <c r="H140" s="106"/>
      <c r="I140" s="106"/>
      <c r="J140" s="106"/>
      <c r="K140" s="106"/>
      <c r="L140" s="118"/>
    </row>
    <row r="141" spans="1:12" ht="15.75" customHeight="1">
      <c r="A141" s="168">
        <v>140</v>
      </c>
      <c r="B141" s="106" t="s">
        <v>858</v>
      </c>
      <c r="C141" s="170" t="s">
        <v>4050</v>
      </c>
      <c r="D141" s="106" t="s">
        <v>1678</v>
      </c>
      <c r="E141" s="106"/>
      <c r="F141" s="106"/>
      <c r="G141" s="106"/>
      <c r="H141" s="106"/>
      <c r="I141" s="106"/>
      <c r="J141" s="106"/>
      <c r="K141" s="106"/>
      <c r="L141" s="118"/>
    </row>
    <row r="142" spans="1:12" ht="15.75" customHeight="1">
      <c r="A142" s="168">
        <v>141</v>
      </c>
      <c r="B142" s="106" t="s">
        <v>858</v>
      </c>
      <c r="C142" s="170" t="s">
        <v>4053</v>
      </c>
      <c r="D142" s="106" t="s">
        <v>1678</v>
      </c>
      <c r="E142" s="106"/>
      <c r="F142" s="106"/>
      <c r="G142" s="106"/>
      <c r="H142" s="106"/>
      <c r="I142" s="106"/>
      <c r="J142" s="106"/>
      <c r="K142" s="106"/>
      <c r="L142" s="118"/>
    </row>
    <row r="143" spans="1:12" ht="15.75" customHeight="1">
      <c r="A143" s="168">
        <v>142</v>
      </c>
      <c r="B143" s="106" t="s">
        <v>858</v>
      </c>
      <c r="C143" s="170" t="s">
        <v>4193</v>
      </c>
      <c r="D143" s="106" t="s">
        <v>1667</v>
      </c>
      <c r="E143" s="106"/>
      <c r="F143" s="106"/>
      <c r="G143" s="106"/>
      <c r="H143" s="106"/>
      <c r="I143" s="106"/>
      <c r="J143" s="106"/>
      <c r="K143" s="106"/>
      <c r="L143" s="118"/>
    </row>
    <row r="144" spans="1:12" ht="15.75" customHeight="1">
      <c r="A144" s="168">
        <v>143</v>
      </c>
      <c r="B144" s="106" t="s">
        <v>858</v>
      </c>
      <c r="C144" s="170" t="s">
        <v>4195</v>
      </c>
      <c r="D144" s="106" t="s">
        <v>1723</v>
      </c>
      <c r="E144" s="106"/>
      <c r="F144" s="106"/>
      <c r="G144" s="106"/>
      <c r="H144" s="106"/>
      <c r="I144" s="106"/>
      <c r="J144" s="106"/>
      <c r="K144" s="106"/>
      <c r="L144" s="118"/>
    </row>
    <row r="145" spans="1:12" ht="15.75" customHeight="1">
      <c r="A145" s="168">
        <v>144</v>
      </c>
      <c r="B145" s="106" t="s">
        <v>858</v>
      </c>
      <c r="C145" s="170" t="s">
        <v>4076</v>
      </c>
      <c r="D145" s="106" t="s">
        <v>1723</v>
      </c>
      <c r="E145" s="106"/>
      <c r="F145" s="106"/>
      <c r="G145" s="106"/>
      <c r="H145" s="106"/>
      <c r="I145" s="106"/>
      <c r="J145" s="106"/>
      <c r="K145" s="106"/>
      <c r="L145" s="118"/>
    </row>
    <row r="146" spans="1:12" ht="15.75" customHeight="1">
      <c r="A146" s="168">
        <v>145</v>
      </c>
      <c r="B146" s="106" t="s">
        <v>858</v>
      </c>
      <c r="C146" s="170" t="s">
        <v>2969</v>
      </c>
      <c r="D146" s="106" t="s">
        <v>1687</v>
      </c>
      <c r="E146" s="106"/>
      <c r="F146" s="106"/>
      <c r="G146" s="106"/>
      <c r="H146" s="106"/>
      <c r="I146" s="106"/>
      <c r="J146" s="106"/>
      <c r="K146" s="106"/>
      <c r="L146" s="118"/>
    </row>
    <row r="147" spans="1:12" ht="15.75" customHeight="1">
      <c r="A147" s="168">
        <v>146</v>
      </c>
      <c r="B147" s="106" t="s">
        <v>858</v>
      </c>
      <c r="C147" s="170" t="s">
        <v>4199</v>
      </c>
      <c r="D147" s="106" t="s">
        <v>2028</v>
      </c>
      <c r="E147" s="106"/>
      <c r="F147" s="106"/>
      <c r="G147" s="106"/>
      <c r="H147" s="106"/>
      <c r="I147" s="106"/>
      <c r="J147" s="106"/>
      <c r="K147" s="106"/>
      <c r="L147" s="118"/>
    </row>
    <row r="148" spans="1:12" ht="15.75" customHeight="1">
      <c r="A148" s="168">
        <v>147</v>
      </c>
      <c r="B148" s="106" t="s">
        <v>858</v>
      </c>
      <c r="C148" s="170" t="s">
        <v>4201</v>
      </c>
      <c r="D148" s="106" t="s">
        <v>2028</v>
      </c>
      <c r="E148" s="106"/>
      <c r="F148" s="106"/>
      <c r="G148" s="106"/>
      <c r="H148" s="106"/>
      <c r="I148" s="106"/>
      <c r="J148" s="106"/>
      <c r="K148" s="106"/>
      <c r="L148" s="118"/>
    </row>
    <row r="149" spans="1:12" ht="15.75" customHeight="1">
      <c r="A149" s="168">
        <v>148</v>
      </c>
      <c r="B149" s="106" t="s">
        <v>858</v>
      </c>
      <c r="C149" s="170" t="s">
        <v>4203</v>
      </c>
      <c r="D149" s="106" t="s">
        <v>1697</v>
      </c>
      <c r="E149" s="106"/>
      <c r="F149" s="106"/>
      <c r="G149" s="106"/>
      <c r="H149" s="106"/>
      <c r="I149" s="106"/>
      <c r="J149" s="106"/>
      <c r="K149" s="106"/>
      <c r="L149" s="118"/>
    </row>
    <row r="150" spans="1:12" ht="15.75" customHeight="1">
      <c r="A150" s="168">
        <v>149</v>
      </c>
      <c r="B150" s="106" t="s">
        <v>858</v>
      </c>
      <c r="C150" s="170" t="s">
        <v>4205</v>
      </c>
      <c r="D150" s="106" t="s">
        <v>1754</v>
      </c>
      <c r="E150" s="106"/>
      <c r="F150" s="106"/>
      <c r="G150" s="106"/>
      <c r="H150" s="106"/>
      <c r="I150" s="106"/>
      <c r="J150" s="106"/>
      <c r="K150" s="106"/>
      <c r="L150" s="118"/>
    </row>
    <row r="151" spans="1:12" ht="15.75" customHeight="1">
      <c r="A151" s="168">
        <v>150</v>
      </c>
      <c r="B151" s="106" t="s">
        <v>858</v>
      </c>
      <c r="C151" s="170" t="s">
        <v>4207</v>
      </c>
      <c r="D151" s="106" t="s">
        <v>1754</v>
      </c>
      <c r="E151" s="106"/>
      <c r="F151" s="106"/>
      <c r="G151" s="106"/>
      <c r="H151" s="106"/>
      <c r="I151" s="106"/>
      <c r="J151" s="106"/>
      <c r="K151" s="106"/>
      <c r="L151" s="118"/>
    </row>
    <row r="152" spans="1:12" ht="15.75" customHeight="1">
      <c r="A152" s="168">
        <v>151</v>
      </c>
      <c r="B152" s="106" t="s">
        <v>858</v>
      </c>
      <c r="C152" s="170" t="s">
        <v>4209</v>
      </c>
      <c r="D152" s="106" t="s">
        <v>1754</v>
      </c>
      <c r="E152" s="106"/>
      <c r="F152" s="106"/>
      <c r="G152" s="106"/>
      <c r="H152" s="106"/>
      <c r="I152" s="106"/>
      <c r="J152" s="106"/>
      <c r="K152" s="106"/>
      <c r="L152" s="118"/>
    </row>
    <row r="153" spans="1:12" ht="15.75" customHeight="1">
      <c r="A153" s="168">
        <v>152</v>
      </c>
      <c r="B153" s="106" t="s">
        <v>858</v>
      </c>
      <c r="C153" s="170" t="s">
        <v>4016</v>
      </c>
      <c r="D153" s="106" t="s">
        <v>1754</v>
      </c>
      <c r="E153" s="106"/>
      <c r="F153" s="106"/>
      <c r="G153" s="106"/>
      <c r="H153" s="106"/>
      <c r="I153" s="106"/>
      <c r="J153" s="106"/>
      <c r="K153" s="106"/>
      <c r="L153" s="118"/>
    </row>
    <row r="154" spans="1:12" ht="15.75" customHeight="1">
      <c r="A154" s="168">
        <v>153</v>
      </c>
      <c r="B154" s="106" t="s">
        <v>858</v>
      </c>
      <c r="C154" s="170" t="s">
        <v>2937</v>
      </c>
      <c r="D154" s="106" t="s">
        <v>1951</v>
      </c>
      <c r="E154" s="106"/>
      <c r="F154" s="106"/>
      <c r="G154" s="106"/>
      <c r="H154" s="106"/>
      <c r="I154" s="106"/>
      <c r="J154" s="106"/>
      <c r="K154" s="106"/>
      <c r="L154" s="118"/>
    </row>
    <row r="155" spans="1:12" ht="15.75" customHeight="1">
      <c r="A155" s="168">
        <v>154</v>
      </c>
      <c r="B155" s="106" t="s">
        <v>858</v>
      </c>
      <c r="C155" s="170" t="s">
        <v>4213</v>
      </c>
      <c r="D155" s="106" t="s">
        <v>1678</v>
      </c>
      <c r="E155" s="106"/>
      <c r="F155" s="106"/>
      <c r="G155" s="106"/>
      <c r="H155" s="106"/>
      <c r="I155" s="106"/>
      <c r="J155" s="106"/>
      <c r="K155" s="106"/>
      <c r="L155" s="118"/>
    </row>
    <row r="156" spans="1:12" ht="15.75" customHeight="1">
      <c r="A156" s="168">
        <v>155</v>
      </c>
      <c r="B156" s="106" t="s">
        <v>858</v>
      </c>
      <c r="C156" s="170" t="s">
        <v>4215</v>
      </c>
      <c r="D156" s="106" t="s">
        <v>2686</v>
      </c>
      <c r="E156" s="106"/>
      <c r="F156" s="106"/>
      <c r="G156" s="106"/>
      <c r="H156" s="106"/>
      <c r="I156" s="106"/>
      <c r="J156" s="106"/>
      <c r="K156" s="106"/>
      <c r="L156" s="118"/>
    </row>
    <row r="157" spans="1:12" ht="15.75" customHeight="1">
      <c r="A157" s="168">
        <v>156</v>
      </c>
      <c r="B157" s="106" t="s">
        <v>858</v>
      </c>
      <c r="C157" s="170" t="s">
        <v>4218</v>
      </c>
      <c r="D157" s="106" t="s">
        <v>1861</v>
      </c>
      <c r="E157" s="106"/>
      <c r="F157" s="106"/>
      <c r="G157" s="106"/>
      <c r="H157" s="106"/>
      <c r="I157" s="106"/>
      <c r="J157" s="106"/>
      <c r="K157" s="106"/>
      <c r="L157" s="118"/>
    </row>
    <row r="158" spans="1:12" ht="15.75" customHeight="1">
      <c r="A158" s="168">
        <v>157</v>
      </c>
      <c r="B158" s="106" t="s">
        <v>858</v>
      </c>
      <c r="C158" s="170" t="s">
        <v>4221</v>
      </c>
      <c r="D158" s="106" t="s">
        <v>1745</v>
      </c>
      <c r="E158" s="106"/>
      <c r="F158" s="106"/>
      <c r="G158" s="106"/>
      <c r="H158" s="106"/>
      <c r="I158" s="106"/>
      <c r="J158" s="106"/>
      <c r="K158" s="106"/>
      <c r="L158" s="118"/>
    </row>
    <row r="159" spans="1:12" ht="15.75" customHeight="1">
      <c r="A159" s="168">
        <v>158</v>
      </c>
      <c r="B159" s="106" t="s">
        <v>858</v>
      </c>
      <c r="C159" s="170" t="s">
        <v>4226</v>
      </c>
      <c r="D159" s="106" t="s">
        <v>1754</v>
      </c>
      <c r="E159" s="106"/>
      <c r="F159" s="106"/>
      <c r="G159" s="106"/>
      <c r="H159" s="106"/>
      <c r="I159" s="106"/>
      <c r="J159" s="106"/>
      <c r="K159" s="106"/>
      <c r="L159" s="118"/>
    </row>
    <row r="160" spans="1:12" ht="15.75" customHeight="1">
      <c r="A160" s="168">
        <v>159</v>
      </c>
      <c r="B160" s="106" t="s">
        <v>858</v>
      </c>
      <c r="C160" s="170" t="s">
        <v>4228</v>
      </c>
      <c r="D160" s="106" t="s">
        <v>1754</v>
      </c>
      <c r="E160" s="106"/>
      <c r="F160" s="106"/>
      <c r="G160" s="106"/>
      <c r="H160" s="106"/>
      <c r="I160" s="106"/>
      <c r="J160" s="106"/>
      <c r="K160" s="106"/>
      <c r="L160" s="118"/>
    </row>
    <row r="161" spans="1:12" ht="15.75" customHeight="1">
      <c r="A161" s="168">
        <v>160</v>
      </c>
      <c r="B161" s="106" t="s">
        <v>858</v>
      </c>
      <c r="C161" s="170" t="s">
        <v>2021</v>
      </c>
      <c r="D161" s="106" t="s">
        <v>1667</v>
      </c>
      <c r="E161" s="106"/>
      <c r="F161" s="106"/>
      <c r="G161" s="106"/>
      <c r="H161" s="106"/>
      <c r="I161" s="106"/>
      <c r="J161" s="106"/>
      <c r="K161" s="106"/>
      <c r="L161" s="118"/>
    </row>
    <row r="162" spans="1:12" ht="15.75" customHeight="1">
      <c r="A162" s="168">
        <v>161</v>
      </c>
      <c r="B162" s="106" t="s">
        <v>858</v>
      </c>
      <c r="C162" s="170" t="s">
        <v>2023</v>
      </c>
      <c r="D162" s="106" t="s">
        <v>1667</v>
      </c>
      <c r="E162" s="106"/>
      <c r="F162" s="106"/>
      <c r="G162" s="106"/>
      <c r="H162" s="106"/>
      <c r="I162" s="106"/>
      <c r="J162" s="106"/>
      <c r="K162" s="106"/>
      <c r="L162" s="118"/>
    </row>
    <row r="163" spans="1:12" ht="15.75" customHeight="1">
      <c r="A163" s="168">
        <v>162</v>
      </c>
      <c r="B163" s="106" t="s">
        <v>858</v>
      </c>
      <c r="C163" s="170" t="s">
        <v>4234</v>
      </c>
      <c r="D163" s="106" t="s">
        <v>1667</v>
      </c>
      <c r="E163" s="106"/>
      <c r="F163" s="106"/>
      <c r="G163" s="106"/>
      <c r="H163" s="106"/>
      <c r="I163" s="106"/>
      <c r="J163" s="106"/>
      <c r="K163" s="106"/>
      <c r="L163" s="118"/>
    </row>
    <row r="164" spans="1:12" ht="15.75" customHeight="1">
      <c r="A164" s="168">
        <v>163</v>
      </c>
      <c r="B164" s="106" t="s">
        <v>858</v>
      </c>
      <c r="C164" s="170" t="s">
        <v>2941</v>
      </c>
      <c r="D164" s="106" t="s">
        <v>1754</v>
      </c>
      <c r="E164" s="106"/>
      <c r="F164" s="106"/>
      <c r="G164" s="106"/>
      <c r="H164" s="106"/>
      <c r="I164" s="106"/>
      <c r="J164" s="106"/>
      <c r="K164" s="106"/>
      <c r="L164" s="118"/>
    </row>
    <row r="165" spans="1:12" ht="15.75" customHeight="1">
      <c r="A165" s="168">
        <v>164</v>
      </c>
      <c r="B165" s="106" t="s">
        <v>858</v>
      </c>
      <c r="C165" s="170" t="s">
        <v>4069</v>
      </c>
      <c r="D165" s="106" t="s">
        <v>1754</v>
      </c>
      <c r="E165" s="106"/>
      <c r="F165" s="106"/>
      <c r="G165" s="106"/>
      <c r="H165" s="106"/>
      <c r="I165" s="106"/>
      <c r="J165" s="106"/>
      <c r="K165" s="106"/>
      <c r="L165" s="118"/>
    </row>
    <row r="166" spans="1:12" ht="15.75" customHeight="1">
      <c r="A166" s="168">
        <v>165</v>
      </c>
      <c r="B166" s="106" t="s">
        <v>858</v>
      </c>
      <c r="C166" s="170" t="s">
        <v>4241</v>
      </c>
      <c r="D166" s="106" t="s">
        <v>1754</v>
      </c>
      <c r="E166" s="106"/>
      <c r="F166" s="106"/>
      <c r="G166" s="106"/>
      <c r="H166" s="106"/>
      <c r="I166" s="106"/>
      <c r="J166" s="106"/>
      <c r="K166" s="106"/>
      <c r="L166" s="118"/>
    </row>
    <row r="167" spans="1:12" ht="15.75" customHeight="1">
      <c r="A167" s="168">
        <v>166</v>
      </c>
      <c r="B167" s="106" t="s">
        <v>858</v>
      </c>
      <c r="C167" s="170" t="s">
        <v>4243</v>
      </c>
      <c r="D167" s="106" t="s">
        <v>1667</v>
      </c>
      <c r="E167" s="106"/>
      <c r="F167" s="106"/>
      <c r="G167" s="106"/>
      <c r="H167" s="106"/>
      <c r="I167" s="106"/>
      <c r="J167" s="106"/>
      <c r="K167" s="106"/>
      <c r="L167" s="118"/>
    </row>
    <row r="168" spans="1:12" ht="15.75" customHeight="1">
      <c r="A168" s="168">
        <v>167</v>
      </c>
      <c r="B168" s="106" t="s">
        <v>858</v>
      </c>
      <c r="C168" s="170" t="s">
        <v>4071</v>
      </c>
      <c r="D168" s="106" t="s">
        <v>1716</v>
      </c>
      <c r="E168" s="106"/>
      <c r="F168" s="106"/>
      <c r="G168" s="106"/>
      <c r="H168" s="106"/>
      <c r="I168" s="106"/>
      <c r="J168" s="106"/>
      <c r="K168" s="106"/>
      <c r="L168" s="118"/>
    </row>
    <row r="169" spans="1:12" ht="15.75" customHeight="1">
      <c r="A169" s="168">
        <v>168</v>
      </c>
      <c r="B169" s="106" t="s">
        <v>858</v>
      </c>
      <c r="C169" s="170" t="s">
        <v>4246</v>
      </c>
      <c r="D169" s="106" t="s">
        <v>1678</v>
      </c>
      <c r="E169" s="106"/>
      <c r="F169" s="106"/>
      <c r="G169" s="106"/>
      <c r="H169" s="106"/>
      <c r="I169" s="106"/>
      <c r="J169" s="106"/>
      <c r="K169" s="106"/>
      <c r="L169" s="118"/>
    </row>
    <row r="170" spans="1:12" ht="15.75" customHeight="1">
      <c r="A170" s="168">
        <v>169</v>
      </c>
      <c r="B170" s="106" t="s">
        <v>858</v>
      </c>
      <c r="C170" s="170" t="s">
        <v>4248</v>
      </c>
      <c r="D170" s="106" t="s">
        <v>1754</v>
      </c>
      <c r="E170" s="106"/>
      <c r="F170" s="106"/>
      <c r="G170" s="106"/>
      <c r="H170" s="106"/>
      <c r="I170" s="106"/>
      <c r="J170" s="106"/>
      <c r="K170" s="106"/>
      <c r="L170" s="118"/>
    </row>
    <row r="171" spans="1:12" ht="15.75" customHeight="1">
      <c r="A171" s="168">
        <v>170</v>
      </c>
      <c r="B171" s="106" t="s">
        <v>858</v>
      </c>
      <c r="C171" s="170" t="s">
        <v>4250</v>
      </c>
      <c r="D171" s="106" t="s">
        <v>1678</v>
      </c>
      <c r="E171" s="106"/>
      <c r="F171" s="106"/>
      <c r="G171" s="106"/>
      <c r="H171" s="106"/>
      <c r="I171" s="106"/>
      <c r="J171" s="106"/>
      <c r="K171" s="106"/>
      <c r="L171" s="118"/>
    </row>
    <row r="172" spans="1:12" ht="15.75" customHeight="1">
      <c r="A172" s="168">
        <v>171</v>
      </c>
      <c r="B172" s="106" t="s">
        <v>858</v>
      </c>
      <c r="C172" s="170" t="s">
        <v>4252</v>
      </c>
      <c r="D172" s="106" t="s">
        <v>1687</v>
      </c>
      <c r="E172" s="106"/>
      <c r="F172" s="106"/>
      <c r="G172" s="106"/>
      <c r="H172" s="106"/>
      <c r="I172" s="106"/>
      <c r="J172" s="106"/>
      <c r="K172" s="106"/>
      <c r="L172" s="118"/>
    </row>
    <row r="173" spans="1:12" ht="15.75" customHeight="1">
      <c r="A173" s="168">
        <v>172</v>
      </c>
      <c r="B173" s="106" t="s">
        <v>858</v>
      </c>
      <c r="C173" s="170" t="s">
        <v>4254</v>
      </c>
      <c r="D173" s="106" t="s">
        <v>1731</v>
      </c>
      <c r="E173" s="106"/>
      <c r="F173" s="106"/>
      <c r="G173" s="106"/>
      <c r="H173" s="106"/>
      <c r="I173" s="106"/>
      <c r="J173" s="106"/>
      <c r="K173" s="106"/>
      <c r="L173" s="118"/>
    </row>
    <row r="174" spans="1:12" ht="15.75" customHeight="1">
      <c r="A174" s="168">
        <v>173</v>
      </c>
      <c r="B174" s="106" t="s">
        <v>858</v>
      </c>
      <c r="C174" s="170" t="s">
        <v>3487</v>
      </c>
      <c r="D174" s="106" t="s">
        <v>1663</v>
      </c>
      <c r="E174" s="106"/>
      <c r="F174" s="106"/>
      <c r="G174" s="106"/>
      <c r="H174" s="106"/>
      <c r="I174" s="106"/>
      <c r="J174" s="106"/>
      <c r="K174" s="366"/>
      <c r="L174" s="118"/>
    </row>
    <row r="175" spans="1:12" ht="15.75" customHeight="1">
      <c r="A175" s="168">
        <v>174</v>
      </c>
      <c r="B175" s="106" t="s">
        <v>858</v>
      </c>
      <c r="C175" s="170" t="s">
        <v>3489</v>
      </c>
      <c r="D175" s="106" t="s">
        <v>1663</v>
      </c>
      <c r="E175" s="106"/>
      <c r="F175" s="106"/>
      <c r="G175" s="106"/>
      <c r="H175" s="106"/>
      <c r="I175" s="106"/>
      <c r="J175" s="106"/>
      <c r="K175" s="366"/>
      <c r="L175" s="118"/>
    </row>
    <row r="176" spans="1:12" ht="15.75" customHeight="1">
      <c r="A176" s="168">
        <v>175</v>
      </c>
      <c r="B176" s="106" t="s">
        <v>858</v>
      </c>
      <c r="C176" s="170" t="s">
        <v>3491</v>
      </c>
      <c r="D176" s="106" t="s">
        <v>1663</v>
      </c>
      <c r="E176" s="106"/>
      <c r="F176" s="106"/>
      <c r="G176" s="106"/>
      <c r="H176" s="106"/>
      <c r="I176" s="106"/>
      <c r="J176" s="106"/>
      <c r="K176" s="366"/>
      <c r="L176" s="118"/>
    </row>
    <row r="177" spans="1:12" ht="15.75" customHeight="1">
      <c r="A177" s="168">
        <v>176</v>
      </c>
      <c r="B177" s="106" t="s">
        <v>858</v>
      </c>
      <c r="C177" s="170" t="s">
        <v>1710</v>
      </c>
      <c r="D177" s="106" t="s">
        <v>1711</v>
      </c>
      <c r="E177" s="106"/>
      <c r="F177" s="106"/>
      <c r="G177" s="106"/>
      <c r="H177" s="106"/>
      <c r="I177" s="106"/>
      <c r="J177" s="106"/>
      <c r="K177" s="106"/>
      <c r="L177" s="118"/>
    </row>
    <row r="178" spans="1:12" ht="15.75" customHeight="1">
      <c r="A178" s="168">
        <v>177</v>
      </c>
      <c r="B178" s="106" t="s">
        <v>858</v>
      </c>
      <c r="C178" s="170" t="s">
        <v>1873</v>
      </c>
      <c r="D178" s="106" t="s">
        <v>1711</v>
      </c>
      <c r="E178" s="121" t="s">
        <v>8</v>
      </c>
      <c r="G178" s="106"/>
      <c r="H178" s="106"/>
      <c r="I178" s="106"/>
      <c r="J178" s="106"/>
      <c r="K178" s="106">
        <v>1</v>
      </c>
      <c r="L178" s="118"/>
    </row>
    <row r="179" spans="1:12" ht="15.75" customHeight="1">
      <c r="A179" s="168">
        <v>178</v>
      </c>
      <c r="B179" s="106" t="s">
        <v>858</v>
      </c>
      <c r="C179" s="170" t="s">
        <v>1860</v>
      </c>
      <c r="D179" s="106" t="s">
        <v>1861</v>
      </c>
      <c r="E179" s="106"/>
      <c r="F179" s="106"/>
      <c r="G179" s="106"/>
      <c r="H179" s="106"/>
      <c r="I179" s="106"/>
      <c r="J179" s="106"/>
      <c r="K179" s="106"/>
      <c r="L179" s="118"/>
    </row>
    <row r="180" spans="1:12" ht="15.75" customHeight="1">
      <c r="A180" s="168">
        <v>179</v>
      </c>
      <c r="B180" s="106" t="s">
        <v>858</v>
      </c>
      <c r="C180" s="170" t="s">
        <v>1876</v>
      </c>
      <c r="D180" s="106" t="s">
        <v>1716</v>
      </c>
      <c r="E180" s="106"/>
      <c r="F180" s="106"/>
      <c r="G180" s="106"/>
      <c r="H180" s="106"/>
      <c r="I180" s="106"/>
      <c r="J180" s="106"/>
      <c r="K180" s="106"/>
      <c r="L180" s="118"/>
    </row>
    <row r="181" spans="1:12" ht="15.75" customHeight="1">
      <c r="A181" s="168">
        <v>180</v>
      </c>
      <c r="B181" s="106" t="s">
        <v>858</v>
      </c>
      <c r="C181" s="170" t="s">
        <v>2871</v>
      </c>
      <c r="D181" s="106" t="s">
        <v>1667</v>
      </c>
      <c r="E181" s="106"/>
      <c r="F181" s="106"/>
      <c r="G181" s="106"/>
      <c r="H181" s="106"/>
      <c r="I181" s="106"/>
      <c r="J181" s="106"/>
      <c r="K181" s="106"/>
      <c r="L181" s="8"/>
    </row>
    <row r="182" spans="1:12" ht="15.75" customHeight="1">
      <c r="A182" s="168">
        <v>181</v>
      </c>
      <c r="B182" s="106" t="s">
        <v>858</v>
      </c>
      <c r="C182" s="170" t="s">
        <v>1878</v>
      </c>
      <c r="D182" s="106" t="s">
        <v>1687</v>
      </c>
      <c r="E182" s="121" t="s">
        <v>8</v>
      </c>
      <c r="G182" s="106"/>
      <c r="H182" s="318" t="s">
        <v>5795</v>
      </c>
      <c r="I182" s="318" t="s">
        <v>4135</v>
      </c>
      <c r="J182" s="318"/>
      <c r="K182" s="334" t="s">
        <v>5797</v>
      </c>
      <c r="L182" s="8"/>
    </row>
    <row r="183" spans="1:12" ht="15.75" customHeight="1">
      <c r="A183" s="168">
        <v>182</v>
      </c>
      <c r="B183" s="106" t="s">
        <v>858</v>
      </c>
      <c r="C183" s="170" t="s">
        <v>1880</v>
      </c>
      <c r="D183" s="106" t="s">
        <v>1687</v>
      </c>
      <c r="E183" s="121" t="s">
        <v>8</v>
      </c>
      <c r="G183" s="106"/>
      <c r="H183" s="106"/>
      <c r="I183" s="106"/>
      <c r="J183" s="106"/>
      <c r="K183" s="106" t="s">
        <v>2705</v>
      </c>
      <c r="L183" s="118"/>
    </row>
    <row r="184" spans="1:12" ht="15.75" customHeight="1">
      <c r="A184" s="32"/>
      <c r="B184" s="111"/>
      <c r="C184" s="111"/>
      <c r="D184" s="111"/>
      <c r="E184" s="111"/>
      <c r="F184" s="111"/>
      <c r="G184" s="111"/>
      <c r="H184" s="111"/>
      <c r="I184" s="111"/>
      <c r="J184" s="111"/>
      <c r="K184" s="111"/>
      <c r="L184" s="158"/>
    </row>
    <row r="185" spans="1:12" ht="15.75" customHeight="1">
      <c r="C185" s="26"/>
      <c r="D185" s="26"/>
    </row>
    <row r="186" spans="1:12" ht="15.75" customHeight="1"/>
    <row r="187" spans="1:12" ht="15.75" customHeight="1"/>
    <row r="188" spans="1:12" ht="15.75" customHeight="1"/>
    <row r="189" spans="1:12" ht="15.75" customHeight="1"/>
    <row r="190" spans="1:12" ht="15.75" customHeight="1"/>
    <row r="191" spans="1:12" ht="15.75" customHeight="1"/>
    <row r="192" spans="1:1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 customWidth="1"/>
    <col min="2" max="2" width="17.796875" customWidth="1"/>
    <col min="3" max="3" width="33.46484375" customWidth="1"/>
    <col min="4" max="4" width="13.796875" customWidth="1"/>
    <col min="5" max="5" width="9.46484375" customWidth="1"/>
    <col min="6" max="6" width="14" customWidth="1"/>
    <col min="7" max="7" width="26.796875" customWidth="1"/>
    <col min="8" max="8" width="27.46484375" customWidth="1"/>
    <col min="9" max="9" width="26.796875" customWidth="1"/>
    <col min="10" max="10" width="14.46484375" customWidth="1"/>
    <col min="11" max="11" width="61.46484375" customWidth="1"/>
    <col min="12" max="12" width="99" customWidth="1"/>
    <col min="13"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row>
    <row r="2" spans="1:22" ht="14.25">
      <c r="A2" s="168">
        <v>1</v>
      </c>
      <c r="B2" s="106" t="s">
        <v>868</v>
      </c>
      <c r="C2" s="170" t="s">
        <v>4093</v>
      </c>
      <c r="D2" s="106" t="s">
        <v>1663</v>
      </c>
      <c r="E2" s="341"/>
      <c r="F2" s="136"/>
      <c r="G2" s="136"/>
      <c r="H2" s="136" t="s">
        <v>4144</v>
      </c>
      <c r="I2" s="136" t="s">
        <v>351</v>
      </c>
      <c r="J2" s="136"/>
      <c r="K2" s="144" t="s">
        <v>5632</v>
      </c>
      <c r="L2" s="149"/>
      <c r="M2" s="139"/>
      <c r="N2" s="139"/>
      <c r="O2" s="139"/>
      <c r="P2" s="139"/>
      <c r="Q2" s="139"/>
      <c r="R2" s="139"/>
      <c r="S2" s="139"/>
      <c r="T2" s="139"/>
      <c r="U2" s="139"/>
      <c r="V2" s="139"/>
    </row>
    <row r="3" spans="1:22" ht="14.25">
      <c r="A3" s="168">
        <v>2</v>
      </c>
      <c r="B3" s="106" t="s">
        <v>868</v>
      </c>
      <c r="C3" s="170" t="s">
        <v>4095</v>
      </c>
      <c r="D3" s="106" t="s">
        <v>1667</v>
      </c>
      <c r="E3" s="341"/>
      <c r="F3" s="106" t="s">
        <v>89</v>
      </c>
      <c r="G3" s="106" t="s">
        <v>5633</v>
      </c>
      <c r="H3" s="106" t="s">
        <v>5498</v>
      </c>
      <c r="I3" s="106" t="s">
        <v>5633</v>
      </c>
      <c r="J3" s="106"/>
      <c r="K3" s="106"/>
      <c r="L3" s="367" t="s">
        <v>5634</v>
      </c>
      <c r="M3" s="139"/>
      <c r="N3" s="139"/>
      <c r="O3" s="139"/>
      <c r="P3" s="139"/>
      <c r="Q3" s="139"/>
      <c r="R3" s="139"/>
      <c r="S3" s="139"/>
      <c r="T3" s="139"/>
      <c r="U3" s="139"/>
      <c r="V3" s="139"/>
    </row>
    <row r="4" spans="1:22" ht="14.25">
      <c r="A4" s="168">
        <v>3</v>
      </c>
      <c r="B4" s="106" t="s">
        <v>868</v>
      </c>
      <c r="C4" s="170" t="s">
        <v>3221</v>
      </c>
      <c r="D4" s="106" t="s">
        <v>1663</v>
      </c>
      <c r="E4" s="136"/>
      <c r="F4" s="136"/>
      <c r="G4" s="136"/>
      <c r="H4" s="144"/>
      <c r="I4" s="136"/>
      <c r="J4" s="136"/>
      <c r="K4" s="144"/>
      <c r="L4" s="136"/>
      <c r="M4" s="139"/>
      <c r="N4" s="139"/>
      <c r="O4" s="139"/>
      <c r="P4" s="139"/>
      <c r="Q4" s="139"/>
      <c r="R4" s="139"/>
      <c r="S4" s="139"/>
      <c r="T4" s="139"/>
      <c r="U4" s="139"/>
      <c r="V4" s="139"/>
    </row>
    <row r="5" spans="1:22" ht="14.25">
      <c r="A5" s="168">
        <v>4</v>
      </c>
      <c r="B5" s="106" t="s">
        <v>868</v>
      </c>
      <c r="C5" s="170" t="s">
        <v>1662</v>
      </c>
      <c r="D5" s="106" t="s">
        <v>1663</v>
      </c>
      <c r="E5" s="136"/>
      <c r="F5" s="136"/>
      <c r="G5" s="136"/>
      <c r="H5" s="144"/>
      <c r="I5" s="136"/>
      <c r="J5" s="136"/>
      <c r="K5" s="144"/>
      <c r="L5" s="136"/>
      <c r="M5" s="139"/>
      <c r="N5" s="139"/>
      <c r="O5" s="139"/>
      <c r="P5" s="139"/>
      <c r="Q5" s="139"/>
      <c r="R5" s="139"/>
      <c r="S5" s="139"/>
      <c r="T5" s="139"/>
      <c r="U5" s="139"/>
      <c r="V5" s="139"/>
    </row>
    <row r="6" spans="1:22" ht="14.25">
      <c r="A6" s="168">
        <v>5</v>
      </c>
      <c r="B6" s="106" t="s">
        <v>868</v>
      </c>
      <c r="C6" s="170" t="s">
        <v>1666</v>
      </c>
      <c r="D6" s="106" t="s">
        <v>1667</v>
      </c>
      <c r="E6" s="136"/>
      <c r="F6" s="136"/>
      <c r="G6" s="136"/>
      <c r="H6" s="136"/>
      <c r="I6" s="136"/>
      <c r="J6" s="136"/>
      <c r="K6" s="136"/>
      <c r="L6" s="136"/>
      <c r="M6" s="139"/>
      <c r="N6" s="139"/>
      <c r="O6" s="139"/>
      <c r="P6" s="139"/>
      <c r="Q6" s="139"/>
      <c r="R6" s="139"/>
      <c r="S6" s="139"/>
      <c r="T6" s="139"/>
      <c r="U6" s="139"/>
      <c r="V6" s="139"/>
    </row>
    <row r="7" spans="1:22" ht="14.25">
      <c r="A7" s="168">
        <v>6</v>
      </c>
      <c r="B7" s="106" t="s">
        <v>868</v>
      </c>
      <c r="C7" s="170" t="s">
        <v>4355</v>
      </c>
      <c r="D7" s="106" t="s">
        <v>1663</v>
      </c>
      <c r="E7" s="136"/>
      <c r="F7" s="136"/>
      <c r="G7" s="136"/>
      <c r="H7" s="144"/>
      <c r="I7" s="136"/>
      <c r="J7" s="136"/>
      <c r="K7" s="144"/>
      <c r="L7" s="136"/>
      <c r="M7" s="139"/>
      <c r="N7" s="139"/>
      <c r="O7" s="139"/>
      <c r="P7" s="139"/>
      <c r="Q7" s="139"/>
      <c r="R7" s="139"/>
      <c r="S7" s="139"/>
      <c r="T7" s="139"/>
      <c r="U7" s="139"/>
      <c r="V7" s="139"/>
    </row>
    <row r="8" spans="1:22" ht="14.25">
      <c r="A8" s="168">
        <v>7</v>
      </c>
      <c r="B8" s="106" t="s">
        <v>868</v>
      </c>
      <c r="C8" s="170" t="s">
        <v>4369</v>
      </c>
      <c r="D8" s="106" t="s">
        <v>1711</v>
      </c>
      <c r="E8" s="106"/>
      <c r="F8" s="106"/>
      <c r="G8" s="106"/>
      <c r="H8" s="106"/>
      <c r="I8" s="106"/>
      <c r="J8" s="106"/>
      <c r="K8" s="106"/>
      <c r="L8" s="106"/>
      <c r="M8" s="139"/>
      <c r="N8" s="139"/>
      <c r="O8" s="139"/>
      <c r="P8" s="139"/>
      <c r="Q8" s="139"/>
      <c r="R8" s="139"/>
      <c r="S8" s="139"/>
      <c r="T8" s="139"/>
      <c r="U8" s="139"/>
      <c r="V8" s="139"/>
    </row>
    <row r="9" spans="1:22" ht="14.25">
      <c r="A9" s="168">
        <v>8</v>
      </c>
      <c r="B9" s="106" t="s">
        <v>868</v>
      </c>
      <c r="C9" s="170" t="s">
        <v>4371</v>
      </c>
      <c r="D9" s="106" t="s">
        <v>1663</v>
      </c>
      <c r="E9" s="106"/>
      <c r="F9" s="106"/>
      <c r="G9" s="106"/>
      <c r="H9" s="144"/>
      <c r="I9" s="106"/>
      <c r="J9" s="106"/>
      <c r="K9" s="144"/>
      <c r="L9" s="106"/>
      <c r="M9" s="139"/>
      <c r="N9" s="139"/>
      <c r="O9" s="139"/>
      <c r="P9" s="139"/>
      <c r="Q9" s="139"/>
      <c r="R9" s="139"/>
      <c r="S9" s="139"/>
      <c r="T9" s="139"/>
      <c r="U9" s="139"/>
      <c r="V9" s="139"/>
    </row>
    <row r="10" spans="1:22" ht="14.25">
      <c r="A10" s="168">
        <v>9</v>
      </c>
      <c r="B10" s="106" t="s">
        <v>868</v>
      </c>
      <c r="C10" s="170" t="s">
        <v>4373</v>
      </c>
      <c r="D10" s="106" t="s">
        <v>1663</v>
      </c>
      <c r="E10" s="106"/>
      <c r="F10" s="106"/>
      <c r="G10" s="106"/>
      <c r="H10" s="144"/>
      <c r="I10" s="106"/>
      <c r="J10" s="106"/>
      <c r="K10" s="144"/>
      <c r="L10" s="106"/>
      <c r="M10" s="139"/>
      <c r="N10" s="139"/>
      <c r="O10" s="139"/>
      <c r="P10" s="139"/>
      <c r="Q10" s="139"/>
      <c r="R10" s="139"/>
      <c r="S10" s="139"/>
      <c r="T10" s="139"/>
      <c r="U10" s="139"/>
      <c r="V10" s="139"/>
    </row>
    <row r="11" spans="1:22" ht="14.25">
      <c r="A11" s="168">
        <v>10</v>
      </c>
      <c r="B11" s="106" t="s">
        <v>868</v>
      </c>
      <c r="C11" s="170" t="s">
        <v>4377</v>
      </c>
      <c r="D11" s="106" t="s">
        <v>1663</v>
      </c>
      <c r="E11" s="106"/>
      <c r="F11" s="106"/>
      <c r="G11" s="106"/>
      <c r="H11" s="144"/>
      <c r="I11" s="106"/>
      <c r="J11" s="106"/>
      <c r="K11" s="144"/>
      <c r="L11" s="106"/>
      <c r="M11" s="139"/>
      <c r="N11" s="139"/>
      <c r="O11" s="139"/>
      <c r="P11" s="139"/>
      <c r="Q11" s="139"/>
      <c r="R11" s="139"/>
      <c r="S11" s="139"/>
      <c r="T11" s="139"/>
      <c r="U11" s="139"/>
      <c r="V11" s="139"/>
    </row>
    <row r="12" spans="1:22" ht="14.25">
      <c r="A12" s="168">
        <v>11</v>
      </c>
      <c r="B12" s="106" t="s">
        <v>868</v>
      </c>
      <c r="C12" s="170" t="s">
        <v>4381</v>
      </c>
      <c r="D12" s="106" t="s">
        <v>1663</v>
      </c>
      <c r="E12" s="106"/>
      <c r="F12" s="106"/>
      <c r="G12" s="106"/>
      <c r="H12" s="144"/>
      <c r="I12" s="106"/>
      <c r="J12" s="106"/>
      <c r="K12" s="144"/>
      <c r="L12" s="106"/>
      <c r="M12" s="139"/>
      <c r="N12" s="139"/>
      <c r="O12" s="139"/>
      <c r="P12" s="139"/>
      <c r="Q12" s="139"/>
      <c r="R12" s="139"/>
      <c r="S12" s="139"/>
      <c r="T12" s="139"/>
      <c r="U12" s="139"/>
      <c r="V12" s="139"/>
    </row>
    <row r="13" spans="1:22" ht="14.25">
      <c r="A13" s="168">
        <v>12</v>
      </c>
      <c r="B13" s="106" t="s">
        <v>868</v>
      </c>
      <c r="C13" s="170" t="s">
        <v>4383</v>
      </c>
      <c r="D13" s="106" t="s">
        <v>1723</v>
      </c>
      <c r="E13" s="106"/>
      <c r="F13" s="106"/>
      <c r="G13" s="106"/>
      <c r="H13" s="106"/>
      <c r="I13" s="106"/>
      <c r="J13" s="106"/>
      <c r="K13" s="106"/>
      <c r="L13" s="106"/>
      <c r="M13" s="139"/>
      <c r="N13" s="139"/>
      <c r="O13" s="139"/>
      <c r="P13" s="139"/>
      <c r="Q13" s="139"/>
      <c r="R13" s="139"/>
      <c r="S13" s="139"/>
      <c r="T13" s="139"/>
      <c r="U13" s="139"/>
      <c r="V13" s="139"/>
    </row>
    <row r="14" spans="1:22" ht="14.25">
      <c r="A14" s="168">
        <v>13</v>
      </c>
      <c r="B14" s="106" t="s">
        <v>868</v>
      </c>
      <c r="C14" s="170" t="s">
        <v>4386</v>
      </c>
      <c r="D14" s="106" t="s">
        <v>1723</v>
      </c>
      <c r="E14" s="106"/>
      <c r="F14" s="106"/>
      <c r="G14" s="106"/>
      <c r="H14" s="106"/>
      <c r="I14" s="106"/>
      <c r="J14" s="106"/>
      <c r="K14" s="106"/>
      <c r="L14" s="106"/>
      <c r="M14" s="139"/>
      <c r="N14" s="139"/>
      <c r="O14" s="139"/>
      <c r="P14" s="139"/>
      <c r="Q14" s="139"/>
      <c r="R14" s="139"/>
      <c r="S14" s="139"/>
      <c r="T14" s="139"/>
      <c r="U14" s="139"/>
      <c r="V14" s="139"/>
    </row>
    <row r="15" spans="1:22" ht="14.25">
      <c r="A15" s="168">
        <v>14</v>
      </c>
      <c r="B15" s="106" t="s">
        <v>868</v>
      </c>
      <c r="C15" s="170" t="s">
        <v>4390</v>
      </c>
      <c r="D15" s="106" t="s">
        <v>1716</v>
      </c>
      <c r="E15" s="106"/>
      <c r="F15" s="106"/>
      <c r="G15" s="106"/>
      <c r="H15" s="106"/>
      <c r="I15" s="106"/>
      <c r="J15" s="106"/>
      <c r="K15" s="106"/>
      <c r="L15" s="106"/>
      <c r="M15" s="139"/>
      <c r="N15" s="139"/>
      <c r="O15" s="139"/>
      <c r="P15" s="139"/>
      <c r="Q15" s="139"/>
      <c r="R15" s="139"/>
      <c r="S15" s="139"/>
      <c r="T15" s="139"/>
      <c r="U15" s="139"/>
      <c r="V15" s="139"/>
    </row>
    <row r="16" spans="1:22" ht="14.25">
      <c r="A16" s="168">
        <v>15</v>
      </c>
      <c r="B16" s="106" t="s">
        <v>868</v>
      </c>
      <c r="C16" s="170" t="s">
        <v>4393</v>
      </c>
      <c r="D16" s="106" t="s">
        <v>2028</v>
      </c>
      <c r="E16" s="106"/>
      <c r="F16" s="106"/>
      <c r="G16" s="106"/>
      <c r="H16" s="106"/>
      <c r="I16" s="106"/>
      <c r="J16" s="106"/>
      <c r="K16" s="106"/>
      <c r="L16" s="106"/>
      <c r="M16" s="139"/>
      <c r="N16" s="139"/>
      <c r="O16" s="139"/>
      <c r="P16" s="139"/>
      <c r="Q16" s="139"/>
      <c r="R16" s="139"/>
      <c r="S16" s="139"/>
      <c r="T16" s="139"/>
      <c r="U16" s="139"/>
      <c r="V16" s="139"/>
    </row>
    <row r="17" spans="1:22" ht="14.25">
      <c r="A17" s="168">
        <v>16</v>
      </c>
      <c r="B17" s="106" t="s">
        <v>868</v>
      </c>
      <c r="C17" s="170" t="s">
        <v>4396</v>
      </c>
      <c r="D17" s="106" t="s">
        <v>2028</v>
      </c>
      <c r="E17" s="106"/>
      <c r="F17" s="106"/>
      <c r="G17" s="106"/>
      <c r="H17" s="106"/>
      <c r="I17" s="106"/>
      <c r="J17" s="106"/>
      <c r="K17" s="106"/>
      <c r="L17" s="106"/>
      <c r="M17" s="139"/>
      <c r="N17" s="139"/>
      <c r="O17" s="139"/>
      <c r="P17" s="139"/>
      <c r="Q17" s="139"/>
      <c r="R17" s="139"/>
      <c r="S17" s="139"/>
      <c r="T17" s="139"/>
      <c r="U17" s="139"/>
      <c r="V17" s="139"/>
    </row>
    <row r="18" spans="1:22" ht="14.25">
      <c r="A18" s="168">
        <v>17</v>
      </c>
      <c r="B18" s="106" t="s">
        <v>868</v>
      </c>
      <c r="C18" s="170" t="s">
        <v>3216</v>
      </c>
      <c r="D18" s="106" t="s">
        <v>3217</v>
      </c>
      <c r="E18" s="106"/>
      <c r="F18" s="106"/>
      <c r="G18" s="106"/>
      <c r="H18" s="106"/>
      <c r="I18" s="106"/>
      <c r="J18" s="106"/>
      <c r="K18" s="106"/>
      <c r="L18" s="106"/>
      <c r="M18" s="139"/>
      <c r="N18" s="139"/>
      <c r="O18" s="139"/>
      <c r="P18" s="139"/>
      <c r="Q18" s="139"/>
      <c r="R18" s="139"/>
      <c r="S18" s="139"/>
      <c r="T18" s="139"/>
      <c r="U18" s="139"/>
      <c r="V18" s="139"/>
    </row>
    <row r="19" spans="1:22" ht="14.25">
      <c r="A19" s="168">
        <v>18</v>
      </c>
      <c r="B19" s="106" t="s">
        <v>868</v>
      </c>
      <c r="C19" s="170" t="s">
        <v>4402</v>
      </c>
      <c r="D19" s="106" t="s">
        <v>1711</v>
      </c>
      <c r="E19" s="106"/>
      <c r="F19" s="106"/>
      <c r="G19" s="106"/>
      <c r="H19" s="106"/>
      <c r="I19" s="106"/>
      <c r="J19" s="106"/>
      <c r="K19" s="106"/>
      <c r="L19" s="106"/>
      <c r="M19" s="139"/>
      <c r="N19" s="139"/>
      <c r="O19" s="139"/>
      <c r="P19" s="139"/>
      <c r="Q19" s="139"/>
      <c r="R19" s="139"/>
      <c r="S19" s="139"/>
      <c r="T19" s="139"/>
      <c r="U19" s="139"/>
      <c r="V19" s="139"/>
    </row>
    <row r="20" spans="1:22" ht="14.25">
      <c r="A20" s="168">
        <v>19</v>
      </c>
      <c r="B20" s="106" t="s">
        <v>868</v>
      </c>
      <c r="C20" s="170" t="s">
        <v>4405</v>
      </c>
      <c r="D20" s="106" t="s">
        <v>1731</v>
      </c>
      <c r="E20" s="106"/>
      <c r="F20" s="106"/>
      <c r="G20" s="106"/>
      <c r="H20" s="106"/>
      <c r="I20" s="106"/>
      <c r="J20" s="106"/>
      <c r="K20" s="106"/>
      <c r="L20" s="106"/>
      <c r="M20" s="139"/>
      <c r="N20" s="139"/>
      <c r="O20" s="139"/>
      <c r="P20" s="139"/>
      <c r="Q20" s="139"/>
      <c r="R20" s="139"/>
      <c r="S20" s="139"/>
      <c r="T20" s="139"/>
      <c r="U20" s="139"/>
      <c r="V20" s="139"/>
    </row>
    <row r="21" spans="1:22" ht="15.75" customHeight="1">
      <c r="A21" s="168">
        <v>20</v>
      </c>
      <c r="B21" s="106" t="s">
        <v>868</v>
      </c>
      <c r="C21" s="170" t="s">
        <v>4407</v>
      </c>
      <c r="D21" s="106" t="s">
        <v>1663</v>
      </c>
      <c r="E21" s="106"/>
      <c r="F21" s="106"/>
      <c r="G21" s="106"/>
      <c r="H21" s="106"/>
      <c r="I21" s="106"/>
      <c r="J21" s="106"/>
      <c r="K21" s="144"/>
      <c r="L21" s="106"/>
      <c r="M21" s="139"/>
      <c r="N21" s="139"/>
      <c r="O21" s="139"/>
      <c r="P21" s="139"/>
      <c r="Q21" s="139"/>
      <c r="R21" s="139"/>
      <c r="S21" s="139"/>
      <c r="T21" s="139"/>
      <c r="U21" s="139"/>
      <c r="V21" s="139"/>
    </row>
    <row r="22" spans="1:22" ht="15.75" customHeight="1">
      <c r="A22" s="168">
        <v>21</v>
      </c>
      <c r="B22" s="106" t="s">
        <v>868</v>
      </c>
      <c r="C22" s="170" t="s">
        <v>4409</v>
      </c>
      <c r="D22" s="106" t="s">
        <v>1663</v>
      </c>
      <c r="E22" s="106"/>
      <c r="F22" s="106"/>
      <c r="G22" s="106"/>
      <c r="H22" s="106"/>
      <c r="I22" s="106"/>
      <c r="J22" s="106"/>
      <c r="K22" s="144"/>
      <c r="L22" s="106"/>
      <c r="M22" s="139"/>
      <c r="N22" s="139"/>
      <c r="O22" s="139"/>
      <c r="P22" s="139"/>
      <c r="Q22" s="139"/>
      <c r="R22" s="139"/>
      <c r="S22" s="139"/>
      <c r="T22" s="139"/>
      <c r="U22" s="139"/>
      <c r="V22" s="139"/>
    </row>
    <row r="23" spans="1:22" ht="15.75" customHeight="1">
      <c r="A23" s="168">
        <v>22</v>
      </c>
      <c r="B23" s="106" t="s">
        <v>868</v>
      </c>
      <c r="C23" s="170" t="s">
        <v>4414</v>
      </c>
      <c r="D23" s="106" t="s">
        <v>1731</v>
      </c>
      <c r="E23" s="106"/>
      <c r="F23" s="106"/>
      <c r="G23" s="106"/>
      <c r="H23" s="106"/>
      <c r="I23" s="106"/>
      <c r="J23" s="106"/>
      <c r="K23" s="106"/>
      <c r="L23" s="106"/>
      <c r="M23" s="139"/>
      <c r="N23" s="139"/>
      <c r="O23" s="139"/>
      <c r="P23" s="139"/>
      <c r="Q23" s="139"/>
      <c r="R23" s="139"/>
      <c r="S23" s="139"/>
      <c r="T23" s="139"/>
      <c r="U23" s="139"/>
      <c r="V23" s="139"/>
    </row>
    <row r="24" spans="1:22" ht="15.75" customHeight="1">
      <c r="A24" s="168">
        <v>23</v>
      </c>
      <c r="B24" s="106" t="s">
        <v>868</v>
      </c>
      <c r="C24" s="170" t="s">
        <v>4418</v>
      </c>
      <c r="D24" s="106" t="s">
        <v>1711</v>
      </c>
      <c r="E24" s="106"/>
      <c r="F24" s="106"/>
      <c r="G24" s="106"/>
      <c r="H24" s="106"/>
      <c r="I24" s="106"/>
      <c r="J24" s="106"/>
      <c r="K24" s="106"/>
      <c r="L24" s="106"/>
      <c r="M24" s="139"/>
      <c r="N24" s="139"/>
      <c r="O24" s="139"/>
      <c r="P24" s="139"/>
      <c r="Q24" s="139"/>
      <c r="R24" s="139"/>
      <c r="S24" s="139"/>
      <c r="T24" s="139"/>
      <c r="U24" s="139"/>
      <c r="V24" s="139"/>
    </row>
    <row r="25" spans="1:22" ht="15.75" customHeight="1">
      <c r="A25" s="168">
        <v>24</v>
      </c>
      <c r="B25" s="106" t="s">
        <v>868</v>
      </c>
      <c r="C25" s="170" t="s">
        <v>4420</v>
      </c>
      <c r="D25" s="106" t="s">
        <v>1711</v>
      </c>
      <c r="E25" s="106"/>
      <c r="F25" s="106"/>
      <c r="G25" s="106"/>
      <c r="H25" s="106"/>
      <c r="I25" s="106"/>
      <c r="J25" s="106"/>
      <c r="K25" s="106"/>
      <c r="L25" s="106"/>
      <c r="M25" s="139"/>
      <c r="N25" s="139"/>
      <c r="O25" s="139"/>
      <c r="P25" s="139"/>
      <c r="Q25" s="139"/>
      <c r="R25" s="139"/>
      <c r="S25" s="139"/>
      <c r="T25" s="139"/>
      <c r="U25" s="139"/>
      <c r="V25" s="139"/>
    </row>
    <row r="26" spans="1:22" ht="15.75" customHeight="1">
      <c r="A26" s="168">
        <v>25</v>
      </c>
      <c r="B26" s="106" t="s">
        <v>868</v>
      </c>
      <c r="C26" s="170" t="s">
        <v>4422</v>
      </c>
      <c r="D26" s="106" t="s">
        <v>1663</v>
      </c>
      <c r="E26" s="106"/>
      <c r="F26" s="106"/>
      <c r="G26" s="106"/>
      <c r="H26" s="106"/>
      <c r="I26" s="106"/>
      <c r="J26" s="106"/>
      <c r="K26" s="144"/>
      <c r="L26" s="106"/>
      <c r="M26" s="139"/>
      <c r="N26" s="139"/>
      <c r="O26" s="139"/>
      <c r="P26" s="139"/>
      <c r="Q26" s="139"/>
      <c r="R26" s="139"/>
      <c r="S26" s="139"/>
      <c r="T26" s="139"/>
      <c r="U26" s="139"/>
      <c r="V26" s="139"/>
    </row>
    <row r="27" spans="1:22" ht="15.75" customHeight="1">
      <c r="A27" s="168">
        <v>26</v>
      </c>
      <c r="B27" s="106" t="s">
        <v>868</v>
      </c>
      <c r="C27" s="170" t="s">
        <v>4424</v>
      </c>
      <c r="D27" s="106" t="s">
        <v>1663</v>
      </c>
      <c r="E27" s="106"/>
      <c r="F27" s="106"/>
      <c r="G27" s="106"/>
      <c r="H27" s="106"/>
      <c r="I27" s="106"/>
      <c r="J27" s="106"/>
      <c r="K27" s="144"/>
      <c r="L27" s="106"/>
      <c r="M27" s="139"/>
      <c r="N27" s="139"/>
      <c r="O27" s="139"/>
      <c r="P27" s="139"/>
      <c r="Q27" s="139"/>
      <c r="R27" s="139"/>
      <c r="S27" s="139"/>
      <c r="T27" s="139"/>
      <c r="U27" s="139"/>
      <c r="V27" s="139"/>
    </row>
    <row r="28" spans="1:22" ht="15.75" customHeight="1">
      <c r="A28" s="168">
        <v>27</v>
      </c>
      <c r="B28" s="106" t="s">
        <v>868</v>
      </c>
      <c r="C28" s="170" t="s">
        <v>4275</v>
      </c>
      <c r="D28" s="106" t="s">
        <v>1663</v>
      </c>
      <c r="E28" s="106"/>
      <c r="F28" s="106"/>
      <c r="G28" s="106"/>
      <c r="H28" s="106"/>
      <c r="I28" s="106"/>
      <c r="J28" s="106"/>
      <c r="K28" s="144"/>
      <c r="L28" s="106"/>
      <c r="M28" s="139"/>
      <c r="N28" s="139"/>
      <c r="O28" s="139"/>
      <c r="P28" s="139"/>
      <c r="Q28" s="139"/>
      <c r="R28" s="139"/>
      <c r="S28" s="139"/>
      <c r="T28" s="139"/>
      <c r="U28" s="139"/>
      <c r="V28" s="139"/>
    </row>
    <row r="29" spans="1:22" ht="15.75" customHeight="1">
      <c r="A29" s="168">
        <v>28</v>
      </c>
      <c r="B29" s="106" t="s">
        <v>868</v>
      </c>
      <c r="C29" s="170" t="s">
        <v>4427</v>
      </c>
      <c r="D29" s="106" t="s">
        <v>2686</v>
      </c>
      <c r="E29" s="106"/>
      <c r="F29" s="106"/>
      <c r="G29" s="106"/>
      <c r="H29" s="106"/>
      <c r="I29" s="106"/>
      <c r="J29" s="106"/>
      <c r="K29" s="106"/>
      <c r="L29" s="106"/>
      <c r="M29" s="139"/>
      <c r="N29" s="139"/>
      <c r="O29" s="139"/>
      <c r="P29" s="139"/>
      <c r="Q29" s="139"/>
      <c r="R29" s="139"/>
      <c r="S29" s="139"/>
      <c r="T29" s="139"/>
      <c r="U29" s="139"/>
      <c r="V29" s="139"/>
    </row>
    <row r="30" spans="1:22" ht="15.75" customHeight="1">
      <c r="A30" s="168">
        <v>29</v>
      </c>
      <c r="B30" s="106" t="s">
        <v>868</v>
      </c>
      <c r="C30" s="170" t="s">
        <v>3487</v>
      </c>
      <c r="D30" s="106" t="s">
        <v>1663</v>
      </c>
      <c r="E30" s="106"/>
      <c r="F30" s="106"/>
      <c r="G30" s="106"/>
      <c r="H30" s="106"/>
      <c r="I30" s="106"/>
      <c r="J30" s="106"/>
      <c r="K30" s="144"/>
      <c r="L30" s="106"/>
      <c r="M30" s="139"/>
      <c r="N30" s="139"/>
      <c r="O30" s="139"/>
      <c r="P30" s="139"/>
      <c r="Q30" s="139"/>
      <c r="R30" s="139"/>
      <c r="S30" s="139"/>
      <c r="T30" s="139"/>
      <c r="U30" s="139"/>
      <c r="V30" s="139"/>
    </row>
    <row r="31" spans="1:22" ht="15.75" customHeight="1">
      <c r="A31" s="168">
        <v>30</v>
      </c>
      <c r="B31" s="106" t="s">
        <v>868</v>
      </c>
      <c r="C31" s="170" t="s">
        <v>3491</v>
      </c>
      <c r="D31" s="106" t="s">
        <v>1663</v>
      </c>
      <c r="E31" s="106"/>
      <c r="F31" s="106"/>
      <c r="G31" s="106"/>
      <c r="H31" s="106"/>
      <c r="I31" s="106"/>
      <c r="J31" s="106"/>
      <c r="K31" s="144"/>
      <c r="L31" s="106"/>
      <c r="M31" s="139"/>
      <c r="N31" s="139"/>
      <c r="O31" s="139"/>
      <c r="P31" s="139"/>
      <c r="Q31" s="139"/>
      <c r="R31" s="139"/>
      <c r="S31" s="139"/>
      <c r="T31" s="139"/>
      <c r="U31" s="139"/>
      <c r="V31" s="139"/>
    </row>
    <row r="32" spans="1:22" ht="15.75" customHeight="1">
      <c r="A32" s="168">
        <v>31</v>
      </c>
      <c r="B32" s="106" t="s">
        <v>868</v>
      </c>
      <c r="C32" s="170" t="s">
        <v>2347</v>
      </c>
      <c r="D32" s="106" t="s">
        <v>1697</v>
      </c>
      <c r="E32" s="106"/>
      <c r="F32" s="106"/>
      <c r="G32" s="106"/>
      <c r="H32" s="106"/>
      <c r="I32" s="106"/>
      <c r="J32" s="106"/>
      <c r="K32" s="106"/>
      <c r="L32" s="106"/>
      <c r="M32" s="139"/>
      <c r="N32" s="139"/>
      <c r="O32" s="139"/>
      <c r="P32" s="139"/>
      <c r="Q32" s="139"/>
      <c r="R32" s="139"/>
      <c r="S32" s="139"/>
      <c r="T32" s="139"/>
      <c r="U32" s="139"/>
      <c r="V32" s="139"/>
    </row>
    <row r="33" spans="1:22" ht="15.75" customHeight="1">
      <c r="A33" s="168">
        <v>32</v>
      </c>
      <c r="B33" s="106" t="s">
        <v>868</v>
      </c>
      <c r="C33" s="170" t="s">
        <v>1704</v>
      </c>
      <c r="D33" s="106" t="s">
        <v>1700</v>
      </c>
      <c r="E33" s="106"/>
      <c r="F33" s="106"/>
      <c r="G33" s="106"/>
      <c r="H33" s="106"/>
      <c r="I33" s="106"/>
      <c r="J33" s="106"/>
      <c r="K33" s="106"/>
      <c r="L33" s="106"/>
      <c r="M33" s="139"/>
      <c r="N33" s="139"/>
      <c r="O33" s="139"/>
      <c r="P33" s="139"/>
      <c r="Q33" s="139"/>
      <c r="R33" s="139"/>
      <c r="S33" s="139"/>
      <c r="T33" s="139"/>
      <c r="U33" s="139"/>
      <c r="V33" s="139"/>
    </row>
    <row r="34" spans="1:22" ht="15.75" customHeight="1">
      <c r="A34" s="168">
        <v>33</v>
      </c>
      <c r="B34" s="106" t="s">
        <v>868</v>
      </c>
      <c r="C34" s="170" t="s">
        <v>1710</v>
      </c>
      <c r="D34" s="106" t="s">
        <v>1711</v>
      </c>
      <c r="E34" s="106"/>
      <c r="F34" s="106"/>
      <c r="G34" s="106"/>
      <c r="H34" s="106"/>
      <c r="I34" s="106"/>
      <c r="J34" s="106"/>
      <c r="K34" s="106"/>
      <c r="L34" s="106"/>
      <c r="M34" s="139"/>
      <c r="N34" s="139"/>
      <c r="O34" s="139"/>
      <c r="P34" s="139"/>
      <c r="Q34" s="139"/>
      <c r="R34" s="139"/>
      <c r="S34" s="139"/>
      <c r="T34" s="139"/>
      <c r="U34" s="139"/>
      <c r="V34" s="139"/>
    </row>
    <row r="35" spans="1:22" ht="15.75" customHeight="1">
      <c r="A35" s="168">
        <v>34</v>
      </c>
      <c r="B35" s="106" t="s">
        <v>868</v>
      </c>
      <c r="C35" s="170" t="s">
        <v>4432</v>
      </c>
      <c r="D35" s="106" t="s">
        <v>1663</v>
      </c>
      <c r="E35" s="106"/>
      <c r="F35" s="106"/>
      <c r="G35" s="106"/>
      <c r="H35" s="106"/>
      <c r="I35" s="106"/>
      <c r="J35" s="106"/>
      <c r="K35" s="119"/>
      <c r="L35" s="106"/>
      <c r="M35" s="139"/>
      <c r="N35" s="139"/>
      <c r="O35" s="139"/>
      <c r="P35" s="139"/>
      <c r="Q35" s="139"/>
      <c r="R35" s="139"/>
      <c r="S35" s="139"/>
      <c r="T35" s="139"/>
      <c r="U35" s="139"/>
      <c r="V35" s="139"/>
    </row>
    <row r="36" spans="1:22" ht="15.75" customHeight="1">
      <c r="A36" s="168">
        <v>35</v>
      </c>
      <c r="B36" s="106" t="s">
        <v>868</v>
      </c>
      <c r="C36" s="170" t="s">
        <v>1873</v>
      </c>
      <c r="D36" s="106" t="s">
        <v>1711</v>
      </c>
      <c r="E36" s="279"/>
      <c r="F36" s="106"/>
      <c r="G36" s="106"/>
      <c r="H36" s="106"/>
      <c r="I36" s="106"/>
      <c r="J36" s="106"/>
      <c r="K36" s="106">
        <v>1</v>
      </c>
      <c r="L36" s="106"/>
      <c r="M36" s="139"/>
      <c r="N36" s="139"/>
      <c r="O36" s="139"/>
      <c r="P36" s="139"/>
      <c r="Q36" s="139"/>
      <c r="R36" s="139"/>
      <c r="S36" s="139"/>
      <c r="T36" s="139"/>
      <c r="U36" s="139"/>
      <c r="V36" s="139"/>
    </row>
    <row r="37" spans="1:22" ht="15.75" customHeight="1">
      <c r="A37" s="168">
        <v>36</v>
      </c>
      <c r="B37" s="106" t="s">
        <v>868</v>
      </c>
      <c r="C37" s="170" t="s">
        <v>1876</v>
      </c>
      <c r="D37" s="106" t="s">
        <v>1716</v>
      </c>
      <c r="E37" s="106"/>
      <c r="F37" s="106"/>
      <c r="G37" s="106"/>
      <c r="H37" s="106"/>
      <c r="I37" s="106"/>
      <c r="J37" s="106"/>
      <c r="K37" s="106"/>
      <c r="L37" s="106"/>
      <c r="M37" s="139"/>
      <c r="N37" s="139"/>
      <c r="O37" s="139"/>
      <c r="P37" s="139"/>
      <c r="Q37" s="139"/>
      <c r="R37" s="139"/>
      <c r="S37" s="139"/>
      <c r="T37" s="139"/>
      <c r="U37" s="139"/>
      <c r="V37" s="139"/>
    </row>
    <row r="38" spans="1:22" ht="15.75" customHeight="1">
      <c r="A38" s="168">
        <v>37</v>
      </c>
      <c r="B38" s="106" t="s">
        <v>868</v>
      </c>
      <c r="C38" s="170" t="s">
        <v>4435</v>
      </c>
      <c r="D38" s="106" t="s">
        <v>1723</v>
      </c>
      <c r="E38" s="279"/>
      <c r="F38" s="106"/>
      <c r="G38" s="106"/>
      <c r="H38" s="106"/>
      <c r="I38" s="106"/>
      <c r="J38" s="106"/>
      <c r="K38" s="106"/>
      <c r="L38" s="367" t="s">
        <v>5679</v>
      </c>
      <c r="M38" s="139"/>
      <c r="N38" s="139"/>
      <c r="O38" s="139"/>
      <c r="P38" s="139"/>
      <c r="Q38" s="139"/>
      <c r="R38" s="139"/>
      <c r="S38" s="139"/>
      <c r="T38" s="139"/>
      <c r="U38" s="139"/>
      <c r="V38" s="139"/>
    </row>
    <row r="39" spans="1:22" ht="15.75" customHeight="1">
      <c r="A39" s="168">
        <v>38</v>
      </c>
      <c r="B39" s="106" t="s">
        <v>868</v>
      </c>
      <c r="C39" s="170" t="s">
        <v>4437</v>
      </c>
      <c r="D39" s="106" t="s">
        <v>1723</v>
      </c>
      <c r="E39" s="341"/>
      <c r="F39" s="136"/>
      <c r="G39" s="136"/>
      <c r="H39" s="136"/>
      <c r="I39" s="136"/>
      <c r="J39" s="136"/>
      <c r="K39" s="136"/>
      <c r="L39" s="395" t="s">
        <v>5682</v>
      </c>
      <c r="M39" s="139"/>
      <c r="N39" s="139"/>
      <c r="O39" s="139"/>
      <c r="P39" s="139"/>
      <c r="Q39" s="139"/>
      <c r="R39" s="139"/>
      <c r="S39" s="139"/>
      <c r="T39" s="139"/>
      <c r="U39" s="139"/>
      <c r="V39" s="139"/>
    </row>
    <row r="40" spans="1:22" ht="15.75" customHeight="1">
      <c r="A40" s="139"/>
      <c r="B40" s="139"/>
      <c r="C40" s="139"/>
      <c r="D40" s="139"/>
      <c r="E40" s="139"/>
      <c r="F40" s="139"/>
      <c r="G40" s="139"/>
      <c r="H40" s="139"/>
      <c r="I40" s="139"/>
      <c r="J40" s="139"/>
      <c r="K40" s="139"/>
      <c r="L40" s="139"/>
      <c r="M40" s="139"/>
      <c r="N40" s="139"/>
      <c r="O40" s="139"/>
      <c r="P40" s="139"/>
      <c r="Q40" s="139"/>
      <c r="R40" s="139"/>
      <c r="S40" s="139"/>
      <c r="T40" s="139"/>
      <c r="U40" s="139"/>
      <c r="V40" s="139"/>
    </row>
    <row r="41" spans="1:22" ht="15.75" customHeight="1"/>
    <row r="42" spans="1:22" ht="15.75" customHeight="1"/>
    <row r="43" spans="1:22" ht="15.75" customHeight="1"/>
    <row r="44" spans="1:22" ht="15.75" customHeight="1"/>
    <row r="45" spans="1:22" ht="15.75" customHeight="1"/>
    <row r="46" spans="1:22" ht="15.75" customHeight="1"/>
    <row r="47" spans="1:22" ht="15.75" customHeight="1"/>
    <row r="48" spans="1:2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6.1328125" customWidth="1"/>
    <col min="2" max="2" width="13" customWidth="1"/>
    <col min="3" max="3" width="24.796875" customWidth="1"/>
    <col min="4" max="4" width="11.46484375" customWidth="1"/>
    <col min="5" max="5" width="8.1328125" customWidth="1"/>
    <col min="6" max="6" width="25.1328125" customWidth="1"/>
    <col min="7" max="7" width="21.46484375" customWidth="1"/>
    <col min="8" max="8" width="39" customWidth="1"/>
    <col min="9" max="9" width="37" customWidth="1"/>
    <col min="10" max="10" width="65" customWidth="1"/>
    <col min="11" max="11" width="60.46484375" customWidth="1"/>
    <col min="12" max="12" width="61.46484375" customWidth="1"/>
    <col min="13"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75">
        <v>1</v>
      </c>
      <c r="B2" s="176" t="s">
        <v>745</v>
      </c>
      <c r="C2" s="297" t="s">
        <v>3058</v>
      </c>
      <c r="D2" s="176" t="s">
        <v>1663</v>
      </c>
      <c r="E2" s="279"/>
      <c r="F2" s="106" t="s">
        <v>141</v>
      </c>
      <c r="G2" s="106" t="s">
        <v>2851</v>
      </c>
      <c r="H2" s="106" t="s">
        <v>4567</v>
      </c>
      <c r="I2" s="106" t="s">
        <v>3058</v>
      </c>
      <c r="J2" s="106" t="s">
        <v>5726</v>
      </c>
      <c r="K2" s="120" t="s">
        <v>5727</v>
      </c>
      <c r="L2" s="226" t="s">
        <v>5728</v>
      </c>
      <c r="M2" s="20"/>
      <c r="N2" s="20"/>
      <c r="O2" s="20"/>
      <c r="P2" s="20"/>
      <c r="Q2" s="20"/>
      <c r="R2" s="20"/>
      <c r="S2" s="20"/>
      <c r="T2" s="20"/>
      <c r="U2" s="20"/>
      <c r="V2" s="20"/>
    </row>
    <row r="3" spans="1:22" ht="14.25">
      <c r="A3" s="102">
        <v>2</v>
      </c>
      <c r="B3" s="104" t="s">
        <v>745</v>
      </c>
      <c r="C3" s="282" t="s">
        <v>3060</v>
      </c>
      <c r="D3" s="104" t="s">
        <v>1667</v>
      </c>
      <c r="E3" s="279"/>
      <c r="F3" s="106" t="s">
        <v>141</v>
      </c>
      <c r="G3" s="106" t="s">
        <v>2851</v>
      </c>
      <c r="H3" s="106" t="s">
        <v>5729</v>
      </c>
      <c r="I3" s="106" t="s">
        <v>2851</v>
      </c>
      <c r="J3" s="106"/>
      <c r="K3" s="106"/>
      <c r="L3" s="106"/>
      <c r="M3" s="20"/>
      <c r="N3" s="20"/>
      <c r="O3" s="20"/>
      <c r="P3" s="20"/>
      <c r="Q3" s="20"/>
      <c r="R3" s="20"/>
      <c r="S3" s="20"/>
      <c r="T3" s="20"/>
      <c r="U3" s="20"/>
      <c r="V3" s="20"/>
    </row>
    <row r="4" spans="1:22" ht="42.75">
      <c r="A4" s="175">
        <v>3</v>
      </c>
      <c r="B4" s="176" t="s">
        <v>745</v>
      </c>
      <c r="C4" s="297" t="s">
        <v>4468</v>
      </c>
      <c r="D4" s="176" t="s">
        <v>1678</v>
      </c>
      <c r="E4" s="106" t="s">
        <v>641</v>
      </c>
      <c r="F4" s="118" t="s">
        <v>5733</v>
      </c>
      <c r="G4" s="118" t="s">
        <v>5735</v>
      </c>
      <c r="H4" s="118" t="s">
        <v>5736</v>
      </c>
      <c r="I4" s="118" t="s">
        <v>5735</v>
      </c>
      <c r="J4" s="118" t="s">
        <v>5737</v>
      </c>
      <c r="K4" s="106" t="s">
        <v>5738</v>
      </c>
      <c r="L4" s="292" t="s">
        <v>5739</v>
      </c>
      <c r="M4" s="20"/>
      <c r="N4" s="20"/>
      <c r="O4" s="20"/>
      <c r="P4" s="20"/>
      <c r="Q4" s="20"/>
      <c r="R4" s="20"/>
      <c r="S4" s="20"/>
      <c r="T4" s="20"/>
      <c r="U4" s="20"/>
      <c r="V4" s="20"/>
    </row>
    <row r="5" spans="1:22" ht="14.25">
      <c r="A5" s="102">
        <v>4</v>
      </c>
      <c r="B5" s="104" t="s">
        <v>745</v>
      </c>
      <c r="C5" s="282" t="s">
        <v>4470</v>
      </c>
      <c r="D5" s="104" t="s">
        <v>1678</v>
      </c>
      <c r="E5" s="106" t="s">
        <v>641</v>
      </c>
      <c r="F5" s="106" t="s">
        <v>141</v>
      </c>
      <c r="G5" s="106" t="s">
        <v>5740</v>
      </c>
      <c r="H5" s="106" t="s">
        <v>5729</v>
      </c>
      <c r="I5" s="106" t="s">
        <v>5740</v>
      </c>
      <c r="J5" s="106"/>
      <c r="K5" s="106"/>
      <c r="L5" s="106"/>
      <c r="M5" s="20"/>
      <c r="N5" s="20"/>
      <c r="O5" s="20"/>
      <c r="P5" s="20"/>
      <c r="Q5" s="20"/>
      <c r="R5" s="20"/>
      <c r="S5" s="20"/>
      <c r="T5" s="20"/>
      <c r="U5" s="20"/>
      <c r="V5" s="20"/>
    </row>
    <row r="6" spans="1:22" ht="14.25">
      <c r="A6" s="102">
        <v>5</v>
      </c>
      <c r="B6" s="104" t="s">
        <v>745</v>
      </c>
      <c r="C6" s="282" t="s">
        <v>4472</v>
      </c>
      <c r="D6" s="104" t="s">
        <v>1951</v>
      </c>
      <c r="E6" s="279"/>
      <c r="F6" s="106" t="s">
        <v>141</v>
      </c>
      <c r="G6" s="106" t="s">
        <v>5744</v>
      </c>
      <c r="H6" s="106" t="s">
        <v>5729</v>
      </c>
      <c r="I6" s="106" t="s">
        <v>5744</v>
      </c>
      <c r="J6" s="106"/>
      <c r="K6" s="106"/>
      <c r="L6" s="106"/>
      <c r="M6" s="20"/>
      <c r="N6" s="20"/>
      <c r="O6" s="20"/>
      <c r="P6" s="20"/>
      <c r="Q6" s="20"/>
      <c r="R6" s="20"/>
      <c r="S6" s="20"/>
      <c r="T6" s="20"/>
      <c r="U6" s="20"/>
      <c r="V6" s="20"/>
    </row>
    <row r="7" spans="1:22" ht="14.25">
      <c r="A7" s="102">
        <v>6</v>
      </c>
      <c r="B7" s="104" t="s">
        <v>745</v>
      </c>
      <c r="C7" s="282" t="s">
        <v>4474</v>
      </c>
      <c r="D7" s="104" t="s">
        <v>1951</v>
      </c>
      <c r="E7" s="279"/>
      <c r="F7" s="106" t="s">
        <v>141</v>
      </c>
      <c r="G7" s="106" t="s">
        <v>5746</v>
      </c>
      <c r="H7" s="106" t="s">
        <v>5729</v>
      </c>
      <c r="I7" s="106" t="s">
        <v>5746</v>
      </c>
      <c r="J7" s="106"/>
      <c r="K7" s="106"/>
      <c r="L7" s="106"/>
      <c r="M7" s="20"/>
      <c r="N7" s="20"/>
      <c r="O7" s="20"/>
      <c r="P7" s="20"/>
      <c r="Q7" s="20"/>
      <c r="R7" s="20"/>
      <c r="S7" s="20"/>
      <c r="T7" s="20"/>
      <c r="U7" s="20"/>
      <c r="V7" s="20"/>
    </row>
    <row r="8" spans="1:22" ht="14.25">
      <c r="A8" s="115">
        <v>7</v>
      </c>
      <c r="B8" s="117" t="s">
        <v>745</v>
      </c>
      <c r="C8" s="290" t="s">
        <v>4476</v>
      </c>
      <c r="D8" s="117" t="s">
        <v>1716</v>
      </c>
      <c r="E8" s="106"/>
      <c r="F8" s="106"/>
      <c r="G8" s="106"/>
      <c r="H8" s="106"/>
      <c r="I8" s="106"/>
      <c r="J8" s="106"/>
      <c r="K8" s="106"/>
      <c r="L8" s="106"/>
      <c r="M8" s="20"/>
      <c r="N8" s="20"/>
      <c r="O8" s="20"/>
      <c r="P8" s="20"/>
      <c r="Q8" s="20"/>
      <c r="R8" s="20"/>
      <c r="S8" s="20"/>
      <c r="T8" s="20"/>
      <c r="U8" s="20"/>
      <c r="V8" s="20"/>
    </row>
    <row r="9" spans="1:22" ht="28.5">
      <c r="A9" s="175">
        <v>8</v>
      </c>
      <c r="B9" s="176" t="s">
        <v>745</v>
      </c>
      <c r="C9" s="297" t="s">
        <v>4478</v>
      </c>
      <c r="D9" s="176" t="s">
        <v>1678</v>
      </c>
      <c r="E9" s="106" t="s">
        <v>641</v>
      </c>
      <c r="F9" s="118" t="s">
        <v>5749</v>
      </c>
      <c r="G9" s="118" t="s">
        <v>5750</v>
      </c>
      <c r="H9" s="118" t="s">
        <v>5751</v>
      </c>
      <c r="I9" s="118" t="s">
        <v>5750</v>
      </c>
      <c r="J9" s="106"/>
      <c r="K9" s="106" t="s">
        <v>5752</v>
      </c>
      <c r="L9" s="292" t="s">
        <v>5754</v>
      </c>
      <c r="M9" s="20"/>
      <c r="N9" s="20"/>
      <c r="O9" s="20"/>
      <c r="P9" s="20"/>
      <c r="Q9" s="20"/>
      <c r="R9" s="20"/>
      <c r="S9" s="20"/>
      <c r="T9" s="20"/>
      <c r="U9" s="20"/>
      <c r="V9" s="20"/>
    </row>
    <row r="10" spans="1:22" ht="14.25">
      <c r="A10" s="115">
        <v>9</v>
      </c>
      <c r="B10" s="117" t="s">
        <v>745</v>
      </c>
      <c r="C10" s="290" t="s">
        <v>4480</v>
      </c>
      <c r="D10" s="117" t="s">
        <v>1687</v>
      </c>
      <c r="E10" s="106"/>
      <c r="F10" s="106"/>
      <c r="G10" s="106"/>
      <c r="H10" s="106"/>
      <c r="I10" s="106"/>
      <c r="J10" s="106"/>
      <c r="K10" s="106"/>
      <c r="L10" s="106"/>
      <c r="M10" s="20"/>
      <c r="N10" s="20"/>
      <c r="O10" s="20"/>
      <c r="P10" s="20"/>
      <c r="Q10" s="20"/>
      <c r="R10" s="20"/>
      <c r="S10" s="20"/>
      <c r="T10" s="20"/>
      <c r="U10" s="20"/>
      <c r="V10" s="20"/>
    </row>
    <row r="11" spans="1:22" ht="14.25">
      <c r="A11" s="115">
        <v>10</v>
      </c>
      <c r="B11" s="117" t="s">
        <v>745</v>
      </c>
      <c r="C11" s="290" t="s">
        <v>2459</v>
      </c>
      <c r="D11" s="117" t="s">
        <v>1678</v>
      </c>
      <c r="E11" s="106"/>
      <c r="F11" s="177"/>
      <c r="G11" s="177"/>
      <c r="H11" s="106"/>
      <c r="I11" s="106"/>
      <c r="J11" s="106"/>
      <c r="K11" s="106"/>
      <c r="L11" s="106" t="s">
        <v>5759</v>
      </c>
      <c r="M11" s="20"/>
      <c r="N11" s="20"/>
      <c r="O11" s="20"/>
      <c r="P11" s="20"/>
      <c r="Q11" s="20"/>
      <c r="R11" s="20"/>
      <c r="S11" s="20"/>
      <c r="T11" s="20"/>
      <c r="U11" s="20"/>
      <c r="V11" s="20"/>
    </row>
    <row r="12" spans="1:22" ht="14.25">
      <c r="A12" s="102">
        <v>11</v>
      </c>
      <c r="B12" s="104" t="s">
        <v>745</v>
      </c>
      <c r="C12" s="282" t="s">
        <v>2347</v>
      </c>
      <c r="D12" s="104" t="s">
        <v>1697</v>
      </c>
      <c r="E12" s="279"/>
      <c r="F12" s="106" t="s">
        <v>141</v>
      </c>
      <c r="G12" s="106" t="s">
        <v>2347</v>
      </c>
      <c r="H12" s="106" t="s">
        <v>5729</v>
      </c>
      <c r="I12" s="106" t="s">
        <v>2347</v>
      </c>
      <c r="J12" s="106"/>
      <c r="K12" s="106"/>
      <c r="L12" s="106"/>
      <c r="M12" s="20"/>
      <c r="N12" s="20"/>
      <c r="O12" s="20"/>
      <c r="P12" s="20"/>
      <c r="Q12" s="20"/>
      <c r="R12" s="20"/>
      <c r="S12" s="20"/>
      <c r="T12" s="20"/>
      <c r="U12" s="20"/>
      <c r="V12" s="20"/>
    </row>
    <row r="13" spans="1:22" ht="14.25">
      <c r="A13" s="102">
        <v>12</v>
      </c>
      <c r="B13" s="104" t="s">
        <v>745</v>
      </c>
      <c r="C13" s="282" t="s">
        <v>4482</v>
      </c>
      <c r="D13" s="104" t="s">
        <v>1716</v>
      </c>
      <c r="E13" s="279"/>
      <c r="F13" s="106" t="s">
        <v>141</v>
      </c>
      <c r="G13" s="106" t="s">
        <v>5765</v>
      </c>
      <c r="H13" s="106" t="s">
        <v>5729</v>
      </c>
      <c r="I13" s="106" t="s">
        <v>5765</v>
      </c>
      <c r="J13" s="106"/>
      <c r="K13" s="106"/>
      <c r="L13" s="106"/>
      <c r="M13" s="20"/>
      <c r="N13" s="20"/>
      <c r="O13" s="20"/>
      <c r="P13" s="20"/>
      <c r="Q13" s="20"/>
      <c r="R13" s="20"/>
      <c r="S13" s="20"/>
      <c r="T13" s="20"/>
      <c r="U13" s="20"/>
      <c r="V13" s="20"/>
    </row>
    <row r="14" spans="1:22" ht="14.25">
      <c r="A14" s="115">
        <v>13</v>
      </c>
      <c r="B14" s="117" t="s">
        <v>745</v>
      </c>
      <c r="C14" s="290" t="s">
        <v>4484</v>
      </c>
      <c r="D14" s="117" t="s">
        <v>1663</v>
      </c>
      <c r="E14" s="106"/>
      <c r="F14" s="106"/>
      <c r="G14" s="106"/>
      <c r="H14" s="106"/>
      <c r="I14" s="106"/>
      <c r="J14" s="106"/>
      <c r="K14" s="120"/>
      <c r="L14" s="106" t="s">
        <v>4662</v>
      </c>
      <c r="M14" s="20"/>
      <c r="N14" s="20"/>
      <c r="O14" s="20"/>
      <c r="P14" s="20"/>
      <c r="Q14" s="20"/>
      <c r="R14" s="20"/>
      <c r="S14" s="20"/>
      <c r="T14" s="20"/>
      <c r="U14" s="20"/>
      <c r="V14" s="20"/>
    </row>
    <row r="15" spans="1:22" ht="14.25">
      <c r="A15" s="102">
        <v>14</v>
      </c>
      <c r="B15" s="104" t="s">
        <v>745</v>
      </c>
      <c r="C15" s="282" t="s">
        <v>4502</v>
      </c>
      <c r="D15" s="104" t="s">
        <v>1667</v>
      </c>
      <c r="E15" s="279"/>
      <c r="F15" s="106" t="s">
        <v>141</v>
      </c>
      <c r="G15" s="106" t="s">
        <v>5767</v>
      </c>
      <c r="H15" s="106" t="s">
        <v>5729</v>
      </c>
      <c r="I15" s="106" t="s">
        <v>5767</v>
      </c>
      <c r="J15" s="106"/>
      <c r="K15" s="106"/>
      <c r="L15" s="106"/>
      <c r="M15" s="20"/>
      <c r="N15" s="20"/>
      <c r="O15" s="20"/>
      <c r="P15" s="20"/>
      <c r="Q15" s="20"/>
      <c r="R15" s="20"/>
      <c r="S15" s="20"/>
      <c r="T15" s="20"/>
      <c r="U15" s="20"/>
      <c r="V15" s="20"/>
    </row>
    <row r="16" spans="1:22" ht="14.25">
      <c r="A16" s="102">
        <v>15</v>
      </c>
      <c r="B16" s="104" t="s">
        <v>745</v>
      </c>
      <c r="C16" s="282" t="s">
        <v>1686</v>
      </c>
      <c r="D16" s="104" t="s">
        <v>1687</v>
      </c>
      <c r="E16" s="106" t="s">
        <v>641</v>
      </c>
      <c r="F16" s="106" t="s">
        <v>141</v>
      </c>
      <c r="G16" s="106" t="s">
        <v>2378</v>
      </c>
      <c r="H16" s="106" t="s">
        <v>5729</v>
      </c>
      <c r="I16" s="106" t="s">
        <v>2378</v>
      </c>
      <c r="J16" s="106"/>
      <c r="K16" s="118" t="s">
        <v>5770</v>
      </c>
      <c r="L16" s="350" t="s">
        <v>3945</v>
      </c>
      <c r="M16" s="20"/>
      <c r="N16" s="20"/>
      <c r="O16" s="20"/>
      <c r="P16" s="20"/>
      <c r="Q16" s="20"/>
      <c r="R16" s="20"/>
      <c r="S16" s="20"/>
      <c r="T16" s="20"/>
      <c r="U16" s="20"/>
      <c r="V16" s="20"/>
    </row>
    <row r="17" spans="1:22" ht="14.25">
      <c r="A17" s="102">
        <v>16</v>
      </c>
      <c r="B17" s="104" t="s">
        <v>745</v>
      </c>
      <c r="C17" s="282" t="s">
        <v>1689</v>
      </c>
      <c r="D17" s="104" t="s">
        <v>1687</v>
      </c>
      <c r="E17" s="279"/>
      <c r="F17" s="106" t="s">
        <v>141</v>
      </c>
      <c r="G17" s="106" t="s">
        <v>4496</v>
      </c>
      <c r="H17" s="106" t="s">
        <v>5729</v>
      </c>
      <c r="I17" s="106" t="s">
        <v>4496</v>
      </c>
      <c r="J17" s="106"/>
      <c r="K17" s="118" t="s">
        <v>5772</v>
      </c>
      <c r="L17" s="350" t="s">
        <v>3945</v>
      </c>
      <c r="M17" s="20"/>
      <c r="N17" s="20"/>
      <c r="O17" s="20"/>
      <c r="P17" s="20"/>
      <c r="Q17" s="20"/>
      <c r="R17" s="20"/>
      <c r="S17" s="20"/>
      <c r="T17" s="20"/>
      <c r="U17" s="20"/>
      <c r="V17" s="20"/>
    </row>
    <row r="18" spans="1:22" ht="14.25">
      <c r="A18" s="102">
        <v>17</v>
      </c>
      <c r="B18" s="104" t="s">
        <v>745</v>
      </c>
      <c r="C18" s="282" t="s">
        <v>1873</v>
      </c>
      <c r="D18" s="104" t="s">
        <v>1711</v>
      </c>
      <c r="E18" s="279"/>
      <c r="F18" s="106"/>
      <c r="G18" s="106"/>
      <c r="H18" s="106"/>
      <c r="I18" s="106"/>
      <c r="J18" s="106"/>
      <c r="K18" s="106">
        <v>1</v>
      </c>
      <c r="L18" s="106"/>
      <c r="M18" s="20"/>
      <c r="N18" s="20"/>
      <c r="O18" s="20"/>
      <c r="P18" s="20"/>
      <c r="Q18" s="20"/>
      <c r="R18" s="20"/>
      <c r="S18" s="20"/>
      <c r="T18" s="20"/>
      <c r="U18" s="20"/>
      <c r="V18" s="20"/>
    </row>
    <row r="19" spans="1:22" ht="14.25">
      <c r="A19" s="115">
        <v>18</v>
      </c>
      <c r="B19" s="117" t="s">
        <v>745</v>
      </c>
      <c r="C19" s="290" t="s">
        <v>1876</v>
      </c>
      <c r="D19" s="117" t="s">
        <v>1716</v>
      </c>
      <c r="E19" s="106"/>
      <c r="F19" s="106"/>
      <c r="G19" s="106"/>
      <c r="H19" s="106"/>
      <c r="I19" s="106"/>
      <c r="J19" s="106"/>
      <c r="K19" s="106"/>
      <c r="L19" s="106"/>
      <c r="M19" s="20"/>
      <c r="N19" s="20"/>
      <c r="O19" s="20"/>
      <c r="P19" s="20"/>
      <c r="Q19" s="20"/>
      <c r="R19" s="20"/>
      <c r="S19" s="20"/>
      <c r="T19" s="20"/>
      <c r="U19" s="20"/>
      <c r="V19" s="20"/>
    </row>
    <row r="20" spans="1:22" ht="14.25">
      <c r="A20" s="102">
        <v>19</v>
      </c>
      <c r="B20" s="104" t="s">
        <v>745</v>
      </c>
      <c r="C20" s="282" t="s">
        <v>1878</v>
      </c>
      <c r="D20" s="104" t="s">
        <v>1687</v>
      </c>
      <c r="E20" s="279"/>
      <c r="F20" s="106"/>
      <c r="G20" s="106"/>
      <c r="H20" s="106" t="s">
        <v>4567</v>
      </c>
      <c r="I20" s="106" t="s">
        <v>2694</v>
      </c>
      <c r="J20" s="106"/>
      <c r="K20" s="334" t="s">
        <v>5777</v>
      </c>
      <c r="L20" s="106"/>
      <c r="M20" s="20"/>
      <c r="N20" s="20"/>
      <c r="O20" s="20"/>
      <c r="P20" s="20"/>
      <c r="Q20" s="20"/>
      <c r="R20" s="20"/>
      <c r="S20" s="20"/>
      <c r="T20" s="20"/>
      <c r="U20" s="20"/>
      <c r="V20" s="20"/>
    </row>
    <row r="21" spans="1:22" ht="15.75" customHeight="1">
      <c r="A21" s="102">
        <v>20</v>
      </c>
      <c r="B21" s="104" t="s">
        <v>745</v>
      </c>
      <c r="C21" s="282" t="s">
        <v>1880</v>
      </c>
      <c r="D21" s="104" t="s">
        <v>1687</v>
      </c>
      <c r="E21" s="279"/>
      <c r="F21" s="106"/>
      <c r="G21" s="106"/>
      <c r="H21" s="106"/>
      <c r="I21" s="106"/>
      <c r="J21" s="106"/>
      <c r="K21" s="415" t="s">
        <v>2705</v>
      </c>
      <c r="L21" s="106"/>
      <c r="M21" s="20"/>
      <c r="N21" s="20"/>
      <c r="O21" s="20"/>
      <c r="P21" s="20"/>
      <c r="Q21" s="20"/>
      <c r="R21" s="20"/>
      <c r="S21" s="20"/>
      <c r="T21" s="20"/>
      <c r="U21" s="20"/>
      <c r="V21" s="20"/>
    </row>
    <row r="22" spans="1:22" ht="15.75" customHeight="1"/>
    <row r="23" spans="1:22" ht="15.75" customHeight="1"/>
    <row r="24" spans="1:22" ht="15.75" customHeight="1"/>
    <row r="25" spans="1:22" ht="15.75" customHeight="1"/>
    <row r="26" spans="1:22" ht="15.75" customHeight="1"/>
    <row r="27" spans="1:22" ht="15.75" customHeight="1"/>
    <row r="28" spans="1:22" ht="15.75" customHeight="1"/>
    <row r="29" spans="1:22" ht="15.75" customHeight="1"/>
    <row r="30" spans="1:22" ht="15.75" customHeight="1"/>
    <row r="31" spans="1:22" ht="15.75" customHeight="1"/>
    <row r="32" spans="1: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CC"/>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4.796875" customWidth="1"/>
    <col min="3" max="3" width="26.46484375" customWidth="1"/>
    <col min="4" max="4" width="13.46484375" customWidth="1"/>
    <col min="5" max="5" width="9.796875" customWidth="1"/>
    <col min="6" max="6" width="16" customWidth="1"/>
    <col min="7" max="7" width="23.46484375" customWidth="1"/>
    <col min="8" max="8" width="42.46484375" customWidth="1"/>
    <col min="9" max="9" width="25" customWidth="1"/>
    <col min="10" max="10" width="38.46484375" customWidth="1"/>
    <col min="11" max="11" width="60" customWidth="1"/>
    <col min="12" max="12" width="70.796875" customWidth="1"/>
    <col min="13" max="13" width="17" customWidth="1"/>
    <col min="14" max="14" width="16.46484375" customWidth="1"/>
    <col min="15" max="15" width="16.796875" customWidth="1"/>
    <col min="16" max="16" width="14.796875" customWidth="1"/>
    <col min="17" max="17" width="22.796875" customWidth="1"/>
    <col min="18" max="18" width="18.796875" customWidth="1"/>
    <col min="19" max="19" width="19" customWidth="1"/>
    <col min="20" max="20" width="13.796875" customWidth="1"/>
    <col min="21" max="21" width="21.1328125" customWidth="1"/>
    <col min="22"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row>
    <row r="2" spans="1:22" ht="42.75">
      <c r="A2" s="102">
        <v>1</v>
      </c>
      <c r="B2" s="417" t="s">
        <v>755</v>
      </c>
      <c r="C2" s="418" t="s">
        <v>3351</v>
      </c>
      <c r="D2" s="104" t="s">
        <v>1663</v>
      </c>
      <c r="E2" s="135" t="s">
        <v>4125</v>
      </c>
      <c r="F2" s="106" t="s">
        <v>95</v>
      </c>
      <c r="G2" s="106" t="s">
        <v>2851</v>
      </c>
      <c r="H2" s="112" t="s">
        <v>5875</v>
      </c>
      <c r="I2" s="112" t="s">
        <v>3351</v>
      </c>
      <c r="J2" s="112" t="s">
        <v>5876</v>
      </c>
      <c r="K2" s="120" t="s">
        <v>5878</v>
      </c>
      <c r="L2" s="156"/>
      <c r="M2" s="139"/>
      <c r="N2" s="139"/>
      <c r="O2" s="139"/>
      <c r="P2" s="139"/>
      <c r="Q2" s="139"/>
      <c r="R2" s="139"/>
      <c r="S2" s="139"/>
      <c r="T2" s="139"/>
      <c r="U2" s="139"/>
      <c r="V2" s="111"/>
    </row>
    <row r="3" spans="1:22" ht="14.25">
      <c r="A3" s="102">
        <v>2</v>
      </c>
      <c r="B3" s="104" t="s">
        <v>755</v>
      </c>
      <c r="C3" s="282" t="s">
        <v>3353</v>
      </c>
      <c r="D3" s="104" t="s">
        <v>1667</v>
      </c>
      <c r="E3" s="135" t="s">
        <v>4125</v>
      </c>
      <c r="F3" s="106" t="s">
        <v>95</v>
      </c>
      <c r="G3" s="106" t="s">
        <v>2851</v>
      </c>
      <c r="H3" s="106" t="s">
        <v>5880</v>
      </c>
      <c r="I3" s="106" t="s">
        <v>2851</v>
      </c>
      <c r="J3" s="106"/>
      <c r="K3" s="106"/>
      <c r="L3" s="106"/>
      <c r="M3" s="139"/>
      <c r="N3" s="139"/>
      <c r="O3" s="139"/>
      <c r="P3" s="139"/>
      <c r="Q3" s="139"/>
      <c r="R3" s="139"/>
      <c r="S3" s="139"/>
      <c r="T3" s="139"/>
      <c r="U3" s="139"/>
      <c r="V3" s="111"/>
    </row>
    <row r="4" spans="1:22" ht="14.25">
      <c r="A4" s="102">
        <v>3</v>
      </c>
      <c r="B4" s="103" t="s">
        <v>755</v>
      </c>
      <c r="C4" s="278" t="s">
        <v>4290</v>
      </c>
      <c r="D4" s="104" t="s">
        <v>1711</v>
      </c>
      <c r="E4" s="135" t="s">
        <v>4125</v>
      </c>
      <c r="F4" s="106" t="s">
        <v>95</v>
      </c>
      <c r="G4" s="106" t="s">
        <v>2438</v>
      </c>
      <c r="H4" s="106" t="s">
        <v>5880</v>
      </c>
      <c r="I4" s="106" t="s">
        <v>2438</v>
      </c>
      <c r="J4" s="106"/>
      <c r="K4" s="106"/>
      <c r="L4" s="106"/>
      <c r="M4" s="139"/>
      <c r="N4" s="139"/>
      <c r="O4" s="139"/>
      <c r="P4" s="139"/>
      <c r="Q4" s="139"/>
      <c r="R4" s="139"/>
      <c r="S4" s="139"/>
      <c r="T4" s="139"/>
      <c r="U4" s="139"/>
      <c r="V4" s="111"/>
    </row>
    <row r="5" spans="1:22" ht="14.25">
      <c r="A5" s="102">
        <v>4</v>
      </c>
      <c r="B5" s="103" t="s">
        <v>755</v>
      </c>
      <c r="C5" s="278" t="s">
        <v>3369</v>
      </c>
      <c r="D5" s="104" t="s">
        <v>1697</v>
      </c>
      <c r="E5" s="135" t="s">
        <v>4125</v>
      </c>
      <c r="F5" s="106" t="s">
        <v>95</v>
      </c>
      <c r="G5" s="106" t="s">
        <v>5884</v>
      </c>
      <c r="H5" s="106" t="s">
        <v>5880</v>
      </c>
      <c r="I5" s="106" t="s">
        <v>5884</v>
      </c>
      <c r="J5" s="106"/>
      <c r="K5" s="106"/>
      <c r="L5" s="106"/>
      <c r="M5" s="139"/>
      <c r="N5" s="139"/>
      <c r="O5" s="139"/>
      <c r="P5" s="139"/>
      <c r="Q5" s="139"/>
      <c r="R5" s="139"/>
      <c r="S5" s="139"/>
      <c r="T5" s="139"/>
      <c r="U5" s="139"/>
      <c r="V5" s="111"/>
    </row>
    <row r="6" spans="1:22" ht="14.25">
      <c r="A6" s="102">
        <v>5</v>
      </c>
      <c r="B6" s="103" t="s">
        <v>755</v>
      </c>
      <c r="C6" s="278" t="s">
        <v>3377</v>
      </c>
      <c r="D6" s="104" t="s">
        <v>1697</v>
      </c>
      <c r="E6" s="135" t="s">
        <v>4125</v>
      </c>
      <c r="F6" s="106" t="s">
        <v>95</v>
      </c>
      <c r="G6" s="106" t="s">
        <v>5885</v>
      </c>
      <c r="H6" s="106" t="s">
        <v>5880</v>
      </c>
      <c r="I6" s="106" t="s">
        <v>5885</v>
      </c>
      <c r="J6" s="106"/>
      <c r="K6" s="106"/>
      <c r="L6" s="106"/>
      <c r="M6" s="139"/>
      <c r="N6" s="139"/>
      <c r="O6" s="139"/>
      <c r="P6" s="139"/>
      <c r="Q6" s="139"/>
      <c r="R6" s="139"/>
      <c r="S6" s="139"/>
      <c r="T6" s="139"/>
      <c r="U6" s="139"/>
      <c r="V6" s="111"/>
    </row>
    <row r="7" spans="1:22" ht="28.5">
      <c r="A7" s="102">
        <v>6</v>
      </c>
      <c r="B7" s="103" t="s">
        <v>755</v>
      </c>
      <c r="C7" s="278" t="s">
        <v>4991</v>
      </c>
      <c r="D7" s="104" t="s">
        <v>1687</v>
      </c>
      <c r="E7" s="135" t="s">
        <v>5888</v>
      </c>
      <c r="F7" s="106" t="s">
        <v>95</v>
      </c>
      <c r="G7" s="106" t="s">
        <v>5890</v>
      </c>
      <c r="H7" s="106" t="s">
        <v>5880</v>
      </c>
      <c r="I7" s="106" t="s">
        <v>5890</v>
      </c>
      <c r="J7" s="106"/>
      <c r="K7" s="118" t="s">
        <v>5891</v>
      </c>
      <c r="L7" s="350" t="s">
        <v>3945</v>
      </c>
      <c r="M7" s="139"/>
      <c r="N7" s="139"/>
      <c r="O7" s="139"/>
      <c r="P7" s="139"/>
      <c r="Q7" s="139"/>
      <c r="R7" s="139"/>
      <c r="S7" s="139"/>
      <c r="T7" s="139"/>
      <c r="U7" s="139"/>
      <c r="V7" s="111"/>
    </row>
    <row r="8" spans="1:22" ht="28.5">
      <c r="A8" s="102">
        <v>7</v>
      </c>
      <c r="B8" s="103" t="s">
        <v>755</v>
      </c>
      <c r="C8" s="278" t="s">
        <v>4994</v>
      </c>
      <c r="D8" s="104" t="s">
        <v>1687</v>
      </c>
      <c r="E8" s="135" t="s">
        <v>5888</v>
      </c>
      <c r="F8" s="106" t="s">
        <v>95</v>
      </c>
      <c r="G8" s="106" t="s">
        <v>5896</v>
      </c>
      <c r="H8" s="106" t="s">
        <v>5880</v>
      </c>
      <c r="I8" s="106" t="s">
        <v>5896</v>
      </c>
      <c r="J8" s="106"/>
      <c r="K8" s="118" t="s">
        <v>5898</v>
      </c>
      <c r="L8" s="350" t="s">
        <v>3945</v>
      </c>
      <c r="M8" s="139"/>
      <c r="N8" s="139"/>
      <c r="O8" s="139"/>
      <c r="P8" s="139"/>
      <c r="Q8" s="139"/>
      <c r="R8" s="139"/>
      <c r="S8" s="139"/>
      <c r="T8" s="139"/>
      <c r="U8" s="139"/>
      <c r="V8" s="111"/>
    </row>
    <row r="9" spans="1:22" ht="14.25">
      <c r="A9" s="102">
        <v>8</v>
      </c>
      <c r="B9" s="104" t="s">
        <v>755</v>
      </c>
      <c r="C9" s="282" t="s">
        <v>4996</v>
      </c>
      <c r="D9" s="104" t="s">
        <v>3359</v>
      </c>
      <c r="E9" s="135" t="s">
        <v>4125</v>
      </c>
      <c r="F9" s="106" t="s">
        <v>95</v>
      </c>
      <c r="G9" s="106" t="s">
        <v>5904</v>
      </c>
      <c r="H9" s="106" t="s">
        <v>5880</v>
      </c>
      <c r="I9" s="106" t="s">
        <v>5904</v>
      </c>
      <c r="J9" s="106"/>
      <c r="K9" s="420" t="s">
        <v>5905</v>
      </c>
      <c r="L9" s="106"/>
      <c r="M9" s="139"/>
      <c r="N9" s="139"/>
      <c r="O9" s="139"/>
      <c r="P9" s="139"/>
      <c r="Q9" s="139"/>
      <c r="R9" s="139"/>
      <c r="S9" s="139"/>
      <c r="T9" s="139"/>
      <c r="U9" s="139"/>
      <c r="V9" s="111"/>
    </row>
    <row r="10" spans="1:22" ht="14.25">
      <c r="A10" s="102">
        <v>9</v>
      </c>
      <c r="B10" s="103" t="s">
        <v>755</v>
      </c>
      <c r="C10" s="278" t="s">
        <v>4998</v>
      </c>
      <c r="D10" s="104" t="s">
        <v>3359</v>
      </c>
      <c r="E10" s="118"/>
      <c r="F10" s="136" t="s">
        <v>95</v>
      </c>
      <c r="G10" s="136" t="s">
        <v>5917</v>
      </c>
      <c r="H10" s="136" t="s">
        <v>5880</v>
      </c>
      <c r="I10" s="136" t="s">
        <v>5917</v>
      </c>
      <c r="J10" s="106"/>
      <c r="K10" s="420" t="s">
        <v>5921</v>
      </c>
      <c r="L10" s="106"/>
      <c r="M10" s="139"/>
      <c r="N10" s="139"/>
      <c r="O10" s="139"/>
      <c r="P10" s="139"/>
      <c r="Q10" s="139"/>
      <c r="R10" s="139"/>
      <c r="S10" s="139"/>
      <c r="T10" s="139"/>
      <c r="U10" s="139"/>
      <c r="V10" s="111"/>
    </row>
    <row r="11" spans="1:22" ht="14.25">
      <c r="A11" s="102">
        <v>10</v>
      </c>
      <c r="B11" s="103" t="s">
        <v>755</v>
      </c>
      <c r="C11" s="278" t="s">
        <v>5003</v>
      </c>
      <c r="D11" s="104" t="s">
        <v>3359</v>
      </c>
      <c r="E11" s="118"/>
      <c r="F11" s="136" t="s">
        <v>95</v>
      </c>
      <c r="G11" s="136" t="s">
        <v>5925</v>
      </c>
      <c r="H11" s="136" t="s">
        <v>5880</v>
      </c>
      <c r="I11" s="136" t="s">
        <v>5917</v>
      </c>
      <c r="J11" s="106"/>
      <c r="K11" s="420" t="s">
        <v>5927</v>
      </c>
      <c r="L11" s="106"/>
      <c r="M11" s="139"/>
      <c r="N11" s="139"/>
      <c r="O11" s="139"/>
      <c r="P11" s="139"/>
      <c r="Q11" s="139"/>
      <c r="R11" s="139"/>
      <c r="S11" s="139"/>
      <c r="T11" s="139"/>
      <c r="U11" s="139"/>
      <c r="V11" s="111"/>
    </row>
    <row r="12" spans="1:22" ht="14.25">
      <c r="A12" s="115">
        <v>11</v>
      </c>
      <c r="B12" s="117" t="s">
        <v>755</v>
      </c>
      <c r="C12" s="290" t="s">
        <v>5005</v>
      </c>
      <c r="D12" s="117" t="s">
        <v>1687</v>
      </c>
      <c r="E12" s="118"/>
      <c r="F12" s="118"/>
      <c r="G12" s="106"/>
      <c r="H12" s="106"/>
      <c r="I12" s="106"/>
      <c r="J12" s="118"/>
      <c r="K12" s="106"/>
      <c r="L12" s="106"/>
      <c r="M12" s="139"/>
      <c r="N12" s="139"/>
      <c r="O12" s="139"/>
      <c r="P12" s="139"/>
      <c r="Q12" s="139"/>
      <c r="R12" s="139"/>
      <c r="S12" s="139"/>
      <c r="T12" s="139"/>
      <c r="U12" s="139"/>
      <c r="V12" s="111"/>
    </row>
    <row r="13" spans="1:22" ht="14.25">
      <c r="A13" s="115">
        <v>12</v>
      </c>
      <c r="B13" s="117" t="s">
        <v>755</v>
      </c>
      <c r="C13" s="290" t="s">
        <v>5007</v>
      </c>
      <c r="D13" s="117" t="s">
        <v>1687</v>
      </c>
      <c r="E13" s="118"/>
      <c r="F13" s="118"/>
      <c r="G13" s="106"/>
      <c r="H13" s="106"/>
      <c r="I13" s="106"/>
      <c r="J13" s="118"/>
      <c r="K13" s="106"/>
      <c r="L13" s="106"/>
      <c r="M13" s="139"/>
      <c r="N13" s="139"/>
      <c r="O13" s="139"/>
      <c r="P13" s="139"/>
      <c r="Q13" s="139"/>
      <c r="R13" s="139"/>
      <c r="S13" s="139"/>
      <c r="T13" s="139"/>
      <c r="U13" s="139"/>
      <c r="V13" s="111"/>
    </row>
    <row r="14" spans="1:22" ht="14.25">
      <c r="A14" s="102">
        <v>13</v>
      </c>
      <c r="B14" s="103" t="s">
        <v>755</v>
      </c>
      <c r="C14" s="278" t="s">
        <v>5009</v>
      </c>
      <c r="D14" s="104" t="s">
        <v>1678</v>
      </c>
      <c r="E14" s="135" t="s">
        <v>4125</v>
      </c>
      <c r="F14" s="106" t="s">
        <v>95</v>
      </c>
      <c r="G14" s="106" t="s">
        <v>4515</v>
      </c>
      <c r="H14" s="106" t="s">
        <v>5880</v>
      </c>
      <c r="I14" s="106" t="s">
        <v>4515</v>
      </c>
      <c r="J14" s="106"/>
      <c r="K14" s="106"/>
      <c r="L14" s="106"/>
      <c r="M14" s="139"/>
      <c r="N14" s="139"/>
      <c r="O14" s="139"/>
      <c r="P14" s="139"/>
      <c r="Q14" s="139"/>
      <c r="R14" s="139"/>
      <c r="S14" s="139"/>
      <c r="T14" s="139"/>
      <c r="U14" s="139"/>
      <c r="V14" s="111"/>
    </row>
    <row r="15" spans="1:22" ht="14.25">
      <c r="A15" s="115">
        <v>14</v>
      </c>
      <c r="B15" s="116" t="s">
        <v>755</v>
      </c>
      <c r="C15" s="280" t="s">
        <v>5011</v>
      </c>
      <c r="D15" s="117" t="s">
        <v>1745</v>
      </c>
      <c r="E15" s="118"/>
      <c r="F15" s="118"/>
      <c r="G15" s="106"/>
      <c r="H15" s="106"/>
      <c r="I15" s="106"/>
      <c r="J15" s="106"/>
      <c r="K15" s="106"/>
      <c r="L15" s="106"/>
      <c r="M15" s="139"/>
      <c r="N15" s="139"/>
      <c r="O15" s="139"/>
      <c r="P15" s="139"/>
      <c r="Q15" s="139"/>
      <c r="R15" s="139"/>
      <c r="S15" s="139"/>
      <c r="T15" s="139"/>
      <c r="U15" s="139"/>
      <c r="V15" s="111"/>
    </row>
    <row r="16" spans="1:22" ht="14.25">
      <c r="A16" s="115">
        <v>15</v>
      </c>
      <c r="B16" s="116" t="s">
        <v>755</v>
      </c>
      <c r="C16" s="280" t="s">
        <v>1686</v>
      </c>
      <c r="D16" s="117" t="s">
        <v>1687</v>
      </c>
      <c r="E16" s="118"/>
      <c r="F16" s="118"/>
      <c r="G16" s="106"/>
      <c r="H16" s="106"/>
      <c r="I16" s="106"/>
      <c r="J16" s="106"/>
      <c r="K16" s="106"/>
      <c r="L16" s="106"/>
      <c r="M16" s="139"/>
      <c r="N16" s="139"/>
      <c r="O16" s="139"/>
      <c r="P16" s="139"/>
      <c r="Q16" s="139"/>
      <c r="R16" s="139"/>
      <c r="S16" s="139"/>
      <c r="T16" s="139"/>
      <c r="U16" s="139"/>
      <c r="V16" s="111"/>
    </row>
    <row r="17" spans="1:22" ht="14.25">
      <c r="A17" s="102">
        <v>16</v>
      </c>
      <c r="B17" s="103" t="s">
        <v>755</v>
      </c>
      <c r="C17" s="278" t="s">
        <v>1689</v>
      </c>
      <c r="D17" s="104" t="s">
        <v>1687</v>
      </c>
      <c r="E17" s="135" t="s">
        <v>4125</v>
      </c>
      <c r="F17" s="106" t="s">
        <v>95</v>
      </c>
      <c r="G17" s="106" t="s">
        <v>3739</v>
      </c>
      <c r="H17" s="106" t="s">
        <v>5880</v>
      </c>
      <c r="I17" s="106" t="s">
        <v>3739</v>
      </c>
      <c r="J17" s="106"/>
      <c r="K17" s="118"/>
      <c r="L17" s="350" t="s">
        <v>5953</v>
      </c>
      <c r="M17" s="139"/>
      <c r="N17" s="139"/>
      <c r="O17" s="139"/>
      <c r="P17" s="139"/>
      <c r="Q17" s="139"/>
      <c r="R17" s="139"/>
      <c r="S17" s="139"/>
      <c r="T17" s="139"/>
      <c r="U17" s="139"/>
      <c r="V17" s="111"/>
    </row>
    <row r="18" spans="1:22" ht="14.25">
      <c r="A18" s="115">
        <v>17</v>
      </c>
      <c r="B18" s="116" t="s">
        <v>755</v>
      </c>
      <c r="C18" s="280" t="s">
        <v>1876</v>
      </c>
      <c r="D18" s="117" t="s">
        <v>1716</v>
      </c>
      <c r="E18" s="118"/>
      <c r="F18" s="118"/>
      <c r="G18" s="106"/>
      <c r="H18" s="106"/>
      <c r="I18" s="118"/>
      <c r="J18" s="106"/>
      <c r="K18" s="106"/>
      <c r="L18" s="106"/>
      <c r="M18" s="139"/>
      <c r="N18" s="139"/>
      <c r="O18" s="139"/>
      <c r="P18" s="139"/>
      <c r="Q18" s="139"/>
      <c r="R18" s="139"/>
      <c r="S18" s="139"/>
      <c r="T18" s="139"/>
      <c r="U18" s="139"/>
      <c r="V18" s="111"/>
    </row>
    <row r="19" spans="1:22" ht="42.75">
      <c r="A19" s="102">
        <v>18</v>
      </c>
      <c r="B19" s="103" t="s">
        <v>755</v>
      </c>
      <c r="C19" s="282" t="s">
        <v>1878</v>
      </c>
      <c r="D19" s="104" t="s">
        <v>1687</v>
      </c>
      <c r="E19" s="135" t="s">
        <v>4125</v>
      </c>
      <c r="F19" s="106"/>
      <c r="G19" s="106"/>
      <c r="H19" s="112" t="s">
        <v>5875</v>
      </c>
      <c r="I19" s="112" t="s">
        <v>2694</v>
      </c>
      <c r="J19" s="112" t="s">
        <v>5876</v>
      </c>
      <c r="K19" s="119" t="s">
        <v>5963</v>
      </c>
      <c r="L19" s="106"/>
      <c r="M19" s="139"/>
      <c r="N19" s="139"/>
      <c r="O19" s="139"/>
      <c r="P19" s="139"/>
      <c r="Q19" s="139"/>
      <c r="R19" s="139"/>
      <c r="S19" s="139"/>
      <c r="T19" s="139"/>
      <c r="U19" s="139"/>
      <c r="V19" s="111"/>
    </row>
    <row r="20" spans="1:22" ht="14.25">
      <c r="A20" s="102">
        <v>19</v>
      </c>
      <c r="B20" s="103" t="s">
        <v>755</v>
      </c>
      <c r="C20" s="282" t="s">
        <v>1880</v>
      </c>
      <c r="D20" s="104" t="s">
        <v>1687</v>
      </c>
      <c r="E20" s="135" t="s">
        <v>4125</v>
      </c>
      <c r="F20" s="106"/>
      <c r="G20" s="106"/>
      <c r="H20" s="118"/>
      <c r="I20" s="106"/>
      <c r="J20" s="106"/>
      <c r="K20" s="106" t="s">
        <v>2705</v>
      </c>
      <c r="L20" s="106"/>
      <c r="M20" s="139"/>
      <c r="N20" s="139"/>
      <c r="O20" s="139"/>
      <c r="P20" s="139"/>
      <c r="Q20" s="139"/>
      <c r="R20" s="139"/>
      <c r="S20" s="139"/>
      <c r="T20" s="139"/>
      <c r="U20" s="139"/>
      <c r="V20" s="111"/>
    </row>
    <row r="21" spans="1:22" ht="15.75" customHeight="1">
      <c r="A21" s="111"/>
      <c r="B21" s="111"/>
      <c r="C21" s="111"/>
      <c r="D21" s="111"/>
      <c r="E21" s="111"/>
      <c r="F21" s="111"/>
      <c r="G21" s="111"/>
      <c r="H21" s="111"/>
      <c r="I21" s="111"/>
      <c r="J21" s="111"/>
      <c r="K21" s="111"/>
      <c r="L21" s="111"/>
      <c r="M21" s="111"/>
      <c r="N21" s="111"/>
      <c r="O21" s="111"/>
      <c r="P21" s="111"/>
      <c r="Q21" s="111"/>
      <c r="R21" s="111"/>
      <c r="S21" s="111"/>
      <c r="T21" s="111"/>
      <c r="U21" s="111"/>
      <c r="V21" s="111"/>
    </row>
    <row r="22" spans="1:22" ht="15.75" customHeight="1">
      <c r="A22" s="111"/>
      <c r="B22" s="111"/>
      <c r="C22" s="111"/>
      <c r="D22" s="111"/>
      <c r="E22" s="111"/>
      <c r="F22" s="111"/>
      <c r="G22" s="111"/>
      <c r="H22" s="111"/>
      <c r="I22" s="111"/>
      <c r="J22" s="111"/>
      <c r="K22" s="111"/>
      <c r="L22" s="111"/>
      <c r="M22" s="111"/>
      <c r="N22" s="111"/>
      <c r="O22" s="111"/>
      <c r="P22" s="111"/>
      <c r="Q22" s="111"/>
      <c r="R22" s="111"/>
      <c r="S22" s="111"/>
      <c r="T22" s="111"/>
      <c r="U22" s="111"/>
      <c r="V22" s="111"/>
    </row>
    <row r="23" spans="1:22" ht="15.75" customHeight="1">
      <c r="A23" s="111"/>
      <c r="B23" s="111"/>
      <c r="C23" s="111"/>
      <c r="D23" s="111"/>
      <c r="E23" s="111"/>
      <c r="F23" s="111"/>
      <c r="G23" s="111"/>
      <c r="H23" s="111"/>
      <c r="I23" s="111"/>
      <c r="J23" s="111"/>
      <c r="K23" s="111"/>
      <c r="L23" s="111"/>
      <c r="M23" s="111"/>
      <c r="N23" s="111"/>
      <c r="O23" s="111"/>
      <c r="P23" s="111"/>
      <c r="Q23" s="111"/>
      <c r="R23" s="111"/>
      <c r="S23" s="111"/>
      <c r="T23" s="111"/>
      <c r="U23" s="111"/>
      <c r="V23" s="111"/>
    </row>
    <row r="24" spans="1:22" ht="15.75" customHeight="1">
      <c r="A24" s="111"/>
      <c r="B24" s="111"/>
      <c r="C24" s="111"/>
      <c r="D24" s="111"/>
      <c r="E24" s="111"/>
      <c r="F24" s="111"/>
      <c r="G24" s="111"/>
      <c r="H24" s="111"/>
      <c r="I24" s="111"/>
      <c r="J24" s="111"/>
      <c r="K24" s="111"/>
      <c r="L24" s="111"/>
      <c r="M24" s="111"/>
      <c r="N24" s="111"/>
      <c r="O24" s="111"/>
      <c r="P24" s="111"/>
      <c r="Q24" s="111"/>
      <c r="R24" s="111"/>
      <c r="S24" s="111"/>
      <c r="T24" s="111"/>
      <c r="U24" s="111"/>
      <c r="V24" s="111"/>
    </row>
    <row r="25" spans="1:22" ht="15.75" customHeight="1">
      <c r="A25" s="111"/>
      <c r="B25" s="111"/>
      <c r="C25" s="111"/>
      <c r="D25" s="111"/>
      <c r="E25" s="111"/>
      <c r="F25" s="111"/>
      <c r="G25" s="111"/>
      <c r="H25" s="111"/>
      <c r="I25" s="111"/>
      <c r="J25" s="111"/>
      <c r="K25" s="111"/>
      <c r="L25" s="111"/>
      <c r="M25" s="111"/>
      <c r="N25" s="111"/>
      <c r="O25" s="111"/>
      <c r="P25" s="111"/>
      <c r="Q25" s="111"/>
      <c r="R25" s="111"/>
      <c r="S25" s="111"/>
      <c r="T25" s="111"/>
      <c r="U25" s="111"/>
      <c r="V25" s="111"/>
    </row>
    <row r="26" spans="1:22" ht="15.75" customHeight="1"/>
    <row r="27" spans="1:22" ht="15.75" customHeight="1"/>
    <row r="28" spans="1:22" ht="15.75" customHeight="1"/>
    <row r="29" spans="1:22" ht="15.75" customHeight="1"/>
    <row r="30" spans="1:22" ht="15.75" customHeight="1"/>
    <row r="31" spans="1:22" ht="15.75" customHeight="1"/>
    <row r="32" spans="1: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AD3"/>
  </sheetPr>
  <dimension ref="A1:V1000"/>
  <sheetViews>
    <sheetView topLeftCell="B1" workbookViewId="0">
      <pane ySplit="1" topLeftCell="A2" activePane="bottomLeft" state="frozen"/>
      <selection pane="bottomLeft" activeCell="H30" sqref="H30"/>
    </sheetView>
  </sheetViews>
  <sheetFormatPr defaultColWidth="14.46484375" defaultRowHeight="15" customHeight="1"/>
  <cols>
    <col min="1" max="1" width="4.796875" customWidth="1"/>
    <col min="2" max="2" width="19.46484375" customWidth="1"/>
    <col min="3" max="3" width="25.796875" customWidth="1"/>
    <col min="4" max="4" width="12.1328125" customWidth="1"/>
    <col min="5" max="5" width="11" customWidth="1"/>
    <col min="6" max="6" width="18.796875" customWidth="1"/>
    <col min="7" max="7" width="29.1328125" customWidth="1"/>
    <col min="8" max="8" width="44.1328125" customWidth="1"/>
    <col min="9" max="9" width="29.1328125" customWidth="1"/>
    <col min="10" max="10" width="64.46484375" customWidth="1"/>
    <col min="11" max="11" width="100.6640625" customWidth="1"/>
    <col min="12" max="12" width="56.1328125" customWidth="1"/>
    <col min="13" max="22" width="14.46484375" customWidth="1"/>
  </cols>
  <sheetData>
    <row r="1" spans="1:22" ht="28.5">
      <c r="A1" s="416" t="s">
        <v>2257</v>
      </c>
      <c r="B1" s="419" t="s">
        <v>2267</v>
      </c>
      <c r="C1" s="416" t="s">
        <v>2274</v>
      </c>
      <c r="D1" s="419" t="s">
        <v>2275</v>
      </c>
      <c r="E1" s="419" t="s">
        <v>523</v>
      </c>
      <c r="F1" s="419" t="s">
        <v>2283</v>
      </c>
      <c r="G1" s="419" t="s">
        <v>2284</v>
      </c>
      <c r="H1" s="419" t="s">
        <v>2285</v>
      </c>
      <c r="I1" s="416" t="s">
        <v>2287</v>
      </c>
      <c r="J1" s="419" t="s">
        <v>2294</v>
      </c>
      <c r="K1" s="419" t="s">
        <v>2295</v>
      </c>
      <c r="L1" s="419" t="s">
        <v>2302</v>
      </c>
      <c r="M1" s="111"/>
      <c r="N1" s="26"/>
      <c r="O1" s="26"/>
      <c r="P1" s="26"/>
      <c r="Q1" s="26"/>
      <c r="R1" s="26"/>
      <c r="S1" s="26"/>
      <c r="T1" s="26"/>
      <c r="U1" s="26"/>
      <c r="V1" s="26"/>
    </row>
    <row r="2" spans="1:22" ht="57">
      <c r="A2" s="102">
        <v>1</v>
      </c>
      <c r="B2" s="103" t="s">
        <v>639</v>
      </c>
      <c r="C2" s="103" t="s">
        <v>3254</v>
      </c>
      <c r="D2" s="104" t="s">
        <v>1663</v>
      </c>
      <c r="E2" s="118" t="s">
        <v>641</v>
      </c>
      <c r="F2" s="118" t="s">
        <v>5913</v>
      </c>
      <c r="G2" s="118" t="s">
        <v>2763</v>
      </c>
      <c r="H2" s="118" t="s">
        <v>5914</v>
      </c>
      <c r="I2" s="118" t="s">
        <v>5916</v>
      </c>
      <c r="J2" s="118" t="s">
        <v>5918</v>
      </c>
      <c r="K2" s="118" t="s">
        <v>5919</v>
      </c>
      <c r="L2" s="122"/>
      <c r="M2" s="139"/>
      <c r="N2" s="26"/>
      <c r="O2" s="26"/>
      <c r="P2" s="26"/>
      <c r="Q2" s="26"/>
      <c r="R2" s="26"/>
      <c r="S2" s="26"/>
      <c r="T2" s="26"/>
      <c r="U2" s="26"/>
      <c r="V2" s="26"/>
    </row>
    <row r="3" spans="1:22" ht="28.5">
      <c r="A3" s="102">
        <v>2</v>
      </c>
      <c r="B3" s="103" t="s">
        <v>639</v>
      </c>
      <c r="C3" s="103" t="s">
        <v>5042</v>
      </c>
      <c r="D3" s="104" t="s">
        <v>1667</v>
      </c>
      <c r="E3" s="118" t="s">
        <v>641</v>
      </c>
      <c r="F3" s="118" t="s">
        <v>5913</v>
      </c>
      <c r="G3" s="118" t="s">
        <v>2763</v>
      </c>
      <c r="H3" s="118" t="s">
        <v>5926</v>
      </c>
      <c r="I3" s="118" t="s">
        <v>2763</v>
      </c>
      <c r="J3" s="106"/>
      <c r="K3" s="106"/>
      <c r="L3" s="226"/>
      <c r="M3" s="139"/>
      <c r="N3" s="26"/>
      <c r="O3" s="26"/>
      <c r="P3" s="26"/>
      <c r="Q3" s="26"/>
      <c r="R3" s="26"/>
      <c r="S3" s="26"/>
      <c r="T3" s="26"/>
      <c r="U3" s="26"/>
      <c r="V3" s="26"/>
    </row>
    <row r="4" spans="1:22" ht="14.25">
      <c r="A4" s="115">
        <v>3</v>
      </c>
      <c r="B4" s="116" t="s">
        <v>639</v>
      </c>
      <c r="C4" s="117" t="s">
        <v>5046</v>
      </c>
      <c r="D4" s="323" t="s">
        <v>1667</v>
      </c>
      <c r="E4" s="118"/>
      <c r="F4" s="118"/>
      <c r="G4" s="118"/>
      <c r="H4" s="118"/>
      <c r="I4" s="118"/>
      <c r="J4" s="106"/>
      <c r="K4" s="106"/>
      <c r="L4" s="226"/>
      <c r="M4" s="139"/>
      <c r="N4" s="26"/>
      <c r="O4" s="26"/>
      <c r="P4" s="26"/>
      <c r="Q4" s="26"/>
      <c r="R4" s="26"/>
      <c r="S4" s="26"/>
      <c r="T4" s="26"/>
      <c r="U4" s="26"/>
      <c r="V4" s="26"/>
    </row>
    <row r="5" spans="1:22" ht="14.25">
      <c r="A5" s="115">
        <v>4</v>
      </c>
      <c r="B5" s="116" t="s">
        <v>639</v>
      </c>
      <c r="C5" s="116" t="s">
        <v>3221</v>
      </c>
      <c r="D5" s="117" t="s">
        <v>1663</v>
      </c>
      <c r="E5" s="118"/>
      <c r="F5" s="112"/>
      <c r="G5" s="118"/>
      <c r="H5" s="118"/>
      <c r="I5" s="118"/>
      <c r="J5" s="118"/>
      <c r="K5" s="144"/>
      <c r="L5" s="118"/>
      <c r="M5" s="139"/>
      <c r="N5" s="26"/>
      <c r="O5" s="26"/>
      <c r="P5" s="26"/>
      <c r="Q5" s="26"/>
      <c r="R5" s="26"/>
      <c r="S5" s="26"/>
      <c r="T5" s="26"/>
      <c r="U5" s="26"/>
      <c r="V5" s="26"/>
    </row>
    <row r="6" spans="1:22" ht="57">
      <c r="A6" s="102">
        <v>5</v>
      </c>
      <c r="B6" s="103" t="s">
        <v>639</v>
      </c>
      <c r="C6" s="103" t="s">
        <v>1662</v>
      </c>
      <c r="D6" s="104" t="s">
        <v>1663</v>
      </c>
      <c r="E6" s="118"/>
      <c r="F6" s="118" t="s">
        <v>5913</v>
      </c>
      <c r="G6" s="118" t="s">
        <v>5936</v>
      </c>
      <c r="H6" s="118" t="s">
        <v>5938</v>
      </c>
      <c r="I6" s="118" t="s">
        <v>5939</v>
      </c>
      <c r="J6" s="118" t="s">
        <v>5940</v>
      </c>
      <c r="K6" s="118" t="s">
        <v>5942</v>
      </c>
      <c r="L6" s="118"/>
      <c r="M6" s="139"/>
      <c r="N6" s="26"/>
      <c r="O6" s="26"/>
      <c r="P6" s="26"/>
      <c r="Q6" s="26"/>
      <c r="R6" s="26"/>
      <c r="S6" s="26"/>
      <c r="T6" s="26"/>
      <c r="U6" s="26"/>
      <c r="V6" s="26"/>
    </row>
    <row r="7" spans="1:22" ht="28.5">
      <c r="A7" s="102">
        <v>6</v>
      </c>
      <c r="B7" s="104" t="s">
        <v>639</v>
      </c>
      <c r="C7" s="104" t="s">
        <v>1666</v>
      </c>
      <c r="D7" s="104" t="s">
        <v>1667</v>
      </c>
      <c r="E7" s="118"/>
      <c r="F7" s="118" t="s">
        <v>5913</v>
      </c>
      <c r="G7" s="118" t="s">
        <v>5936</v>
      </c>
      <c r="H7" s="118" t="s">
        <v>5926</v>
      </c>
      <c r="I7" s="118" t="s">
        <v>5936</v>
      </c>
      <c r="J7" s="106"/>
      <c r="K7" s="106"/>
      <c r="L7" s="106"/>
      <c r="M7" s="139"/>
      <c r="N7" s="26"/>
      <c r="O7" s="26"/>
      <c r="P7" s="26"/>
      <c r="Q7" s="26"/>
      <c r="R7" s="26"/>
      <c r="S7" s="26"/>
      <c r="T7" s="26"/>
      <c r="U7" s="26"/>
      <c r="V7" s="26"/>
    </row>
    <row r="8" spans="1:22" ht="57">
      <c r="A8" s="115">
        <v>7</v>
      </c>
      <c r="B8" s="116" t="s">
        <v>639</v>
      </c>
      <c r="C8" s="116" t="s">
        <v>2441</v>
      </c>
      <c r="D8" s="117" t="s">
        <v>1663</v>
      </c>
      <c r="E8" s="118"/>
      <c r="F8" s="118"/>
      <c r="G8" s="118"/>
      <c r="H8" s="118"/>
      <c r="I8" s="118"/>
      <c r="J8" s="118"/>
      <c r="K8" s="118"/>
      <c r="L8" s="213" t="s">
        <v>5950</v>
      </c>
      <c r="M8" s="139"/>
      <c r="N8" s="26"/>
      <c r="O8" s="26"/>
      <c r="P8" s="26"/>
      <c r="Q8" s="26"/>
      <c r="R8" s="26"/>
      <c r="S8" s="26"/>
      <c r="T8" s="26"/>
      <c r="U8" s="26"/>
      <c r="V8" s="26"/>
    </row>
    <row r="9" spans="1:22" ht="14.25">
      <c r="A9" s="115">
        <v>8</v>
      </c>
      <c r="B9" s="116" t="s">
        <v>639</v>
      </c>
      <c r="C9" s="116" t="s">
        <v>5051</v>
      </c>
      <c r="D9" s="117" t="s">
        <v>1663</v>
      </c>
      <c r="E9" s="118"/>
      <c r="F9" s="118"/>
      <c r="G9" s="118"/>
      <c r="H9" s="118"/>
      <c r="I9" s="118"/>
      <c r="J9" s="118"/>
      <c r="K9" s="144"/>
      <c r="L9" s="118"/>
      <c r="M9" s="139"/>
      <c r="N9" s="26"/>
      <c r="O9" s="26"/>
      <c r="P9" s="26"/>
      <c r="Q9" s="26"/>
      <c r="R9" s="26"/>
      <c r="S9" s="26"/>
      <c r="T9" s="26"/>
      <c r="U9" s="26"/>
      <c r="V9" s="26"/>
    </row>
    <row r="10" spans="1:22" ht="14.25">
      <c r="A10" s="102">
        <v>9</v>
      </c>
      <c r="B10" s="104" t="s">
        <v>639</v>
      </c>
      <c r="C10" s="104" t="s">
        <v>5054</v>
      </c>
      <c r="D10" s="104" t="s">
        <v>1663</v>
      </c>
      <c r="E10" s="118"/>
      <c r="F10" s="106" t="s">
        <v>136</v>
      </c>
      <c r="G10" s="106" t="s">
        <v>5957</v>
      </c>
      <c r="H10" s="106" t="s">
        <v>5959</v>
      </c>
      <c r="I10" s="106" t="s">
        <v>5960</v>
      </c>
      <c r="J10" s="106"/>
      <c r="K10" s="144" t="s">
        <v>5962</v>
      </c>
      <c r="L10" s="106"/>
      <c r="M10" s="139"/>
      <c r="N10" s="26"/>
      <c r="O10" s="26"/>
      <c r="P10" s="26"/>
      <c r="Q10" s="26"/>
      <c r="R10" s="26"/>
      <c r="S10" s="26"/>
      <c r="T10" s="26"/>
      <c r="U10" s="26"/>
      <c r="V10" s="26"/>
    </row>
    <row r="11" spans="1:22" ht="28.5">
      <c r="A11" s="102">
        <v>10</v>
      </c>
      <c r="B11" s="104" t="s">
        <v>639</v>
      </c>
      <c r="C11" s="104" t="s">
        <v>5057</v>
      </c>
      <c r="D11" s="104" t="s">
        <v>1745</v>
      </c>
      <c r="E11" s="112"/>
      <c r="F11" s="118" t="s">
        <v>5964</v>
      </c>
      <c r="G11" s="118" t="s">
        <v>5965</v>
      </c>
      <c r="H11" s="118" t="s">
        <v>5966</v>
      </c>
      <c r="I11" s="118" t="s">
        <v>5965</v>
      </c>
      <c r="J11" s="126" t="s">
        <v>5969</v>
      </c>
      <c r="K11" s="118"/>
      <c r="L11" s="106"/>
      <c r="M11" s="139"/>
      <c r="N11" s="26"/>
      <c r="O11" s="26"/>
      <c r="P11" s="26"/>
      <c r="Q11" s="26"/>
      <c r="R11" s="26"/>
      <c r="S11" s="26"/>
      <c r="T11" s="26"/>
      <c r="U11" s="26"/>
      <c r="V11" s="26"/>
    </row>
    <row r="12" spans="1:22" ht="28.5">
      <c r="A12" s="102">
        <v>11</v>
      </c>
      <c r="B12" s="104" t="s">
        <v>639</v>
      </c>
      <c r="C12" s="104" t="s">
        <v>5059</v>
      </c>
      <c r="D12" s="104" t="s">
        <v>1745</v>
      </c>
      <c r="E12" s="112"/>
      <c r="F12" s="118" t="s">
        <v>5964</v>
      </c>
      <c r="G12" s="118" t="s">
        <v>5965</v>
      </c>
      <c r="H12" s="118" t="s">
        <v>5966</v>
      </c>
      <c r="I12" s="118" t="s">
        <v>5965</v>
      </c>
      <c r="J12" s="126" t="s">
        <v>5969</v>
      </c>
      <c r="K12" s="118"/>
      <c r="L12" s="106"/>
      <c r="M12" s="139"/>
      <c r="N12" s="26"/>
      <c r="O12" s="26"/>
      <c r="P12" s="26"/>
      <c r="Q12" s="26"/>
      <c r="R12" s="26"/>
      <c r="S12" s="26"/>
      <c r="T12" s="26"/>
      <c r="U12" s="26"/>
      <c r="V12" s="26"/>
    </row>
    <row r="13" spans="1:22" ht="28.5">
      <c r="A13" s="102">
        <v>12</v>
      </c>
      <c r="B13" s="104" t="s">
        <v>639</v>
      </c>
      <c r="C13" s="104" t="s">
        <v>5061</v>
      </c>
      <c r="D13" s="104" t="s">
        <v>1745</v>
      </c>
      <c r="E13" s="112"/>
      <c r="F13" s="118" t="s">
        <v>5964</v>
      </c>
      <c r="G13" s="118" t="s">
        <v>5965</v>
      </c>
      <c r="H13" s="118" t="s">
        <v>5966</v>
      </c>
      <c r="I13" s="118" t="s">
        <v>5965</v>
      </c>
      <c r="J13" s="126" t="s">
        <v>5969</v>
      </c>
      <c r="K13" s="118"/>
      <c r="L13" s="106"/>
      <c r="M13" s="139"/>
      <c r="N13" s="26"/>
      <c r="O13" s="26"/>
      <c r="P13" s="26"/>
      <c r="Q13" s="26"/>
      <c r="R13" s="26"/>
      <c r="S13" s="26"/>
      <c r="T13" s="26"/>
      <c r="U13" s="26"/>
      <c r="V13" s="26"/>
    </row>
    <row r="14" spans="1:22" ht="14.25">
      <c r="A14" s="115">
        <v>13</v>
      </c>
      <c r="B14" s="116" t="s">
        <v>639</v>
      </c>
      <c r="C14" s="116" t="s">
        <v>2996</v>
      </c>
      <c r="D14" s="117" t="s">
        <v>1678</v>
      </c>
      <c r="E14" s="118"/>
      <c r="F14" s="118"/>
      <c r="G14" s="118"/>
      <c r="H14" s="118"/>
      <c r="I14" s="118"/>
      <c r="J14" s="118"/>
      <c r="K14" s="118"/>
      <c r="L14" s="118"/>
      <c r="M14" s="139"/>
      <c r="N14" s="26"/>
      <c r="O14" s="26"/>
      <c r="P14" s="26"/>
      <c r="Q14" s="26"/>
      <c r="R14" s="26"/>
      <c r="S14" s="26"/>
      <c r="T14" s="26"/>
      <c r="U14" s="26"/>
      <c r="V14" s="26"/>
    </row>
    <row r="15" spans="1:22" ht="14.25">
      <c r="A15" s="102">
        <v>14</v>
      </c>
      <c r="B15" s="103" t="s">
        <v>639</v>
      </c>
      <c r="C15" s="103" t="s">
        <v>2999</v>
      </c>
      <c r="D15" s="104" t="s">
        <v>1678</v>
      </c>
      <c r="E15" s="121"/>
      <c r="F15" s="106" t="s">
        <v>136</v>
      </c>
      <c r="G15" s="106" t="s">
        <v>2361</v>
      </c>
      <c r="H15" s="106" t="s">
        <v>5979</v>
      </c>
      <c r="I15" s="106" t="s">
        <v>2361</v>
      </c>
      <c r="J15" s="106"/>
      <c r="K15" s="106"/>
      <c r="L15" s="106"/>
      <c r="M15" s="139"/>
      <c r="N15" s="26"/>
      <c r="O15" s="26"/>
      <c r="P15" s="26"/>
      <c r="Q15" s="26"/>
      <c r="R15" s="26"/>
      <c r="S15" s="26"/>
      <c r="T15" s="26"/>
      <c r="U15" s="26"/>
      <c r="V15" s="26"/>
    </row>
    <row r="16" spans="1:22" ht="14.25">
      <c r="A16" s="102">
        <v>15</v>
      </c>
      <c r="B16" s="103" t="s">
        <v>639</v>
      </c>
      <c r="C16" s="103" t="s">
        <v>5064</v>
      </c>
      <c r="D16" s="104" t="s">
        <v>1678</v>
      </c>
      <c r="E16" s="118" t="s">
        <v>641</v>
      </c>
      <c r="F16" s="106" t="s">
        <v>136</v>
      </c>
      <c r="G16" s="106" t="s">
        <v>4162</v>
      </c>
      <c r="H16" s="106" t="s">
        <v>5979</v>
      </c>
      <c r="I16" s="106" t="s">
        <v>4162</v>
      </c>
      <c r="J16" s="106"/>
      <c r="K16" s="106"/>
      <c r="L16" s="106"/>
      <c r="M16" s="139"/>
      <c r="N16" s="26"/>
      <c r="O16" s="26"/>
      <c r="P16" s="26"/>
      <c r="Q16" s="26"/>
      <c r="R16" s="26"/>
      <c r="S16" s="26"/>
      <c r="T16" s="26"/>
      <c r="U16" s="26"/>
      <c r="V16" s="26"/>
    </row>
    <row r="17" spans="1:22" ht="14.25">
      <c r="A17" s="102">
        <v>16</v>
      </c>
      <c r="B17" s="103" t="s">
        <v>639</v>
      </c>
      <c r="C17" s="103" t="s">
        <v>5066</v>
      </c>
      <c r="D17" s="104" t="s">
        <v>1678</v>
      </c>
      <c r="E17" s="121"/>
      <c r="F17" s="106" t="s">
        <v>134</v>
      </c>
      <c r="G17" s="106" t="s">
        <v>2970</v>
      </c>
      <c r="H17" s="106" t="s">
        <v>5984</v>
      </c>
      <c r="I17" s="106" t="s">
        <v>2970</v>
      </c>
      <c r="J17" s="106"/>
      <c r="K17" s="106"/>
      <c r="L17" s="106"/>
      <c r="M17" s="139"/>
      <c r="N17" s="26"/>
      <c r="O17" s="26"/>
      <c r="P17" s="26"/>
      <c r="Q17" s="26"/>
      <c r="R17" s="26"/>
      <c r="S17" s="26"/>
      <c r="T17" s="26"/>
      <c r="U17" s="26"/>
      <c r="V17" s="26"/>
    </row>
    <row r="18" spans="1:22" ht="14.25">
      <c r="A18" s="115">
        <v>17</v>
      </c>
      <c r="B18" s="421" t="s">
        <v>639</v>
      </c>
      <c r="C18" s="117" t="s">
        <v>5068</v>
      </c>
      <c r="D18" s="117" t="s">
        <v>1687</v>
      </c>
      <c r="E18" s="118"/>
      <c r="F18" s="118"/>
      <c r="G18" s="118"/>
      <c r="H18" s="112"/>
      <c r="I18" s="112"/>
      <c r="J18" s="112"/>
      <c r="K18" s="118"/>
      <c r="L18" s="118"/>
      <c r="M18" s="139"/>
      <c r="N18" s="26"/>
      <c r="O18" s="26"/>
      <c r="P18" s="26"/>
      <c r="Q18" s="26"/>
      <c r="R18" s="26"/>
      <c r="S18" s="26"/>
      <c r="T18" s="26"/>
      <c r="U18" s="26"/>
      <c r="V18" s="26"/>
    </row>
    <row r="19" spans="1:22" ht="14.25">
      <c r="A19" s="115">
        <v>18</v>
      </c>
      <c r="B19" s="421" t="s">
        <v>639</v>
      </c>
      <c r="C19" s="421" t="s">
        <v>5070</v>
      </c>
      <c r="D19" s="117" t="s">
        <v>1951</v>
      </c>
      <c r="E19" s="118"/>
      <c r="F19" s="118"/>
      <c r="G19" s="118"/>
      <c r="H19" s="112"/>
      <c r="I19" s="112"/>
      <c r="J19" s="112"/>
      <c r="K19" s="112"/>
      <c r="L19" s="112"/>
      <c r="M19" s="139"/>
      <c r="N19" s="26"/>
      <c r="O19" s="26"/>
      <c r="P19" s="26"/>
      <c r="Q19" s="26"/>
      <c r="R19" s="26"/>
      <c r="S19" s="26"/>
      <c r="T19" s="26"/>
      <c r="U19" s="26"/>
      <c r="V19" s="26"/>
    </row>
    <row r="20" spans="1:22" ht="28.5">
      <c r="A20" s="102">
        <v>19</v>
      </c>
      <c r="B20" s="422" t="s">
        <v>639</v>
      </c>
      <c r="C20" s="422" t="s">
        <v>2347</v>
      </c>
      <c r="D20" s="104" t="s">
        <v>1697</v>
      </c>
      <c r="E20" s="121"/>
      <c r="F20" s="118" t="s">
        <v>5913</v>
      </c>
      <c r="G20" s="118" t="s">
        <v>5992</v>
      </c>
      <c r="H20" s="118" t="s">
        <v>5926</v>
      </c>
      <c r="I20" s="118" t="s">
        <v>5992</v>
      </c>
      <c r="J20" s="112"/>
      <c r="K20" s="112"/>
      <c r="L20" s="106"/>
      <c r="M20" s="139"/>
      <c r="N20" s="26"/>
      <c r="O20" s="26"/>
      <c r="P20" s="26"/>
      <c r="Q20" s="26"/>
      <c r="R20" s="26"/>
      <c r="S20" s="26"/>
      <c r="T20" s="26"/>
      <c r="U20" s="26"/>
      <c r="V20" s="26"/>
    </row>
    <row r="21" spans="1:22" ht="15.75" customHeight="1">
      <c r="A21" s="102">
        <v>20</v>
      </c>
      <c r="B21" s="422" t="s">
        <v>639</v>
      </c>
      <c r="C21" s="422" t="s">
        <v>1702</v>
      </c>
      <c r="D21" s="104" t="s">
        <v>1700</v>
      </c>
      <c r="E21" s="118" t="s">
        <v>641</v>
      </c>
      <c r="F21" s="112" t="s">
        <v>642</v>
      </c>
      <c r="G21" s="112" t="s">
        <v>5993</v>
      </c>
      <c r="H21" s="112" t="s">
        <v>5994</v>
      </c>
      <c r="I21" s="112" t="s">
        <v>5993</v>
      </c>
      <c r="J21" s="112"/>
      <c r="K21" s="112"/>
      <c r="L21" s="106"/>
      <c r="M21" s="139"/>
      <c r="N21" s="26"/>
      <c r="O21" s="26"/>
      <c r="P21" s="26"/>
      <c r="Q21" s="26"/>
      <c r="R21" s="26"/>
      <c r="S21" s="26"/>
      <c r="T21" s="26"/>
      <c r="U21" s="26"/>
      <c r="V21" s="26"/>
    </row>
    <row r="22" spans="1:22" ht="15.75" customHeight="1">
      <c r="A22" s="115">
        <v>21</v>
      </c>
      <c r="B22" s="116" t="s">
        <v>639</v>
      </c>
      <c r="C22" s="117" t="s">
        <v>5074</v>
      </c>
      <c r="D22" s="117" t="s">
        <v>1667</v>
      </c>
      <c r="E22" s="121"/>
      <c r="F22" s="118"/>
      <c r="G22" s="118"/>
      <c r="H22" s="118"/>
      <c r="I22" s="118"/>
      <c r="J22" s="423"/>
      <c r="K22" s="106"/>
      <c r="L22" s="106"/>
      <c r="M22" s="139"/>
      <c r="N22" s="26"/>
      <c r="O22" s="26"/>
      <c r="P22" s="26"/>
      <c r="Q22" s="26"/>
      <c r="R22" s="26"/>
      <c r="S22" s="26"/>
      <c r="T22" s="26"/>
      <c r="U22" s="26"/>
      <c r="V22" s="26"/>
    </row>
    <row r="23" spans="1:22" ht="15.75" customHeight="1">
      <c r="A23" s="115">
        <v>22</v>
      </c>
      <c r="B23" s="116" t="s">
        <v>639</v>
      </c>
      <c r="C23" s="117" t="s">
        <v>5076</v>
      </c>
      <c r="D23" s="117" t="s">
        <v>1667</v>
      </c>
      <c r="E23" s="118"/>
      <c r="F23" s="424"/>
      <c r="G23" s="424"/>
      <c r="H23" s="424"/>
      <c r="I23" s="425"/>
      <c r="J23" s="423"/>
      <c r="K23" s="118"/>
      <c r="L23" s="118"/>
      <c r="M23" s="139"/>
      <c r="N23" s="26"/>
      <c r="O23" s="26"/>
      <c r="P23" s="26"/>
      <c r="Q23" s="26"/>
      <c r="R23" s="26"/>
      <c r="S23" s="26"/>
      <c r="T23" s="26"/>
      <c r="U23" s="26"/>
      <c r="V23" s="26"/>
    </row>
    <row r="24" spans="1:22" ht="15.75" customHeight="1">
      <c r="A24" s="102">
        <v>23</v>
      </c>
      <c r="B24" s="103" t="s">
        <v>639</v>
      </c>
      <c r="C24" s="103" t="s">
        <v>5078</v>
      </c>
      <c r="D24" s="104" t="s">
        <v>1951</v>
      </c>
      <c r="E24" s="121"/>
      <c r="F24" s="126" t="s">
        <v>5913</v>
      </c>
      <c r="G24" s="126" t="s">
        <v>6003</v>
      </c>
      <c r="H24" s="126" t="s">
        <v>5926</v>
      </c>
      <c r="I24" s="126" t="s">
        <v>6003</v>
      </c>
      <c r="J24" s="118"/>
      <c r="K24" s="136"/>
      <c r="L24" s="106"/>
      <c r="M24" s="242"/>
      <c r="N24" s="26"/>
      <c r="O24" s="26"/>
      <c r="P24" s="26"/>
      <c r="Q24" s="26"/>
      <c r="R24" s="26"/>
      <c r="S24" s="26"/>
      <c r="T24" s="26"/>
      <c r="U24" s="26"/>
      <c r="V24" s="26"/>
    </row>
    <row r="25" spans="1:22" ht="15.75" customHeight="1">
      <c r="A25" s="102">
        <v>24</v>
      </c>
      <c r="B25" s="422" t="s">
        <v>639</v>
      </c>
      <c r="C25" s="422" t="s">
        <v>1686</v>
      </c>
      <c r="D25" s="104" t="s">
        <v>1687</v>
      </c>
      <c r="E25" s="121"/>
      <c r="F25" s="106" t="s">
        <v>5913</v>
      </c>
      <c r="G25" s="106" t="s">
        <v>6005</v>
      </c>
      <c r="H25" s="173" t="s">
        <v>5926</v>
      </c>
      <c r="I25" s="106" t="s">
        <v>6005</v>
      </c>
      <c r="J25" s="122"/>
      <c r="K25" s="156" t="s">
        <v>6006</v>
      </c>
      <c r="L25" s="106"/>
      <c r="M25" s="139"/>
      <c r="N25" s="26"/>
      <c r="O25" s="26"/>
      <c r="P25" s="26"/>
      <c r="Q25" s="26"/>
      <c r="R25" s="26"/>
      <c r="S25" s="26"/>
      <c r="T25" s="26"/>
      <c r="U25" s="26"/>
      <c r="V25" s="26"/>
    </row>
    <row r="26" spans="1:22" ht="15.75" customHeight="1">
      <c r="A26" s="102">
        <v>25</v>
      </c>
      <c r="B26" s="103" t="s">
        <v>639</v>
      </c>
      <c r="C26" s="103" t="s">
        <v>1689</v>
      </c>
      <c r="D26" s="104" t="s">
        <v>1687</v>
      </c>
      <c r="E26" s="121"/>
      <c r="F26" s="112" t="s">
        <v>642</v>
      </c>
      <c r="G26" s="118" t="s">
        <v>6007</v>
      </c>
      <c r="H26" s="112" t="s">
        <v>5994</v>
      </c>
      <c r="I26" s="118" t="s">
        <v>6007</v>
      </c>
      <c r="J26" s="122"/>
      <c r="K26" s="156" t="s">
        <v>6008</v>
      </c>
      <c r="L26" s="106"/>
      <c r="M26" s="139"/>
      <c r="N26" s="26"/>
      <c r="O26" s="26"/>
      <c r="P26" s="26"/>
      <c r="Q26" s="26"/>
      <c r="R26" s="26"/>
      <c r="S26" s="26"/>
      <c r="T26" s="26"/>
      <c r="U26" s="26"/>
      <c r="V26" s="26"/>
    </row>
    <row r="27" spans="1:22" ht="15.75" customHeight="1">
      <c r="A27" s="115">
        <v>26</v>
      </c>
      <c r="B27" s="421" t="s">
        <v>639</v>
      </c>
      <c r="C27" s="421" t="s">
        <v>2923</v>
      </c>
      <c r="D27" s="117" t="s">
        <v>1678</v>
      </c>
      <c r="E27" s="112"/>
      <c r="F27" s="112"/>
      <c r="G27" s="112"/>
      <c r="H27" s="112"/>
      <c r="I27" s="112"/>
      <c r="J27" s="112"/>
      <c r="K27" s="112"/>
      <c r="L27" s="112"/>
      <c r="M27" s="139"/>
      <c r="N27" s="26"/>
      <c r="O27" s="26"/>
      <c r="P27" s="26"/>
      <c r="Q27" s="26"/>
      <c r="R27" s="26"/>
      <c r="S27" s="26"/>
      <c r="T27" s="26"/>
      <c r="U27" s="26"/>
      <c r="V27" s="26"/>
    </row>
    <row r="28" spans="1:22" ht="15.75" customHeight="1">
      <c r="A28" s="102">
        <v>27</v>
      </c>
      <c r="B28" s="103" t="s">
        <v>639</v>
      </c>
      <c r="C28" s="103" t="s">
        <v>2863</v>
      </c>
      <c r="D28" s="104" t="s">
        <v>1667</v>
      </c>
      <c r="E28" s="121"/>
      <c r="F28" s="106" t="s">
        <v>134</v>
      </c>
      <c r="G28" s="106" t="s">
        <v>6014</v>
      </c>
      <c r="H28" s="106" t="s">
        <v>5984</v>
      </c>
      <c r="I28" s="106" t="s">
        <v>6014</v>
      </c>
      <c r="J28" s="106"/>
      <c r="K28" s="106"/>
      <c r="L28" s="106"/>
      <c r="M28" s="139"/>
      <c r="N28" s="26"/>
      <c r="O28" s="26"/>
      <c r="P28" s="26"/>
      <c r="Q28" s="26"/>
      <c r="R28" s="26"/>
      <c r="S28" s="26"/>
      <c r="T28" s="26"/>
      <c r="U28" s="26"/>
      <c r="V28" s="26"/>
    </row>
    <row r="29" spans="1:22" ht="15.75" customHeight="1">
      <c r="A29" s="115">
        <v>28</v>
      </c>
      <c r="B29" s="116" t="s">
        <v>639</v>
      </c>
      <c r="C29" s="116" t="s">
        <v>2894</v>
      </c>
      <c r="D29" s="117" t="s">
        <v>1716</v>
      </c>
      <c r="E29" s="118"/>
      <c r="F29" s="424"/>
      <c r="G29" s="424"/>
      <c r="H29" s="424"/>
      <c r="I29" s="425"/>
      <c r="J29" s="423"/>
      <c r="K29" s="118"/>
      <c r="L29" s="112"/>
      <c r="M29" s="139"/>
      <c r="N29" s="26"/>
      <c r="O29" s="26"/>
      <c r="P29" s="26"/>
      <c r="Q29" s="26"/>
      <c r="R29" s="26"/>
      <c r="S29" s="26"/>
      <c r="T29" s="26"/>
      <c r="U29" s="26"/>
      <c r="V29" s="26"/>
    </row>
    <row r="30" spans="1:22" ht="15.75" customHeight="1">
      <c r="A30" s="115">
        <v>29</v>
      </c>
      <c r="B30" s="116" t="s">
        <v>639</v>
      </c>
      <c r="C30" s="116" t="s">
        <v>5092</v>
      </c>
      <c r="D30" s="117" t="s">
        <v>1678</v>
      </c>
      <c r="E30" s="118"/>
      <c r="F30" s="424"/>
      <c r="G30" s="426"/>
      <c r="H30" s="424"/>
      <c r="I30" s="425"/>
      <c r="J30" s="423"/>
      <c r="K30" s="118"/>
      <c r="L30" s="118"/>
      <c r="M30" s="139"/>
      <c r="N30" s="26"/>
      <c r="O30" s="26"/>
      <c r="P30" s="26"/>
      <c r="Q30" s="26"/>
      <c r="R30" s="26"/>
      <c r="S30" s="26"/>
      <c r="T30" s="26"/>
      <c r="U30" s="26"/>
      <c r="V30" s="26"/>
    </row>
    <row r="31" spans="1:22" ht="15.75" customHeight="1">
      <c r="A31" s="102">
        <v>30</v>
      </c>
      <c r="B31" s="103" t="s">
        <v>639</v>
      </c>
      <c r="C31" s="103" t="s">
        <v>5094</v>
      </c>
      <c r="D31" s="104" t="s">
        <v>1951</v>
      </c>
      <c r="E31" s="118"/>
      <c r="F31" s="106" t="s">
        <v>134</v>
      </c>
      <c r="G31" s="106" t="s">
        <v>2858</v>
      </c>
      <c r="H31" s="106" t="s">
        <v>5984</v>
      </c>
      <c r="I31" s="106" t="s">
        <v>2858</v>
      </c>
      <c r="J31" s="106"/>
      <c r="K31" s="106"/>
      <c r="L31" s="106"/>
      <c r="M31" s="139"/>
      <c r="N31" s="26"/>
      <c r="O31" s="26"/>
      <c r="P31" s="26"/>
      <c r="Q31" s="26"/>
      <c r="R31" s="26"/>
      <c r="S31" s="26"/>
      <c r="T31" s="26"/>
      <c r="U31" s="26"/>
      <c r="V31" s="26"/>
    </row>
    <row r="32" spans="1:22" ht="15.75" customHeight="1">
      <c r="A32" s="102">
        <v>31</v>
      </c>
      <c r="B32" s="103" t="s">
        <v>639</v>
      </c>
      <c r="C32" s="103" t="s">
        <v>2928</v>
      </c>
      <c r="D32" s="104" t="s">
        <v>1667</v>
      </c>
      <c r="E32" s="118"/>
      <c r="F32" s="106" t="s">
        <v>134</v>
      </c>
      <c r="G32" s="106" t="s">
        <v>2928</v>
      </c>
      <c r="H32" s="106" t="s">
        <v>5984</v>
      </c>
      <c r="I32" s="106" t="s">
        <v>2928</v>
      </c>
      <c r="J32" s="106"/>
      <c r="K32" s="106"/>
      <c r="L32" s="106"/>
      <c r="M32" s="139"/>
      <c r="N32" s="26"/>
      <c r="O32" s="26"/>
      <c r="P32" s="26"/>
      <c r="Q32" s="26"/>
      <c r="R32" s="26"/>
      <c r="S32" s="26"/>
      <c r="T32" s="26"/>
      <c r="U32" s="26"/>
      <c r="V32" s="26"/>
    </row>
    <row r="33" spans="1:22" ht="36" customHeight="1">
      <c r="A33" s="102">
        <v>32</v>
      </c>
      <c r="B33" s="103" t="s">
        <v>639</v>
      </c>
      <c r="C33" s="103" t="s">
        <v>2930</v>
      </c>
      <c r="D33" s="104" t="s">
        <v>1692</v>
      </c>
      <c r="E33" s="118"/>
      <c r="F33" s="106" t="s">
        <v>134</v>
      </c>
      <c r="G33" s="106" t="s">
        <v>2930</v>
      </c>
      <c r="H33" s="106" t="s">
        <v>5984</v>
      </c>
      <c r="I33" s="106" t="s">
        <v>2930</v>
      </c>
      <c r="J33" s="106"/>
      <c r="K33" s="106"/>
      <c r="L33" s="106"/>
      <c r="M33" s="139"/>
      <c r="N33" s="26"/>
      <c r="O33" s="26"/>
      <c r="P33" s="26"/>
      <c r="Q33" s="26"/>
      <c r="R33" s="26"/>
      <c r="S33" s="26"/>
      <c r="T33" s="26"/>
      <c r="U33" s="26"/>
      <c r="V33" s="26"/>
    </row>
    <row r="34" spans="1:22" ht="15.75" customHeight="1">
      <c r="A34" s="102">
        <v>33</v>
      </c>
      <c r="B34" s="422" t="s">
        <v>639</v>
      </c>
      <c r="C34" s="422" t="s">
        <v>4680</v>
      </c>
      <c r="D34" s="104" t="s">
        <v>1711</v>
      </c>
      <c r="E34" s="118"/>
      <c r="F34" s="106" t="s">
        <v>136</v>
      </c>
      <c r="G34" s="106" t="s">
        <v>6027</v>
      </c>
      <c r="H34" s="106" t="s">
        <v>5979</v>
      </c>
      <c r="I34" s="106" t="s">
        <v>6027</v>
      </c>
      <c r="J34" s="106"/>
      <c r="K34" s="106"/>
      <c r="L34" s="106"/>
      <c r="M34" s="139"/>
      <c r="N34" s="26"/>
      <c r="O34" s="26"/>
      <c r="P34" s="26"/>
      <c r="Q34" s="26"/>
      <c r="R34" s="26"/>
      <c r="S34" s="26"/>
      <c r="T34" s="26"/>
      <c r="U34" s="26"/>
      <c r="V34" s="26"/>
    </row>
    <row r="35" spans="1:22" ht="15.75" customHeight="1">
      <c r="A35" s="102">
        <v>34</v>
      </c>
      <c r="B35" s="422" t="s">
        <v>639</v>
      </c>
      <c r="C35" s="422" t="s">
        <v>4682</v>
      </c>
      <c r="D35" s="104" t="s">
        <v>1711</v>
      </c>
      <c r="E35" s="118"/>
      <c r="F35" s="106" t="s">
        <v>136</v>
      </c>
      <c r="G35" s="106" t="s">
        <v>6028</v>
      </c>
      <c r="H35" s="106" t="s">
        <v>5979</v>
      </c>
      <c r="I35" s="106" t="s">
        <v>6028</v>
      </c>
      <c r="J35" s="106"/>
      <c r="K35" s="106"/>
      <c r="L35" s="106"/>
      <c r="M35" s="139"/>
      <c r="N35" s="26"/>
      <c r="O35" s="26"/>
      <c r="P35" s="26"/>
      <c r="Q35" s="26"/>
      <c r="R35" s="26"/>
      <c r="S35" s="26"/>
      <c r="T35" s="26"/>
      <c r="U35" s="26"/>
      <c r="V35" s="26"/>
    </row>
    <row r="36" spans="1:22" ht="15.75" customHeight="1">
      <c r="A36" s="102">
        <v>35</v>
      </c>
      <c r="B36" s="422" t="s">
        <v>639</v>
      </c>
      <c r="C36" s="422" t="s">
        <v>4687</v>
      </c>
      <c r="D36" s="104" t="s">
        <v>1711</v>
      </c>
      <c r="E36" s="118"/>
      <c r="F36" s="106" t="s">
        <v>136</v>
      </c>
      <c r="G36" s="106" t="s">
        <v>5030</v>
      </c>
      <c r="H36" s="106" t="s">
        <v>5979</v>
      </c>
      <c r="I36" s="106" t="s">
        <v>5030</v>
      </c>
      <c r="J36" s="106"/>
      <c r="K36" s="106"/>
      <c r="L36" s="106"/>
      <c r="M36" s="139"/>
      <c r="N36" s="26"/>
      <c r="O36" s="26"/>
      <c r="P36" s="26"/>
      <c r="Q36" s="26"/>
      <c r="R36" s="26"/>
      <c r="S36" s="26"/>
      <c r="T36" s="26"/>
      <c r="U36" s="26"/>
      <c r="V36" s="26"/>
    </row>
    <row r="37" spans="1:22" ht="15.75" customHeight="1">
      <c r="A37" s="102">
        <v>36</v>
      </c>
      <c r="B37" s="422" t="s">
        <v>639</v>
      </c>
      <c r="C37" s="422" t="s">
        <v>4690</v>
      </c>
      <c r="D37" s="104" t="s">
        <v>1711</v>
      </c>
      <c r="E37" s="118"/>
      <c r="F37" s="106" t="s">
        <v>136</v>
      </c>
      <c r="G37" s="106" t="s">
        <v>5025</v>
      </c>
      <c r="H37" s="106" t="s">
        <v>5979</v>
      </c>
      <c r="I37" s="106" t="s">
        <v>5025</v>
      </c>
      <c r="J37" s="106"/>
      <c r="K37" s="106"/>
      <c r="L37" s="106"/>
      <c r="M37" s="139"/>
      <c r="N37" s="26"/>
      <c r="O37" s="26"/>
      <c r="P37" s="26"/>
      <c r="Q37" s="26"/>
      <c r="R37" s="26"/>
      <c r="S37" s="26"/>
      <c r="T37" s="26"/>
      <c r="U37" s="26"/>
      <c r="V37" s="26"/>
    </row>
    <row r="38" spans="1:22" ht="15.75" customHeight="1">
      <c r="A38" s="102">
        <v>37</v>
      </c>
      <c r="B38" s="422" t="s">
        <v>639</v>
      </c>
      <c r="C38" s="422" t="s">
        <v>5110</v>
      </c>
      <c r="D38" s="104" t="s">
        <v>2686</v>
      </c>
      <c r="E38" s="118"/>
      <c r="F38" s="106" t="s">
        <v>136</v>
      </c>
      <c r="G38" s="106" t="s">
        <v>5022</v>
      </c>
      <c r="H38" s="106" t="s">
        <v>5979</v>
      </c>
      <c r="I38" s="106" t="s">
        <v>5022</v>
      </c>
      <c r="J38" s="106"/>
      <c r="K38" s="106"/>
      <c r="L38" s="106"/>
      <c r="M38" s="139"/>
      <c r="N38" s="26"/>
      <c r="O38" s="26"/>
      <c r="P38" s="26"/>
      <c r="Q38" s="26"/>
      <c r="R38" s="26"/>
      <c r="S38" s="26"/>
      <c r="T38" s="26"/>
      <c r="U38" s="26"/>
      <c r="V38" s="26"/>
    </row>
    <row r="39" spans="1:22" ht="15.75" customHeight="1">
      <c r="A39" s="102">
        <v>38</v>
      </c>
      <c r="B39" s="103" t="s">
        <v>639</v>
      </c>
      <c r="C39" s="103" t="s">
        <v>5116</v>
      </c>
      <c r="D39" s="104" t="s">
        <v>2686</v>
      </c>
      <c r="E39" s="118"/>
      <c r="F39" s="106" t="s">
        <v>136</v>
      </c>
      <c r="G39" s="106" t="s">
        <v>6029</v>
      </c>
      <c r="H39" s="106" t="s">
        <v>5979</v>
      </c>
      <c r="I39" s="106" t="s">
        <v>6029</v>
      </c>
      <c r="J39" s="106"/>
      <c r="K39" s="106"/>
      <c r="L39" s="106"/>
      <c r="M39" s="139"/>
      <c r="N39" s="26"/>
      <c r="O39" s="26"/>
      <c r="P39" s="26"/>
      <c r="Q39" s="26"/>
      <c r="R39" s="26"/>
      <c r="S39" s="26"/>
      <c r="T39" s="26"/>
      <c r="U39" s="26"/>
      <c r="V39" s="26"/>
    </row>
    <row r="40" spans="1:22" ht="15.75" customHeight="1">
      <c r="A40" s="102">
        <v>39</v>
      </c>
      <c r="B40" s="422" t="s">
        <v>639</v>
      </c>
      <c r="C40" s="422" t="s">
        <v>5119</v>
      </c>
      <c r="D40" s="104" t="s">
        <v>2686</v>
      </c>
      <c r="E40" s="118"/>
      <c r="F40" s="106" t="s">
        <v>136</v>
      </c>
      <c r="G40" s="106" t="s">
        <v>5021</v>
      </c>
      <c r="H40" s="106" t="s">
        <v>5979</v>
      </c>
      <c r="I40" s="106" t="s">
        <v>5021</v>
      </c>
      <c r="J40" s="106"/>
      <c r="K40" s="106"/>
      <c r="L40" s="106"/>
      <c r="M40" s="139"/>
      <c r="N40" s="26"/>
      <c r="O40" s="26"/>
      <c r="P40" s="26"/>
      <c r="Q40" s="26"/>
      <c r="R40" s="26"/>
      <c r="S40" s="26"/>
      <c r="T40" s="26"/>
      <c r="U40" s="26"/>
      <c r="V40" s="26"/>
    </row>
    <row r="41" spans="1:22" ht="15.75" customHeight="1">
      <c r="A41" s="115">
        <v>40</v>
      </c>
      <c r="B41" s="116" t="s">
        <v>639</v>
      </c>
      <c r="C41" s="116" t="s">
        <v>5124</v>
      </c>
      <c r="D41" s="117" t="s">
        <v>1731</v>
      </c>
      <c r="E41" s="118"/>
      <c r="F41" s="118"/>
      <c r="G41" s="118"/>
      <c r="H41" s="118"/>
      <c r="I41" s="118"/>
      <c r="J41" s="118"/>
      <c r="K41" s="118"/>
      <c r="L41" s="118"/>
      <c r="M41" s="139"/>
      <c r="N41" s="26"/>
      <c r="O41" s="26"/>
      <c r="P41" s="26"/>
      <c r="Q41" s="26"/>
      <c r="R41" s="26"/>
      <c r="S41" s="26"/>
      <c r="T41" s="26"/>
      <c r="U41" s="26"/>
      <c r="V41" s="26"/>
    </row>
    <row r="42" spans="1:22" ht="15.75" customHeight="1">
      <c r="A42" s="115">
        <v>41</v>
      </c>
      <c r="B42" s="421" t="s">
        <v>639</v>
      </c>
      <c r="C42" s="117" t="s">
        <v>5127</v>
      </c>
      <c r="D42" s="117" t="s">
        <v>1745</v>
      </c>
      <c r="E42" s="112"/>
      <c r="F42" s="112"/>
      <c r="G42" s="112"/>
      <c r="H42" s="112"/>
      <c r="I42" s="112"/>
      <c r="J42" s="112"/>
      <c r="K42" s="112"/>
      <c r="L42" s="112"/>
      <c r="M42" s="139"/>
      <c r="N42" s="26"/>
      <c r="O42" s="26"/>
      <c r="P42" s="26"/>
      <c r="Q42" s="26"/>
      <c r="R42" s="26"/>
      <c r="S42" s="26"/>
      <c r="T42" s="26"/>
      <c r="U42" s="26"/>
      <c r="V42" s="26"/>
    </row>
    <row r="43" spans="1:22" ht="15.75" customHeight="1">
      <c r="A43" s="115">
        <v>42</v>
      </c>
      <c r="B43" s="421" t="s">
        <v>639</v>
      </c>
      <c r="C43" s="117" t="s">
        <v>5132</v>
      </c>
      <c r="D43" s="117" t="s">
        <v>1678</v>
      </c>
      <c r="E43" s="112"/>
      <c r="F43" s="106"/>
      <c r="G43" s="106"/>
      <c r="H43" s="106"/>
      <c r="I43" s="106"/>
      <c r="J43" s="106"/>
      <c r="K43" s="106"/>
      <c r="L43" s="106"/>
      <c r="M43" s="139"/>
      <c r="N43" s="26"/>
      <c r="O43" s="26"/>
      <c r="P43" s="26"/>
      <c r="Q43" s="26"/>
      <c r="R43" s="26"/>
      <c r="S43" s="26"/>
      <c r="T43" s="26"/>
      <c r="U43" s="26"/>
      <c r="V43" s="26"/>
    </row>
    <row r="44" spans="1:22" ht="15.75" customHeight="1">
      <c r="A44" s="102">
        <v>43</v>
      </c>
      <c r="B44" s="103" t="s">
        <v>639</v>
      </c>
      <c r="C44" s="104" t="s">
        <v>4701</v>
      </c>
      <c r="D44" s="104" t="s">
        <v>1678</v>
      </c>
      <c r="E44" s="118"/>
      <c r="F44" s="106" t="s">
        <v>134</v>
      </c>
      <c r="G44" s="106" t="s">
        <v>6030</v>
      </c>
      <c r="H44" s="106" t="s">
        <v>5984</v>
      </c>
      <c r="I44" s="106" t="s">
        <v>6030</v>
      </c>
      <c r="J44" s="118"/>
      <c r="L44" s="112"/>
      <c r="M44" s="139"/>
      <c r="N44" s="26"/>
      <c r="O44" s="26"/>
      <c r="P44" s="26"/>
      <c r="Q44" s="26"/>
      <c r="R44" s="26"/>
      <c r="S44" s="26"/>
      <c r="T44" s="26"/>
      <c r="U44" s="26"/>
      <c r="V44" s="26"/>
    </row>
    <row r="45" spans="1:22" ht="15.75" customHeight="1">
      <c r="A45" s="115">
        <v>44</v>
      </c>
      <c r="B45" s="117" t="s">
        <v>639</v>
      </c>
      <c r="C45" s="117" t="s">
        <v>4705</v>
      </c>
      <c r="D45" s="117" t="s">
        <v>1678</v>
      </c>
      <c r="E45" s="112"/>
      <c r="F45" s="118"/>
      <c r="G45" s="118"/>
      <c r="H45" s="118"/>
      <c r="I45" s="118"/>
      <c r="J45" s="149"/>
      <c r="K45" s="149"/>
      <c r="L45" s="226"/>
      <c r="M45" s="139"/>
      <c r="N45" s="26"/>
      <c r="O45" s="26"/>
      <c r="P45" s="26"/>
      <c r="Q45" s="26"/>
      <c r="R45" s="26"/>
      <c r="S45" s="26"/>
      <c r="T45" s="26"/>
      <c r="U45" s="26"/>
      <c r="V45" s="26"/>
    </row>
    <row r="46" spans="1:22" ht="15.75" customHeight="1">
      <c r="A46" s="102">
        <v>45</v>
      </c>
      <c r="B46" s="422" t="s">
        <v>639</v>
      </c>
      <c r="C46" s="104" t="s">
        <v>5137</v>
      </c>
      <c r="D46" s="104" t="s">
        <v>1731</v>
      </c>
      <c r="E46" s="118"/>
      <c r="F46" s="108" t="s">
        <v>5913</v>
      </c>
      <c r="G46" s="108" t="s">
        <v>6031</v>
      </c>
      <c r="H46" s="108" t="s">
        <v>5926</v>
      </c>
      <c r="I46" s="108" t="s">
        <v>6031</v>
      </c>
      <c r="J46" s="112"/>
      <c r="K46" s="110" t="s">
        <v>6032</v>
      </c>
      <c r="L46" s="107" t="s">
        <v>6033</v>
      </c>
      <c r="M46" s="427"/>
      <c r="N46" s="26"/>
      <c r="O46" s="26"/>
      <c r="P46" s="26"/>
      <c r="Q46" s="26"/>
      <c r="R46" s="26"/>
      <c r="S46" s="26"/>
      <c r="T46" s="26"/>
      <c r="U46" s="26"/>
      <c r="V46" s="26"/>
    </row>
    <row r="47" spans="1:22" ht="15.75" customHeight="1">
      <c r="A47" s="102">
        <v>46</v>
      </c>
      <c r="B47" s="103" t="s">
        <v>639</v>
      </c>
      <c r="C47" s="104" t="s">
        <v>1873</v>
      </c>
      <c r="D47" s="104" t="s">
        <v>1711</v>
      </c>
      <c r="E47" s="118"/>
      <c r="F47" s="118"/>
      <c r="G47" s="106"/>
      <c r="H47" s="106"/>
      <c r="I47" s="118"/>
      <c r="J47" s="106"/>
      <c r="K47" s="118">
        <v>1</v>
      </c>
      <c r="L47" s="118"/>
      <c r="M47" s="139"/>
      <c r="N47" s="26"/>
      <c r="O47" s="26"/>
      <c r="P47" s="26"/>
      <c r="Q47" s="26"/>
      <c r="R47" s="26"/>
      <c r="S47" s="26"/>
      <c r="T47" s="26"/>
      <c r="U47" s="26"/>
      <c r="V47" s="26"/>
    </row>
    <row r="48" spans="1:22" ht="15.75" customHeight="1">
      <c r="A48" s="115">
        <v>47</v>
      </c>
      <c r="B48" s="116" t="s">
        <v>639</v>
      </c>
      <c r="C48" s="117" t="s">
        <v>1876</v>
      </c>
      <c r="D48" s="117" t="s">
        <v>1716</v>
      </c>
      <c r="E48" s="118"/>
      <c r="F48" s="106"/>
      <c r="G48" s="106"/>
      <c r="H48" s="118"/>
      <c r="I48" s="118"/>
      <c r="J48" s="118"/>
      <c r="K48" s="106"/>
      <c r="L48" s="106"/>
      <c r="M48" s="139"/>
      <c r="N48" s="26"/>
      <c r="O48" s="26"/>
      <c r="P48" s="26"/>
      <c r="Q48" s="26"/>
      <c r="R48" s="26"/>
      <c r="S48" s="26"/>
      <c r="T48" s="26"/>
      <c r="U48" s="26"/>
      <c r="V48" s="26"/>
    </row>
    <row r="49" spans="1:22" ht="15.75" customHeight="1">
      <c r="A49" s="115">
        <v>48</v>
      </c>
      <c r="B49" s="103" t="s">
        <v>639</v>
      </c>
      <c r="C49" s="104" t="s">
        <v>1878</v>
      </c>
      <c r="D49" s="104" t="s">
        <v>1687</v>
      </c>
      <c r="E49" s="118"/>
      <c r="F49" s="106"/>
      <c r="G49" s="106"/>
      <c r="H49" s="118" t="s">
        <v>5914</v>
      </c>
      <c r="I49" s="118" t="s">
        <v>6034</v>
      </c>
      <c r="J49" s="118" t="s">
        <v>5918</v>
      </c>
      <c r="K49" s="118" t="s">
        <v>6035</v>
      </c>
      <c r="L49" s="106"/>
      <c r="M49" s="139"/>
      <c r="N49" s="26"/>
      <c r="O49" s="26"/>
      <c r="P49" s="26"/>
      <c r="Q49" s="26"/>
      <c r="R49" s="26"/>
      <c r="S49" s="26"/>
      <c r="T49" s="26"/>
      <c r="U49" s="26"/>
      <c r="V49" s="26"/>
    </row>
    <row r="50" spans="1:22" ht="15.75" customHeight="1">
      <c r="A50" s="102">
        <v>49</v>
      </c>
      <c r="B50" s="103" t="s">
        <v>639</v>
      </c>
      <c r="C50" s="104" t="s">
        <v>1880</v>
      </c>
      <c r="D50" s="104" t="s">
        <v>1687</v>
      </c>
      <c r="E50" s="118"/>
      <c r="F50" s="106"/>
      <c r="G50" s="106"/>
      <c r="H50" s="118"/>
      <c r="I50" s="106"/>
      <c r="J50" s="106"/>
      <c r="K50" s="428" t="s">
        <v>2705</v>
      </c>
      <c r="L50" s="106"/>
      <c r="M50" s="139"/>
      <c r="N50" s="26"/>
      <c r="O50" s="26"/>
      <c r="P50" s="26"/>
      <c r="Q50" s="26"/>
      <c r="R50" s="26"/>
      <c r="S50" s="26"/>
      <c r="T50" s="26"/>
      <c r="U50" s="26"/>
      <c r="V50" s="26"/>
    </row>
    <row r="51" spans="1:22" ht="15.75" customHeight="1">
      <c r="A51" s="26"/>
      <c r="B51" s="26"/>
      <c r="C51" s="26"/>
      <c r="D51" s="26"/>
      <c r="E51" s="26"/>
      <c r="F51" s="26"/>
      <c r="G51" s="26"/>
      <c r="H51" s="26"/>
      <c r="I51" s="26"/>
      <c r="J51" s="26"/>
      <c r="K51" s="26"/>
      <c r="L51" s="26"/>
      <c r="M51" s="26"/>
      <c r="N51" s="26"/>
      <c r="O51" s="26"/>
      <c r="P51" s="26"/>
      <c r="Q51" s="26"/>
      <c r="R51" s="26"/>
      <c r="S51" s="26"/>
      <c r="T51" s="26"/>
      <c r="U51" s="26"/>
      <c r="V51" s="26"/>
    </row>
    <row r="52" spans="1:22" ht="15.75" customHeight="1"/>
    <row r="53" spans="1:22" ht="15.75" customHeight="1"/>
    <row r="54" spans="1:22" ht="15.75" customHeight="1"/>
    <row r="55" spans="1:22" ht="15.75" customHeight="1"/>
    <row r="56" spans="1:22" ht="15.75" customHeight="1"/>
    <row r="57" spans="1:22" ht="15.75" customHeight="1"/>
    <row r="58" spans="1:22" ht="15.75" customHeight="1"/>
    <row r="59" spans="1:22" ht="15.75" customHeight="1"/>
    <row r="60" spans="1:22" ht="15.75" customHeight="1"/>
    <row r="61" spans="1:22" ht="15.75" customHeight="1"/>
    <row r="62" spans="1:22" ht="15.75" customHeight="1">
      <c r="K62" s="112"/>
    </row>
    <row r="63" spans="1:22" ht="15.75" customHeight="1"/>
    <row r="64" spans="1:2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4.796875" customWidth="1"/>
    <col min="2" max="2" width="16.796875" customWidth="1"/>
    <col min="3" max="3" width="30" customWidth="1"/>
    <col min="4" max="4" width="12.46484375" customWidth="1"/>
    <col min="5" max="5" width="8.46484375" customWidth="1"/>
    <col min="6" max="6" width="12.796875" customWidth="1"/>
    <col min="7" max="7" width="21.46484375" customWidth="1"/>
    <col min="8" max="8" width="40.46484375" customWidth="1"/>
    <col min="9" max="9" width="21.796875" customWidth="1"/>
    <col min="10" max="10" width="74.46484375" customWidth="1"/>
    <col min="11" max="11" width="64.46484375" customWidth="1"/>
    <col min="12" max="12" width="42.46484375" customWidth="1"/>
    <col min="13" max="22" width="14.46484375" customWidth="1"/>
  </cols>
  <sheetData>
    <row r="1" spans="1:2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30">
        <v>1</v>
      </c>
      <c r="B2" s="244" t="s">
        <v>869</v>
      </c>
      <c r="C2" s="368" t="s">
        <v>5416</v>
      </c>
      <c r="D2" s="106" t="s">
        <v>1663</v>
      </c>
      <c r="E2" s="351"/>
      <c r="F2" s="8"/>
      <c r="G2" s="8"/>
      <c r="H2" s="366" t="s">
        <v>6015</v>
      </c>
      <c r="I2" s="8" t="s">
        <v>5416</v>
      </c>
      <c r="J2" s="8" t="s">
        <v>6016</v>
      </c>
      <c r="K2" s="334" t="s">
        <v>6017</v>
      </c>
      <c r="L2" s="336" t="s">
        <v>6018</v>
      </c>
      <c r="M2" s="406"/>
      <c r="N2" s="406"/>
      <c r="O2" s="20"/>
      <c r="P2" s="20"/>
      <c r="Q2" s="20"/>
      <c r="R2" s="20"/>
      <c r="S2" s="20"/>
      <c r="T2" s="20"/>
      <c r="U2" s="20"/>
      <c r="V2" s="20"/>
    </row>
    <row r="3" spans="1:22" ht="14.25">
      <c r="A3" s="330">
        <v>2</v>
      </c>
      <c r="B3" s="244" t="s">
        <v>869</v>
      </c>
      <c r="C3" s="368" t="s">
        <v>5418</v>
      </c>
      <c r="D3" s="106" t="s">
        <v>1667</v>
      </c>
      <c r="E3" s="351"/>
      <c r="F3" s="8"/>
      <c r="G3" s="8"/>
      <c r="H3" s="8" t="s">
        <v>4157</v>
      </c>
      <c r="I3" s="8" t="s">
        <v>351</v>
      </c>
      <c r="J3" s="8"/>
      <c r="K3" s="8"/>
      <c r="L3" s="336" t="s">
        <v>6023</v>
      </c>
      <c r="M3" s="20"/>
      <c r="N3" s="20"/>
      <c r="O3" s="20"/>
      <c r="P3" s="20"/>
      <c r="Q3" s="20"/>
      <c r="R3" s="20"/>
      <c r="S3" s="20"/>
      <c r="T3" s="20"/>
      <c r="U3" s="20"/>
      <c r="V3" s="20"/>
    </row>
    <row r="4" spans="1:22" ht="14.25">
      <c r="A4" s="330">
        <v>3</v>
      </c>
      <c r="B4" s="244" t="s">
        <v>869</v>
      </c>
      <c r="C4" s="368" t="s">
        <v>4139</v>
      </c>
      <c r="D4" s="106" t="s">
        <v>1663</v>
      </c>
      <c r="E4" s="8"/>
      <c r="F4" s="8"/>
      <c r="G4" s="8"/>
      <c r="H4" s="8"/>
      <c r="I4" s="8"/>
      <c r="J4" s="8"/>
      <c r="K4" s="334"/>
      <c r="L4" s="8"/>
      <c r="M4" s="20"/>
      <c r="N4" s="20"/>
      <c r="O4" s="20"/>
      <c r="P4" s="20"/>
      <c r="Q4" s="20"/>
      <c r="R4" s="20"/>
      <c r="S4" s="20"/>
      <c r="T4" s="20"/>
      <c r="U4" s="20"/>
      <c r="V4" s="20"/>
    </row>
    <row r="5" spans="1:22" ht="14.25">
      <c r="A5" s="330">
        <v>4</v>
      </c>
      <c r="B5" s="244" t="s">
        <v>869</v>
      </c>
      <c r="C5" s="368" t="s">
        <v>4141</v>
      </c>
      <c r="D5" s="106" t="s">
        <v>1667</v>
      </c>
      <c r="E5" s="8"/>
      <c r="F5" s="8"/>
      <c r="G5" s="8"/>
      <c r="H5" s="8"/>
      <c r="I5" s="8"/>
      <c r="J5" s="8"/>
      <c r="K5" s="8"/>
      <c r="L5" s="8"/>
      <c r="M5" s="20"/>
      <c r="N5" s="20"/>
      <c r="O5" s="20"/>
      <c r="P5" s="20"/>
      <c r="Q5" s="20"/>
      <c r="R5" s="20"/>
      <c r="S5" s="20"/>
      <c r="T5" s="20"/>
      <c r="U5" s="20"/>
      <c r="V5" s="20"/>
    </row>
    <row r="6" spans="1:22" ht="14.25">
      <c r="A6" s="330">
        <v>5</v>
      </c>
      <c r="B6" s="244" t="s">
        <v>869</v>
      </c>
      <c r="C6" s="368" t="s">
        <v>2747</v>
      </c>
      <c r="D6" s="106" t="s">
        <v>1663</v>
      </c>
      <c r="E6" s="8"/>
      <c r="F6" s="8"/>
      <c r="G6" s="8"/>
      <c r="H6" s="8"/>
      <c r="I6" s="8"/>
      <c r="J6" s="8"/>
      <c r="K6" s="334"/>
      <c r="L6" s="8"/>
      <c r="M6" s="20"/>
      <c r="N6" s="20"/>
      <c r="O6" s="20"/>
      <c r="P6" s="20"/>
      <c r="Q6" s="20"/>
      <c r="R6" s="20"/>
      <c r="S6" s="20"/>
      <c r="T6" s="20"/>
      <c r="U6" s="20"/>
      <c r="V6" s="20"/>
    </row>
    <row r="7" spans="1:22" ht="14.25">
      <c r="A7" s="330">
        <v>6</v>
      </c>
      <c r="B7" s="244" t="s">
        <v>869</v>
      </c>
      <c r="C7" s="368" t="s">
        <v>2749</v>
      </c>
      <c r="D7" s="106" t="s">
        <v>1667</v>
      </c>
      <c r="E7" s="8"/>
      <c r="F7" s="8"/>
      <c r="G7" s="8"/>
      <c r="H7" s="8"/>
      <c r="I7" s="8"/>
      <c r="J7" s="8"/>
      <c r="K7" s="8"/>
      <c r="L7" s="8"/>
      <c r="M7" s="20"/>
      <c r="N7" s="20"/>
      <c r="O7" s="20"/>
      <c r="P7" s="20"/>
      <c r="Q7" s="20"/>
      <c r="R7" s="20"/>
      <c r="S7" s="20"/>
      <c r="T7" s="20"/>
      <c r="U7" s="20"/>
      <c r="V7" s="20"/>
    </row>
    <row r="8" spans="1:22" ht="14.25">
      <c r="A8" s="330">
        <v>7</v>
      </c>
      <c r="B8" s="244" t="s">
        <v>869</v>
      </c>
      <c r="C8" s="368" t="s">
        <v>3190</v>
      </c>
      <c r="D8" s="106" t="s">
        <v>1663</v>
      </c>
      <c r="E8" s="8"/>
      <c r="F8" s="8"/>
      <c r="G8" s="8"/>
      <c r="H8" s="8"/>
      <c r="I8" s="8"/>
      <c r="J8" s="8"/>
      <c r="K8" s="366"/>
      <c r="L8" s="8"/>
      <c r="M8" s="20"/>
      <c r="N8" s="20"/>
      <c r="O8" s="20"/>
      <c r="P8" s="20"/>
      <c r="Q8" s="20"/>
      <c r="R8" s="20"/>
      <c r="S8" s="20"/>
      <c r="T8" s="20"/>
      <c r="U8" s="20"/>
      <c r="V8" s="20"/>
    </row>
    <row r="9" spans="1:22" ht="14.25">
      <c r="A9" s="330">
        <v>8</v>
      </c>
      <c r="B9" s="244" t="s">
        <v>869</v>
      </c>
      <c r="C9" s="368" t="s">
        <v>1887</v>
      </c>
      <c r="D9" s="106" t="s">
        <v>1663</v>
      </c>
      <c r="E9" s="8"/>
      <c r="F9" s="8"/>
      <c r="G9" s="178" t="s">
        <v>1882</v>
      </c>
      <c r="H9" s="8"/>
      <c r="I9" s="8"/>
      <c r="J9" s="8"/>
      <c r="K9" s="366"/>
      <c r="L9" s="8"/>
      <c r="M9" s="20"/>
      <c r="N9" s="20"/>
      <c r="O9" s="20"/>
      <c r="P9" s="20"/>
      <c r="Q9" s="20"/>
      <c r="R9" s="20"/>
      <c r="S9" s="20"/>
      <c r="T9" s="20"/>
      <c r="U9" s="20"/>
      <c r="V9" s="20"/>
    </row>
    <row r="10" spans="1:22" ht="14.25">
      <c r="A10" s="330">
        <v>9</v>
      </c>
      <c r="B10" s="244" t="s">
        <v>869</v>
      </c>
      <c r="C10" s="368" t="s">
        <v>1686</v>
      </c>
      <c r="D10" s="106" t="s">
        <v>1687</v>
      </c>
      <c r="E10" s="8"/>
      <c r="F10" s="8"/>
      <c r="G10" s="8"/>
      <c r="H10" s="8"/>
      <c r="I10" s="8"/>
      <c r="J10" s="8"/>
      <c r="K10" s="8"/>
      <c r="L10" s="8"/>
      <c r="M10" s="20"/>
      <c r="N10" s="20"/>
      <c r="O10" s="20"/>
      <c r="P10" s="20"/>
      <c r="Q10" s="20"/>
      <c r="R10" s="20"/>
      <c r="S10" s="20"/>
      <c r="T10" s="20"/>
      <c r="U10" s="20"/>
      <c r="V10" s="20"/>
    </row>
    <row r="11" spans="1:22" ht="14.25">
      <c r="A11" s="330">
        <v>10</v>
      </c>
      <c r="B11" s="244" t="s">
        <v>869</v>
      </c>
      <c r="C11" s="368" t="s">
        <v>1689</v>
      </c>
      <c r="D11" s="106" t="s">
        <v>1687</v>
      </c>
      <c r="E11" s="8"/>
      <c r="F11" s="8"/>
      <c r="G11" s="8"/>
      <c r="H11" s="8"/>
      <c r="I11" s="8"/>
      <c r="J11" s="8"/>
      <c r="K11" s="8"/>
      <c r="L11" s="8"/>
      <c r="M11" s="20"/>
      <c r="N11" s="20"/>
      <c r="O11" s="20"/>
      <c r="P11" s="20"/>
      <c r="Q11" s="20"/>
      <c r="R11" s="20"/>
      <c r="S11" s="20"/>
      <c r="T11" s="20"/>
      <c r="U11" s="20"/>
      <c r="V11" s="20"/>
    </row>
    <row r="12" spans="1:22" ht="14.25">
      <c r="A12" s="330">
        <v>11</v>
      </c>
      <c r="B12" s="244" t="s">
        <v>869</v>
      </c>
      <c r="C12" s="368" t="s">
        <v>1891</v>
      </c>
      <c r="D12" s="106" t="s">
        <v>1687</v>
      </c>
      <c r="E12" s="8"/>
      <c r="F12" s="8"/>
      <c r="G12" s="8"/>
      <c r="H12" s="8"/>
      <c r="I12" s="8"/>
      <c r="J12" s="8"/>
      <c r="K12" s="8"/>
      <c r="L12" s="8"/>
      <c r="M12" s="20"/>
      <c r="N12" s="20"/>
      <c r="O12" s="20"/>
      <c r="P12" s="20"/>
      <c r="Q12" s="20"/>
      <c r="R12" s="20"/>
      <c r="S12" s="20"/>
      <c r="T12" s="20"/>
      <c r="U12" s="20"/>
      <c r="V12" s="20"/>
    </row>
    <row r="13" spans="1:22" ht="14.25">
      <c r="A13" s="330">
        <v>12</v>
      </c>
      <c r="B13" s="244" t="s">
        <v>869</v>
      </c>
      <c r="C13" s="368" t="s">
        <v>3198</v>
      </c>
      <c r="D13" s="106" t="s">
        <v>1678</v>
      </c>
      <c r="E13" s="8"/>
      <c r="F13" s="8"/>
      <c r="G13" s="8"/>
      <c r="H13" s="8"/>
      <c r="I13" s="8"/>
      <c r="J13" s="8"/>
      <c r="K13" s="8"/>
      <c r="L13" s="8"/>
      <c r="M13" s="20"/>
      <c r="N13" s="20"/>
      <c r="O13" s="20"/>
      <c r="P13" s="20"/>
      <c r="Q13" s="20"/>
      <c r="R13" s="20"/>
      <c r="S13" s="20"/>
      <c r="T13" s="20"/>
      <c r="U13" s="20"/>
      <c r="V13" s="20"/>
    </row>
    <row r="14" spans="1:22" ht="14.25">
      <c r="A14" s="330">
        <v>13</v>
      </c>
      <c r="B14" s="244" t="s">
        <v>869</v>
      </c>
      <c r="C14" s="368" t="s">
        <v>3201</v>
      </c>
      <c r="D14" s="106" t="s">
        <v>1678</v>
      </c>
      <c r="E14" s="8"/>
      <c r="F14" s="8"/>
      <c r="G14" s="8"/>
      <c r="H14" s="8"/>
      <c r="I14" s="8"/>
      <c r="J14" s="8"/>
      <c r="K14" s="8"/>
      <c r="L14" s="8"/>
      <c r="M14" s="20"/>
      <c r="N14" s="20"/>
      <c r="O14" s="20"/>
      <c r="P14" s="20"/>
      <c r="Q14" s="20"/>
      <c r="R14" s="20"/>
      <c r="S14" s="20"/>
      <c r="T14" s="20"/>
      <c r="U14" s="20"/>
      <c r="V14" s="20"/>
    </row>
    <row r="15" spans="1:22" ht="14.25">
      <c r="A15" s="330">
        <v>14</v>
      </c>
      <c r="B15" s="244" t="s">
        <v>869</v>
      </c>
      <c r="C15" s="368" t="s">
        <v>3203</v>
      </c>
      <c r="D15" s="106" t="s">
        <v>1678</v>
      </c>
      <c r="E15" s="8"/>
      <c r="F15" s="8"/>
      <c r="G15" s="8"/>
      <c r="H15" s="8"/>
      <c r="I15" s="8"/>
      <c r="J15" s="8"/>
      <c r="K15" s="8"/>
      <c r="L15" s="8"/>
      <c r="M15" s="20"/>
      <c r="N15" s="20"/>
      <c r="O15" s="20"/>
      <c r="P15" s="20"/>
      <c r="Q15" s="20"/>
      <c r="R15" s="20"/>
      <c r="S15" s="20"/>
      <c r="T15" s="20"/>
      <c r="U15" s="20"/>
      <c r="V15" s="20"/>
    </row>
    <row r="16" spans="1:22" ht="14.25">
      <c r="A16" s="330">
        <v>15</v>
      </c>
      <c r="B16" s="244" t="s">
        <v>869</v>
      </c>
      <c r="C16" s="368" t="s">
        <v>3207</v>
      </c>
      <c r="D16" s="106" t="s">
        <v>1678</v>
      </c>
      <c r="E16" s="8"/>
      <c r="F16" s="8"/>
      <c r="G16" s="8"/>
      <c r="H16" s="8"/>
      <c r="I16" s="8"/>
      <c r="J16" s="8"/>
      <c r="K16" s="8"/>
      <c r="L16" s="8"/>
      <c r="M16" s="20"/>
      <c r="N16" s="20"/>
      <c r="O16" s="20"/>
      <c r="P16" s="20"/>
      <c r="Q16" s="20"/>
      <c r="R16" s="20"/>
      <c r="S16" s="20"/>
      <c r="T16" s="20"/>
      <c r="U16" s="20"/>
      <c r="V16" s="20"/>
    </row>
    <row r="17" spans="1:22" ht="14.25">
      <c r="A17" s="330">
        <v>16</v>
      </c>
      <c r="B17" s="244" t="s">
        <v>869</v>
      </c>
      <c r="C17" s="368" t="s">
        <v>3209</v>
      </c>
      <c r="D17" s="106" t="s">
        <v>1678</v>
      </c>
      <c r="E17" s="8"/>
      <c r="F17" s="8"/>
      <c r="G17" s="8"/>
      <c r="H17" s="8"/>
      <c r="I17" s="8"/>
      <c r="J17" s="8"/>
      <c r="K17" s="8"/>
      <c r="L17" s="8"/>
      <c r="M17" s="20"/>
      <c r="N17" s="20"/>
      <c r="O17" s="20"/>
      <c r="P17" s="20"/>
      <c r="Q17" s="20"/>
      <c r="R17" s="20"/>
      <c r="S17" s="20"/>
      <c r="T17" s="20"/>
      <c r="U17" s="20"/>
      <c r="V17" s="20"/>
    </row>
    <row r="18" spans="1:22" ht="14.25">
      <c r="A18" s="330">
        <v>17</v>
      </c>
      <c r="B18" s="244" t="s">
        <v>869</v>
      </c>
      <c r="C18" s="368" t="s">
        <v>3214</v>
      </c>
      <c r="D18" s="106" t="s">
        <v>1951</v>
      </c>
      <c r="E18" s="8"/>
      <c r="F18" s="8"/>
      <c r="G18" s="8"/>
      <c r="H18" s="8"/>
      <c r="I18" s="8"/>
      <c r="J18" s="8"/>
      <c r="K18" s="8"/>
      <c r="L18" s="8"/>
      <c r="M18" s="20"/>
      <c r="N18" s="20"/>
      <c r="O18" s="20"/>
      <c r="P18" s="20"/>
      <c r="Q18" s="20"/>
      <c r="R18" s="20"/>
      <c r="S18" s="20"/>
      <c r="T18" s="20"/>
      <c r="U18" s="20"/>
      <c r="V18" s="20"/>
    </row>
    <row r="19" spans="1:22" ht="14.25">
      <c r="A19" s="330">
        <v>18</v>
      </c>
      <c r="B19" s="244" t="s">
        <v>869</v>
      </c>
      <c r="C19" s="368" t="s">
        <v>3216</v>
      </c>
      <c r="D19" s="106" t="s">
        <v>3217</v>
      </c>
      <c r="E19" s="8"/>
      <c r="F19" s="8"/>
      <c r="G19" s="8"/>
      <c r="H19" s="8"/>
      <c r="I19" s="8"/>
      <c r="J19" s="8"/>
      <c r="K19" s="8"/>
      <c r="L19" s="8"/>
      <c r="M19" s="20"/>
      <c r="N19" s="20"/>
      <c r="O19" s="20"/>
      <c r="P19" s="20"/>
      <c r="Q19" s="20"/>
      <c r="R19" s="20"/>
      <c r="S19" s="20"/>
      <c r="T19" s="20"/>
      <c r="U19" s="20"/>
      <c r="V19" s="20"/>
    </row>
    <row r="20" spans="1:22" ht="14.25">
      <c r="A20" s="330">
        <v>19</v>
      </c>
      <c r="B20" s="244" t="s">
        <v>869</v>
      </c>
      <c r="C20" s="368" t="s">
        <v>3221</v>
      </c>
      <c r="D20" s="106" t="s">
        <v>1663</v>
      </c>
      <c r="E20" s="8"/>
      <c r="F20" s="8"/>
      <c r="G20" s="8"/>
      <c r="H20" s="8"/>
      <c r="I20" s="8"/>
      <c r="J20" s="8"/>
      <c r="K20" s="334"/>
      <c r="L20" s="8"/>
      <c r="M20" s="20"/>
      <c r="N20" s="20"/>
      <c r="O20" s="20"/>
      <c r="P20" s="20"/>
      <c r="Q20" s="20"/>
      <c r="R20" s="20"/>
      <c r="S20" s="20"/>
      <c r="T20" s="20"/>
      <c r="U20" s="20"/>
      <c r="V20" s="20"/>
    </row>
    <row r="21" spans="1:22" ht="15.75" customHeight="1">
      <c r="A21" s="330">
        <v>20</v>
      </c>
      <c r="B21" s="244" t="s">
        <v>869</v>
      </c>
      <c r="C21" s="368" t="s">
        <v>3163</v>
      </c>
      <c r="D21" s="106" t="s">
        <v>1850</v>
      </c>
      <c r="E21" s="8"/>
      <c r="F21" s="8"/>
      <c r="G21" s="8"/>
      <c r="H21" s="8"/>
      <c r="I21" s="8"/>
      <c r="J21" s="8"/>
      <c r="K21" s="8"/>
      <c r="L21" s="8"/>
      <c r="M21" s="20"/>
      <c r="N21" s="20"/>
      <c r="O21" s="20"/>
      <c r="P21" s="20"/>
      <c r="Q21" s="20"/>
      <c r="R21" s="20"/>
      <c r="S21" s="20"/>
      <c r="T21" s="20"/>
      <c r="U21" s="20"/>
      <c r="V21" s="20"/>
    </row>
    <row r="22" spans="1:22" ht="15.75" customHeight="1">
      <c r="A22" s="330">
        <v>21</v>
      </c>
      <c r="B22" s="244" t="s">
        <v>869</v>
      </c>
      <c r="C22" s="368" t="s">
        <v>1691</v>
      </c>
      <c r="D22" s="106" t="s">
        <v>1692</v>
      </c>
      <c r="E22" s="8"/>
      <c r="F22" s="8"/>
      <c r="G22" s="8"/>
      <c r="H22" s="8"/>
      <c r="I22" s="8"/>
      <c r="J22" s="8"/>
      <c r="K22" s="8"/>
      <c r="L22" s="8"/>
      <c r="M22" s="20"/>
      <c r="N22" s="20"/>
      <c r="O22" s="20"/>
      <c r="P22" s="20"/>
      <c r="Q22" s="20"/>
      <c r="R22" s="20"/>
      <c r="S22" s="20"/>
      <c r="T22" s="20"/>
      <c r="U22" s="20"/>
      <c r="V22" s="20"/>
    </row>
    <row r="23" spans="1:22" ht="15.75" customHeight="1">
      <c r="A23" s="330">
        <v>22</v>
      </c>
      <c r="B23" s="244" t="s">
        <v>869</v>
      </c>
      <c r="C23" s="368" t="s">
        <v>2869</v>
      </c>
      <c r="D23" s="106" t="s">
        <v>1692</v>
      </c>
      <c r="E23" s="8"/>
      <c r="F23" s="8"/>
      <c r="G23" s="8"/>
      <c r="H23" s="8"/>
      <c r="I23" s="8"/>
      <c r="J23" s="8"/>
      <c r="K23" s="8"/>
      <c r="L23" s="8"/>
      <c r="M23" s="20"/>
      <c r="N23" s="20"/>
      <c r="O23" s="20"/>
      <c r="P23" s="20"/>
      <c r="Q23" s="20"/>
      <c r="R23" s="20"/>
      <c r="S23" s="20"/>
      <c r="T23" s="20"/>
      <c r="U23" s="20"/>
      <c r="V23" s="20"/>
    </row>
    <row r="24" spans="1:22" ht="15.75" customHeight="1">
      <c r="A24" s="330">
        <v>23</v>
      </c>
      <c r="B24" s="244" t="s">
        <v>869</v>
      </c>
      <c r="C24" s="368" t="s">
        <v>1708</v>
      </c>
      <c r="D24" s="106" t="s">
        <v>1692</v>
      </c>
      <c r="E24" s="8"/>
      <c r="F24" s="8"/>
      <c r="G24" s="8"/>
      <c r="H24" s="8"/>
      <c r="I24" s="8"/>
      <c r="J24" s="8"/>
      <c r="K24" s="8"/>
      <c r="L24" s="8"/>
      <c r="M24" s="20"/>
      <c r="N24" s="20"/>
      <c r="O24" s="20"/>
      <c r="P24" s="20"/>
      <c r="Q24" s="20"/>
      <c r="R24" s="20"/>
      <c r="S24" s="20"/>
      <c r="T24" s="20"/>
      <c r="U24" s="20"/>
      <c r="V24" s="20"/>
    </row>
    <row r="25" spans="1:22" ht="15.75" customHeight="1">
      <c r="A25" s="330">
        <v>24</v>
      </c>
      <c r="B25" s="244" t="s">
        <v>869</v>
      </c>
      <c r="C25" s="368" t="s">
        <v>3231</v>
      </c>
      <c r="D25" s="106" t="s">
        <v>1692</v>
      </c>
      <c r="E25" s="8"/>
      <c r="F25" s="8"/>
      <c r="G25" s="8"/>
      <c r="H25" s="8"/>
      <c r="I25" s="8"/>
      <c r="J25" s="8"/>
      <c r="K25" s="8"/>
      <c r="L25" s="8"/>
      <c r="M25" s="20"/>
      <c r="N25" s="20"/>
      <c r="O25" s="20"/>
      <c r="P25" s="20"/>
      <c r="Q25" s="20"/>
      <c r="R25" s="20"/>
      <c r="S25" s="20"/>
      <c r="T25" s="20"/>
      <c r="U25" s="20"/>
      <c r="V25" s="20"/>
    </row>
    <row r="26" spans="1:22" ht="15.75" customHeight="1">
      <c r="A26" s="330">
        <v>25</v>
      </c>
      <c r="B26" s="244" t="s">
        <v>869</v>
      </c>
      <c r="C26" s="368" t="s">
        <v>1702</v>
      </c>
      <c r="D26" s="106" t="s">
        <v>1700</v>
      </c>
      <c r="E26" s="8"/>
      <c r="F26" s="8"/>
      <c r="G26" s="8"/>
      <c r="H26" s="8"/>
      <c r="I26" s="8"/>
      <c r="J26" s="8"/>
      <c r="K26" s="8"/>
      <c r="L26" s="8"/>
      <c r="M26" s="20"/>
      <c r="N26" s="20"/>
      <c r="O26" s="20"/>
      <c r="P26" s="20"/>
      <c r="Q26" s="20"/>
      <c r="R26" s="20"/>
      <c r="S26" s="20"/>
      <c r="T26" s="20"/>
      <c r="U26" s="20"/>
      <c r="V26" s="20"/>
    </row>
    <row r="27" spans="1:22" ht="15.75" customHeight="1">
      <c r="A27" s="330">
        <v>26</v>
      </c>
      <c r="B27" s="244" t="s">
        <v>869</v>
      </c>
      <c r="C27" s="368" t="s">
        <v>1662</v>
      </c>
      <c r="D27" s="106" t="s">
        <v>1663</v>
      </c>
      <c r="E27" s="8"/>
      <c r="F27" s="8"/>
      <c r="G27" s="8"/>
      <c r="H27" s="8"/>
      <c r="I27" s="8"/>
      <c r="J27" s="8"/>
      <c r="K27" s="334"/>
      <c r="L27" s="8"/>
      <c r="M27" s="20"/>
      <c r="N27" s="20"/>
      <c r="O27" s="20"/>
      <c r="P27" s="20"/>
      <c r="Q27" s="20"/>
      <c r="R27" s="20"/>
      <c r="S27" s="20"/>
      <c r="T27" s="20"/>
      <c r="U27" s="20"/>
      <c r="V27" s="20"/>
    </row>
    <row r="28" spans="1:22" ht="15.75" customHeight="1">
      <c r="A28" s="330">
        <v>27</v>
      </c>
      <c r="B28" s="244" t="s">
        <v>869</v>
      </c>
      <c r="C28" s="368" t="s">
        <v>1666</v>
      </c>
      <c r="D28" s="106" t="s">
        <v>1667</v>
      </c>
      <c r="E28" s="8"/>
      <c r="F28" s="8"/>
      <c r="G28" s="8"/>
      <c r="H28" s="8"/>
      <c r="I28" s="8"/>
      <c r="J28" s="8"/>
      <c r="K28" s="8"/>
      <c r="L28" s="8"/>
      <c r="M28" s="20"/>
      <c r="N28" s="20"/>
      <c r="O28" s="20"/>
      <c r="P28" s="20"/>
      <c r="Q28" s="20"/>
      <c r="R28" s="20"/>
      <c r="S28" s="20"/>
      <c r="T28" s="20"/>
      <c r="U28" s="20"/>
      <c r="V28" s="20"/>
    </row>
    <row r="29" spans="1:22" ht="15.75" customHeight="1">
      <c r="A29" s="330">
        <v>28</v>
      </c>
      <c r="B29" s="244" t="s">
        <v>869</v>
      </c>
      <c r="C29" s="368" t="s">
        <v>1704</v>
      </c>
      <c r="D29" s="106" t="s">
        <v>1700</v>
      </c>
      <c r="E29" s="8"/>
      <c r="F29" s="8"/>
      <c r="G29" s="8"/>
      <c r="H29" s="8"/>
      <c r="I29" s="8"/>
      <c r="J29" s="8"/>
      <c r="K29" s="8"/>
      <c r="L29" s="8"/>
      <c r="M29" s="20"/>
      <c r="N29" s="20"/>
      <c r="O29" s="20"/>
      <c r="P29" s="20"/>
      <c r="Q29" s="20"/>
      <c r="R29" s="20"/>
      <c r="S29" s="20"/>
      <c r="T29" s="20"/>
      <c r="U29" s="20"/>
      <c r="V29" s="20"/>
    </row>
    <row r="30" spans="1:22" ht="15.75" customHeight="1">
      <c r="A30" s="330">
        <v>29</v>
      </c>
      <c r="B30" s="244" t="s">
        <v>869</v>
      </c>
      <c r="C30" s="368" t="s">
        <v>2021</v>
      </c>
      <c r="D30" s="106" t="s">
        <v>1667</v>
      </c>
      <c r="E30" s="8"/>
      <c r="F30" s="8"/>
      <c r="G30" s="8"/>
      <c r="H30" s="8"/>
      <c r="I30" s="8"/>
      <c r="J30" s="8"/>
      <c r="K30" s="8"/>
      <c r="L30" s="8"/>
      <c r="M30" s="20"/>
      <c r="N30" s="20"/>
      <c r="O30" s="20"/>
      <c r="P30" s="20"/>
      <c r="Q30" s="20"/>
      <c r="R30" s="20"/>
      <c r="S30" s="20"/>
      <c r="T30" s="20"/>
      <c r="U30" s="20"/>
      <c r="V30" s="20"/>
    </row>
    <row r="31" spans="1:22" ht="15.75" customHeight="1">
      <c r="A31" s="330">
        <v>30</v>
      </c>
      <c r="B31" s="244" t="s">
        <v>869</v>
      </c>
      <c r="C31" s="368" t="s">
        <v>2023</v>
      </c>
      <c r="D31" s="106" t="s">
        <v>1667</v>
      </c>
      <c r="E31" s="8"/>
      <c r="F31" s="8"/>
      <c r="G31" s="8"/>
      <c r="H31" s="8"/>
      <c r="I31" s="8"/>
      <c r="J31" s="8"/>
      <c r="K31" s="8"/>
      <c r="L31" s="8"/>
      <c r="M31" s="20"/>
      <c r="N31" s="20"/>
      <c r="O31" s="20"/>
      <c r="P31" s="20"/>
      <c r="Q31" s="20"/>
      <c r="R31" s="20"/>
      <c r="S31" s="20"/>
      <c r="T31" s="20"/>
      <c r="U31" s="20"/>
      <c r="V31" s="20"/>
    </row>
    <row r="32" spans="1:22" ht="15.75" customHeight="1">
      <c r="A32" s="330">
        <v>31</v>
      </c>
      <c r="B32" s="244" t="s">
        <v>869</v>
      </c>
      <c r="C32" s="368" t="s">
        <v>5445</v>
      </c>
      <c r="D32" s="106" t="s">
        <v>1951</v>
      </c>
      <c r="E32" s="8"/>
      <c r="F32" s="8"/>
      <c r="G32" s="8"/>
      <c r="H32" s="8"/>
      <c r="I32" s="8"/>
      <c r="J32" s="8"/>
      <c r="K32" s="8"/>
      <c r="L32" s="8"/>
      <c r="M32" s="20"/>
      <c r="N32" s="20"/>
      <c r="O32" s="20"/>
      <c r="P32" s="20"/>
      <c r="Q32" s="20"/>
      <c r="R32" s="20"/>
      <c r="S32" s="20"/>
      <c r="T32" s="20"/>
      <c r="U32" s="20"/>
      <c r="V32" s="20"/>
    </row>
    <row r="33" spans="1:22" ht="15.75" customHeight="1">
      <c r="A33" s="330">
        <v>32</v>
      </c>
      <c r="B33" s="244" t="s">
        <v>869</v>
      </c>
      <c r="C33" s="368" t="s">
        <v>5447</v>
      </c>
      <c r="D33" s="106" t="s">
        <v>2686</v>
      </c>
      <c r="E33" s="8"/>
      <c r="F33" s="8"/>
      <c r="G33" s="8"/>
      <c r="H33" s="8"/>
      <c r="I33" s="8"/>
      <c r="J33" s="8"/>
      <c r="K33" s="8"/>
      <c r="L33" s="8"/>
      <c r="M33" s="20"/>
      <c r="N33" s="20"/>
      <c r="O33" s="20"/>
      <c r="P33" s="20"/>
      <c r="Q33" s="20"/>
      <c r="R33" s="20"/>
      <c r="S33" s="20"/>
      <c r="T33" s="20"/>
      <c r="U33" s="20"/>
      <c r="V33" s="20"/>
    </row>
    <row r="34" spans="1:22" ht="15.75" customHeight="1">
      <c r="A34" s="330">
        <v>33</v>
      </c>
      <c r="B34" s="244" t="s">
        <v>869</v>
      </c>
      <c r="C34" s="368" t="s">
        <v>5449</v>
      </c>
      <c r="D34" s="106" t="s">
        <v>1723</v>
      </c>
      <c r="E34" s="8"/>
      <c r="F34" s="8"/>
      <c r="G34" s="8"/>
      <c r="H34" s="8"/>
      <c r="I34" s="8"/>
      <c r="J34" s="8"/>
      <c r="K34" s="8"/>
      <c r="L34" s="8"/>
      <c r="M34" s="20"/>
      <c r="N34" s="20"/>
      <c r="O34" s="20"/>
      <c r="P34" s="20"/>
      <c r="Q34" s="20"/>
      <c r="R34" s="20"/>
      <c r="S34" s="20"/>
      <c r="T34" s="20"/>
      <c r="U34" s="20"/>
      <c r="V34" s="20"/>
    </row>
    <row r="35" spans="1:22" ht="15.75" customHeight="1">
      <c r="A35" s="330">
        <v>34</v>
      </c>
      <c r="B35" s="244" t="s">
        <v>869</v>
      </c>
      <c r="C35" s="368" t="s">
        <v>5451</v>
      </c>
      <c r="D35" s="106" t="s">
        <v>1687</v>
      </c>
      <c r="E35" s="8"/>
      <c r="F35" s="8"/>
      <c r="G35" s="8"/>
      <c r="H35" s="8"/>
      <c r="I35" s="8"/>
      <c r="J35" s="8"/>
      <c r="K35" s="8"/>
      <c r="L35" s="8"/>
      <c r="M35" s="20"/>
      <c r="N35" s="20"/>
      <c r="O35" s="20"/>
      <c r="P35" s="20"/>
      <c r="Q35" s="20"/>
      <c r="R35" s="20"/>
      <c r="S35" s="20"/>
      <c r="T35" s="20"/>
      <c r="U35" s="20"/>
      <c r="V35" s="20"/>
    </row>
    <row r="36" spans="1:22" ht="15.75" customHeight="1">
      <c r="A36" s="330">
        <v>35</v>
      </c>
      <c r="B36" s="244" t="s">
        <v>869</v>
      </c>
      <c r="C36" s="368" t="s">
        <v>2347</v>
      </c>
      <c r="D36" s="106" t="s">
        <v>1697</v>
      </c>
      <c r="E36" s="8"/>
      <c r="F36" s="8"/>
      <c r="G36" s="8"/>
      <c r="H36" s="8"/>
      <c r="I36" s="8"/>
      <c r="J36" s="8"/>
      <c r="K36" s="8"/>
      <c r="L36" s="8"/>
      <c r="M36" s="20"/>
      <c r="N36" s="20"/>
      <c r="O36" s="20"/>
      <c r="P36" s="20"/>
      <c r="Q36" s="20"/>
      <c r="R36" s="20"/>
      <c r="S36" s="20"/>
      <c r="T36" s="20"/>
      <c r="U36" s="20"/>
      <c r="V36" s="20"/>
    </row>
    <row r="37" spans="1:22" ht="15.75" customHeight="1">
      <c r="A37" s="330">
        <v>36</v>
      </c>
      <c r="B37" s="244" t="s">
        <v>869</v>
      </c>
      <c r="C37" s="368" t="s">
        <v>3238</v>
      </c>
      <c r="D37" s="106" t="s">
        <v>2028</v>
      </c>
      <c r="E37" s="8"/>
      <c r="F37" s="8"/>
      <c r="G37" s="8"/>
      <c r="H37" s="8"/>
      <c r="I37" s="8"/>
      <c r="J37" s="8"/>
      <c r="K37" s="8"/>
      <c r="L37" s="8"/>
      <c r="M37" s="20"/>
      <c r="N37" s="20"/>
      <c r="O37" s="20"/>
      <c r="P37" s="20"/>
      <c r="Q37" s="20"/>
      <c r="R37" s="20"/>
      <c r="S37" s="20"/>
      <c r="T37" s="20"/>
      <c r="U37" s="20"/>
      <c r="V37" s="20"/>
    </row>
    <row r="38" spans="1:22" ht="15.75" customHeight="1">
      <c r="A38" s="330">
        <v>37</v>
      </c>
      <c r="B38" s="244" t="s">
        <v>869</v>
      </c>
      <c r="C38" s="368" t="s">
        <v>3241</v>
      </c>
      <c r="D38" s="106" t="s">
        <v>2028</v>
      </c>
      <c r="E38" s="8"/>
      <c r="F38" s="8"/>
      <c r="G38" s="8"/>
      <c r="H38" s="8"/>
      <c r="I38" s="8"/>
      <c r="J38" s="8"/>
      <c r="K38" s="8"/>
      <c r="L38" s="8"/>
      <c r="M38" s="20"/>
      <c r="N38" s="20"/>
      <c r="O38" s="20"/>
      <c r="P38" s="20"/>
      <c r="Q38" s="20"/>
      <c r="R38" s="20"/>
      <c r="S38" s="20"/>
      <c r="T38" s="20"/>
      <c r="U38" s="20"/>
      <c r="V38" s="20"/>
    </row>
    <row r="39" spans="1:22" ht="15.75" customHeight="1">
      <c r="A39" s="330">
        <v>38</v>
      </c>
      <c r="B39" s="244" t="s">
        <v>869</v>
      </c>
      <c r="C39" s="368" t="s">
        <v>3245</v>
      </c>
      <c r="D39" s="106" t="s">
        <v>2028</v>
      </c>
      <c r="E39" s="8"/>
      <c r="F39" s="8"/>
      <c r="G39" s="8"/>
      <c r="H39" s="8"/>
      <c r="I39" s="8"/>
      <c r="J39" s="8"/>
      <c r="K39" s="8"/>
      <c r="L39" s="8"/>
      <c r="M39" s="20"/>
      <c r="N39" s="20"/>
      <c r="O39" s="20"/>
      <c r="P39" s="20"/>
      <c r="Q39" s="20"/>
      <c r="R39" s="20"/>
      <c r="S39" s="20"/>
      <c r="T39" s="20"/>
      <c r="U39" s="20"/>
      <c r="V39" s="20"/>
    </row>
    <row r="40" spans="1:22" ht="15.75" customHeight="1">
      <c r="A40" s="330">
        <v>39</v>
      </c>
      <c r="B40" s="244" t="s">
        <v>869</v>
      </c>
      <c r="C40" s="368" t="s">
        <v>3247</v>
      </c>
      <c r="D40" s="106" t="s">
        <v>2028</v>
      </c>
      <c r="E40" s="8"/>
      <c r="F40" s="8"/>
      <c r="G40" s="8"/>
      <c r="H40" s="8"/>
      <c r="I40" s="8"/>
      <c r="J40" s="8"/>
      <c r="K40" s="8"/>
      <c r="L40" s="8"/>
      <c r="M40" s="20"/>
      <c r="N40" s="20"/>
      <c r="O40" s="20"/>
      <c r="P40" s="20"/>
      <c r="Q40" s="20"/>
      <c r="R40" s="20"/>
      <c r="S40" s="20"/>
      <c r="T40" s="20"/>
      <c r="U40" s="20"/>
      <c r="V40" s="20"/>
    </row>
    <row r="41" spans="1:22" ht="15.75" customHeight="1">
      <c r="A41" s="330">
        <v>40</v>
      </c>
      <c r="B41" s="244" t="s">
        <v>869</v>
      </c>
      <c r="C41" s="368" t="s">
        <v>3250</v>
      </c>
      <c r="D41" s="106" t="s">
        <v>1745</v>
      </c>
      <c r="E41" s="8"/>
      <c r="F41" s="8"/>
      <c r="G41" s="8"/>
      <c r="H41" s="8"/>
      <c r="I41" s="8"/>
      <c r="J41" s="8"/>
      <c r="K41" s="8"/>
      <c r="L41" s="8"/>
      <c r="M41" s="20"/>
      <c r="N41" s="20"/>
      <c r="O41" s="20"/>
      <c r="P41" s="20"/>
      <c r="Q41" s="20"/>
      <c r="R41" s="20"/>
      <c r="S41" s="20"/>
      <c r="T41" s="20"/>
      <c r="U41" s="20"/>
      <c r="V41" s="20"/>
    </row>
    <row r="42" spans="1:22" ht="15.75" customHeight="1">
      <c r="A42" s="330">
        <v>41</v>
      </c>
      <c r="B42" s="244" t="s">
        <v>869</v>
      </c>
      <c r="C42" s="368" t="s">
        <v>5457</v>
      </c>
      <c r="D42" s="106" t="s">
        <v>1663</v>
      </c>
      <c r="E42" s="8"/>
      <c r="F42" s="8"/>
      <c r="G42" s="8"/>
      <c r="H42" s="8"/>
      <c r="I42" s="8"/>
      <c r="J42" s="8"/>
      <c r="K42" s="334"/>
      <c r="L42" s="8"/>
      <c r="M42" s="20"/>
      <c r="N42" s="20"/>
      <c r="O42" s="20"/>
      <c r="P42" s="20"/>
      <c r="Q42" s="20"/>
      <c r="R42" s="20"/>
      <c r="S42" s="20"/>
      <c r="T42" s="20"/>
      <c r="U42" s="20"/>
      <c r="V42" s="20"/>
    </row>
    <row r="43" spans="1:22" ht="15.75" customHeight="1">
      <c r="A43" s="330">
        <v>42</v>
      </c>
      <c r="B43" s="244" t="s">
        <v>869</v>
      </c>
      <c r="C43" s="368" t="s">
        <v>5459</v>
      </c>
      <c r="D43" s="106" t="s">
        <v>1667</v>
      </c>
      <c r="E43" s="8"/>
      <c r="F43" s="8"/>
      <c r="G43" s="8"/>
      <c r="H43" s="8"/>
      <c r="I43" s="8"/>
      <c r="J43" s="8"/>
      <c r="K43" s="8"/>
      <c r="L43" s="8"/>
      <c r="M43" s="20"/>
      <c r="N43" s="20"/>
      <c r="O43" s="20"/>
      <c r="P43" s="20"/>
      <c r="Q43" s="20"/>
      <c r="R43" s="20"/>
      <c r="S43" s="20"/>
      <c r="T43" s="20"/>
      <c r="U43" s="20"/>
      <c r="V43" s="20"/>
    </row>
    <row r="44" spans="1:22" ht="15.75" customHeight="1">
      <c r="A44" s="330">
        <v>43</v>
      </c>
      <c r="B44" s="244" t="s">
        <v>869</v>
      </c>
      <c r="C44" s="368" t="s">
        <v>5461</v>
      </c>
      <c r="D44" s="106" t="s">
        <v>1700</v>
      </c>
      <c r="E44" s="8"/>
      <c r="F44" s="8"/>
      <c r="G44" s="8"/>
      <c r="H44" s="8"/>
      <c r="I44" s="8"/>
      <c r="J44" s="8"/>
      <c r="K44" s="8"/>
      <c r="L44" s="8"/>
      <c r="M44" s="20"/>
      <c r="N44" s="20"/>
      <c r="O44" s="20"/>
      <c r="P44" s="20"/>
      <c r="Q44" s="20"/>
      <c r="R44" s="20"/>
      <c r="S44" s="20"/>
      <c r="T44" s="20"/>
      <c r="U44" s="20"/>
      <c r="V44" s="20"/>
    </row>
    <row r="45" spans="1:22" ht="15.75" customHeight="1">
      <c r="A45" s="330">
        <v>44</v>
      </c>
      <c r="B45" s="244" t="s">
        <v>869</v>
      </c>
      <c r="C45" s="368" t="s">
        <v>2996</v>
      </c>
      <c r="D45" s="106" t="s">
        <v>1678</v>
      </c>
      <c r="E45" s="8"/>
      <c r="F45" s="8"/>
      <c r="G45" s="8"/>
      <c r="H45" s="8"/>
      <c r="I45" s="8"/>
      <c r="J45" s="8"/>
      <c r="K45" s="8"/>
      <c r="L45" s="8"/>
      <c r="M45" s="20"/>
      <c r="N45" s="20"/>
      <c r="O45" s="20"/>
      <c r="P45" s="20"/>
      <c r="Q45" s="20"/>
      <c r="R45" s="20"/>
      <c r="S45" s="20"/>
      <c r="T45" s="20"/>
      <c r="U45" s="20"/>
      <c r="V45" s="20"/>
    </row>
    <row r="46" spans="1:22" ht="15.75" customHeight="1">
      <c r="A46" s="330">
        <v>45</v>
      </c>
      <c r="B46" s="244" t="s">
        <v>869</v>
      </c>
      <c r="C46" s="368" t="s">
        <v>2999</v>
      </c>
      <c r="D46" s="106" t="s">
        <v>1678</v>
      </c>
      <c r="E46" s="8"/>
      <c r="F46" s="8"/>
      <c r="G46" s="8"/>
      <c r="H46" s="8"/>
      <c r="I46" s="8"/>
      <c r="J46" s="8"/>
      <c r="K46" s="8"/>
      <c r="L46" s="8"/>
      <c r="M46" s="20"/>
      <c r="N46" s="20"/>
      <c r="O46" s="20"/>
      <c r="P46" s="20"/>
      <c r="Q46" s="20"/>
      <c r="R46" s="20"/>
      <c r="S46" s="20"/>
      <c r="T46" s="20"/>
      <c r="U46" s="20"/>
      <c r="V46" s="20"/>
    </row>
    <row r="47" spans="1:22" ht="15.75" customHeight="1">
      <c r="A47" s="330">
        <v>46</v>
      </c>
      <c r="B47" s="244" t="s">
        <v>869</v>
      </c>
      <c r="C47" s="368" t="s">
        <v>3254</v>
      </c>
      <c r="D47" s="106" t="s">
        <v>1663</v>
      </c>
      <c r="E47" s="8"/>
      <c r="F47" s="8"/>
      <c r="G47" s="8"/>
      <c r="H47" s="8"/>
      <c r="I47" s="8"/>
      <c r="J47" s="8"/>
      <c r="K47" s="334"/>
      <c r="L47" s="8"/>
      <c r="M47" s="20"/>
      <c r="N47" s="20"/>
      <c r="O47" s="20"/>
      <c r="P47" s="20"/>
      <c r="Q47" s="20"/>
      <c r="R47" s="20"/>
      <c r="S47" s="20"/>
      <c r="T47" s="20"/>
      <c r="U47" s="20"/>
      <c r="V47" s="20"/>
    </row>
    <row r="48" spans="1:22" ht="15.75" customHeight="1">
      <c r="A48" s="330">
        <v>47</v>
      </c>
      <c r="B48" s="244" t="s">
        <v>869</v>
      </c>
      <c r="C48" s="368" t="s">
        <v>4687</v>
      </c>
      <c r="D48" s="106" t="s">
        <v>1711</v>
      </c>
      <c r="E48" s="8"/>
      <c r="F48" s="8"/>
      <c r="G48" s="8"/>
      <c r="H48" s="8"/>
      <c r="I48" s="8"/>
      <c r="J48" s="8"/>
      <c r="K48" s="8"/>
      <c r="L48" s="8"/>
      <c r="M48" s="20"/>
      <c r="N48" s="20"/>
      <c r="O48" s="20"/>
      <c r="P48" s="20"/>
      <c r="Q48" s="20"/>
      <c r="R48" s="20"/>
      <c r="S48" s="20"/>
      <c r="T48" s="20"/>
      <c r="U48" s="20"/>
      <c r="V48" s="20"/>
    </row>
    <row r="49" spans="1:22" ht="15.75" customHeight="1">
      <c r="A49" s="330">
        <v>48</v>
      </c>
      <c r="B49" s="244" t="s">
        <v>869</v>
      </c>
      <c r="C49" s="368" t="s">
        <v>4690</v>
      </c>
      <c r="D49" s="106" t="s">
        <v>1711</v>
      </c>
      <c r="E49" s="8"/>
      <c r="F49" s="8"/>
      <c r="G49" s="8"/>
      <c r="H49" s="8"/>
      <c r="I49" s="8"/>
      <c r="J49" s="8"/>
      <c r="K49" s="8"/>
      <c r="L49" s="8"/>
      <c r="M49" s="20"/>
      <c r="N49" s="20"/>
      <c r="O49" s="20"/>
      <c r="P49" s="20"/>
      <c r="Q49" s="20"/>
      <c r="R49" s="20"/>
      <c r="S49" s="20"/>
      <c r="T49" s="20"/>
      <c r="U49" s="20"/>
      <c r="V49" s="20"/>
    </row>
    <row r="50" spans="1:22" ht="15.75" customHeight="1">
      <c r="A50" s="330">
        <v>49</v>
      </c>
      <c r="B50" s="244" t="s">
        <v>869</v>
      </c>
      <c r="C50" s="368" t="s">
        <v>3256</v>
      </c>
      <c r="D50" s="106" t="s">
        <v>1663</v>
      </c>
      <c r="E50" s="8"/>
      <c r="F50" s="8"/>
      <c r="G50" s="8"/>
      <c r="H50" s="8"/>
      <c r="I50" s="8"/>
      <c r="J50" s="8"/>
      <c r="K50" s="334"/>
      <c r="L50" s="8"/>
      <c r="M50" s="20"/>
      <c r="N50" s="20"/>
      <c r="O50" s="20"/>
      <c r="P50" s="20"/>
      <c r="Q50" s="20"/>
      <c r="R50" s="20"/>
      <c r="S50" s="20"/>
      <c r="T50" s="20"/>
      <c r="U50" s="20"/>
      <c r="V50" s="20"/>
    </row>
    <row r="51" spans="1:22" ht="15.75" customHeight="1">
      <c r="A51" s="330">
        <v>50</v>
      </c>
      <c r="B51" s="244" t="s">
        <v>869</v>
      </c>
      <c r="C51" s="368" t="s">
        <v>3259</v>
      </c>
      <c r="D51" s="106" t="s">
        <v>1850</v>
      </c>
      <c r="E51" s="8"/>
      <c r="F51" s="8"/>
      <c r="G51" s="8"/>
      <c r="H51" s="8"/>
      <c r="I51" s="8"/>
      <c r="J51" s="8"/>
      <c r="K51" s="8"/>
      <c r="L51" s="8"/>
      <c r="M51" s="20"/>
      <c r="N51" s="20"/>
      <c r="O51" s="20"/>
      <c r="P51" s="20"/>
      <c r="Q51" s="20"/>
      <c r="R51" s="20"/>
      <c r="S51" s="20"/>
      <c r="T51" s="20"/>
      <c r="U51" s="20"/>
      <c r="V51" s="20"/>
    </row>
    <row r="52" spans="1:22" ht="15.75" customHeight="1">
      <c r="A52" s="330">
        <v>51</v>
      </c>
      <c r="B52" s="244" t="s">
        <v>869</v>
      </c>
      <c r="C52" s="368" t="s">
        <v>3261</v>
      </c>
      <c r="D52" s="106" t="s">
        <v>1692</v>
      </c>
      <c r="E52" s="8"/>
      <c r="F52" s="8"/>
      <c r="G52" s="8"/>
      <c r="H52" s="8"/>
      <c r="I52" s="8"/>
      <c r="J52" s="8"/>
      <c r="K52" s="8"/>
      <c r="L52" s="8"/>
      <c r="M52" s="20"/>
      <c r="N52" s="20"/>
      <c r="O52" s="20"/>
      <c r="P52" s="20"/>
      <c r="Q52" s="20"/>
      <c r="R52" s="20"/>
      <c r="S52" s="20"/>
      <c r="T52" s="20"/>
      <c r="U52" s="20"/>
      <c r="V52" s="20"/>
    </row>
    <row r="53" spans="1:22" ht="15.75" customHeight="1">
      <c r="A53" s="330">
        <v>52</v>
      </c>
      <c r="B53" s="244" t="s">
        <v>869</v>
      </c>
      <c r="C53" s="368" t="s">
        <v>3263</v>
      </c>
      <c r="D53" s="106" t="s">
        <v>1692</v>
      </c>
      <c r="E53" s="8"/>
      <c r="F53" s="8"/>
      <c r="G53" s="8"/>
      <c r="H53" s="8"/>
      <c r="I53" s="8"/>
      <c r="J53" s="8"/>
      <c r="K53" s="8"/>
      <c r="L53" s="8"/>
      <c r="M53" s="20"/>
      <c r="N53" s="20"/>
      <c r="O53" s="20"/>
      <c r="P53" s="20"/>
      <c r="Q53" s="20"/>
      <c r="R53" s="20"/>
      <c r="S53" s="20"/>
      <c r="T53" s="20"/>
      <c r="U53" s="20"/>
      <c r="V53" s="20"/>
    </row>
    <row r="54" spans="1:22" ht="15.75" customHeight="1">
      <c r="A54" s="330">
        <v>53</v>
      </c>
      <c r="B54" s="244" t="s">
        <v>869</v>
      </c>
      <c r="C54" s="368" t="s">
        <v>3265</v>
      </c>
      <c r="D54" s="106" t="s">
        <v>1692</v>
      </c>
      <c r="E54" s="8"/>
      <c r="F54" s="8"/>
      <c r="G54" s="8"/>
      <c r="H54" s="8"/>
      <c r="I54" s="8"/>
      <c r="J54" s="8"/>
      <c r="K54" s="8"/>
      <c r="L54" s="8"/>
      <c r="M54" s="20"/>
      <c r="N54" s="20"/>
      <c r="O54" s="20"/>
      <c r="P54" s="20"/>
      <c r="Q54" s="20"/>
      <c r="R54" s="20"/>
      <c r="S54" s="20"/>
      <c r="T54" s="20"/>
      <c r="U54" s="20"/>
      <c r="V54" s="20"/>
    </row>
    <row r="55" spans="1:22" ht="15.75" customHeight="1">
      <c r="A55" s="330">
        <v>54</v>
      </c>
      <c r="B55" s="244" t="s">
        <v>869</v>
      </c>
      <c r="C55" s="368" t="s">
        <v>3267</v>
      </c>
      <c r="D55" s="106" t="s">
        <v>1692</v>
      </c>
      <c r="E55" s="8"/>
      <c r="F55" s="8"/>
      <c r="G55" s="8"/>
      <c r="H55" s="8"/>
      <c r="I55" s="8"/>
      <c r="J55" s="8"/>
      <c r="K55" s="8"/>
      <c r="L55" s="8"/>
      <c r="M55" s="20"/>
      <c r="N55" s="20"/>
      <c r="O55" s="20"/>
      <c r="P55" s="20"/>
      <c r="Q55" s="20"/>
      <c r="R55" s="20"/>
      <c r="S55" s="20"/>
      <c r="T55" s="20"/>
      <c r="U55" s="20"/>
      <c r="V55" s="20"/>
    </row>
    <row r="56" spans="1:22" ht="15.75" customHeight="1">
      <c r="A56" s="330">
        <v>55</v>
      </c>
      <c r="B56" s="244" t="s">
        <v>869</v>
      </c>
      <c r="C56" s="368" t="s">
        <v>3270</v>
      </c>
      <c r="D56" s="106" t="s">
        <v>1667</v>
      </c>
      <c r="E56" s="8"/>
      <c r="F56" s="8"/>
      <c r="G56" s="8"/>
      <c r="H56" s="8"/>
      <c r="I56" s="8"/>
      <c r="J56" s="8"/>
      <c r="K56" s="8"/>
      <c r="L56" s="8"/>
      <c r="M56" s="20"/>
      <c r="N56" s="20"/>
      <c r="O56" s="20"/>
      <c r="P56" s="20"/>
      <c r="Q56" s="20"/>
      <c r="R56" s="20"/>
      <c r="S56" s="20"/>
      <c r="T56" s="20"/>
      <c r="U56" s="20"/>
      <c r="V56" s="20"/>
    </row>
    <row r="57" spans="1:22" ht="15.75" customHeight="1">
      <c r="A57" s="330">
        <v>56</v>
      </c>
      <c r="B57" s="244" t="s">
        <v>869</v>
      </c>
      <c r="C57" s="368" t="s">
        <v>3273</v>
      </c>
      <c r="D57" s="106" t="s">
        <v>1700</v>
      </c>
      <c r="E57" s="8"/>
      <c r="F57" s="8"/>
      <c r="G57" s="8"/>
      <c r="H57" s="8"/>
      <c r="I57" s="8"/>
      <c r="J57" s="8"/>
      <c r="K57" s="8"/>
      <c r="L57" s="8"/>
      <c r="M57" s="20"/>
      <c r="N57" s="20"/>
      <c r="O57" s="20"/>
      <c r="P57" s="20"/>
      <c r="Q57" s="20"/>
      <c r="R57" s="20"/>
      <c r="S57" s="20"/>
      <c r="T57" s="20"/>
      <c r="U57" s="20"/>
      <c r="V57" s="20"/>
    </row>
    <row r="58" spans="1:22" ht="15.75" customHeight="1">
      <c r="A58" s="330">
        <v>57</v>
      </c>
      <c r="B58" s="244" t="s">
        <v>869</v>
      </c>
      <c r="C58" s="368" t="s">
        <v>3275</v>
      </c>
      <c r="D58" s="106" t="s">
        <v>1663</v>
      </c>
      <c r="E58" s="8"/>
      <c r="F58" s="8"/>
      <c r="G58" s="8"/>
      <c r="H58" s="8"/>
      <c r="I58" s="8"/>
      <c r="J58" s="8"/>
      <c r="K58" s="334"/>
      <c r="L58" s="8"/>
      <c r="M58" s="20"/>
      <c r="N58" s="20"/>
      <c r="O58" s="20"/>
      <c r="P58" s="20"/>
      <c r="Q58" s="20"/>
      <c r="R58" s="20"/>
      <c r="S58" s="20"/>
      <c r="T58" s="20"/>
      <c r="U58" s="20"/>
      <c r="V58" s="20"/>
    </row>
    <row r="59" spans="1:22" ht="15.75" customHeight="1">
      <c r="A59" s="330">
        <v>58</v>
      </c>
      <c r="B59" s="244" t="s">
        <v>869</v>
      </c>
      <c r="C59" s="368" t="s">
        <v>3277</v>
      </c>
      <c r="D59" s="106" t="s">
        <v>1667</v>
      </c>
      <c r="E59" s="8"/>
      <c r="F59" s="8"/>
      <c r="G59" s="8"/>
      <c r="H59" s="8"/>
      <c r="I59" s="8"/>
      <c r="J59" s="8"/>
      <c r="K59" s="8"/>
      <c r="L59" s="8"/>
      <c r="M59" s="20"/>
      <c r="N59" s="20"/>
      <c r="O59" s="20"/>
      <c r="P59" s="20"/>
      <c r="Q59" s="20"/>
      <c r="R59" s="20"/>
      <c r="S59" s="20"/>
      <c r="T59" s="20"/>
      <c r="U59" s="20"/>
      <c r="V59" s="20"/>
    </row>
    <row r="60" spans="1:22" ht="15.75" customHeight="1">
      <c r="A60" s="330">
        <v>59</v>
      </c>
      <c r="B60" s="244" t="s">
        <v>869</v>
      </c>
      <c r="C60" s="368" t="s">
        <v>3279</v>
      </c>
      <c r="D60" s="106" t="s">
        <v>1700</v>
      </c>
      <c r="E60" s="8"/>
      <c r="F60" s="8"/>
      <c r="G60" s="8"/>
      <c r="H60" s="8"/>
      <c r="I60" s="8"/>
      <c r="J60" s="8"/>
      <c r="K60" s="8"/>
      <c r="L60" s="8"/>
      <c r="M60" s="20"/>
      <c r="N60" s="20"/>
      <c r="O60" s="20"/>
      <c r="P60" s="20"/>
      <c r="Q60" s="20"/>
      <c r="R60" s="20"/>
      <c r="S60" s="20"/>
      <c r="T60" s="20"/>
      <c r="U60" s="20"/>
      <c r="V60" s="20"/>
    </row>
    <row r="61" spans="1:22" ht="15.75" customHeight="1">
      <c r="A61" s="330">
        <v>60</v>
      </c>
      <c r="B61" s="244" t="s">
        <v>869</v>
      </c>
      <c r="C61" s="368" t="s">
        <v>5467</v>
      </c>
      <c r="D61" s="106" t="s">
        <v>1678</v>
      </c>
      <c r="E61" s="8"/>
      <c r="F61" s="8"/>
      <c r="G61" s="8"/>
      <c r="H61" s="8"/>
      <c r="I61" s="8"/>
      <c r="J61" s="8"/>
      <c r="K61" s="8"/>
      <c r="L61" s="8"/>
      <c r="M61" s="20"/>
      <c r="N61" s="20"/>
      <c r="O61" s="20"/>
      <c r="P61" s="20"/>
      <c r="Q61" s="20"/>
      <c r="R61" s="20"/>
      <c r="S61" s="20"/>
      <c r="T61" s="20"/>
      <c r="U61" s="20"/>
      <c r="V61" s="20"/>
    </row>
    <row r="62" spans="1:22" ht="15.75" customHeight="1">
      <c r="A62" s="330">
        <v>61</v>
      </c>
      <c r="B62" s="244" t="s">
        <v>869</v>
      </c>
      <c r="C62" s="368" t="s">
        <v>3283</v>
      </c>
      <c r="D62" s="106" t="s">
        <v>1745</v>
      </c>
      <c r="E62" s="8"/>
      <c r="F62" s="8"/>
      <c r="G62" s="8"/>
      <c r="H62" s="8"/>
      <c r="I62" s="8"/>
      <c r="J62" s="8"/>
      <c r="K62" s="8"/>
      <c r="L62" s="8"/>
      <c r="M62" s="20"/>
      <c r="N62" s="20"/>
      <c r="O62" s="20"/>
      <c r="P62" s="20"/>
      <c r="Q62" s="20"/>
      <c r="R62" s="20"/>
      <c r="S62" s="20"/>
      <c r="T62" s="20"/>
      <c r="U62" s="20"/>
      <c r="V62" s="20"/>
    </row>
    <row r="63" spans="1:22" ht="15.75" customHeight="1">
      <c r="A63" s="330">
        <v>62</v>
      </c>
      <c r="B63" s="244" t="s">
        <v>869</v>
      </c>
      <c r="C63" s="368" t="s">
        <v>4164</v>
      </c>
      <c r="D63" s="106" t="s">
        <v>1667</v>
      </c>
      <c r="E63" s="8"/>
      <c r="F63" s="8"/>
      <c r="G63" s="8"/>
      <c r="H63" s="8"/>
      <c r="I63" s="8"/>
      <c r="J63" s="8"/>
      <c r="K63" s="8"/>
      <c r="L63" s="8"/>
      <c r="M63" s="20"/>
      <c r="N63" s="20"/>
      <c r="O63" s="20"/>
      <c r="P63" s="20"/>
      <c r="Q63" s="20"/>
      <c r="R63" s="20"/>
      <c r="S63" s="20"/>
      <c r="T63" s="20"/>
      <c r="U63" s="20"/>
      <c r="V63" s="20"/>
    </row>
    <row r="64" spans="1:22" ht="15.75" customHeight="1">
      <c r="A64" s="330">
        <v>63</v>
      </c>
      <c r="B64" s="244" t="s">
        <v>869</v>
      </c>
      <c r="C64" s="368" t="s">
        <v>4166</v>
      </c>
      <c r="D64" s="106" t="s">
        <v>1667</v>
      </c>
      <c r="E64" s="8"/>
      <c r="F64" s="8"/>
      <c r="G64" s="8"/>
      <c r="H64" s="8"/>
      <c r="I64" s="8"/>
      <c r="J64" s="8"/>
      <c r="K64" s="8"/>
      <c r="L64" s="8"/>
      <c r="M64" s="20"/>
      <c r="N64" s="20"/>
      <c r="O64" s="20"/>
      <c r="P64" s="20"/>
      <c r="Q64" s="20"/>
      <c r="R64" s="20"/>
      <c r="S64" s="20"/>
      <c r="T64" s="20"/>
      <c r="U64" s="20"/>
      <c r="V64" s="20"/>
    </row>
    <row r="65" spans="1:22" ht="15.75" customHeight="1">
      <c r="A65" s="330">
        <v>64</v>
      </c>
      <c r="B65" s="244" t="s">
        <v>869</v>
      </c>
      <c r="C65" s="368" t="s">
        <v>4168</v>
      </c>
      <c r="D65" s="106" t="s">
        <v>1678</v>
      </c>
      <c r="E65" s="8"/>
      <c r="F65" s="8"/>
      <c r="G65" s="8"/>
      <c r="H65" s="8"/>
      <c r="I65" s="8"/>
      <c r="J65" s="8"/>
      <c r="K65" s="8"/>
      <c r="L65" s="8"/>
      <c r="M65" s="20"/>
      <c r="N65" s="20"/>
      <c r="O65" s="20"/>
      <c r="P65" s="20"/>
      <c r="Q65" s="20"/>
      <c r="R65" s="20"/>
      <c r="S65" s="20"/>
      <c r="T65" s="20"/>
      <c r="U65" s="20"/>
      <c r="V65" s="20"/>
    </row>
    <row r="66" spans="1:22" ht="15.75" customHeight="1">
      <c r="A66" s="330">
        <v>65</v>
      </c>
      <c r="B66" s="244" t="s">
        <v>869</v>
      </c>
      <c r="C66" s="368" t="s">
        <v>4170</v>
      </c>
      <c r="D66" s="106" t="s">
        <v>1687</v>
      </c>
      <c r="E66" s="8"/>
      <c r="F66" s="8"/>
      <c r="G66" s="8"/>
      <c r="H66" s="8"/>
      <c r="I66" s="8"/>
      <c r="J66" s="8"/>
      <c r="K66" s="8"/>
      <c r="L66" s="8"/>
      <c r="M66" s="20"/>
      <c r="N66" s="20"/>
      <c r="O66" s="20"/>
      <c r="P66" s="20"/>
      <c r="Q66" s="20"/>
      <c r="R66" s="20"/>
      <c r="S66" s="20"/>
      <c r="T66" s="20"/>
      <c r="U66" s="20"/>
      <c r="V66" s="20"/>
    </row>
    <row r="67" spans="1:22" ht="15.75" customHeight="1">
      <c r="A67" s="330">
        <v>66</v>
      </c>
      <c r="B67" s="244" t="s">
        <v>869</v>
      </c>
      <c r="C67" s="368" t="s">
        <v>3698</v>
      </c>
      <c r="D67" s="106" t="s">
        <v>1951</v>
      </c>
      <c r="E67" s="8"/>
      <c r="F67" s="8"/>
      <c r="G67" s="8"/>
      <c r="H67" s="8"/>
      <c r="I67" s="8"/>
      <c r="J67" s="8"/>
      <c r="K67" s="8"/>
      <c r="L67" s="8"/>
      <c r="M67" s="20"/>
      <c r="N67" s="20"/>
      <c r="O67" s="20"/>
      <c r="P67" s="20"/>
      <c r="Q67" s="20"/>
      <c r="R67" s="20"/>
      <c r="S67" s="20"/>
      <c r="T67" s="20"/>
      <c r="U67" s="20"/>
      <c r="V67" s="20"/>
    </row>
    <row r="68" spans="1:22" ht="15.75" customHeight="1">
      <c r="A68" s="330">
        <v>67</v>
      </c>
      <c r="B68" s="244" t="s">
        <v>869</v>
      </c>
      <c r="C68" s="368" t="s">
        <v>3705</v>
      </c>
      <c r="D68" s="106" t="s">
        <v>1678</v>
      </c>
      <c r="E68" s="8"/>
      <c r="F68" s="8"/>
      <c r="G68" s="8"/>
      <c r="H68" s="8"/>
      <c r="I68" s="8"/>
      <c r="J68" s="8"/>
      <c r="K68" s="8"/>
      <c r="L68" s="8"/>
      <c r="M68" s="20"/>
      <c r="N68" s="20"/>
      <c r="O68" s="20"/>
      <c r="P68" s="20"/>
      <c r="Q68" s="20"/>
      <c r="R68" s="20"/>
      <c r="S68" s="20"/>
      <c r="T68" s="20"/>
      <c r="U68" s="20"/>
      <c r="V68" s="20"/>
    </row>
    <row r="69" spans="1:22" ht="15.75" customHeight="1">
      <c r="A69" s="330">
        <v>68</v>
      </c>
      <c r="B69" s="244" t="s">
        <v>869</v>
      </c>
      <c r="C69" s="368" t="s">
        <v>3659</v>
      </c>
      <c r="D69" s="106" t="s">
        <v>1667</v>
      </c>
      <c r="E69" s="8"/>
      <c r="F69" s="8"/>
      <c r="G69" s="8"/>
      <c r="H69" s="8"/>
      <c r="I69" s="8"/>
      <c r="J69" s="8"/>
      <c r="K69" s="8"/>
      <c r="L69" s="8"/>
      <c r="M69" s="20"/>
      <c r="N69" s="20"/>
      <c r="O69" s="20"/>
      <c r="P69" s="20"/>
      <c r="Q69" s="20"/>
      <c r="R69" s="20"/>
      <c r="S69" s="20"/>
      <c r="T69" s="20"/>
      <c r="U69" s="20"/>
      <c r="V69" s="20"/>
    </row>
    <row r="70" spans="1:22" ht="15.75" customHeight="1">
      <c r="A70" s="330">
        <v>69</v>
      </c>
      <c r="B70" s="244" t="s">
        <v>869</v>
      </c>
      <c r="C70" s="368" t="s">
        <v>3664</v>
      </c>
      <c r="D70" s="106" t="s">
        <v>2686</v>
      </c>
      <c r="E70" s="8"/>
      <c r="F70" s="8"/>
      <c r="G70" s="8"/>
      <c r="H70" s="8"/>
      <c r="I70" s="8"/>
      <c r="J70" s="8"/>
      <c r="K70" s="8"/>
      <c r="L70" s="8"/>
      <c r="M70" s="20"/>
      <c r="N70" s="20"/>
      <c r="O70" s="20"/>
      <c r="P70" s="20"/>
      <c r="Q70" s="20"/>
      <c r="R70" s="20"/>
      <c r="S70" s="20"/>
      <c r="T70" s="20"/>
      <c r="U70" s="20"/>
      <c r="V70" s="20"/>
    </row>
    <row r="71" spans="1:22" ht="15.75" customHeight="1">
      <c r="A71" s="330">
        <v>70</v>
      </c>
      <c r="B71" s="244" t="s">
        <v>869</v>
      </c>
      <c r="C71" s="368" t="s">
        <v>3661</v>
      </c>
      <c r="D71" s="106" t="s">
        <v>2686</v>
      </c>
      <c r="E71" s="8"/>
      <c r="F71" s="8"/>
      <c r="G71" s="8"/>
      <c r="H71" s="8"/>
      <c r="I71" s="8"/>
      <c r="J71" s="8"/>
      <c r="K71" s="8"/>
      <c r="L71" s="8"/>
      <c r="M71" s="20"/>
      <c r="N71" s="20"/>
      <c r="O71" s="20"/>
      <c r="P71" s="20"/>
      <c r="Q71" s="20"/>
      <c r="R71" s="20"/>
      <c r="S71" s="20"/>
      <c r="T71" s="20"/>
      <c r="U71" s="20"/>
      <c r="V71" s="20"/>
    </row>
    <row r="72" spans="1:22" ht="15.75" customHeight="1">
      <c r="A72" s="330">
        <v>71</v>
      </c>
      <c r="B72" s="244" t="s">
        <v>869</v>
      </c>
      <c r="C72" s="368" t="s">
        <v>3633</v>
      </c>
      <c r="D72" s="106" t="s">
        <v>1667</v>
      </c>
      <c r="E72" s="8"/>
      <c r="F72" s="8"/>
      <c r="G72" s="8"/>
      <c r="H72" s="8"/>
      <c r="I72" s="8"/>
      <c r="J72" s="8"/>
      <c r="K72" s="8"/>
      <c r="L72" s="8"/>
      <c r="M72" s="20"/>
      <c r="N72" s="20"/>
      <c r="O72" s="20"/>
      <c r="P72" s="20"/>
      <c r="Q72" s="20"/>
      <c r="R72" s="20"/>
      <c r="S72" s="20"/>
      <c r="T72" s="20"/>
      <c r="U72" s="20"/>
      <c r="V72" s="20"/>
    </row>
    <row r="73" spans="1:22" ht="15.75" customHeight="1">
      <c r="A73" s="330">
        <v>72</v>
      </c>
      <c r="B73" s="244" t="s">
        <v>869</v>
      </c>
      <c r="C73" s="368" t="s">
        <v>3853</v>
      </c>
      <c r="D73" s="106" t="s">
        <v>1687</v>
      </c>
      <c r="E73" s="8"/>
      <c r="F73" s="8"/>
      <c r="G73" s="8"/>
      <c r="H73" s="8"/>
      <c r="I73" s="8"/>
      <c r="J73" s="8"/>
      <c r="K73" s="8"/>
      <c r="L73" s="8"/>
      <c r="M73" s="20"/>
      <c r="N73" s="20"/>
      <c r="O73" s="20"/>
      <c r="P73" s="20"/>
      <c r="Q73" s="20"/>
      <c r="R73" s="20"/>
      <c r="S73" s="20"/>
      <c r="T73" s="20"/>
      <c r="U73" s="20"/>
      <c r="V73" s="20"/>
    </row>
    <row r="74" spans="1:22" ht="15.75" customHeight="1">
      <c r="A74" s="330">
        <v>73</v>
      </c>
      <c r="B74" s="244" t="s">
        <v>869</v>
      </c>
      <c r="C74" s="368" t="s">
        <v>5473</v>
      </c>
      <c r="D74" s="106" t="s">
        <v>1754</v>
      </c>
      <c r="E74" s="8"/>
      <c r="F74" s="8"/>
      <c r="G74" s="8"/>
      <c r="H74" s="8"/>
      <c r="I74" s="8"/>
      <c r="J74" s="8"/>
      <c r="K74" s="8"/>
      <c r="L74" s="8"/>
      <c r="M74" s="20"/>
      <c r="N74" s="20"/>
      <c r="O74" s="20"/>
      <c r="P74" s="20"/>
      <c r="Q74" s="20"/>
      <c r="R74" s="20"/>
      <c r="S74" s="20"/>
      <c r="T74" s="20"/>
      <c r="U74" s="20"/>
      <c r="V74" s="20"/>
    </row>
    <row r="75" spans="1:22" ht="15.75" customHeight="1">
      <c r="A75" s="330">
        <v>74</v>
      </c>
      <c r="B75" s="244" t="s">
        <v>869</v>
      </c>
      <c r="C75" s="368" t="s">
        <v>3684</v>
      </c>
      <c r="D75" s="106" t="s">
        <v>1692</v>
      </c>
      <c r="E75" s="8"/>
      <c r="F75" s="8"/>
      <c r="G75" s="8"/>
      <c r="H75" s="8"/>
      <c r="I75" s="8"/>
      <c r="J75" s="8"/>
      <c r="K75" s="8"/>
      <c r="L75" s="8"/>
      <c r="M75" s="20"/>
      <c r="N75" s="20"/>
      <c r="O75" s="20"/>
      <c r="P75" s="20"/>
      <c r="Q75" s="20"/>
      <c r="R75" s="20"/>
      <c r="S75" s="20"/>
      <c r="T75" s="20"/>
      <c r="U75" s="20"/>
      <c r="V75" s="20"/>
    </row>
    <row r="76" spans="1:22" ht="15.75" customHeight="1">
      <c r="A76" s="330">
        <v>75</v>
      </c>
      <c r="B76" s="244" t="s">
        <v>869</v>
      </c>
      <c r="C76" s="368" t="s">
        <v>3686</v>
      </c>
      <c r="D76" s="106" t="s">
        <v>2641</v>
      </c>
      <c r="E76" s="8"/>
      <c r="F76" s="8"/>
      <c r="G76" s="8"/>
      <c r="H76" s="8"/>
      <c r="I76" s="8"/>
      <c r="J76" s="8"/>
      <c r="K76" s="8"/>
      <c r="L76" s="8"/>
      <c r="M76" s="20"/>
      <c r="N76" s="20"/>
      <c r="O76" s="20"/>
      <c r="P76" s="20"/>
      <c r="Q76" s="20"/>
      <c r="R76" s="20"/>
      <c r="S76" s="20"/>
      <c r="T76" s="20"/>
      <c r="U76" s="20"/>
      <c r="V76" s="20"/>
    </row>
    <row r="77" spans="1:22" ht="15.75" customHeight="1">
      <c r="A77" s="330">
        <v>76</v>
      </c>
      <c r="B77" s="244" t="s">
        <v>869</v>
      </c>
      <c r="C77" s="368" t="s">
        <v>5477</v>
      </c>
      <c r="D77" s="106" t="s">
        <v>1678</v>
      </c>
      <c r="E77" s="8"/>
      <c r="F77" s="8"/>
      <c r="G77" s="8"/>
      <c r="H77" s="8"/>
      <c r="I77" s="8"/>
      <c r="J77" s="8"/>
      <c r="K77" s="8"/>
      <c r="L77" s="8"/>
      <c r="M77" s="20"/>
      <c r="N77" s="20"/>
      <c r="O77" s="20"/>
      <c r="P77" s="20"/>
      <c r="Q77" s="20"/>
      <c r="R77" s="20"/>
      <c r="S77" s="20"/>
      <c r="T77" s="20"/>
      <c r="U77" s="20"/>
      <c r="V77" s="20"/>
    </row>
    <row r="78" spans="1:22" ht="15.75" customHeight="1">
      <c r="A78" s="330">
        <v>77</v>
      </c>
      <c r="B78" s="244" t="s">
        <v>869</v>
      </c>
      <c r="C78" s="368" t="s">
        <v>3676</v>
      </c>
      <c r="D78" s="106" t="s">
        <v>2686</v>
      </c>
      <c r="E78" s="8"/>
      <c r="F78" s="8"/>
      <c r="G78" s="8"/>
      <c r="H78" s="8"/>
      <c r="I78" s="8"/>
      <c r="J78" s="8"/>
      <c r="K78" s="8"/>
      <c r="L78" s="8"/>
      <c r="M78" s="20"/>
      <c r="N78" s="20"/>
      <c r="O78" s="20"/>
      <c r="P78" s="20"/>
      <c r="Q78" s="20"/>
      <c r="R78" s="20"/>
      <c r="S78" s="20"/>
      <c r="T78" s="20"/>
      <c r="U78" s="20"/>
      <c r="V78" s="20"/>
    </row>
    <row r="79" spans="1:22" ht="15.75" customHeight="1">
      <c r="A79" s="330">
        <v>78</v>
      </c>
      <c r="B79" s="244" t="s">
        <v>869</v>
      </c>
      <c r="C79" s="368" t="s">
        <v>3443</v>
      </c>
      <c r="D79" s="106" t="s">
        <v>1754</v>
      </c>
      <c r="E79" s="8"/>
      <c r="F79" s="8"/>
      <c r="G79" s="8"/>
      <c r="H79" s="8"/>
      <c r="I79" s="8"/>
      <c r="J79" s="8"/>
      <c r="K79" s="8"/>
      <c r="L79" s="8"/>
      <c r="M79" s="20"/>
      <c r="N79" s="20"/>
      <c r="O79" s="20"/>
      <c r="P79" s="20"/>
      <c r="Q79" s="20"/>
      <c r="R79" s="20"/>
      <c r="S79" s="20"/>
      <c r="T79" s="20"/>
      <c r="U79" s="20"/>
      <c r="V79" s="20"/>
    </row>
    <row r="80" spans="1:22" ht="15.75" customHeight="1">
      <c r="A80" s="330">
        <v>79</v>
      </c>
      <c r="B80" s="244" t="s">
        <v>869</v>
      </c>
      <c r="C80" s="368" t="s">
        <v>5481</v>
      </c>
      <c r="D80" s="106" t="s">
        <v>1678</v>
      </c>
      <c r="E80" s="8"/>
      <c r="F80" s="8"/>
      <c r="G80" s="8"/>
      <c r="H80" s="8"/>
      <c r="I80" s="8"/>
      <c r="J80" s="8"/>
      <c r="K80" s="8"/>
      <c r="L80" s="8"/>
      <c r="M80" s="20"/>
      <c r="N80" s="20"/>
      <c r="O80" s="20"/>
      <c r="P80" s="20"/>
      <c r="Q80" s="20"/>
      <c r="R80" s="20"/>
      <c r="S80" s="20"/>
      <c r="T80" s="20"/>
      <c r="U80" s="20"/>
      <c r="V80" s="20"/>
    </row>
    <row r="81" spans="1:22" ht="15.75" customHeight="1">
      <c r="A81" s="330">
        <v>80</v>
      </c>
      <c r="B81" s="244" t="s">
        <v>869</v>
      </c>
      <c r="C81" s="368" t="s">
        <v>5483</v>
      </c>
      <c r="D81" s="106" t="s">
        <v>1678</v>
      </c>
      <c r="E81" s="8"/>
      <c r="F81" s="8"/>
      <c r="G81" s="8"/>
      <c r="H81" s="8"/>
      <c r="I81" s="8"/>
      <c r="J81" s="8"/>
      <c r="K81" s="8"/>
      <c r="L81" s="8"/>
      <c r="M81" s="20"/>
      <c r="N81" s="20"/>
      <c r="O81" s="20"/>
      <c r="P81" s="20"/>
      <c r="Q81" s="20"/>
      <c r="R81" s="20"/>
      <c r="S81" s="20"/>
      <c r="T81" s="20"/>
      <c r="U81" s="20"/>
      <c r="V81" s="20"/>
    </row>
    <row r="82" spans="1:22" ht="15.75" customHeight="1">
      <c r="A82" s="330">
        <v>81</v>
      </c>
      <c r="B82" s="244" t="s">
        <v>869</v>
      </c>
      <c r="C82" s="368" t="s">
        <v>4373</v>
      </c>
      <c r="D82" s="106" t="s">
        <v>1663</v>
      </c>
      <c r="E82" s="8"/>
      <c r="F82" s="8"/>
      <c r="G82" s="8"/>
      <c r="H82" s="8"/>
      <c r="I82" s="8"/>
      <c r="J82" s="8"/>
      <c r="K82" s="334"/>
      <c r="L82" s="8"/>
      <c r="M82" s="20"/>
      <c r="N82" s="20"/>
      <c r="O82" s="20"/>
      <c r="P82" s="20"/>
      <c r="Q82" s="20"/>
      <c r="R82" s="20"/>
      <c r="S82" s="20"/>
      <c r="T82" s="20"/>
      <c r="U82" s="20"/>
      <c r="V82" s="20"/>
    </row>
    <row r="83" spans="1:22" ht="15.75" customHeight="1">
      <c r="A83" s="330">
        <v>82</v>
      </c>
      <c r="B83" s="244" t="s">
        <v>869</v>
      </c>
      <c r="C83" s="368" t="s">
        <v>3295</v>
      </c>
      <c r="D83" s="106" t="s">
        <v>1951</v>
      </c>
      <c r="E83" s="8"/>
      <c r="F83" s="8"/>
      <c r="G83" s="8"/>
      <c r="H83" s="8"/>
      <c r="I83" s="8"/>
      <c r="J83" s="8"/>
      <c r="K83" s="8"/>
      <c r="L83" s="8"/>
      <c r="M83" s="20"/>
      <c r="N83" s="20"/>
      <c r="O83" s="20"/>
      <c r="P83" s="20"/>
      <c r="Q83" s="20"/>
      <c r="R83" s="20"/>
      <c r="S83" s="20"/>
      <c r="T83" s="20"/>
      <c r="U83" s="20"/>
      <c r="V83" s="20"/>
    </row>
    <row r="84" spans="1:22" ht="15.75" customHeight="1">
      <c r="A84" s="330">
        <v>83</v>
      </c>
      <c r="B84" s="244" t="s">
        <v>869</v>
      </c>
      <c r="C84" s="368" t="s">
        <v>5487</v>
      </c>
      <c r="D84" s="106" t="s">
        <v>1754</v>
      </c>
      <c r="E84" s="8"/>
      <c r="F84" s="8"/>
      <c r="G84" s="8"/>
      <c r="H84" s="8"/>
      <c r="I84" s="8"/>
      <c r="J84" s="8"/>
      <c r="K84" s="8"/>
      <c r="L84" s="8"/>
      <c r="M84" s="20"/>
      <c r="N84" s="20"/>
      <c r="O84" s="20"/>
      <c r="P84" s="20"/>
      <c r="Q84" s="20"/>
      <c r="R84" s="20"/>
      <c r="S84" s="20"/>
      <c r="T84" s="20"/>
      <c r="U84" s="20"/>
      <c r="V84" s="20"/>
    </row>
    <row r="85" spans="1:22" ht="15.75" customHeight="1">
      <c r="A85" s="330">
        <v>84</v>
      </c>
      <c r="B85" s="244" t="s">
        <v>869</v>
      </c>
      <c r="C85" s="368" t="s">
        <v>3678</v>
      </c>
      <c r="D85" s="106" t="s">
        <v>1687</v>
      </c>
      <c r="E85" s="8"/>
      <c r="F85" s="8"/>
      <c r="G85" s="8"/>
      <c r="H85" s="8"/>
      <c r="I85" s="8"/>
      <c r="J85" s="8"/>
      <c r="K85" s="8"/>
      <c r="L85" s="8"/>
      <c r="M85" s="20"/>
      <c r="N85" s="20"/>
      <c r="O85" s="20"/>
      <c r="P85" s="20"/>
      <c r="Q85" s="20"/>
      <c r="R85" s="20"/>
      <c r="S85" s="20"/>
      <c r="T85" s="20"/>
      <c r="U85" s="20"/>
      <c r="V85" s="20"/>
    </row>
    <row r="86" spans="1:22" ht="15.75" customHeight="1">
      <c r="A86" s="330">
        <v>85</v>
      </c>
      <c r="B86" s="244" t="s">
        <v>869</v>
      </c>
      <c r="C86" s="368" t="s">
        <v>3872</v>
      </c>
      <c r="D86" s="106" t="s">
        <v>1678</v>
      </c>
      <c r="E86" s="8"/>
      <c r="F86" s="8"/>
      <c r="G86" s="8"/>
      <c r="H86" s="8"/>
      <c r="I86" s="8"/>
      <c r="J86" s="8"/>
      <c r="K86" s="8"/>
      <c r="L86" s="8"/>
      <c r="M86" s="20"/>
      <c r="N86" s="20"/>
      <c r="O86" s="20"/>
      <c r="P86" s="20"/>
      <c r="Q86" s="20"/>
      <c r="R86" s="20"/>
      <c r="S86" s="20"/>
      <c r="T86" s="20"/>
      <c r="U86" s="20"/>
      <c r="V86" s="20"/>
    </row>
    <row r="87" spans="1:22" ht="15.75" customHeight="1">
      <c r="A87" s="330">
        <v>86</v>
      </c>
      <c r="B87" s="244" t="s">
        <v>869</v>
      </c>
      <c r="C87" s="368" t="s">
        <v>3349</v>
      </c>
      <c r="D87" s="106" t="s">
        <v>2686</v>
      </c>
      <c r="E87" s="8"/>
      <c r="F87" s="8"/>
      <c r="G87" s="8"/>
      <c r="H87" s="8"/>
      <c r="I87" s="8"/>
      <c r="J87" s="8"/>
      <c r="K87" s="8"/>
      <c r="L87" s="8"/>
      <c r="M87" s="20"/>
      <c r="N87" s="20"/>
      <c r="O87" s="20"/>
      <c r="P87" s="20"/>
      <c r="Q87" s="20"/>
      <c r="R87" s="20"/>
      <c r="S87" s="20"/>
      <c r="T87" s="20"/>
      <c r="U87" s="20"/>
      <c r="V87" s="20"/>
    </row>
    <row r="88" spans="1:22" ht="15.75" customHeight="1">
      <c r="A88" s="330">
        <v>87</v>
      </c>
      <c r="B88" s="244" t="s">
        <v>869</v>
      </c>
      <c r="C88" s="368" t="s">
        <v>5495</v>
      </c>
      <c r="D88" s="106" t="s">
        <v>1678</v>
      </c>
      <c r="E88" s="8"/>
      <c r="F88" s="8"/>
      <c r="G88" s="8"/>
      <c r="H88" s="8"/>
      <c r="I88" s="8"/>
      <c r="J88" s="8"/>
      <c r="K88" s="8"/>
      <c r="L88" s="8"/>
      <c r="M88" s="20"/>
      <c r="N88" s="20"/>
      <c r="O88" s="20"/>
      <c r="P88" s="20"/>
      <c r="Q88" s="20"/>
      <c r="R88" s="20"/>
      <c r="S88" s="20"/>
      <c r="T88" s="20"/>
      <c r="U88" s="20"/>
      <c r="V88" s="20"/>
    </row>
    <row r="89" spans="1:22" ht="15.75" customHeight="1">
      <c r="A89" s="330">
        <v>88</v>
      </c>
      <c r="B89" s="244" t="s">
        <v>869</v>
      </c>
      <c r="C89" s="368" t="s">
        <v>5497</v>
      </c>
      <c r="D89" s="106" t="s">
        <v>1678</v>
      </c>
      <c r="E89" s="8"/>
      <c r="F89" s="8"/>
      <c r="G89" s="8"/>
      <c r="H89" s="8"/>
      <c r="I89" s="8"/>
      <c r="J89" s="8"/>
      <c r="K89" s="8"/>
      <c r="L89" s="8"/>
      <c r="M89" s="20"/>
      <c r="N89" s="20"/>
      <c r="O89" s="20"/>
      <c r="P89" s="20"/>
      <c r="Q89" s="20"/>
      <c r="R89" s="20"/>
      <c r="S89" s="20"/>
      <c r="T89" s="20"/>
      <c r="U89" s="20"/>
      <c r="V89" s="20"/>
    </row>
    <row r="90" spans="1:22" ht="15.75" customHeight="1">
      <c r="A90" s="330">
        <v>89</v>
      </c>
      <c r="B90" s="244" t="s">
        <v>869</v>
      </c>
      <c r="C90" s="368" t="s">
        <v>5500</v>
      </c>
      <c r="D90" s="106" t="s">
        <v>1678</v>
      </c>
      <c r="E90" s="8"/>
      <c r="F90" s="8"/>
      <c r="G90" s="8"/>
      <c r="H90" s="8"/>
      <c r="I90" s="8"/>
      <c r="J90" s="8"/>
      <c r="K90" s="8"/>
      <c r="L90" s="8"/>
      <c r="M90" s="20"/>
      <c r="N90" s="20"/>
      <c r="O90" s="20"/>
      <c r="P90" s="20"/>
      <c r="Q90" s="20"/>
      <c r="R90" s="20"/>
      <c r="S90" s="20"/>
      <c r="T90" s="20"/>
      <c r="U90" s="20"/>
      <c r="V90" s="20"/>
    </row>
    <row r="91" spans="1:22" ht="15.75" customHeight="1">
      <c r="A91" s="330">
        <v>90</v>
      </c>
      <c r="B91" s="244" t="s">
        <v>869</v>
      </c>
      <c r="C91" s="368" t="s">
        <v>4355</v>
      </c>
      <c r="D91" s="106" t="s">
        <v>1663</v>
      </c>
      <c r="E91" s="8"/>
      <c r="F91" s="8"/>
      <c r="G91" s="8"/>
      <c r="H91" s="8"/>
      <c r="I91" s="8"/>
      <c r="J91" s="8"/>
      <c r="K91" s="334"/>
      <c r="L91" s="8"/>
      <c r="M91" s="20"/>
      <c r="N91" s="20"/>
      <c r="O91" s="20"/>
      <c r="P91" s="20"/>
      <c r="Q91" s="20"/>
      <c r="R91" s="20"/>
      <c r="S91" s="20"/>
      <c r="T91" s="20"/>
      <c r="U91" s="20"/>
      <c r="V91" s="20"/>
    </row>
    <row r="92" spans="1:22" ht="15.75" customHeight="1">
      <c r="A92" s="330">
        <v>91</v>
      </c>
      <c r="B92" s="244" t="s">
        <v>869</v>
      </c>
      <c r="C92" s="368" t="s">
        <v>5502</v>
      </c>
      <c r="D92" s="106" t="s">
        <v>1700</v>
      </c>
      <c r="E92" s="8"/>
      <c r="F92" s="8"/>
      <c r="G92" s="8"/>
      <c r="H92" s="8"/>
      <c r="I92" s="8"/>
      <c r="J92" s="8"/>
      <c r="K92" s="8"/>
      <c r="L92" s="8"/>
      <c r="M92" s="20"/>
      <c r="N92" s="20"/>
      <c r="O92" s="20"/>
      <c r="P92" s="20"/>
      <c r="Q92" s="20"/>
      <c r="R92" s="20"/>
      <c r="S92" s="20"/>
      <c r="T92" s="20"/>
      <c r="U92" s="20"/>
      <c r="V92" s="20"/>
    </row>
    <row r="93" spans="1:22" ht="15.75" customHeight="1">
      <c r="A93" s="330">
        <v>92</v>
      </c>
      <c r="B93" s="244" t="s">
        <v>869</v>
      </c>
      <c r="C93" s="368" t="s">
        <v>5504</v>
      </c>
      <c r="D93" s="106" t="s">
        <v>1678</v>
      </c>
      <c r="E93" s="8"/>
      <c r="F93" s="8"/>
      <c r="G93" s="8"/>
      <c r="H93" s="8"/>
      <c r="I93" s="8"/>
      <c r="J93" s="8"/>
      <c r="K93" s="8"/>
      <c r="L93" s="8"/>
      <c r="M93" s="20"/>
      <c r="N93" s="20"/>
      <c r="O93" s="20"/>
      <c r="P93" s="20"/>
      <c r="Q93" s="20"/>
      <c r="R93" s="20"/>
      <c r="S93" s="20"/>
      <c r="T93" s="20"/>
      <c r="U93" s="20"/>
      <c r="V93" s="20"/>
    </row>
    <row r="94" spans="1:22" ht="15.75" customHeight="1">
      <c r="A94" s="330">
        <v>93</v>
      </c>
      <c r="B94" s="244" t="s">
        <v>869</v>
      </c>
      <c r="C94" s="368" t="s">
        <v>5506</v>
      </c>
      <c r="D94" s="106" t="s">
        <v>1678</v>
      </c>
      <c r="E94" s="8"/>
      <c r="F94" s="8"/>
      <c r="G94" s="8"/>
      <c r="H94" s="8"/>
      <c r="I94" s="8"/>
      <c r="J94" s="8"/>
      <c r="K94" s="8"/>
      <c r="L94" s="8"/>
      <c r="M94" s="20"/>
      <c r="N94" s="20"/>
      <c r="O94" s="20"/>
      <c r="P94" s="20"/>
      <c r="Q94" s="20"/>
      <c r="R94" s="20"/>
      <c r="S94" s="20"/>
      <c r="T94" s="20"/>
      <c r="U94" s="20"/>
      <c r="V94" s="20"/>
    </row>
    <row r="95" spans="1:22" ht="15.75" customHeight="1">
      <c r="A95" s="330">
        <v>94</v>
      </c>
      <c r="B95" s="244" t="s">
        <v>869</v>
      </c>
      <c r="C95" s="368" t="s">
        <v>5508</v>
      </c>
      <c r="D95" s="106" t="s">
        <v>1678</v>
      </c>
      <c r="E95" s="8"/>
      <c r="F95" s="8"/>
      <c r="G95" s="8"/>
      <c r="H95" s="8"/>
      <c r="I95" s="8"/>
      <c r="J95" s="8"/>
      <c r="K95" s="8"/>
      <c r="L95" s="8"/>
      <c r="M95" s="20"/>
      <c r="N95" s="20"/>
      <c r="O95" s="20"/>
      <c r="P95" s="20"/>
      <c r="Q95" s="20"/>
      <c r="R95" s="20"/>
      <c r="S95" s="20"/>
      <c r="T95" s="20"/>
      <c r="U95" s="20"/>
      <c r="V95" s="20"/>
    </row>
    <row r="96" spans="1:22" ht="15.75" customHeight="1">
      <c r="A96" s="330">
        <v>95</v>
      </c>
      <c r="B96" s="244" t="s">
        <v>869</v>
      </c>
      <c r="C96" s="368" t="s">
        <v>5510</v>
      </c>
      <c r="D96" s="106" t="s">
        <v>1667</v>
      </c>
      <c r="E96" s="8"/>
      <c r="F96" s="8"/>
      <c r="G96" s="8"/>
      <c r="H96" s="8"/>
      <c r="I96" s="8"/>
      <c r="J96" s="8"/>
      <c r="K96" s="8"/>
      <c r="L96" s="8"/>
      <c r="M96" s="20"/>
      <c r="N96" s="20"/>
      <c r="O96" s="20"/>
      <c r="P96" s="20"/>
      <c r="Q96" s="20"/>
      <c r="R96" s="20"/>
      <c r="S96" s="20"/>
      <c r="T96" s="20"/>
      <c r="U96" s="20"/>
      <c r="V96" s="20"/>
    </row>
    <row r="97" spans="1:22" ht="15.75" customHeight="1">
      <c r="A97" s="330">
        <v>96</v>
      </c>
      <c r="B97" s="244" t="s">
        <v>869</v>
      </c>
      <c r="C97" s="368" t="s">
        <v>5513</v>
      </c>
      <c r="D97" s="106" t="s">
        <v>1850</v>
      </c>
      <c r="E97" s="8"/>
      <c r="F97" s="8"/>
      <c r="G97" s="8"/>
      <c r="H97" s="8"/>
      <c r="I97" s="8"/>
      <c r="J97" s="8"/>
      <c r="K97" s="8"/>
      <c r="L97" s="8"/>
      <c r="M97" s="20"/>
      <c r="N97" s="20"/>
      <c r="O97" s="20"/>
      <c r="P97" s="20"/>
      <c r="Q97" s="20"/>
      <c r="R97" s="20"/>
      <c r="S97" s="20"/>
      <c r="T97" s="20"/>
      <c r="U97" s="20"/>
      <c r="V97" s="20"/>
    </row>
    <row r="98" spans="1:22" ht="15.75" customHeight="1">
      <c r="A98" s="330">
        <v>97</v>
      </c>
      <c r="B98" s="244" t="s">
        <v>869</v>
      </c>
      <c r="C98" s="368" t="s">
        <v>5515</v>
      </c>
      <c r="D98" s="106" t="s">
        <v>1678</v>
      </c>
      <c r="E98" s="8"/>
      <c r="F98" s="8"/>
      <c r="G98" s="8"/>
      <c r="H98" s="8"/>
      <c r="I98" s="8"/>
      <c r="J98" s="8"/>
      <c r="K98" s="8"/>
      <c r="L98" s="8"/>
      <c r="M98" s="20"/>
      <c r="N98" s="20"/>
      <c r="O98" s="20"/>
      <c r="P98" s="20"/>
      <c r="Q98" s="20"/>
      <c r="R98" s="20"/>
      <c r="S98" s="20"/>
      <c r="T98" s="20"/>
      <c r="U98" s="20"/>
      <c r="V98" s="20"/>
    </row>
    <row r="99" spans="1:22" ht="15.75" customHeight="1">
      <c r="A99" s="330">
        <v>98</v>
      </c>
      <c r="B99" s="244" t="s">
        <v>869</v>
      </c>
      <c r="C99" s="368" t="s">
        <v>5517</v>
      </c>
      <c r="D99" s="106" t="s">
        <v>1678</v>
      </c>
      <c r="E99" s="8"/>
      <c r="F99" s="8"/>
      <c r="G99" s="8"/>
      <c r="H99" s="8"/>
      <c r="I99" s="8"/>
      <c r="J99" s="8"/>
      <c r="K99" s="8"/>
      <c r="L99" s="8"/>
      <c r="M99" s="20"/>
      <c r="N99" s="20"/>
      <c r="O99" s="20"/>
      <c r="P99" s="20"/>
      <c r="Q99" s="20"/>
      <c r="R99" s="20"/>
      <c r="S99" s="20"/>
      <c r="T99" s="20"/>
      <c r="U99" s="20"/>
      <c r="V99" s="20"/>
    </row>
    <row r="100" spans="1:22" ht="15.75" customHeight="1">
      <c r="A100" s="330">
        <v>99</v>
      </c>
      <c r="B100" s="244" t="s">
        <v>869</v>
      </c>
      <c r="C100" s="368" t="s">
        <v>5519</v>
      </c>
      <c r="D100" s="106" t="s">
        <v>1754</v>
      </c>
      <c r="E100" s="8"/>
      <c r="F100" s="8"/>
      <c r="G100" s="8"/>
      <c r="H100" s="8"/>
      <c r="I100" s="8"/>
      <c r="J100" s="8"/>
      <c r="K100" s="8"/>
      <c r="L100" s="8"/>
      <c r="M100" s="20"/>
      <c r="N100" s="20"/>
      <c r="O100" s="20"/>
      <c r="P100" s="20"/>
      <c r="Q100" s="20"/>
      <c r="R100" s="20"/>
      <c r="S100" s="20"/>
      <c r="T100" s="20"/>
      <c r="U100" s="20"/>
      <c r="V100" s="20"/>
    </row>
    <row r="101" spans="1:22" ht="15.75" customHeight="1">
      <c r="A101" s="330">
        <v>100</v>
      </c>
      <c r="B101" s="244" t="s">
        <v>869</v>
      </c>
      <c r="C101" s="368" t="s">
        <v>5521</v>
      </c>
      <c r="D101" s="106" t="s">
        <v>1678</v>
      </c>
      <c r="E101" s="8"/>
      <c r="F101" s="8"/>
      <c r="G101" s="8"/>
      <c r="H101" s="8"/>
      <c r="I101" s="8"/>
      <c r="J101" s="8"/>
      <c r="K101" s="8"/>
      <c r="L101" s="8"/>
      <c r="M101" s="20"/>
      <c r="N101" s="20"/>
      <c r="O101" s="20"/>
      <c r="P101" s="20"/>
      <c r="Q101" s="20"/>
      <c r="R101" s="20"/>
      <c r="S101" s="20"/>
      <c r="T101" s="20"/>
      <c r="U101" s="20"/>
      <c r="V101" s="20"/>
    </row>
    <row r="102" spans="1:22" ht="15.75" customHeight="1">
      <c r="A102" s="330">
        <v>101</v>
      </c>
      <c r="B102" s="244" t="s">
        <v>869</v>
      </c>
      <c r="C102" s="368" t="s">
        <v>5523</v>
      </c>
      <c r="D102" s="106" t="s">
        <v>1667</v>
      </c>
      <c r="E102" s="8"/>
      <c r="F102" s="8"/>
      <c r="G102" s="8"/>
      <c r="H102" s="8"/>
      <c r="I102" s="8"/>
      <c r="J102" s="8"/>
      <c r="K102" s="8"/>
      <c r="L102" s="8"/>
      <c r="M102" s="20"/>
      <c r="N102" s="20"/>
      <c r="O102" s="20"/>
      <c r="P102" s="20"/>
      <c r="Q102" s="20"/>
      <c r="R102" s="20"/>
      <c r="S102" s="20"/>
      <c r="T102" s="20"/>
      <c r="U102" s="20"/>
      <c r="V102" s="20"/>
    </row>
    <row r="103" spans="1:22" ht="15.75" customHeight="1">
      <c r="A103" s="330">
        <v>102</v>
      </c>
      <c r="B103" s="244" t="s">
        <v>869</v>
      </c>
      <c r="C103" s="368" t="s">
        <v>5526</v>
      </c>
      <c r="D103" s="106" t="s">
        <v>1951</v>
      </c>
      <c r="E103" s="8"/>
      <c r="F103" s="8"/>
      <c r="G103" s="8"/>
      <c r="H103" s="8"/>
      <c r="I103" s="8"/>
      <c r="J103" s="8"/>
      <c r="K103" s="8"/>
      <c r="L103" s="8"/>
      <c r="M103" s="20"/>
      <c r="N103" s="20"/>
      <c r="O103" s="20"/>
      <c r="P103" s="20"/>
      <c r="Q103" s="20"/>
      <c r="R103" s="20"/>
      <c r="S103" s="20"/>
      <c r="T103" s="20"/>
      <c r="U103" s="20"/>
      <c r="V103" s="20"/>
    </row>
    <row r="104" spans="1:22" ht="15.75" customHeight="1">
      <c r="A104" s="330">
        <v>103</v>
      </c>
      <c r="B104" s="244" t="s">
        <v>869</v>
      </c>
      <c r="C104" s="368" t="s">
        <v>5528</v>
      </c>
      <c r="D104" s="106" t="s">
        <v>1754</v>
      </c>
      <c r="E104" s="8"/>
      <c r="F104" s="8"/>
      <c r="G104" s="8"/>
      <c r="H104" s="8"/>
      <c r="I104" s="8"/>
      <c r="J104" s="8"/>
      <c r="K104" s="8"/>
      <c r="L104" s="8"/>
      <c r="M104" s="20"/>
      <c r="N104" s="20"/>
      <c r="O104" s="20"/>
      <c r="P104" s="20"/>
      <c r="Q104" s="20"/>
      <c r="R104" s="20"/>
      <c r="S104" s="20"/>
      <c r="T104" s="20"/>
      <c r="U104" s="20"/>
      <c r="V104" s="20"/>
    </row>
    <row r="105" spans="1:22" ht="15.75" customHeight="1">
      <c r="A105" s="330">
        <v>104</v>
      </c>
      <c r="B105" s="244" t="s">
        <v>869</v>
      </c>
      <c r="C105" s="368" t="s">
        <v>5531</v>
      </c>
      <c r="D105" s="106" t="s">
        <v>1754</v>
      </c>
      <c r="E105" s="8"/>
      <c r="F105" s="8"/>
      <c r="G105" s="8"/>
      <c r="H105" s="8"/>
      <c r="I105" s="8"/>
      <c r="J105" s="8"/>
      <c r="K105" s="8"/>
      <c r="L105" s="8"/>
      <c r="M105" s="20"/>
      <c r="N105" s="20"/>
      <c r="O105" s="20"/>
      <c r="P105" s="20"/>
      <c r="Q105" s="20"/>
      <c r="R105" s="20"/>
      <c r="S105" s="20"/>
      <c r="T105" s="20"/>
      <c r="U105" s="20"/>
      <c r="V105" s="20"/>
    </row>
    <row r="106" spans="1:22" ht="15.75" customHeight="1">
      <c r="A106" s="330">
        <v>105</v>
      </c>
      <c r="B106" s="244" t="s">
        <v>869</v>
      </c>
      <c r="C106" s="368" t="s">
        <v>5533</v>
      </c>
      <c r="D106" s="106" t="s">
        <v>1754</v>
      </c>
      <c r="E106" s="8"/>
      <c r="F106" s="8"/>
      <c r="G106" s="8"/>
      <c r="H106" s="8"/>
      <c r="I106" s="8"/>
      <c r="J106" s="8"/>
      <c r="K106" s="8"/>
      <c r="L106" s="8"/>
      <c r="M106" s="20"/>
      <c r="N106" s="20"/>
      <c r="O106" s="20"/>
      <c r="P106" s="20"/>
      <c r="Q106" s="20"/>
      <c r="R106" s="20"/>
      <c r="S106" s="20"/>
      <c r="T106" s="20"/>
      <c r="U106" s="20"/>
      <c r="V106" s="20"/>
    </row>
    <row r="107" spans="1:22" ht="15.75" customHeight="1">
      <c r="A107" s="330">
        <v>106</v>
      </c>
      <c r="B107" s="244" t="s">
        <v>869</v>
      </c>
      <c r="C107" s="368" t="s">
        <v>5536</v>
      </c>
      <c r="D107" s="106" t="s">
        <v>1716</v>
      </c>
      <c r="E107" s="8"/>
      <c r="F107" s="8"/>
      <c r="G107" s="8"/>
      <c r="H107" s="8"/>
      <c r="I107" s="8"/>
      <c r="J107" s="8"/>
      <c r="K107" s="8"/>
      <c r="L107" s="8"/>
      <c r="M107" s="20"/>
      <c r="N107" s="20"/>
      <c r="O107" s="20"/>
      <c r="P107" s="20"/>
      <c r="Q107" s="20"/>
      <c r="R107" s="20"/>
      <c r="S107" s="20"/>
      <c r="T107" s="20"/>
      <c r="U107" s="20"/>
      <c r="V107" s="20"/>
    </row>
    <row r="108" spans="1:22" ht="15.75" customHeight="1">
      <c r="A108" s="330">
        <v>107</v>
      </c>
      <c r="B108" s="244" t="s">
        <v>869</v>
      </c>
      <c r="C108" s="368" t="s">
        <v>5538</v>
      </c>
      <c r="D108" s="106" t="s">
        <v>1687</v>
      </c>
      <c r="E108" s="8"/>
      <c r="F108" s="8"/>
      <c r="G108" s="8"/>
      <c r="H108" s="8"/>
      <c r="I108" s="8"/>
      <c r="J108" s="8"/>
      <c r="K108" s="8"/>
      <c r="L108" s="8"/>
      <c r="M108" s="20"/>
      <c r="N108" s="20"/>
      <c r="O108" s="20"/>
      <c r="P108" s="20"/>
      <c r="Q108" s="20"/>
      <c r="R108" s="20"/>
      <c r="S108" s="20"/>
      <c r="T108" s="20"/>
      <c r="U108" s="20"/>
      <c r="V108" s="20"/>
    </row>
    <row r="109" spans="1:22" ht="15.75" customHeight="1">
      <c r="A109" s="330">
        <v>108</v>
      </c>
      <c r="B109" s="244" t="s">
        <v>869</v>
      </c>
      <c r="C109" s="368" t="s">
        <v>5540</v>
      </c>
      <c r="D109" s="106" t="s">
        <v>2028</v>
      </c>
      <c r="E109" s="8"/>
      <c r="F109" s="8"/>
      <c r="G109" s="8"/>
      <c r="H109" s="8"/>
      <c r="I109" s="8"/>
      <c r="J109" s="8"/>
      <c r="K109" s="8"/>
      <c r="L109" s="8"/>
      <c r="M109" s="20"/>
      <c r="N109" s="20"/>
      <c r="O109" s="20"/>
      <c r="P109" s="20"/>
      <c r="Q109" s="20"/>
      <c r="R109" s="20"/>
      <c r="S109" s="20"/>
      <c r="T109" s="20"/>
      <c r="U109" s="20"/>
      <c r="V109" s="20"/>
    </row>
    <row r="110" spans="1:22" ht="15.75" customHeight="1">
      <c r="A110" s="330">
        <v>109</v>
      </c>
      <c r="B110" s="244" t="s">
        <v>869</v>
      </c>
      <c r="C110" s="368" t="s">
        <v>5542</v>
      </c>
      <c r="D110" s="106" t="s">
        <v>2028</v>
      </c>
      <c r="E110" s="8"/>
      <c r="F110" s="8"/>
      <c r="G110" s="8"/>
      <c r="H110" s="8"/>
      <c r="I110" s="8"/>
      <c r="J110" s="8"/>
      <c r="K110" s="8"/>
      <c r="L110" s="8"/>
      <c r="M110" s="20"/>
      <c r="N110" s="20"/>
      <c r="O110" s="20"/>
      <c r="P110" s="20"/>
      <c r="Q110" s="20"/>
      <c r="R110" s="20"/>
      <c r="S110" s="20"/>
      <c r="T110" s="20"/>
      <c r="U110" s="20"/>
      <c r="V110" s="20"/>
    </row>
    <row r="111" spans="1:22" ht="15.75" customHeight="1">
      <c r="A111" s="330">
        <v>110</v>
      </c>
      <c r="B111" s="244" t="s">
        <v>869</v>
      </c>
      <c r="C111" s="368" t="s">
        <v>5544</v>
      </c>
      <c r="D111" s="106" t="s">
        <v>1716</v>
      </c>
      <c r="E111" s="8"/>
      <c r="F111" s="8"/>
      <c r="G111" s="8"/>
      <c r="H111" s="8"/>
      <c r="I111" s="8"/>
      <c r="J111" s="8"/>
      <c r="K111" s="8"/>
      <c r="L111" s="8"/>
      <c r="M111" s="20"/>
      <c r="N111" s="20"/>
      <c r="O111" s="20"/>
      <c r="P111" s="20"/>
      <c r="Q111" s="20"/>
      <c r="R111" s="20"/>
      <c r="S111" s="20"/>
      <c r="T111" s="20"/>
      <c r="U111" s="20"/>
      <c r="V111" s="20"/>
    </row>
    <row r="112" spans="1:22" ht="15.75" customHeight="1">
      <c r="A112" s="330">
        <v>111</v>
      </c>
      <c r="B112" s="244" t="s">
        <v>869</v>
      </c>
      <c r="C112" s="368" t="s">
        <v>3857</v>
      </c>
      <c r="D112" s="106" t="s">
        <v>1667</v>
      </c>
      <c r="E112" s="8"/>
      <c r="F112" s="8"/>
      <c r="G112" s="8"/>
      <c r="H112" s="8"/>
      <c r="I112" s="8"/>
      <c r="J112" s="8"/>
      <c r="K112" s="8"/>
      <c r="L112" s="8"/>
      <c r="M112" s="20"/>
      <c r="N112" s="20"/>
      <c r="O112" s="20"/>
      <c r="P112" s="20"/>
      <c r="Q112" s="20"/>
      <c r="R112" s="20"/>
      <c r="S112" s="20"/>
      <c r="T112" s="20"/>
      <c r="U112" s="20"/>
      <c r="V112" s="20"/>
    </row>
    <row r="113" spans="1:22" ht="15.75" customHeight="1">
      <c r="A113" s="330">
        <v>112</v>
      </c>
      <c r="B113" s="244" t="s">
        <v>869</v>
      </c>
      <c r="C113" s="368" t="s">
        <v>5547</v>
      </c>
      <c r="D113" s="106" t="s">
        <v>1678</v>
      </c>
      <c r="E113" s="8"/>
      <c r="F113" s="8"/>
      <c r="G113" s="8"/>
      <c r="H113" s="8"/>
      <c r="I113" s="8"/>
      <c r="J113" s="8"/>
      <c r="K113" s="8"/>
      <c r="L113" s="8"/>
      <c r="M113" s="20"/>
      <c r="N113" s="20"/>
      <c r="O113" s="20"/>
      <c r="P113" s="20"/>
      <c r="Q113" s="20"/>
      <c r="R113" s="20"/>
      <c r="S113" s="20"/>
      <c r="T113" s="20"/>
      <c r="U113" s="20"/>
      <c r="V113" s="20"/>
    </row>
    <row r="114" spans="1:22" ht="15.75" customHeight="1">
      <c r="A114" s="330">
        <v>113</v>
      </c>
      <c r="B114" s="244" t="s">
        <v>869</v>
      </c>
      <c r="C114" s="368" t="s">
        <v>3726</v>
      </c>
      <c r="D114" s="106" t="s">
        <v>1951</v>
      </c>
      <c r="E114" s="8"/>
      <c r="F114" s="8"/>
      <c r="G114" s="8"/>
      <c r="H114" s="8"/>
      <c r="I114" s="8"/>
      <c r="J114" s="8"/>
      <c r="K114" s="8"/>
      <c r="L114" s="8"/>
      <c r="M114" s="20"/>
      <c r="N114" s="20"/>
      <c r="O114" s="20"/>
      <c r="P114" s="20"/>
      <c r="Q114" s="20"/>
      <c r="R114" s="20"/>
      <c r="S114" s="20"/>
      <c r="T114" s="20"/>
      <c r="U114" s="20"/>
      <c r="V114" s="20"/>
    </row>
    <row r="115" spans="1:22" ht="15.75" customHeight="1">
      <c r="A115" s="330">
        <v>114</v>
      </c>
      <c r="B115" s="244" t="s">
        <v>869</v>
      </c>
      <c r="C115" s="368" t="s">
        <v>3728</v>
      </c>
      <c r="D115" s="106" t="s">
        <v>1951</v>
      </c>
      <c r="E115" s="8"/>
      <c r="F115" s="8"/>
      <c r="G115" s="8"/>
      <c r="H115" s="8"/>
      <c r="I115" s="8"/>
      <c r="J115" s="8"/>
      <c r="K115" s="8"/>
      <c r="L115" s="8"/>
      <c r="M115" s="20"/>
      <c r="N115" s="20"/>
      <c r="O115" s="20"/>
      <c r="P115" s="20"/>
      <c r="Q115" s="20"/>
      <c r="R115" s="20"/>
      <c r="S115" s="20"/>
      <c r="T115" s="20"/>
      <c r="U115" s="20"/>
      <c r="V115" s="20"/>
    </row>
    <row r="116" spans="1:22" ht="15.75" customHeight="1">
      <c r="A116" s="330">
        <v>115</v>
      </c>
      <c r="B116" s="244" t="s">
        <v>869</v>
      </c>
      <c r="C116" s="368" t="s">
        <v>3730</v>
      </c>
      <c r="D116" s="106" t="s">
        <v>1678</v>
      </c>
      <c r="E116" s="8"/>
      <c r="F116" s="8"/>
      <c r="G116" s="8"/>
      <c r="H116" s="8"/>
      <c r="I116" s="8"/>
      <c r="J116" s="8"/>
      <c r="K116" s="8"/>
      <c r="L116" s="8"/>
      <c r="M116" s="20"/>
      <c r="N116" s="20"/>
      <c r="O116" s="20"/>
      <c r="P116" s="20"/>
      <c r="Q116" s="20"/>
      <c r="R116" s="20"/>
      <c r="S116" s="20"/>
      <c r="T116" s="20"/>
      <c r="U116" s="20"/>
      <c r="V116" s="20"/>
    </row>
    <row r="117" spans="1:22" ht="15.75" customHeight="1">
      <c r="A117" s="330">
        <v>116</v>
      </c>
      <c r="B117" s="244" t="s">
        <v>869</v>
      </c>
      <c r="C117" s="368" t="s">
        <v>3351</v>
      </c>
      <c r="D117" s="106" t="s">
        <v>1663</v>
      </c>
      <c r="E117" s="8"/>
      <c r="F117" s="8"/>
      <c r="G117" s="8"/>
      <c r="H117" s="8"/>
      <c r="I117" s="8"/>
      <c r="J117" s="8"/>
      <c r="K117" s="334"/>
      <c r="L117" s="8"/>
      <c r="M117" s="20"/>
      <c r="N117" s="20"/>
      <c r="O117" s="20"/>
      <c r="P117" s="20"/>
      <c r="Q117" s="20"/>
      <c r="R117" s="20"/>
      <c r="S117" s="20"/>
      <c r="T117" s="20"/>
      <c r="U117" s="20"/>
      <c r="V117" s="20"/>
    </row>
    <row r="118" spans="1:22" ht="15.75" customHeight="1">
      <c r="A118" s="330">
        <v>117</v>
      </c>
      <c r="B118" s="244" t="s">
        <v>869</v>
      </c>
      <c r="C118" s="368" t="s">
        <v>3356</v>
      </c>
      <c r="D118" s="106" t="s">
        <v>1687</v>
      </c>
      <c r="E118" s="8"/>
      <c r="F118" s="8"/>
      <c r="G118" s="8"/>
      <c r="H118" s="8"/>
      <c r="I118" s="8"/>
      <c r="J118" s="8"/>
      <c r="K118" s="8"/>
      <c r="L118" s="8"/>
      <c r="M118" s="20"/>
      <c r="N118" s="20"/>
      <c r="O118" s="20"/>
      <c r="P118" s="20"/>
      <c r="Q118" s="20"/>
      <c r="R118" s="20"/>
      <c r="S118" s="20"/>
      <c r="T118" s="20"/>
      <c r="U118" s="20"/>
      <c r="V118" s="20"/>
    </row>
    <row r="119" spans="1:22" ht="15.75" customHeight="1">
      <c r="A119" s="330">
        <v>118</v>
      </c>
      <c r="B119" s="244" t="s">
        <v>869</v>
      </c>
      <c r="C119" s="368" t="s">
        <v>3358</v>
      </c>
      <c r="D119" s="106" t="s">
        <v>3359</v>
      </c>
      <c r="E119" s="8"/>
      <c r="F119" s="8"/>
      <c r="G119" s="8"/>
      <c r="H119" s="8"/>
      <c r="I119" s="8"/>
      <c r="J119" s="8"/>
      <c r="K119" s="8"/>
      <c r="L119" s="8"/>
      <c r="M119" s="20"/>
      <c r="N119" s="20"/>
      <c r="O119" s="20"/>
      <c r="P119" s="20"/>
      <c r="Q119" s="20"/>
      <c r="R119" s="20"/>
      <c r="S119" s="20"/>
      <c r="T119" s="20"/>
      <c r="U119" s="20"/>
      <c r="V119" s="20"/>
    </row>
    <row r="120" spans="1:22" ht="15.75" customHeight="1">
      <c r="A120" s="330">
        <v>119</v>
      </c>
      <c r="B120" s="244" t="s">
        <v>869</v>
      </c>
      <c r="C120" s="368" t="s">
        <v>3361</v>
      </c>
      <c r="D120" s="106" t="s">
        <v>3359</v>
      </c>
      <c r="E120" s="8"/>
      <c r="F120" s="8"/>
      <c r="G120" s="8"/>
      <c r="H120" s="8"/>
      <c r="I120" s="8"/>
      <c r="J120" s="8"/>
      <c r="K120" s="8"/>
      <c r="L120" s="8"/>
      <c r="M120" s="20"/>
      <c r="N120" s="20"/>
      <c r="O120" s="20"/>
      <c r="P120" s="20"/>
      <c r="Q120" s="20"/>
      <c r="R120" s="20"/>
      <c r="S120" s="20"/>
      <c r="T120" s="20"/>
      <c r="U120" s="20"/>
      <c r="V120" s="20"/>
    </row>
    <row r="121" spans="1:22" ht="15.75" customHeight="1">
      <c r="A121" s="330">
        <v>120</v>
      </c>
      <c r="B121" s="244" t="s">
        <v>869</v>
      </c>
      <c r="C121" s="368" t="s">
        <v>3363</v>
      </c>
      <c r="D121" s="106" t="s">
        <v>3359</v>
      </c>
      <c r="E121" s="8"/>
      <c r="F121" s="8"/>
      <c r="G121" s="8"/>
      <c r="H121" s="8"/>
      <c r="I121" s="8"/>
      <c r="J121" s="8"/>
      <c r="K121" s="8"/>
      <c r="L121" s="8"/>
      <c r="M121" s="20"/>
      <c r="N121" s="20"/>
      <c r="O121" s="20"/>
      <c r="P121" s="20"/>
      <c r="Q121" s="20"/>
      <c r="R121" s="20"/>
      <c r="S121" s="20"/>
      <c r="T121" s="20"/>
      <c r="U121" s="20"/>
      <c r="V121" s="20"/>
    </row>
    <row r="122" spans="1:22" ht="15.75" customHeight="1">
      <c r="A122" s="330">
        <v>121</v>
      </c>
      <c r="B122" s="244" t="s">
        <v>869</v>
      </c>
      <c r="C122" s="368" t="s">
        <v>3365</v>
      </c>
      <c r="D122" s="106" t="s">
        <v>3359</v>
      </c>
      <c r="E122" s="8"/>
      <c r="F122" s="8"/>
      <c r="G122" s="8"/>
      <c r="H122" s="8"/>
      <c r="I122" s="8"/>
      <c r="J122" s="8"/>
      <c r="K122" s="8"/>
      <c r="L122" s="8"/>
      <c r="M122" s="20"/>
      <c r="N122" s="20"/>
      <c r="O122" s="20"/>
      <c r="P122" s="20"/>
      <c r="Q122" s="20"/>
      <c r="R122" s="20"/>
      <c r="S122" s="20"/>
      <c r="T122" s="20"/>
      <c r="U122" s="20"/>
      <c r="V122" s="20"/>
    </row>
    <row r="123" spans="1:22" ht="15.75" customHeight="1">
      <c r="A123" s="330">
        <v>122</v>
      </c>
      <c r="B123" s="244" t="s">
        <v>869</v>
      </c>
      <c r="C123" s="368" t="s">
        <v>3367</v>
      </c>
      <c r="D123" s="106" t="s">
        <v>2028</v>
      </c>
      <c r="E123" s="8"/>
      <c r="F123" s="8"/>
      <c r="G123" s="8"/>
      <c r="H123" s="8"/>
      <c r="I123" s="8"/>
      <c r="J123" s="8"/>
      <c r="K123" s="8"/>
      <c r="L123" s="8"/>
      <c r="M123" s="20"/>
      <c r="N123" s="20"/>
      <c r="O123" s="20"/>
      <c r="P123" s="20"/>
      <c r="Q123" s="20"/>
      <c r="R123" s="20"/>
      <c r="S123" s="20"/>
      <c r="T123" s="20"/>
      <c r="U123" s="20"/>
      <c r="V123" s="20"/>
    </row>
    <row r="124" spans="1:22" ht="15.75" customHeight="1">
      <c r="A124" s="330">
        <v>123</v>
      </c>
      <c r="B124" s="244" t="s">
        <v>869</v>
      </c>
      <c r="C124" s="368" t="s">
        <v>3369</v>
      </c>
      <c r="D124" s="106" t="s">
        <v>1697</v>
      </c>
      <c r="E124" s="8"/>
      <c r="F124" s="8"/>
      <c r="G124" s="8"/>
      <c r="H124" s="8"/>
      <c r="I124" s="8"/>
      <c r="J124" s="8"/>
      <c r="K124" s="8"/>
      <c r="L124" s="8"/>
      <c r="M124" s="20"/>
      <c r="N124" s="20"/>
      <c r="O124" s="20"/>
      <c r="P124" s="20"/>
      <c r="Q124" s="20"/>
      <c r="R124" s="20"/>
      <c r="S124" s="20"/>
      <c r="T124" s="20"/>
      <c r="U124" s="20"/>
      <c r="V124" s="20"/>
    </row>
    <row r="125" spans="1:22" ht="15.75" customHeight="1">
      <c r="A125" s="330">
        <v>124</v>
      </c>
      <c r="B125" s="244" t="s">
        <v>869</v>
      </c>
      <c r="C125" s="368" t="s">
        <v>3373</v>
      </c>
      <c r="D125" s="106" t="s">
        <v>2028</v>
      </c>
      <c r="E125" s="8"/>
      <c r="F125" s="8"/>
      <c r="G125" s="8"/>
      <c r="H125" s="8"/>
      <c r="I125" s="8"/>
      <c r="J125" s="8"/>
      <c r="K125" s="8"/>
      <c r="L125" s="8"/>
      <c r="M125" s="20"/>
      <c r="N125" s="20"/>
      <c r="O125" s="20"/>
      <c r="P125" s="20"/>
      <c r="Q125" s="20"/>
      <c r="R125" s="20"/>
      <c r="S125" s="20"/>
      <c r="T125" s="20"/>
      <c r="U125" s="20"/>
      <c r="V125" s="20"/>
    </row>
    <row r="126" spans="1:22" ht="15.75" customHeight="1">
      <c r="A126" s="330">
        <v>125</v>
      </c>
      <c r="B126" s="244" t="s">
        <v>869</v>
      </c>
      <c r="C126" s="368" t="s">
        <v>3375</v>
      </c>
      <c r="D126" s="106" t="s">
        <v>2028</v>
      </c>
      <c r="E126" s="8"/>
      <c r="F126" s="8"/>
      <c r="G126" s="8"/>
      <c r="H126" s="8"/>
      <c r="I126" s="8"/>
      <c r="J126" s="8"/>
      <c r="K126" s="8"/>
      <c r="L126" s="8"/>
      <c r="M126" s="20"/>
      <c r="N126" s="20"/>
      <c r="O126" s="20"/>
      <c r="P126" s="20"/>
      <c r="Q126" s="20"/>
      <c r="R126" s="20"/>
      <c r="S126" s="20"/>
      <c r="T126" s="20"/>
      <c r="U126" s="20"/>
      <c r="V126" s="20"/>
    </row>
    <row r="127" spans="1:22" ht="15.75" customHeight="1">
      <c r="A127" s="330">
        <v>126</v>
      </c>
      <c r="B127" s="244" t="s">
        <v>869</v>
      </c>
      <c r="C127" s="368" t="s">
        <v>3377</v>
      </c>
      <c r="D127" s="106" t="s">
        <v>1697</v>
      </c>
      <c r="E127" s="8"/>
      <c r="F127" s="8"/>
      <c r="G127" s="8"/>
      <c r="H127" s="8"/>
      <c r="I127" s="8"/>
      <c r="J127" s="8"/>
      <c r="K127" s="8"/>
      <c r="L127" s="8"/>
      <c r="M127" s="20"/>
      <c r="N127" s="20"/>
      <c r="O127" s="20"/>
      <c r="P127" s="20"/>
      <c r="Q127" s="20"/>
      <c r="R127" s="20"/>
      <c r="S127" s="20"/>
      <c r="T127" s="20"/>
      <c r="U127" s="20"/>
      <c r="V127" s="20"/>
    </row>
    <row r="128" spans="1:22" ht="15.75" customHeight="1">
      <c r="A128" s="330">
        <v>127</v>
      </c>
      <c r="B128" s="244" t="s">
        <v>869</v>
      </c>
      <c r="C128" s="368" t="s">
        <v>3379</v>
      </c>
      <c r="D128" s="106" t="s">
        <v>2028</v>
      </c>
      <c r="E128" s="8"/>
      <c r="F128" s="8"/>
      <c r="G128" s="8"/>
      <c r="H128" s="8"/>
      <c r="I128" s="8"/>
      <c r="J128" s="8"/>
      <c r="K128" s="8"/>
      <c r="L128" s="8"/>
      <c r="M128" s="20"/>
      <c r="N128" s="20"/>
      <c r="O128" s="20"/>
      <c r="P128" s="20"/>
      <c r="Q128" s="20"/>
      <c r="R128" s="20"/>
      <c r="S128" s="20"/>
      <c r="T128" s="20"/>
      <c r="U128" s="20"/>
      <c r="V128" s="20"/>
    </row>
    <row r="129" spans="1:22" ht="15.75" customHeight="1">
      <c r="A129" s="330">
        <v>128</v>
      </c>
      <c r="B129" s="244" t="s">
        <v>869</v>
      </c>
      <c r="C129" s="368" t="s">
        <v>3381</v>
      </c>
      <c r="D129" s="106" t="s">
        <v>1745</v>
      </c>
      <c r="E129" s="8"/>
      <c r="F129" s="8"/>
      <c r="G129" s="8"/>
      <c r="H129" s="8"/>
      <c r="I129" s="8"/>
      <c r="J129" s="8"/>
      <c r="K129" s="8"/>
      <c r="L129" s="8"/>
      <c r="M129" s="20"/>
      <c r="N129" s="20"/>
      <c r="O129" s="20"/>
      <c r="P129" s="20"/>
      <c r="Q129" s="20"/>
      <c r="R129" s="20"/>
      <c r="S129" s="20"/>
      <c r="T129" s="20"/>
      <c r="U129" s="20"/>
      <c r="V129" s="20"/>
    </row>
    <row r="130" spans="1:22" ht="15.75" customHeight="1">
      <c r="A130" s="330">
        <v>129</v>
      </c>
      <c r="B130" s="244" t="s">
        <v>869</v>
      </c>
      <c r="C130" s="368" t="s">
        <v>3383</v>
      </c>
      <c r="D130" s="106" t="s">
        <v>1745</v>
      </c>
      <c r="E130" s="8"/>
      <c r="F130" s="8"/>
      <c r="G130" s="8"/>
      <c r="H130" s="8"/>
      <c r="I130" s="8"/>
      <c r="J130" s="8"/>
      <c r="K130" s="8"/>
      <c r="L130" s="8"/>
      <c r="M130" s="20"/>
      <c r="N130" s="20"/>
      <c r="O130" s="20"/>
      <c r="P130" s="20"/>
      <c r="Q130" s="20"/>
      <c r="R130" s="20"/>
      <c r="S130" s="20"/>
      <c r="T130" s="20"/>
      <c r="U130" s="20"/>
      <c r="V130" s="20"/>
    </row>
    <row r="131" spans="1:22" ht="15.75" customHeight="1">
      <c r="A131" s="330">
        <v>130</v>
      </c>
      <c r="B131" s="244" t="s">
        <v>869</v>
      </c>
      <c r="C131" s="368" t="s">
        <v>3386</v>
      </c>
      <c r="D131" s="106" t="s">
        <v>2028</v>
      </c>
      <c r="E131" s="8"/>
      <c r="F131" s="8"/>
      <c r="G131" s="8"/>
      <c r="H131" s="8"/>
      <c r="I131" s="8"/>
      <c r="J131" s="8"/>
      <c r="K131" s="8"/>
      <c r="L131" s="8"/>
      <c r="M131" s="20"/>
      <c r="N131" s="20"/>
      <c r="O131" s="20"/>
      <c r="P131" s="20"/>
      <c r="Q131" s="20"/>
      <c r="R131" s="20"/>
      <c r="S131" s="20"/>
      <c r="T131" s="20"/>
      <c r="U131" s="20"/>
      <c r="V131" s="20"/>
    </row>
    <row r="132" spans="1:22" ht="15.75" customHeight="1">
      <c r="A132" s="330">
        <v>131</v>
      </c>
      <c r="B132" s="244" t="s">
        <v>869</v>
      </c>
      <c r="C132" s="368" t="s">
        <v>3388</v>
      </c>
      <c r="D132" s="106" t="s">
        <v>2028</v>
      </c>
      <c r="E132" s="8"/>
      <c r="F132" s="8"/>
      <c r="G132" s="8"/>
      <c r="H132" s="8"/>
      <c r="I132" s="8"/>
      <c r="J132" s="8"/>
      <c r="K132" s="8"/>
      <c r="L132" s="8"/>
      <c r="M132" s="20"/>
      <c r="N132" s="20"/>
      <c r="O132" s="20"/>
      <c r="P132" s="20"/>
      <c r="Q132" s="20"/>
      <c r="R132" s="20"/>
      <c r="S132" s="20"/>
      <c r="T132" s="20"/>
      <c r="U132" s="20"/>
      <c r="V132" s="20"/>
    </row>
    <row r="133" spans="1:22" ht="15.75" customHeight="1">
      <c r="A133" s="330">
        <v>132</v>
      </c>
      <c r="B133" s="244" t="s">
        <v>869</v>
      </c>
      <c r="C133" s="368" t="s">
        <v>3394</v>
      </c>
      <c r="D133" s="106" t="s">
        <v>1754</v>
      </c>
      <c r="E133" s="8"/>
      <c r="F133" s="8"/>
      <c r="G133" s="8"/>
      <c r="H133" s="8"/>
      <c r="I133" s="8"/>
      <c r="J133" s="8"/>
      <c r="K133" s="8"/>
      <c r="L133" s="8"/>
      <c r="M133" s="20"/>
      <c r="N133" s="20"/>
      <c r="O133" s="20"/>
      <c r="P133" s="20"/>
      <c r="Q133" s="20"/>
      <c r="R133" s="20"/>
      <c r="S133" s="20"/>
      <c r="T133" s="20"/>
      <c r="U133" s="20"/>
      <c r="V133" s="20"/>
    </row>
    <row r="134" spans="1:22" ht="15.75" customHeight="1">
      <c r="A134" s="330">
        <v>133</v>
      </c>
      <c r="B134" s="244" t="s">
        <v>869</v>
      </c>
      <c r="C134" s="368" t="s">
        <v>2950</v>
      </c>
      <c r="D134" s="106" t="s">
        <v>1754</v>
      </c>
      <c r="E134" s="8"/>
      <c r="F134" s="8"/>
      <c r="G134" s="8"/>
      <c r="H134" s="8"/>
      <c r="I134" s="8"/>
      <c r="J134" s="8"/>
      <c r="K134" s="8"/>
      <c r="L134" s="8"/>
      <c r="M134" s="20"/>
      <c r="N134" s="20"/>
      <c r="O134" s="20"/>
      <c r="P134" s="20"/>
      <c r="Q134" s="20"/>
      <c r="R134" s="20"/>
      <c r="S134" s="20"/>
      <c r="T134" s="20"/>
      <c r="U134" s="20"/>
      <c r="V134" s="20"/>
    </row>
    <row r="135" spans="1:22" ht="15.75" customHeight="1">
      <c r="A135" s="330">
        <v>134</v>
      </c>
      <c r="B135" s="244" t="s">
        <v>869</v>
      </c>
      <c r="C135" s="368" t="s">
        <v>5577</v>
      </c>
      <c r="D135" s="106" t="s">
        <v>1678</v>
      </c>
      <c r="E135" s="8"/>
      <c r="F135" s="8"/>
      <c r="G135" s="8"/>
      <c r="H135" s="8"/>
      <c r="I135" s="8"/>
      <c r="J135" s="8"/>
      <c r="K135" s="8"/>
      <c r="L135" s="8"/>
      <c r="M135" s="20"/>
      <c r="N135" s="20"/>
      <c r="O135" s="20"/>
      <c r="P135" s="20"/>
      <c r="Q135" s="20"/>
      <c r="R135" s="20"/>
      <c r="S135" s="20"/>
      <c r="T135" s="20"/>
      <c r="U135" s="20"/>
      <c r="V135" s="20"/>
    </row>
    <row r="136" spans="1:22" ht="15.75" customHeight="1">
      <c r="A136" s="330">
        <v>135</v>
      </c>
      <c r="B136" s="244" t="s">
        <v>869</v>
      </c>
      <c r="C136" s="368" t="s">
        <v>5579</v>
      </c>
      <c r="D136" s="106" t="s">
        <v>1678</v>
      </c>
      <c r="E136" s="8"/>
      <c r="F136" s="8"/>
      <c r="G136" s="8"/>
      <c r="H136" s="8"/>
      <c r="I136" s="8"/>
      <c r="J136" s="8"/>
      <c r="K136" s="8"/>
      <c r="L136" s="8"/>
      <c r="M136" s="20"/>
      <c r="N136" s="20"/>
      <c r="O136" s="20"/>
      <c r="P136" s="20"/>
      <c r="Q136" s="20"/>
      <c r="R136" s="20"/>
      <c r="S136" s="20"/>
      <c r="T136" s="20"/>
      <c r="U136" s="20"/>
      <c r="V136" s="20"/>
    </row>
    <row r="137" spans="1:22" ht="15.75" customHeight="1">
      <c r="A137" s="330">
        <v>136</v>
      </c>
      <c r="B137" s="244" t="s">
        <v>869</v>
      </c>
      <c r="C137" s="368" t="s">
        <v>3403</v>
      </c>
      <c r="D137" s="106" t="s">
        <v>1687</v>
      </c>
      <c r="E137" s="8"/>
      <c r="F137" s="8"/>
      <c r="G137" s="8"/>
      <c r="H137" s="8"/>
      <c r="I137" s="8"/>
      <c r="J137" s="8"/>
      <c r="K137" s="8"/>
      <c r="L137" s="8"/>
      <c r="M137" s="20"/>
      <c r="N137" s="20"/>
      <c r="O137" s="20"/>
      <c r="P137" s="20"/>
      <c r="Q137" s="20"/>
      <c r="R137" s="20"/>
      <c r="S137" s="20"/>
      <c r="T137" s="20"/>
      <c r="U137" s="20"/>
      <c r="V137" s="20"/>
    </row>
    <row r="138" spans="1:22" ht="15.75" customHeight="1">
      <c r="A138" s="330">
        <v>137</v>
      </c>
      <c r="B138" s="244" t="s">
        <v>869</v>
      </c>
      <c r="C138" s="368" t="s">
        <v>5581</v>
      </c>
      <c r="D138" s="106" t="s">
        <v>1678</v>
      </c>
      <c r="E138" s="8"/>
      <c r="F138" s="8"/>
      <c r="G138" s="8"/>
      <c r="H138" s="8"/>
      <c r="I138" s="8"/>
      <c r="J138" s="8"/>
      <c r="K138" s="8"/>
      <c r="L138" s="8"/>
      <c r="M138" s="20"/>
      <c r="N138" s="20"/>
      <c r="O138" s="20"/>
      <c r="P138" s="20"/>
      <c r="Q138" s="20"/>
      <c r="R138" s="20"/>
      <c r="S138" s="20"/>
      <c r="T138" s="20"/>
      <c r="U138" s="20"/>
      <c r="V138" s="20"/>
    </row>
    <row r="139" spans="1:22" ht="15.75" customHeight="1">
      <c r="A139" s="330">
        <v>138</v>
      </c>
      <c r="B139" s="244" t="s">
        <v>869</v>
      </c>
      <c r="C139" s="368" t="s">
        <v>5583</v>
      </c>
      <c r="D139" s="106" t="s">
        <v>1692</v>
      </c>
      <c r="E139" s="8"/>
      <c r="F139" s="8"/>
      <c r="G139" s="8"/>
      <c r="H139" s="8"/>
      <c r="I139" s="8"/>
      <c r="J139" s="8"/>
      <c r="K139" s="8"/>
      <c r="L139" s="8"/>
      <c r="M139" s="20"/>
      <c r="N139" s="20"/>
      <c r="O139" s="20"/>
      <c r="P139" s="20"/>
      <c r="Q139" s="20"/>
      <c r="R139" s="20"/>
      <c r="S139" s="20"/>
      <c r="T139" s="20"/>
      <c r="U139" s="20"/>
      <c r="V139" s="20"/>
    </row>
    <row r="140" spans="1:22" ht="15.75" customHeight="1">
      <c r="A140" s="330">
        <v>139</v>
      </c>
      <c r="B140" s="244" t="s">
        <v>869</v>
      </c>
      <c r="C140" s="368" t="s">
        <v>3405</v>
      </c>
      <c r="D140" s="106" t="s">
        <v>2028</v>
      </c>
      <c r="E140" s="8"/>
      <c r="F140" s="8"/>
      <c r="G140" s="8"/>
      <c r="H140" s="8"/>
      <c r="I140" s="8"/>
      <c r="J140" s="8"/>
      <c r="K140" s="8"/>
      <c r="L140" s="8"/>
      <c r="M140" s="20"/>
      <c r="N140" s="20"/>
      <c r="O140" s="20"/>
      <c r="P140" s="20"/>
      <c r="Q140" s="20"/>
      <c r="R140" s="20"/>
      <c r="S140" s="20"/>
      <c r="T140" s="20"/>
      <c r="U140" s="20"/>
      <c r="V140" s="20"/>
    </row>
    <row r="141" spans="1:22" ht="15.75" customHeight="1">
      <c r="A141" s="330">
        <v>140</v>
      </c>
      <c r="B141" s="244" t="s">
        <v>869</v>
      </c>
      <c r="C141" s="368" t="s">
        <v>3407</v>
      </c>
      <c r="D141" s="106" t="s">
        <v>2028</v>
      </c>
      <c r="E141" s="8"/>
      <c r="F141" s="8"/>
      <c r="G141" s="8"/>
      <c r="H141" s="8"/>
      <c r="I141" s="8"/>
      <c r="J141" s="8"/>
      <c r="K141" s="8"/>
      <c r="L141" s="8"/>
      <c r="M141" s="20"/>
      <c r="N141" s="20"/>
      <c r="O141" s="20"/>
      <c r="P141" s="20"/>
      <c r="Q141" s="20"/>
      <c r="R141" s="20"/>
      <c r="S141" s="20"/>
      <c r="T141" s="20"/>
      <c r="U141" s="20"/>
      <c r="V141" s="20"/>
    </row>
    <row r="142" spans="1:22" ht="15.75" customHeight="1">
      <c r="A142" s="330">
        <v>141</v>
      </c>
      <c r="B142" s="244" t="s">
        <v>869</v>
      </c>
      <c r="C142" s="368" t="s">
        <v>3411</v>
      </c>
      <c r="D142" s="106" t="s">
        <v>1697</v>
      </c>
      <c r="E142" s="8"/>
      <c r="F142" s="8"/>
      <c r="G142" s="8"/>
      <c r="H142" s="8"/>
      <c r="I142" s="8"/>
      <c r="J142" s="8"/>
      <c r="K142" s="8"/>
      <c r="L142" s="8"/>
      <c r="M142" s="20"/>
      <c r="N142" s="20"/>
      <c r="O142" s="20"/>
      <c r="P142" s="20"/>
      <c r="Q142" s="20"/>
      <c r="R142" s="20"/>
      <c r="S142" s="20"/>
      <c r="T142" s="20"/>
      <c r="U142" s="20"/>
      <c r="V142" s="20"/>
    </row>
    <row r="143" spans="1:22" ht="15.75" customHeight="1">
      <c r="A143" s="330">
        <v>142</v>
      </c>
      <c r="B143" s="244" t="s">
        <v>869</v>
      </c>
      <c r="C143" s="368" t="s">
        <v>3413</v>
      </c>
      <c r="D143" s="106" t="s">
        <v>2028</v>
      </c>
      <c r="E143" s="8"/>
      <c r="F143" s="8"/>
      <c r="G143" s="8"/>
      <c r="H143" s="8"/>
      <c r="I143" s="8"/>
      <c r="J143" s="8"/>
      <c r="K143" s="8"/>
      <c r="L143" s="8"/>
      <c r="M143" s="20"/>
      <c r="N143" s="20"/>
      <c r="O143" s="20"/>
      <c r="P143" s="20"/>
      <c r="Q143" s="20"/>
      <c r="R143" s="20"/>
      <c r="S143" s="20"/>
      <c r="T143" s="20"/>
      <c r="U143" s="20"/>
      <c r="V143" s="20"/>
    </row>
    <row r="144" spans="1:22" ht="15.75" customHeight="1">
      <c r="A144" s="330">
        <v>143</v>
      </c>
      <c r="B144" s="244" t="s">
        <v>869</v>
      </c>
      <c r="C144" s="368" t="s">
        <v>3415</v>
      </c>
      <c r="D144" s="106" t="s">
        <v>2028</v>
      </c>
      <c r="E144" s="8"/>
      <c r="F144" s="8"/>
      <c r="G144" s="8"/>
      <c r="H144" s="8"/>
      <c r="I144" s="8"/>
      <c r="J144" s="8"/>
      <c r="K144" s="8"/>
      <c r="L144" s="8"/>
      <c r="M144" s="20"/>
      <c r="N144" s="20"/>
      <c r="O144" s="20"/>
      <c r="P144" s="20"/>
      <c r="Q144" s="20"/>
      <c r="R144" s="20"/>
      <c r="S144" s="20"/>
      <c r="T144" s="20"/>
      <c r="U144" s="20"/>
      <c r="V144" s="20"/>
    </row>
    <row r="145" spans="1:22" ht="15.75" customHeight="1">
      <c r="A145" s="330">
        <v>144</v>
      </c>
      <c r="B145" s="244" t="s">
        <v>869</v>
      </c>
      <c r="C145" s="368" t="s">
        <v>3419</v>
      </c>
      <c r="D145" s="106" t="s">
        <v>1697</v>
      </c>
      <c r="E145" s="8"/>
      <c r="F145" s="8"/>
      <c r="G145" s="8"/>
      <c r="H145" s="8"/>
      <c r="I145" s="8"/>
      <c r="J145" s="8"/>
      <c r="K145" s="8"/>
      <c r="L145" s="8"/>
      <c r="M145" s="20"/>
      <c r="N145" s="20"/>
      <c r="O145" s="20"/>
      <c r="P145" s="20"/>
      <c r="Q145" s="20"/>
      <c r="R145" s="20"/>
      <c r="S145" s="20"/>
      <c r="T145" s="20"/>
      <c r="U145" s="20"/>
      <c r="V145" s="20"/>
    </row>
    <row r="146" spans="1:22" ht="15.75" customHeight="1">
      <c r="A146" s="330">
        <v>145</v>
      </c>
      <c r="B146" s="244" t="s">
        <v>869</v>
      </c>
      <c r="C146" s="368" t="s">
        <v>3421</v>
      </c>
      <c r="D146" s="106" t="s">
        <v>2028</v>
      </c>
      <c r="E146" s="8"/>
      <c r="F146" s="8"/>
      <c r="G146" s="8"/>
      <c r="H146" s="8"/>
      <c r="I146" s="8"/>
      <c r="J146" s="8"/>
      <c r="K146" s="8"/>
      <c r="L146" s="8"/>
      <c r="M146" s="20"/>
      <c r="N146" s="20"/>
      <c r="O146" s="20"/>
      <c r="P146" s="20"/>
      <c r="Q146" s="20"/>
      <c r="R146" s="20"/>
      <c r="S146" s="20"/>
      <c r="T146" s="20"/>
      <c r="U146" s="20"/>
      <c r="V146" s="20"/>
    </row>
    <row r="147" spans="1:22" ht="15.75" customHeight="1">
      <c r="A147" s="330">
        <v>146</v>
      </c>
      <c r="B147" s="244" t="s">
        <v>869</v>
      </c>
      <c r="C147" s="368" t="s">
        <v>3423</v>
      </c>
      <c r="D147" s="106" t="s">
        <v>2028</v>
      </c>
      <c r="E147" s="8"/>
      <c r="F147" s="8"/>
      <c r="G147" s="8"/>
      <c r="H147" s="8"/>
      <c r="I147" s="8"/>
      <c r="J147" s="8"/>
      <c r="K147" s="8"/>
      <c r="L147" s="8"/>
      <c r="M147" s="20"/>
      <c r="N147" s="20"/>
      <c r="O147" s="20"/>
      <c r="P147" s="20"/>
      <c r="Q147" s="20"/>
      <c r="R147" s="20"/>
      <c r="S147" s="20"/>
      <c r="T147" s="20"/>
      <c r="U147" s="20"/>
      <c r="V147" s="20"/>
    </row>
    <row r="148" spans="1:22" ht="15.75" customHeight="1">
      <c r="A148" s="330">
        <v>147</v>
      </c>
      <c r="B148" s="244" t="s">
        <v>869</v>
      </c>
      <c r="C148" s="368" t="s">
        <v>3427</v>
      </c>
      <c r="D148" s="106" t="s">
        <v>1697</v>
      </c>
      <c r="E148" s="8"/>
      <c r="F148" s="8"/>
      <c r="G148" s="8"/>
      <c r="H148" s="8"/>
      <c r="I148" s="8"/>
      <c r="J148" s="8"/>
      <c r="K148" s="8"/>
      <c r="L148" s="8"/>
      <c r="M148" s="20"/>
      <c r="N148" s="20"/>
      <c r="O148" s="20"/>
      <c r="P148" s="20"/>
      <c r="Q148" s="20"/>
      <c r="R148" s="20"/>
      <c r="S148" s="20"/>
      <c r="T148" s="20"/>
      <c r="U148" s="20"/>
      <c r="V148" s="20"/>
    </row>
    <row r="149" spans="1:22" ht="15.75" customHeight="1">
      <c r="A149" s="330">
        <v>148</v>
      </c>
      <c r="B149" s="244" t="s">
        <v>869</v>
      </c>
      <c r="C149" s="368" t="s">
        <v>3058</v>
      </c>
      <c r="D149" s="106" t="s">
        <v>1663</v>
      </c>
      <c r="E149" s="8"/>
      <c r="F149" s="8"/>
      <c r="G149" s="8"/>
      <c r="H149" s="8"/>
      <c r="I149" s="8"/>
      <c r="J149" s="8"/>
      <c r="K149" s="334"/>
      <c r="L149" s="8"/>
      <c r="M149" s="20"/>
      <c r="N149" s="20"/>
      <c r="O149" s="20"/>
      <c r="P149" s="20"/>
      <c r="Q149" s="20"/>
      <c r="R149" s="20"/>
      <c r="S149" s="20"/>
      <c r="T149" s="20"/>
      <c r="U149" s="20"/>
      <c r="V149" s="20"/>
    </row>
    <row r="150" spans="1:22" ht="15.75" customHeight="1">
      <c r="A150" s="330">
        <v>149</v>
      </c>
      <c r="B150" s="244" t="s">
        <v>869</v>
      </c>
      <c r="C150" s="368" t="s">
        <v>3060</v>
      </c>
      <c r="D150" s="106" t="s">
        <v>1667</v>
      </c>
      <c r="E150" s="8"/>
      <c r="F150" s="8"/>
      <c r="G150" s="8"/>
      <c r="H150" s="8"/>
      <c r="I150" s="8"/>
      <c r="J150" s="8"/>
      <c r="K150" s="8"/>
      <c r="L150" s="8"/>
      <c r="M150" s="20"/>
      <c r="N150" s="20"/>
      <c r="O150" s="20"/>
      <c r="P150" s="20"/>
      <c r="Q150" s="20"/>
      <c r="R150" s="20"/>
      <c r="S150" s="20"/>
      <c r="T150" s="20"/>
      <c r="U150" s="20"/>
      <c r="V150" s="20"/>
    </row>
    <row r="151" spans="1:22" ht="15.75" customHeight="1">
      <c r="A151" s="330">
        <v>150</v>
      </c>
      <c r="B151" s="244" t="s">
        <v>869</v>
      </c>
      <c r="C151" s="368" t="s">
        <v>3430</v>
      </c>
      <c r="D151" s="106" t="s">
        <v>1716</v>
      </c>
      <c r="E151" s="8"/>
      <c r="F151" s="8"/>
      <c r="G151" s="8"/>
      <c r="H151" s="8"/>
      <c r="I151" s="8"/>
      <c r="J151" s="8"/>
      <c r="K151" s="8"/>
      <c r="L151" s="8"/>
      <c r="M151" s="20"/>
      <c r="N151" s="20"/>
      <c r="O151" s="20"/>
      <c r="P151" s="20"/>
      <c r="Q151" s="20"/>
      <c r="R151" s="20"/>
      <c r="S151" s="20"/>
      <c r="T151" s="20"/>
      <c r="U151" s="20"/>
      <c r="V151" s="20"/>
    </row>
    <row r="152" spans="1:22" ht="15.75" customHeight="1">
      <c r="A152" s="330">
        <v>151</v>
      </c>
      <c r="B152" s="244" t="s">
        <v>869</v>
      </c>
      <c r="C152" s="368" t="s">
        <v>3433</v>
      </c>
      <c r="D152" s="106" t="s">
        <v>1951</v>
      </c>
      <c r="E152" s="8"/>
      <c r="F152" s="8"/>
      <c r="G152" s="8"/>
      <c r="H152" s="8"/>
      <c r="I152" s="8"/>
      <c r="J152" s="8"/>
      <c r="K152" s="436"/>
      <c r="L152" s="8"/>
      <c r="M152" s="20"/>
      <c r="N152" s="20"/>
      <c r="O152" s="20"/>
      <c r="P152" s="20"/>
      <c r="Q152" s="20"/>
      <c r="R152" s="20"/>
      <c r="S152" s="20"/>
      <c r="T152" s="20"/>
      <c r="U152" s="20"/>
      <c r="V152" s="20"/>
    </row>
    <row r="153" spans="1:22" ht="15.75" customHeight="1">
      <c r="A153" s="330">
        <v>152</v>
      </c>
      <c r="B153" s="244" t="s">
        <v>869</v>
      </c>
      <c r="C153" s="368" t="s">
        <v>3435</v>
      </c>
      <c r="D153" s="106" t="s">
        <v>1678</v>
      </c>
      <c r="E153" s="8"/>
      <c r="F153" s="8"/>
      <c r="G153" s="8"/>
      <c r="H153" s="8"/>
      <c r="I153" s="8"/>
      <c r="J153" s="437"/>
      <c r="K153" s="8"/>
      <c r="L153" s="185"/>
      <c r="M153" s="20"/>
      <c r="N153" s="20"/>
      <c r="O153" s="20"/>
      <c r="P153" s="20"/>
      <c r="Q153" s="20"/>
      <c r="R153" s="20"/>
      <c r="S153" s="20"/>
      <c r="T153" s="20"/>
      <c r="U153" s="20"/>
      <c r="V153" s="20"/>
    </row>
    <row r="154" spans="1:22" ht="15.75" customHeight="1">
      <c r="A154" s="330">
        <v>153</v>
      </c>
      <c r="B154" s="244" t="s">
        <v>869</v>
      </c>
      <c r="C154" s="368" t="s">
        <v>5594</v>
      </c>
      <c r="D154" s="106" t="s">
        <v>1731</v>
      </c>
      <c r="E154" s="8"/>
      <c r="F154" s="8"/>
      <c r="G154" s="8"/>
      <c r="H154" s="8"/>
      <c r="I154" s="8"/>
      <c r="J154" s="437"/>
      <c r="K154" s="8"/>
      <c r="L154" s="185"/>
      <c r="M154" s="20"/>
      <c r="N154" s="20"/>
      <c r="O154" s="20"/>
      <c r="P154" s="20"/>
      <c r="Q154" s="20"/>
      <c r="R154" s="20"/>
      <c r="S154" s="20"/>
      <c r="T154" s="20"/>
      <c r="U154" s="20"/>
      <c r="V154" s="20"/>
    </row>
    <row r="155" spans="1:22" ht="15.75" customHeight="1">
      <c r="A155" s="330">
        <v>154</v>
      </c>
      <c r="B155" s="244" t="s">
        <v>869</v>
      </c>
      <c r="C155" s="368" t="s">
        <v>3487</v>
      </c>
      <c r="D155" s="106" t="s">
        <v>1663</v>
      </c>
      <c r="E155" s="8"/>
      <c r="F155" s="8"/>
      <c r="G155" s="8"/>
      <c r="H155" s="8"/>
      <c r="I155" s="8"/>
      <c r="J155" s="437"/>
      <c r="K155" s="366"/>
      <c r="L155" s="185"/>
      <c r="M155" s="20"/>
      <c r="N155" s="20"/>
      <c r="O155" s="20"/>
      <c r="P155" s="20"/>
      <c r="Q155" s="20"/>
      <c r="R155" s="20"/>
      <c r="S155" s="20"/>
      <c r="T155" s="20"/>
      <c r="U155" s="20"/>
      <c r="V155" s="20"/>
    </row>
    <row r="156" spans="1:22" ht="15.75" customHeight="1">
      <c r="A156" s="330">
        <v>155</v>
      </c>
      <c r="B156" s="244" t="s">
        <v>869</v>
      </c>
      <c r="C156" s="368" t="s">
        <v>3489</v>
      </c>
      <c r="D156" s="106" t="s">
        <v>1663</v>
      </c>
      <c r="E156" s="8"/>
      <c r="F156" s="8"/>
      <c r="G156" s="8"/>
      <c r="H156" s="8"/>
      <c r="I156" s="8"/>
      <c r="J156" s="437"/>
      <c r="K156" s="366"/>
      <c r="L156" s="185"/>
      <c r="M156" s="20"/>
      <c r="N156" s="20"/>
      <c r="O156" s="20"/>
      <c r="P156" s="20"/>
      <c r="Q156" s="20"/>
      <c r="R156" s="20"/>
      <c r="S156" s="20"/>
      <c r="T156" s="20"/>
      <c r="U156" s="20"/>
      <c r="V156" s="20"/>
    </row>
    <row r="157" spans="1:22" ht="15.75" customHeight="1">
      <c r="A157" s="330">
        <v>156</v>
      </c>
      <c r="B157" s="244" t="s">
        <v>869</v>
      </c>
      <c r="C157" s="368" t="s">
        <v>3491</v>
      </c>
      <c r="D157" s="106" t="s">
        <v>1663</v>
      </c>
      <c r="E157" s="8"/>
      <c r="F157" s="8"/>
      <c r="G157" s="8"/>
      <c r="H157" s="8"/>
      <c r="I157" s="8"/>
      <c r="J157" s="437"/>
      <c r="K157" s="366"/>
      <c r="L157" s="185"/>
      <c r="M157" s="20"/>
      <c r="N157" s="20"/>
      <c r="O157" s="20"/>
      <c r="P157" s="20"/>
      <c r="Q157" s="20"/>
      <c r="R157" s="20"/>
      <c r="S157" s="20"/>
      <c r="T157" s="20"/>
      <c r="U157" s="20"/>
      <c r="V157" s="20"/>
    </row>
    <row r="158" spans="1:22" ht="15.75" customHeight="1">
      <c r="A158" s="330">
        <v>157</v>
      </c>
      <c r="B158" s="244" t="s">
        <v>869</v>
      </c>
      <c r="C158" s="368" t="s">
        <v>1710</v>
      </c>
      <c r="D158" s="106" t="s">
        <v>1711</v>
      </c>
      <c r="E158" s="8"/>
      <c r="F158" s="8"/>
      <c r="G158" s="8"/>
      <c r="H158" s="8"/>
      <c r="I158" s="8"/>
      <c r="J158" s="437"/>
      <c r="K158" s="8"/>
      <c r="L158" s="185"/>
      <c r="M158" s="20"/>
      <c r="N158" s="20"/>
      <c r="O158" s="20"/>
      <c r="P158" s="20"/>
      <c r="Q158" s="20"/>
      <c r="R158" s="20"/>
      <c r="S158" s="20"/>
      <c r="T158" s="20"/>
      <c r="U158" s="20"/>
      <c r="V158" s="20"/>
    </row>
    <row r="159" spans="1:22" ht="15.75" customHeight="1">
      <c r="A159" s="330">
        <v>158</v>
      </c>
      <c r="B159" s="244" t="s">
        <v>869</v>
      </c>
      <c r="C159" s="368" t="s">
        <v>1873</v>
      </c>
      <c r="D159" s="106" t="s">
        <v>1711</v>
      </c>
      <c r="E159" s="121"/>
      <c r="F159" s="8"/>
      <c r="G159" s="8"/>
      <c r="H159" s="8"/>
      <c r="I159" s="8"/>
      <c r="J159" s="8"/>
      <c r="K159" s="438">
        <v>1</v>
      </c>
      <c r="L159" s="8"/>
      <c r="M159" s="20"/>
      <c r="N159" s="20"/>
      <c r="O159" s="20"/>
      <c r="P159" s="20"/>
      <c r="Q159" s="20"/>
      <c r="R159" s="20"/>
      <c r="S159" s="20"/>
      <c r="T159" s="20"/>
      <c r="U159" s="20"/>
      <c r="V159" s="20"/>
    </row>
    <row r="160" spans="1:22" ht="15.75" customHeight="1">
      <c r="A160" s="330">
        <v>159</v>
      </c>
      <c r="B160" s="244" t="s">
        <v>869</v>
      </c>
      <c r="C160" s="368" t="s">
        <v>1860</v>
      </c>
      <c r="D160" s="106" t="s">
        <v>1861</v>
      </c>
      <c r="E160" s="8"/>
      <c r="F160" s="8"/>
      <c r="G160" s="8"/>
      <c r="H160" s="8"/>
      <c r="I160" s="8"/>
      <c r="J160" s="8"/>
      <c r="K160" s="8"/>
      <c r="L160" s="8"/>
      <c r="M160" s="20"/>
      <c r="N160" s="20"/>
      <c r="O160" s="20"/>
      <c r="P160" s="20"/>
      <c r="Q160" s="20"/>
      <c r="R160" s="20"/>
      <c r="S160" s="20"/>
      <c r="T160" s="20"/>
      <c r="U160" s="20"/>
      <c r="V160" s="20"/>
    </row>
    <row r="161" spans="1:22" ht="15.75" customHeight="1">
      <c r="A161" s="330">
        <v>160</v>
      </c>
      <c r="B161" s="244" t="s">
        <v>869</v>
      </c>
      <c r="C161" s="368" t="s">
        <v>1876</v>
      </c>
      <c r="D161" s="106" t="s">
        <v>1716</v>
      </c>
      <c r="E161" s="8"/>
      <c r="F161" s="8"/>
      <c r="G161" s="8"/>
      <c r="H161" s="8"/>
      <c r="I161" s="8"/>
      <c r="J161" s="8"/>
      <c r="K161" s="8"/>
      <c r="L161" s="8"/>
      <c r="M161" s="20"/>
      <c r="N161" s="20"/>
      <c r="O161" s="20"/>
      <c r="P161" s="20"/>
      <c r="Q161" s="20"/>
      <c r="R161" s="20"/>
      <c r="S161" s="20"/>
      <c r="T161" s="20"/>
      <c r="U161" s="20"/>
      <c r="V161" s="20"/>
    </row>
    <row r="162" spans="1:22" ht="15.75" customHeight="1">
      <c r="A162" s="330">
        <v>161</v>
      </c>
      <c r="B162" s="244" t="s">
        <v>869</v>
      </c>
      <c r="C162" s="368" t="s">
        <v>2871</v>
      </c>
      <c r="D162" s="106" t="s">
        <v>1667</v>
      </c>
      <c r="E162" s="8"/>
      <c r="F162" s="8"/>
      <c r="G162" s="8"/>
      <c r="H162" s="8"/>
      <c r="I162" s="8"/>
      <c r="J162" s="8"/>
      <c r="K162" s="8"/>
      <c r="L162" s="8"/>
      <c r="M162" s="20"/>
      <c r="N162" s="20"/>
      <c r="O162" s="20"/>
      <c r="P162" s="20"/>
      <c r="Q162" s="20"/>
      <c r="R162" s="20"/>
      <c r="S162" s="20"/>
      <c r="T162" s="20"/>
      <c r="U162" s="20"/>
      <c r="V162" s="20"/>
    </row>
    <row r="163" spans="1:22" ht="15.75" customHeight="1">
      <c r="A163" s="330">
        <v>162</v>
      </c>
      <c r="B163" s="244" t="s">
        <v>869</v>
      </c>
      <c r="C163" s="368" t="s">
        <v>1878</v>
      </c>
      <c r="D163" s="106" t="s">
        <v>1687</v>
      </c>
      <c r="E163" s="121"/>
      <c r="F163" s="8"/>
      <c r="G163" s="8"/>
      <c r="H163" s="366" t="s">
        <v>6015</v>
      </c>
      <c r="I163" s="8" t="s">
        <v>2694</v>
      </c>
      <c r="J163" s="8" t="s">
        <v>6016</v>
      </c>
      <c r="K163" s="334" t="s">
        <v>6297</v>
      </c>
      <c r="L163" s="8"/>
      <c r="M163" s="20"/>
      <c r="N163" s="20"/>
      <c r="O163" s="20"/>
      <c r="P163" s="20"/>
      <c r="Q163" s="20"/>
      <c r="R163" s="20"/>
      <c r="S163" s="20"/>
      <c r="T163" s="20"/>
      <c r="U163" s="20"/>
      <c r="V163" s="20"/>
    </row>
    <row r="164" spans="1:22" ht="15.75" customHeight="1">
      <c r="A164" s="330">
        <v>163</v>
      </c>
      <c r="B164" s="244" t="s">
        <v>869</v>
      </c>
      <c r="C164" s="368" t="s">
        <v>1880</v>
      </c>
      <c r="D164" s="106" t="s">
        <v>1687</v>
      </c>
      <c r="E164" s="121"/>
      <c r="F164" s="8"/>
      <c r="G164" s="8"/>
      <c r="H164" s="8"/>
      <c r="I164" s="8"/>
      <c r="J164" s="8"/>
      <c r="K164" s="8" t="s">
        <v>2705</v>
      </c>
      <c r="L164" s="8"/>
      <c r="M164" s="20"/>
      <c r="N164" s="20"/>
      <c r="O164" s="20"/>
      <c r="P164" s="20"/>
      <c r="Q164" s="20"/>
      <c r="R164" s="20"/>
      <c r="S164" s="20"/>
      <c r="T164" s="20"/>
      <c r="U164" s="20"/>
      <c r="V164" s="20"/>
    </row>
    <row r="165" spans="1:22" ht="15.75" customHeight="1">
      <c r="A165" s="439"/>
      <c r="B165" s="26"/>
      <c r="C165" s="26"/>
      <c r="D165" s="26"/>
      <c r="E165" s="20"/>
      <c r="F165" s="20"/>
      <c r="G165" s="20"/>
      <c r="H165" s="20"/>
      <c r="I165" s="20"/>
      <c r="J165" s="20"/>
      <c r="K165" s="20"/>
      <c r="L165" s="20"/>
      <c r="M165" s="20"/>
      <c r="N165" s="20"/>
      <c r="O165" s="20"/>
      <c r="P165" s="20"/>
      <c r="Q165" s="20"/>
      <c r="R165" s="20"/>
      <c r="S165" s="20"/>
      <c r="T165" s="20"/>
      <c r="U165" s="20"/>
      <c r="V165" s="20"/>
    </row>
    <row r="166" spans="1:22" ht="15.75" customHeight="1">
      <c r="C166" s="26"/>
      <c r="D166" s="26"/>
    </row>
    <row r="167" spans="1:22" ht="15.75" customHeight="1"/>
    <row r="168" spans="1:22" ht="15.75" customHeight="1"/>
    <row r="169" spans="1:22" ht="15.75" customHeight="1"/>
    <row r="170" spans="1:22" ht="15.75" customHeight="1"/>
    <row r="171" spans="1:22" ht="15.75" customHeight="1"/>
    <row r="172" spans="1:22" ht="15.75" customHeight="1"/>
    <row r="173" spans="1:22" ht="15.75" customHeight="1"/>
    <row r="174" spans="1:22" ht="15.75" customHeight="1"/>
    <row r="175" spans="1:22" ht="15.75" customHeight="1"/>
    <row r="176" spans="1:2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6.46484375" customWidth="1"/>
    <col min="3" max="3" width="31" customWidth="1"/>
    <col min="4" max="4" width="13.796875" customWidth="1"/>
    <col min="5" max="5" width="9.46484375" customWidth="1"/>
    <col min="6" max="6" width="15.1328125" customWidth="1"/>
    <col min="7" max="7" width="29.46484375" customWidth="1"/>
    <col min="8" max="8" width="48.46484375" customWidth="1"/>
    <col min="9" max="9" width="29.46484375" customWidth="1"/>
    <col min="10" max="10" width="10.46484375" customWidth="1"/>
    <col min="11" max="11" width="60.1328125" customWidth="1"/>
    <col min="12" max="12" width="57.46484375" customWidth="1"/>
    <col min="13" max="13" width="21.796875" customWidth="1"/>
    <col min="14" max="14" width="16" customWidth="1"/>
    <col min="15" max="15" width="16.46484375" customWidth="1"/>
    <col min="16" max="16" width="12.796875" customWidth="1"/>
    <col min="17" max="17" width="15.46484375" customWidth="1"/>
    <col min="18" max="18" width="12.796875" customWidth="1"/>
    <col min="19" max="19" width="19.1328125" customWidth="1"/>
    <col min="20" max="20" width="12.796875" customWidth="1"/>
    <col min="21" max="21" width="14.1328125" customWidth="1"/>
    <col min="22" max="22" width="16.1328125" customWidth="1"/>
  </cols>
  <sheetData>
    <row r="1" spans="1:2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02">
        <v>1</v>
      </c>
      <c r="B2" s="104" t="s">
        <v>759</v>
      </c>
      <c r="C2" s="282" t="s">
        <v>4139</v>
      </c>
      <c r="D2" s="104" t="s">
        <v>1663</v>
      </c>
      <c r="E2" s="118" t="s">
        <v>641</v>
      </c>
      <c r="F2" s="106" t="s">
        <v>76</v>
      </c>
      <c r="G2" s="106" t="s">
        <v>2851</v>
      </c>
      <c r="H2" s="106" t="s">
        <v>6081</v>
      </c>
      <c r="I2" s="106" t="s">
        <v>4139</v>
      </c>
      <c r="J2" s="106" t="s">
        <v>6082</v>
      </c>
      <c r="K2" s="334" t="s">
        <v>6083</v>
      </c>
      <c r="L2" s="122"/>
      <c r="M2" s="20"/>
      <c r="N2" s="20"/>
      <c r="O2" s="20"/>
      <c r="P2" s="20"/>
      <c r="Q2" s="20"/>
      <c r="R2" s="20"/>
      <c r="S2" s="20"/>
      <c r="T2" s="20"/>
      <c r="U2" s="20"/>
      <c r="V2" s="20"/>
    </row>
    <row r="3" spans="1:22" ht="14.25">
      <c r="A3" s="102">
        <v>2</v>
      </c>
      <c r="B3" s="104" t="s">
        <v>759</v>
      </c>
      <c r="C3" s="282" t="s">
        <v>4141</v>
      </c>
      <c r="D3" s="104" t="s">
        <v>1667</v>
      </c>
      <c r="E3" s="118" t="s">
        <v>641</v>
      </c>
      <c r="F3" s="106" t="s">
        <v>76</v>
      </c>
      <c r="G3" s="106" t="s">
        <v>2851</v>
      </c>
      <c r="H3" s="106" t="s">
        <v>6084</v>
      </c>
      <c r="I3" s="106" t="s">
        <v>2851</v>
      </c>
      <c r="J3" s="106"/>
      <c r="K3" s="106"/>
      <c r="L3" s="118"/>
      <c r="M3" s="20"/>
      <c r="N3" s="20"/>
      <c r="O3" s="20"/>
      <c r="P3" s="20"/>
      <c r="Q3" s="20"/>
      <c r="R3" s="20"/>
      <c r="S3" s="20"/>
      <c r="T3" s="20"/>
      <c r="U3" s="20"/>
      <c r="V3" s="20"/>
    </row>
    <row r="4" spans="1:22" ht="42.75">
      <c r="A4" s="175">
        <v>3</v>
      </c>
      <c r="B4" s="176" t="s">
        <v>759</v>
      </c>
      <c r="C4" s="297" t="s">
        <v>2747</v>
      </c>
      <c r="D4" s="176" t="s">
        <v>1663</v>
      </c>
      <c r="E4" s="106"/>
      <c r="F4" s="118" t="s">
        <v>6086</v>
      </c>
      <c r="G4" s="118" t="s">
        <v>6087</v>
      </c>
      <c r="H4" s="106" t="s">
        <v>4490</v>
      </c>
      <c r="I4" s="106" t="s">
        <v>2747</v>
      </c>
      <c r="J4" s="144" t="s">
        <v>6093</v>
      </c>
      <c r="K4" s="156" t="s">
        <v>6095</v>
      </c>
      <c r="L4" s="292" t="s">
        <v>6096</v>
      </c>
      <c r="M4" s="20"/>
      <c r="N4" s="20"/>
      <c r="O4" s="20"/>
      <c r="P4" s="20"/>
      <c r="Q4" s="20"/>
      <c r="R4" s="20"/>
      <c r="S4" s="20"/>
      <c r="T4" s="20"/>
      <c r="U4" s="20"/>
      <c r="V4" s="20"/>
    </row>
    <row r="5" spans="1:22" ht="42.75">
      <c r="A5" s="175">
        <v>4</v>
      </c>
      <c r="B5" s="176" t="s">
        <v>759</v>
      </c>
      <c r="C5" s="297" t="s">
        <v>2749</v>
      </c>
      <c r="D5" s="176" t="s">
        <v>1667</v>
      </c>
      <c r="E5" s="106"/>
      <c r="F5" s="118" t="s">
        <v>6086</v>
      </c>
      <c r="G5" s="118" t="s">
        <v>6087</v>
      </c>
      <c r="H5" s="118" t="s">
        <v>6099</v>
      </c>
      <c r="I5" s="118" t="s">
        <v>6087</v>
      </c>
      <c r="J5" s="106"/>
      <c r="K5" s="106" t="s">
        <v>6100</v>
      </c>
      <c r="L5" s="292" t="s">
        <v>6096</v>
      </c>
      <c r="M5" s="20"/>
      <c r="N5" s="20"/>
      <c r="O5" s="20"/>
      <c r="P5" s="20"/>
      <c r="Q5" s="20"/>
      <c r="R5" s="20"/>
      <c r="S5" s="20"/>
      <c r="T5" s="20"/>
      <c r="U5" s="20"/>
      <c r="V5" s="20"/>
    </row>
    <row r="6" spans="1:22" ht="14.25">
      <c r="A6" s="102">
        <v>5</v>
      </c>
      <c r="B6" s="104" t="s">
        <v>759</v>
      </c>
      <c r="C6" s="282" t="s">
        <v>3190</v>
      </c>
      <c r="D6" s="104" t="s">
        <v>1663</v>
      </c>
      <c r="E6" s="106"/>
      <c r="F6" s="106" t="s">
        <v>76</v>
      </c>
      <c r="G6" s="106" t="s">
        <v>6101</v>
      </c>
      <c r="H6" s="106" t="s">
        <v>6102</v>
      </c>
      <c r="I6" s="106" t="s">
        <v>6101</v>
      </c>
      <c r="J6" s="106"/>
      <c r="K6" s="119" t="s">
        <v>6103</v>
      </c>
      <c r="L6" s="118"/>
      <c r="M6" s="20"/>
      <c r="N6" s="20"/>
      <c r="O6" s="20"/>
      <c r="P6" s="20"/>
      <c r="Q6" s="20"/>
      <c r="R6" s="20"/>
      <c r="S6" s="20"/>
      <c r="T6" s="20"/>
      <c r="U6" s="20"/>
      <c r="V6" s="20"/>
    </row>
    <row r="7" spans="1:22" ht="14.25">
      <c r="A7" s="102">
        <v>6</v>
      </c>
      <c r="B7" s="104" t="s">
        <v>759</v>
      </c>
      <c r="C7" s="282" t="s">
        <v>1887</v>
      </c>
      <c r="D7" s="104" t="s">
        <v>1663</v>
      </c>
      <c r="E7" s="106"/>
      <c r="F7" s="106"/>
      <c r="G7" s="178" t="s">
        <v>1882</v>
      </c>
      <c r="H7" s="106"/>
      <c r="I7" s="106"/>
      <c r="J7" s="106"/>
      <c r="K7" s="119"/>
      <c r="L7" s="118"/>
      <c r="M7" s="20"/>
      <c r="N7" s="20"/>
      <c r="O7" s="20"/>
      <c r="P7" s="20"/>
      <c r="Q7" s="20"/>
      <c r="R7" s="20"/>
      <c r="S7" s="20"/>
      <c r="T7" s="20"/>
      <c r="U7" s="20"/>
      <c r="V7" s="20"/>
    </row>
    <row r="8" spans="1:22" ht="14.25">
      <c r="A8" s="102">
        <v>7</v>
      </c>
      <c r="B8" s="104" t="s">
        <v>759</v>
      </c>
      <c r="C8" s="282" t="s">
        <v>1686</v>
      </c>
      <c r="D8" s="104" t="s">
        <v>1687</v>
      </c>
      <c r="E8" s="118" t="s">
        <v>641</v>
      </c>
      <c r="F8" s="106" t="s">
        <v>76</v>
      </c>
      <c r="G8" s="106" t="s">
        <v>2378</v>
      </c>
      <c r="H8" s="106" t="s">
        <v>6084</v>
      </c>
      <c r="I8" s="106" t="s">
        <v>2378</v>
      </c>
      <c r="J8" s="20"/>
      <c r="K8" s="429" t="s">
        <v>6109</v>
      </c>
      <c r="L8" s="118"/>
      <c r="M8" s="20"/>
      <c r="N8" s="20"/>
      <c r="O8" s="20"/>
      <c r="P8" s="20"/>
      <c r="Q8" s="20"/>
      <c r="R8" s="20"/>
      <c r="S8" s="20"/>
      <c r="T8" s="20"/>
      <c r="U8" s="20"/>
      <c r="V8" s="20"/>
    </row>
    <row r="9" spans="1:22" ht="14.25">
      <c r="A9" s="102">
        <v>8</v>
      </c>
      <c r="B9" s="104" t="s">
        <v>759</v>
      </c>
      <c r="C9" s="282" t="s">
        <v>1689</v>
      </c>
      <c r="D9" s="104" t="s">
        <v>1687</v>
      </c>
      <c r="E9" s="106"/>
      <c r="F9" s="106" t="s">
        <v>76</v>
      </c>
      <c r="G9" s="106" t="s">
        <v>3739</v>
      </c>
      <c r="H9" s="106" t="s">
        <v>6084</v>
      </c>
      <c r="I9" s="106" t="s">
        <v>3739</v>
      </c>
      <c r="J9" s="20"/>
      <c r="K9" s="429" t="s">
        <v>6124</v>
      </c>
      <c r="L9" s="118"/>
      <c r="M9" s="20"/>
      <c r="N9" s="20"/>
      <c r="O9" s="20"/>
      <c r="P9" s="20"/>
      <c r="Q9" s="20"/>
      <c r="R9" s="20"/>
      <c r="S9" s="20"/>
      <c r="T9" s="20"/>
      <c r="U9" s="20"/>
      <c r="V9" s="20"/>
    </row>
    <row r="10" spans="1:22" ht="14.25">
      <c r="A10" s="102">
        <v>9</v>
      </c>
      <c r="B10" s="104" t="s">
        <v>759</v>
      </c>
      <c r="C10" s="282" t="s">
        <v>1891</v>
      </c>
      <c r="D10" s="104" t="s">
        <v>1687</v>
      </c>
      <c r="E10" s="106"/>
      <c r="F10" s="106" t="s">
        <v>76</v>
      </c>
      <c r="G10" s="106" t="s">
        <v>2822</v>
      </c>
      <c r="H10" s="106" t="s">
        <v>6084</v>
      </c>
      <c r="I10" s="106" t="s">
        <v>2822</v>
      </c>
      <c r="J10" s="106"/>
      <c r="K10" s="429" t="s">
        <v>6129</v>
      </c>
      <c r="L10" s="350" t="s">
        <v>3945</v>
      </c>
      <c r="M10" s="20"/>
      <c r="N10" s="20"/>
      <c r="O10" s="20"/>
      <c r="P10" s="20"/>
      <c r="Q10" s="20"/>
      <c r="R10" s="20"/>
      <c r="S10" s="20"/>
      <c r="T10" s="20"/>
      <c r="U10" s="20"/>
      <c r="V10" s="20"/>
    </row>
    <row r="11" spans="1:22" ht="14.25">
      <c r="A11" s="115">
        <v>10</v>
      </c>
      <c r="B11" s="117" t="s">
        <v>759</v>
      </c>
      <c r="C11" s="290" t="s">
        <v>3198</v>
      </c>
      <c r="D11" s="117" t="s">
        <v>1678</v>
      </c>
      <c r="E11" s="106"/>
      <c r="F11" s="106"/>
      <c r="G11" s="106"/>
      <c r="H11" s="106"/>
      <c r="I11" s="106"/>
      <c r="J11" s="106"/>
      <c r="K11" s="106"/>
      <c r="L11" s="118"/>
      <c r="M11" s="20"/>
      <c r="N11" s="20"/>
      <c r="O11" s="20"/>
      <c r="P11" s="20"/>
      <c r="Q11" s="20"/>
      <c r="R11" s="20"/>
      <c r="S11" s="20"/>
      <c r="T11" s="20"/>
      <c r="U11" s="20"/>
      <c r="V11" s="20"/>
    </row>
    <row r="12" spans="1:22" ht="14.25">
      <c r="A12" s="115">
        <v>11</v>
      </c>
      <c r="B12" s="117" t="s">
        <v>759</v>
      </c>
      <c r="C12" s="290" t="s">
        <v>3201</v>
      </c>
      <c r="D12" s="117" t="s">
        <v>1678</v>
      </c>
      <c r="E12" s="106"/>
      <c r="F12" s="106"/>
      <c r="G12" s="106"/>
      <c r="H12" s="106"/>
      <c r="I12" s="106"/>
      <c r="J12" s="106"/>
      <c r="K12" s="106"/>
      <c r="L12" s="118"/>
      <c r="M12" s="20"/>
      <c r="N12" s="20"/>
      <c r="O12" s="20"/>
      <c r="P12" s="20"/>
      <c r="Q12" s="20"/>
      <c r="R12" s="20"/>
      <c r="S12" s="20"/>
      <c r="T12" s="20"/>
      <c r="U12" s="20"/>
      <c r="V12" s="20"/>
    </row>
    <row r="13" spans="1:22" ht="14.25">
      <c r="A13" s="115">
        <v>12</v>
      </c>
      <c r="B13" s="117" t="s">
        <v>759</v>
      </c>
      <c r="C13" s="290" t="s">
        <v>3203</v>
      </c>
      <c r="D13" s="117" t="s">
        <v>1678</v>
      </c>
      <c r="E13" s="106"/>
      <c r="F13" s="106"/>
      <c r="G13" s="106"/>
      <c r="H13" s="106"/>
      <c r="I13" s="106"/>
      <c r="J13" s="106"/>
      <c r="K13" s="106"/>
      <c r="L13" s="118"/>
      <c r="M13" s="20"/>
      <c r="N13" s="20"/>
      <c r="O13" s="20"/>
      <c r="P13" s="20"/>
      <c r="Q13" s="20"/>
      <c r="R13" s="20"/>
      <c r="S13" s="20"/>
      <c r="T13" s="20"/>
      <c r="U13" s="20"/>
      <c r="V13" s="20"/>
    </row>
    <row r="14" spans="1:22" ht="14.25">
      <c r="A14" s="115">
        <v>13</v>
      </c>
      <c r="B14" s="117" t="s">
        <v>759</v>
      </c>
      <c r="C14" s="290" t="s">
        <v>3207</v>
      </c>
      <c r="D14" s="117" t="s">
        <v>1678</v>
      </c>
      <c r="E14" s="106"/>
      <c r="F14" s="106"/>
      <c r="G14" s="106"/>
      <c r="H14" s="106"/>
      <c r="I14" s="106"/>
      <c r="J14" s="106"/>
      <c r="K14" s="106"/>
      <c r="L14" s="118"/>
      <c r="M14" s="20"/>
      <c r="N14" s="20"/>
      <c r="O14" s="20"/>
      <c r="P14" s="20"/>
      <c r="Q14" s="20"/>
      <c r="R14" s="20"/>
      <c r="S14" s="20"/>
      <c r="T14" s="20"/>
      <c r="U14" s="20"/>
      <c r="V14" s="20"/>
    </row>
    <row r="15" spans="1:22" ht="14.25">
      <c r="A15" s="115">
        <v>14</v>
      </c>
      <c r="B15" s="117" t="s">
        <v>759</v>
      </c>
      <c r="C15" s="290" t="s">
        <v>3209</v>
      </c>
      <c r="D15" s="117" t="s">
        <v>1678</v>
      </c>
      <c r="E15" s="106"/>
      <c r="F15" s="106"/>
      <c r="G15" s="106"/>
      <c r="H15" s="106"/>
      <c r="I15" s="106"/>
      <c r="J15" s="106"/>
      <c r="K15" s="106"/>
      <c r="L15" s="118"/>
      <c r="M15" s="20"/>
      <c r="N15" s="20"/>
      <c r="O15" s="20"/>
      <c r="P15" s="20"/>
      <c r="Q15" s="20"/>
      <c r="R15" s="20"/>
      <c r="S15" s="20"/>
      <c r="T15" s="20"/>
      <c r="U15" s="20"/>
      <c r="V15" s="20"/>
    </row>
    <row r="16" spans="1:22" ht="14.25">
      <c r="A16" s="102">
        <v>15</v>
      </c>
      <c r="B16" s="104" t="s">
        <v>759</v>
      </c>
      <c r="C16" s="282" t="s">
        <v>3214</v>
      </c>
      <c r="D16" s="104" t="s">
        <v>1951</v>
      </c>
      <c r="E16" s="106"/>
      <c r="F16" s="106" t="s">
        <v>76</v>
      </c>
      <c r="G16" s="106" t="s">
        <v>6138</v>
      </c>
      <c r="H16" s="106" t="s">
        <v>6084</v>
      </c>
      <c r="I16" s="106" t="s">
        <v>6138</v>
      </c>
      <c r="J16" s="106"/>
      <c r="K16" s="106"/>
      <c r="L16" s="118"/>
      <c r="M16" s="20"/>
      <c r="N16" s="20"/>
      <c r="O16" s="20"/>
      <c r="P16" s="20"/>
      <c r="Q16" s="20"/>
      <c r="R16" s="20"/>
      <c r="S16" s="20"/>
      <c r="T16" s="20"/>
      <c r="U16" s="20"/>
      <c r="V16" s="20"/>
    </row>
    <row r="17" spans="1:22" ht="14.25">
      <c r="A17" s="115">
        <v>16</v>
      </c>
      <c r="B17" s="117" t="s">
        <v>759</v>
      </c>
      <c r="C17" s="290" t="s">
        <v>3216</v>
      </c>
      <c r="D17" s="117" t="s">
        <v>3217</v>
      </c>
      <c r="E17" s="106"/>
      <c r="F17" s="106"/>
      <c r="G17" s="106"/>
      <c r="H17" s="106"/>
      <c r="I17" s="106"/>
      <c r="J17" s="106"/>
      <c r="K17" s="106"/>
      <c r="L17" s="118"/>
      <c r="M17" s="20"/>
      <c r="N17" s="20"/>
      <c r="O17" s="20"/>
      <c r="P17" s="20"/>
      <c r="Q17" s="20"/>
      <c r="R17" s="20"/>
      <c r="S17" s="20"/>
      <c r="T17" s="20"/>
      <c r="U17" s="20"/>
      <c r="V17" s="20"/>
    </row>
    <row r="18" spans="1:22" ht="14.25">
      <c r="A18" s="115">
        <v>17</v>
      </c>
      <c r="B18" s="117" t="s">
        <v>759</v>
      </c>
      <c r="C18" s="290" t="s">
        <v>3221</v>
      </c>
      <c r="D18" s="117" t="s">
        <v>1663</v>
      </c>
      <c r="E18" s="106"/>
      <c r="F18" s="106"/>
      <c r="G18" s="106"/>
      <c r="H18" s="106"/>
      <c r="I18" s="106"/>
      <c r="J18" s="106"/>
      <c r="K18" s="119"/>
      <c r="L18" s="118"/>
      <c r="M18" s="20"/>
      <c r="N18" s="20"/>
      <c r="O18" s="20"/>
      <c r="P18" s="20"/>
      <c r="Q18" s="20"/>
      <c r="R18" s="20"/>
      <c r="S18" s="20"/>
      <c r="T18" s="20"/>
      <c r="U18" s="20"/>
      <c r="V18" s="20"/>
    </row>
    <row r="19" spans="1:22" ht="14.25">
      <c r="A19" s="115">
        <v>18</v>
      </c>
      <c r="B19" s="117" t="s">
        <v>759</v>
      </c>
      <c r="C19" s="290" t="s">
        <v>3163</v>
      </c>
      <c r="D19" s="117" t="s">
        <v>1850</v>
      </c>
      <c r="E19" s="106"/>
      <c r="F19" s="106"/>
      <c r="G19" s="106"/>
      <c r="H19" s="106"/>
      <c r="I19" s="106"/>
      <c r="J19" s="106"/>
      <c r="K19" s="106"/>
      <c r="L19" s="118"/>
      <c r="M19" s="20"/>
      <c r="N19" s="20"/>
      <c r="O19" s="20"/>
      <c r="P19" s="20"/>
      <c r="Q19" s="20"/>
      <c r="R19" s="20"/>
      <c r="S19" s="20"/>
      <c r="T19" s="20"/>
      <c r="U19" s="20"/>
      <c r="V19" s="20"/>
    </row>
    <row r="20" spans="1:22" ht="14.25">
      <c r="A20" s="115">
        <v>19</v>
      </c>
      <c r="B20" s="117" t="s">
        <v>759</v>
      </c>
      <c r="C20" s="290" t="s">
        <v>1691</v>
      </c>
      <c r="D20" s="117" t="s">
        <v>1692</v>
      </c>
      <c r="E20" s="106"/>
      <c r="F20" s="106"/>
      <c r="G20" s="106"/>
      <c r="H20" s="106"/>
      <c r="I20" s="106"/>
      <c r="J20" s="106"/>
      <c r="K20" s="106"/>
      <c r="L20" s="118"/>
      <c r="M20" s="20"/>
      <c r="N20" s="20"/>
      <c r="O20" s="20"/>
      <c r="P20" s="20"/>
      <c r="Q20" s="20"/>
      <c r="R20" s="20"/>
      <c r="S20" s="20"/>
      <c r="T20" s="20"/>
      <c r="U20" s="20"/>
      <c r="V20" s="20"/>
    </row>
    <row r="21" spans="1:22" ht="15.75" customHeight="1">
      <c r="A21" s="115">
        <v>20</v>
      </c>
      <c r="B21" s="117" t="s">
        <v>759</v>
      </c>
      <c r="C21" s="290" t="s">
        <v>2869</v>
      </c>
      <c r="D21" s="117" t="s">
        <v>1692</v>
      </c>
      <c r="E21" s="106"/>
      <c r="F21" s="106"/>
      <c r="G21" s="106"/>
      <c r="H21" s="106"/>
      <c r="I21" s="106"/>
      <c r="J21" s="106"/>
      <c r="K21" s="106"/>
      <c r="L21" s="118"/>
      <c r="M21" s="20"/>
      <c r="N21" s="20"/>
      <c r="O21" s="20"/>
      <c r="P21" s="20"/>
      <c r="Q21" s="20"/>
      <c r="R21" s="20"/>
      <c r="S21" s="20"/>
      <c r="T21" s="20"/>
      <c r="U21" s="20"/>
      <c r="V21" s="20"/>
    </row>
    <row r="22" spans="1:22" ht="15.75" customHeight="1">
      <c r="A22" s="115">
        <v>21</v>
      </c>
      <c r="B22" s="117" t="s">
        <v>759</v>
      </c>
      <c r="C22" s="290" t="s">
        <v>1708</v>
      </c>
      <c r="D22" s="117" t="s">
        <v>1692</v>
      </c>
      <c r="E22" s="106"/>
      <c r="F22" s="106"/>
      <c r="G22" s="106"/>
      <c r="H22" s="106"/>
      <c r="I22" s="106"/>
      <c r="J22" s="106"/>
      <c r="K22" s="106"/>
      <c r="L22" s="118"/>
      <c r="M22" s="20"/>
      <c r="N22" s="20"/>
      <c r="O22" s="20"/>
      <c r="P22" s="20"/>
      <c r="Q22" s="20"/>
      <c r="R22" s="20"/>
      <c r="S22" s="20"/>
      <c r="T22" s="20"/>
      <c r="U22" s="20"/>
      <c r="V22" s="20"/>
    </row>
    <row r="23" spans="1:22" ht="15.75" customHeight="1">
      <c r="A23" s="115">
        <v>22</v>
      </c>
      <c r="B23" s="117" t="s">
        <v>759</v>
      </c>
      <c r="C23" s="290" t="s">
        <v>3231</v>
      </c>
      <c r="D23" s="117" t="s">
        <v>1692</v>
      </c>
      <c r="E23" s="106"/>
      <c r="F23" s="106"/>
      <c r="G23" s="106"/>
      <c r="H23" s="106"/>
      <c r="I23" s="106"/>
      <c r="J23" s="106"/>
      <c r="K23" s="106"/>
      <c r="L23" s="118"/>
      <c r="M23" s="20"/>
      <c r="N23" s="20"/>
      <c r="O23" s="20"/>
      <c r="P23" s="20"/>
      <c r="Q23" s="20"/>
      <c r="R23" s="20"/>
      <c r="S23" s="20"/>
      <c r="T23" s="20"/>
      <c r="U23" s="20"/>
      <c r="V23" s="20"/>
    </row>
    <row r="24" spans="1:22" ht="15.75" customHeight="1">
      <c r="A24" s="115">
        <v>23</v>
      </c>
      <c r="B24" s="117" t="s">
        <v>759</v>
      </c>
      <c r="C24" s="290" t="s">
        <v>2871</v>
      </c>
      <c r="D24" s="117" t="s">
        <v>1667</v>
      </c>
      <c r="E24" s="106"/>
      <c r="F24" s="106"/>
      <c r="G24" s="106"/>
      <c r="H24" s="106"/>
      <c r="I24" s="106"/>
      <c r="J24" s="106"/>
      <c r="K24" s="106"/>
      <c r="L24" s="118"/>
      <c r="M24" s="20"/>
      <c r="N24" s="20"/>
      <c r="O24" s="20"/>
      <c r="P24" s="20"/>
      <c r="Q24" s="20"/>
      <c r="R24" s="20"/>
      <c r="S24" s="20"/>
      <c r="T24" s="20"/>
      <c r="U24" s="20"/>
      <c r="V24" s="20"/>
    </row>
    <row r="25" spans="1:22" ht="15.75" customHeight="1">
      <c r="A25" s="115">
        <v>24</v>
      </c>
      <c r="B25" s="117" t="s">
        <v>759</v>
      </c>
      <c r="C25" s="290" t="s">
        <v>1702</v>
      </c>
      <c r="D25" s="117" t="s">
        <v>1700</v>
      </c>
      <c r="E25" s="226"/>
      <c r="F25" s="226"/>
      <c r="G25" s="226"/>
      <c r="H25" s="226"/>
      <c r="I25" s="226"/>
      <c r="J25" s="226"/>
      <c r="K25" s="226"/>
      <c r="L25" s="122"/>
      <c r="M25" s="20"/>
      <c r="N25" s="20"/>
      <c r="O25" s="20"/>
      <c r="P25" s="20"/>
      <c r="Q25" s="20"/>
      <c r="R25" s="20"/>
      <c r="S25" s="20"/>
      <c r="T25" s="20"/>
      <c r="U25" s="20"/>
      <c r="V25" s="20"/>
    </row>
    <row r="26" spans="1:22" ht="15.75" customHeight="1">
      <c r="A26" s="102">
        <v>25</v>
      </c>
      <c r="B26" s="104" t="s">
        <v>759</v>
      </c>
      <c r="C26" s="282" t="s">
        <v>1662</v>
      </c>
      <c r="D26" s="104" t="s">
        <v>1663</v>
      </c>
      <c r="E26" s="118" t="s">
        <v>641</v>
      </c>
      <c r="F26" s="106" t="s">
        <v>76</v>
      </c>
      <c r="G26" s="106" t="s">
        <v>2328</v>
      </c>
      <c r="H26" s="106" t="s">
        <v>2335</v>
      </c>
      <c r="I26" s="106" t="s">
        <v>1662</v>
      </c>
      <c r="J26" s="106" t="s">
        <v>6160</v>
      </c>
      <c r="K26" s="119" t="s">
        <v>6161</v>
      </c>
      <c r="L26" s="118" t="s">
        <v>6162</v>
      </c>
      <c r="M26" s="20"/>
      <c r="N26" s="20"/>
      <c r="O26" s="20"/>
      <c r="P26" s="20"/>
      <c r="Q26" s="20"/>
      <c r="R26" s="20"/>
      <c r="S26" s="20"/>
      <c r="T26" s="20"/>
      <c r="U26" s="20"/>
      <c r="V26" s="20"/>
    </row>
    <row r="27" spans="1:22" ht="15.75" customHeight="1">
      <c r="A27" s="102">
        <v>26</v>
      </c>
      <c r="B27" s="104" t="s">
        <v>759</v>
      </c>
      <c r="C27" s="282" t="s">
        <v>1666</v>
      </c>
      <c r="D27" s="104" t="s">
        <v>1667</v>
      </c>
      <c r="E27" s="118" t="s">
        <v>641</v>
      </c>
      <c r="F27" s="106" t="s">
        <v>76</v>
      </c>
      <c r="G27" s="106" t="s">
        <v>2328</v>
      </c>
      <c r="H27" s="106" t="s">
        <v>6084</v>
      </c>
      <c r="I27" s="106" t="s">
        <v>2328</v>
      </c>
      <c r="J27" s="106"/>
      <c r="K27" s="106"/>
      <c r="L27" s="118"/>
      <c r="M27" s="20"/>
      <c r="N27" s="20"/>
      <c r="O27" s="20"/>
      <c r="P27" s="20"/>
      <c r="Q27" s="20"/>
      <c r="R27" s="20"/>
      <c r="S27" s="20"/>
      <c r="T27" s="20"/>
      <c r="U27" s="20"/>
      <c r="V27" s="20"/>
    </row>
    <row r="28" spans="1:22" ht="15.75" customHeight="1">
      <c r="A28" s="115">
        <v>27</v>
      </c>
      <c r="B28" s="117" t="s">
        <v>759</v>
      </c>
      <c r="C28" s="290" t="s">
        <v>1704</v>
      </c>
      <c r="D28" s="117" t="s">
        <v>1700</v>
      </c>
      <c r="E28" s="136"/>
      <c r="F28" s="136"/>
      <c r="G28" s="136"/>
      <c r="H28" s="136"/>
      <c r="I28" s="136"/>
      <c r="J28" s="136"/>
      <c r="K28" s="136"/>
      <c r="L28" s="126"/>
      <c r="M28" s="20"/>
      <c r="N28" s="20"/>
      <c r="O28" s="20"/>
      <c r="P28" s="20"/>
      <c r="Q28" s="20"/>
      <c r="R28" s="20"/>
      <c r="S28" s="20"/>
      <c r="T28" s="20"/>
      <c r="U28" s="20"/>
      <c r="V28" s="20"/>
    </row>
    <row r="29" spans="1:22" ht="15.75" customHeight="1">
      <c r="A29" s="102">
        <v>28</v>
      </c>
      <c r="B29" s="104" t="s">
        <v>759</v>
      </c>
      <c r="C29" s="282" t="s">
        <v>2021</v>
      </c>
      <c r="D29" s="104" t="s">
        <v>1667</v>
      </c>
      <c r="E29" s="106"/>
      <c r="F29" s="106" t="s">
        <v>76</v>
      </c>
      <c r="G29" s="106" t="s">
        <v>6170</v>
      </c>
      <c r="H29" s="106" t="s">
        <v>6084</v>
      </c>
      <c r="I29" s="106" t="s">
        <v>6170</v>
      </c>
      <c r="J29" s="106"/>
      <c r="K29" s="106"/>
      <c r="L29" s="118"/>
      <c r="M29" s="20"/>
      <c r="N29" s="20"/>
      <c r="O29" s="20"/>
      <c r="P29" s="20"/>
      <c r="Q29" s="20"/>
      <c r="R29" s="20"/>
      <c r="S29" s="20"/>
      <c r="T29" s="20"/>
      <c r="U29" s="20"/>
      <c r="V29" s="20"/>
    </row>
    <row r="30" spans="1:22" ht="15.75" customHeight="1">
      <c r="A30" s="115">
        <v>29</v>
      </c>
      <c r="B30" s="117" t="s">
        <v>759</v>
      </c>
      <c r="C30" s="290" t="s">
        <v>2023</v>
      </c>
      <c r="D30" s="117" t="s">
        <v>1667</v>
      </c>
      <c r="E30" s="136"/>
      <c r="F30" s="106"/>
      <c r="G30" s="106"/>
      <c r="H30" s="106"/>
      <c r="I30" s="106"/>
      <c r="J30" s="106"/>
      <c r="K30" s="106"/>
      <c r="L30" s="118"/>
      <c r="M30" s="20"/>
      <c r="N30" s="20"/>
      <c r="O30" s="20"/>
      <c r="P30" s="20"/>
      <c r="Q30" s="20"/>
      <c r="R30" s="20"/>
      <c r="S30" s="20"/>
      <c r="T30" s="20"/>
      <c r="U30" s="20"/>
      <c r="V30" s="20"/>
    </row>
    <row r="31" spans="1:22" ht="15.75" customHeight="1">
      <c r="A31" s="115">
        <v>30</v>
      </c>
      <c r="B31" s="117" t="s">
        <v>759</v>
      </c>
      <c r="C31" s="290" t="s">
        <v>5445</v>
      </c>
      <c r="D31" s="117" t="s">
        <v>1951</v>
      </c>
      <c r="E31" s="149"/>
      <c r="F31" s="226"/>
      <c r="G31" s="226"/>
      <c r="H31" s="226"/>
      <c r="I31" s="226"/>
      <c r="J31" s="226"/>
      <c r="K31" s="226"/>
      <c r="L31" s="122"/>
      <c r="M31" s="20"/>
      <c r="N31" s="20"/>
      <c r="O31" s="20"/>
      <c r="P31" s="20"/>
      <c r="Q31" s="20"/>
      <c r="R31" s="20"/>
      <c r="S31" s="20"/>
      <c r="T31" s="20"/>
      <c r="U31" s="20"/>
      <c r="V31" s="20"/>
    </row>
    <row r="32" spans="1:22" ht="15.75" customHeight="1">
      <c r="A32" s="115">
        <v>31</v>
      </c>
      <c r="B32" s="117" t="s">
        <v>759</v>
      </c>
      <c r="C32" s="290" t="s">
        <v>5447</v>
      </c>
      <c r="D32" s="117" t="s">
        <v>2686</v>
      </c>
      <c r="E32" s="149"/>
      <c r="F32" s="226"/>
      <c r="G32" s="226"/>
      <c r="H32" s="226"/>
      <c r="I32" s="226"/>
      <c r="J32" s="226"/>
      <c r="K32" s="226"/>
      <c r="L32" s="122"/>
      <c r="M32" s="20"/>
      <c r="N32" s="20"/>
      <c r="O32" s="20"/>
      <c r="P32" s="20"/>
      <c r="Q32" s="20"/>
      <c r="R32" s="20"/>
      <c r="S32" s="20"/>
      <c r="T32" s="20"/>
      <c r="U32" s="20"/>
      <c r="V32" s="20"/>
    </row>
    <row r="33" spans="1:22" ht="15.75" customHeight="1">
      <c r="A33" s="115">
        <v>32</v>
      </c>
      <c r="B33" s="117" t="s">
        <v>759</v>
      </c>
      <c r="C33" s="290" t="s">
        <v>5449</v>
      </c>
      <c r="D33" s="117" t="s">
        <v>1723</v>
      </c>
      <c r="E33" s="149"/>
      <c r="F33" s="226"/>
      <c r="G33" s="226"/>
      <c r="H33" s="226"/>
      <c r="I33" s="226"/>
      <c r="J33" s="226"/>
      <c r="K33" s="226"/>
      <c r="L33" s="122"/>
      <c r="M33" s="20"/>
      <c r="N33" s="20"/>
      <c r="O33" s="20"/>
      <c r="P33" s="20"/>
      <c r="Q33" s="20"/>
      <c r="R33" s="20"/>
      <c r="S33" s="20"/>
      <c r="T33" s="20"/>
      <c r="U33" s="20"/>
      <c r="V33" s="20"/>
    </row>
    <row r="34" spans="1:22" ht="15.75" customHeight="1">
      <c r="A34" s="115">
        <v>33</v>
      </c>
      <c r="B34" s="117" t="s">
        <v>759</v>
      </c>
      <c r="C34" s="290" t="s">
        <v>5451</v>
      </c>
      <c r="D34" s="117" t="s">
        <v>1687</v>
      </c>
      <c r="E34" s="149"/>
      <c r="F34" s="226"/>
      <c r="G34" s="226"/>
      <c r="H34" s="226"/>
      <c r="I34" s="226"/>
      <c r="J34" s="226"/>
      <c r="K34" s="118"/>
      <c r="M34" s="20"/>
      <c r="N34" s="20"/>
      <c r="O34" s="20"/>
      <c r="P34" s="20"/>
      <c r="Q34" s="20"/>
      <c r="R34" s="20"/>
      <c r="S34" s="20"/>
      <c r="T34" s="20"/>
      <c r="U34" s="20"/>
      <c r="V34" s="20"/>
    </row>
    <row r="35" spans="1:22" ht="15.75" customHeight="1">
      <c r="A35" s="102">
        <v>34</v>
      </c>
      <c r="B35" s="104" t="s">
        <v>759</v>
      </c>
      <c r="C35" s="282" t="s">
        <v>2347</v>
      </c>
      <c r="D35" s="104" t="s">
        <v>1697</v>
      </c>
      <c r="E35" s="149" t="s">
        <v>641</v>
      </c>
      <c r="F35" s="226" t="s">
        <v>76</v>
      </c>
      <c r="G35" s="226" t="s">
        <v>2347</v>
      </c>
      <c r="H35" s="106" t="s">
        <v>6084</v>
      </c>
      <c r="I35" s="226" t="s">
        <v>2347</v>
      </c>
      <c r="J35" s="226"/>
      <c r="K35" s="226"/>
      <c r="L35" s="122"/>
      <c r="M35" s="20"/>
      <c r="N35" s="20"/>
      <c r="O35" s="20"/>
      <c r="P35" s="20"/>
      <c r="Q35" s="20"/>
      <c r="R35" s="20"/>
      <c r="S35" s="20"/>
      <c r="T35" s="20"/>
      <c r="U35" s="20"/>
      <c r="V35" s="20"/>
    </row>
    <row r="36" spans="1:22" ht="15.75" customHeight="1">
      <c r="A36" s="115">
        <v>35</v>
      </c>
      <c r="B36" s="117" t="s">
        <v>759</v>
      </c>
      <c r="C36" s="290" t="s">
        <v>3238</v>
      </c>
      <c r="D36" s="117" t="s">
        <v>2028</v>
      </c>
      <c r="E36" s="149"/>
      <c r="F36" s="226"/>
      <c r="G36" s="226"/>
      <c r="H36" s="226"/>
      <c r="I36" s="226"/>
      <c r="J36" s="226"/>
      <c r="K36" s="226"/>
      <c r="L36" s="122"/>
      <c r="M36" s="20"/>
      <c r="N36" s="20"/>
      <c r="O36" s="20"/>
      <c r="P36" s="20"/>
      <c r="Q36" s="20"/>
      <c r="R36" s="20"/>
      <c r="S36" s="20"/>
      <c r="T36" s="20"/>
      <c r="U36" s="20"/>
      <c r="V36" s="20"/>
    </row>
    <row r="37" spans="1:22" ht="15.75" customHeight="1">
      <c r="A37" s="115">
        <v>36</v>
      </c>
      <c r="B37" s="117" t="s">
        <v>759</v>
      </c>
      <c r="C37" s="290" t="s">
        <v>3241</v>
      </c>
      <c r="D37" s="117" t="s">
        <v>2028</v>
      </c>
      <c r="E37" s="149"/>
      <c r="F37" s="226"/>
      <c r="G37" s="226"/>
      <c r="H37" s="226"/>
      <c r="I37" s="226"/>
      <c r="J37" s="226"/>
      <c r="K37" s="226"/>
      <c r="L37" s="122"/>
      <c r="M37" s="20"/>
      <c r="N37" s="20"/>
      <c r="O37" s="20"/>
      <c r="P37" s="20"/>
      <c r="Q37" s="20"/>
      <c r="R37" s="20"/>
      <c r="S37" s="20"/>
      <c r="T37" s="20"/>
      <c r="U37" s="20"/>
      <c r="V37" s="20"/>
    </row>
    <row r="38" spans="1:22" ht="15.75" customHeight="1">
      <c r="A38" s="102">
        <v>37</v>
      </c>
      <c r="B38" s="104" t="s">
        <v>759</v>
      </c>
      <c r="C38" s="282" t="s">
        <v>3245</v>
      </c>
      <c r="D38" s="104" t="s">
        <v>2028</v>
      </c>
      <c r="E38" s="149" t="s">
        <v>641</v>
      </c>
      <c r="F38" s="226" t="s">
        <v>76</v>
      </c>
      <c r="G38" s="226" t="s">
        <v>2956</v>
      </c>
      <c r="H38" s="106" t="s">
        <v>6084</v>
      </c>
      <c r="I38" s="226" t="s">
        <v>2956</v>
      </c>
      <c r="J38" s="226"/>
      <c r="K38" s="226"/>
      <c r="L38" s="122"/>
      <c r="M38" s="20"/>
      <c r="N38" s="20"/>
      <c r="O38" s="20"/>
      <c r="P38" s="20"/>
      <c r="Q38" s="20"/>
      <c r="R38" s="20"/>
      <c r="S38" s="20"/>
      <c r="T38" s="20"/>
      <c r="U38" s="20"/>
      <c r="V38" s="20"/>
    </row>
    <row r="39" spans="1:22" ht="15.75" customHeight="1">
      <c r="A39" s="115">
        <v>38</v>
      </c>
      <c r="B39" s="117" t="s">
        <v>759</v>
      </c>
      <c r="C39" s="290" t="s">
        <v>3247</v>
      </c>
      <c r="D39" s="117" t="s">
        <v>2028</v>
      </c>
      <c r="E39" s="149"/>
      <c r="F39" s="226"/>
      <c r="G39" s="226"/>
      <c r="H39" s="226"/>
      <c r="I39" s="226"/>
      <c r="J39" s="226"/>
      <c r="K39" s="226"/>
      <c r="L39" s="122"/>
      <c r="M39" s="20"/>
      <c r="N39" s="20"/>
      <c r="O39" s="20"/>
      <c r="P39" s="20"/>
      <c r="Q39" s="20"/>
      <c r="R39" s="20"/>
      <c r="S39" s="20"/>
      <c r="T39" s="20"/>
      <c r="U39" s="20"/>
      <c r="V39" s="20"/>
    </row>
    <row r="40" spans="1:22" ht="15.75" customHeight="1">
      <c r="A40" s="115">
        <v>39</v>
      </c>
      <c r="B40" s="117" t="s">
        <v>759</v>
      </c>
      <c r="C40" s="290" t="s">
        <v>3250</v>
      </c>
      <c r="D40" s="117" t="s">
        <v>1745</v>
      </c>
      <c r="E40" s="149"/>
      <c r="F40" s="226"/>
      <c r="G40" s="226"/>
      <c r="H40" s="226"/>
      <c r="I40" s="226"/>
      <c r="J40" s="226"/>
      <c r="K40" s="226"/>
      <c r="L40" s="122"/>
      <c r="M40" s="20"/>
      <c r="N40" s="20"/>
      <c r="O40" s="20"/>
      <c r="P40" s="20"/>
      <c r="Q40" s="20"/>
      <c r="R40" s="20"/>
      <c r="S40" s="20"/>
      <c r="T40" s="20"/>
      <c r="U40" s="20"/>
      <c r="V40" s="20"/>
    </row>
    <row r="41" spans="1:22" ht="15.75" customHeight="1">
      <c r="A41" s="115">
        <v>40</v>
      </c>
      <c r="B41" s="117" t="s">
        <v>759</v>
      </c>
      <c r="C41" s="290" t="s">
        <v>5457</v>
      </c>
      <c r="D41" s="117" t="s">
        <v>1663</v>
      </c>
      <c r="E41" s="149"/>
      <c r="F41" s="226"/>
      <c r="G41" s="226"/>
      <c r="H41" s="226"/>
      <c r="I41" s="226"/>
      <c r="J41" s="226"/>
      <c r="K41" s="119"/>
      <c r="L41" s="122"/>
      <c r="M41" s="20"/>
      <c r="N41" s="20"/>
      <c r="O41" s="20"/>
      <c r="P41" s="20"/>
      <c r="Q41" s="20"/>
      <c r="R41" s="20"/>
      <c r="S41" s="20"/>
      <c r="T41" s="20"/>
      <c r="U41" s="20"/>
      <c r="V41" s="20"/>
    </row>
    <row r="42" spans="1:22" ht="15.75" customHeight="1">
      <c r="A42" s="115">
        <v>41</v>
      </c>
      <c r="B42" s="117" t="s">
        <v>759</v>
      </c>
      <c r="C42" s="290" t="s">
        <v>5459</v>
      </c>
      <c r="D42" s="117" t="s">
        <v>1667</v>
      </c>
      <c r="E42" s="149"/>
      <c r="F42" s="226"/>
      <c r="G42" s="226"/>
      <c r="H42" s="226"/>
      <c r="I42" s="226"/>
      <c r="J42" s="226"/>
      <c r="K42" s="226"/>
      <c r="L42" s="122"/>
      <c r="M42" s="20"/>
      <c r="N42" s="20"/>
      <c r="O42" s="20"/>
      <c r="P42" s="20"/>
      <c r="Q42" s="20"/>
      <c r="R42" s="20"/>
      <c r="S42" s="20"/>
      <c r="T42" s="20"/>
      <c r="U42" s="20"/>
      <c r="V42" s="20"/>
    </row>
    <row r="43" spans="1:22" ht="15.75" customHeight="1">
      <c r="A43" s="115">
        <v>42</v>
      </c>
      <c r="B43" s="117" t="s">
        <v>759</v>
      </c>
      <c r="C43" s="430" t="s">
        <v>5461</v>
      </c>
      <c r="D43" s="117" t="s">
        <v>1700</v>
      </c>
      <c r="E43" s="149"/>
      <c r="F43" s="226"/>
      <c r="G43" s="226"/>
      <c r="H43" s="226"/>
      <c r="I43" s="226"/>
      <c r="J43" s="226"/>
      <c r="K43" s="226"/>
      <c r="L43" s="122"/>
      <c r="M43" s="20"/>
      <c r="N43" s="20"/>
      <c r="O43" s="20"/>
      <c r="P43" s="20"/>
      <c r="Q43" s="20"/>
      <c r="R43" s="20"/>
      <c r="S43" s="20"/>
      <c r="T43" s="20"/>
      <c r="U43" s="20"/>
      <c r="V43" s="20"/>
    </row>
    <row r="44" spans="1:22" ht="15.75" customHeight="1">
      <c r="A44" s="115">
        <v>43</v>
      </c>
      <c r="B44" s="117" t="s">
        <v>759</v>
      </c>
      <c r="C44" s="430" t="s">
        <v>2996</v>
      </c>
      <c r="D44" s="117" t="s">
        <v>1678</v>
      </c>
      <c r="E44" s="149"/>
      <c r="F44" s="226"/>
      <c r="G44" s="226"/>
      <c r="H44" s="226"/>
      <c r="I44" s="226"/>
      <c r="J44" s="226"/>
      <c r="K44" s="226"/>
      <c r="L44" s="122"/>
      <c r="M44" s="20"/>
      <c r="N44" s="20"/>
      <c r="O44" s="20"/>
      <c r="P44" s="20"/>
      <c r="Q44" s="20"/>
      <c r="R44" s="20"/>
      <c r="S44" s="20"/>
      <c r="T44" s="20"/>
      <c r="U44" s="20"/>
      <c r="V44" s="20"/>
    </row>
    <row r="45" spans="1:22" ht="15.75" customHeight="1">
      <c r="A45" s="115">
        <v>44</v>
      </c>
      <c r="B45" s="117" t="s">
        <v>759</v>
      </c>
      <c r="C45" s="430" t="s">
        <v>2999</v>
      </c>
      <c r="D45" s="117" t="s">
        <v>1678</v>
      </c>
      <c r="E45" s="149"/>
      <c r="F45" s="226"/>
      <c r="G45" s="226"/>
      <c r="H45" s="226"/>
      <c r="I45" s="226"/>
      <c r="J45" s="226"/>
      <c r="K45" s="106"/>
      <c r="L45" s="122"/>
      <c r="M45" s="20"/>
      <c r="N45" s="20"/>
      <c r="O45" s="20"/>
      <c r="P45" s="20"/>
      <c r="Q45" s="20"/>
      <c r="R45" s="20"/>
      <c r="S45" s="20"/>
      <c r="T45" s="20"/>
      <c r="U45" s="20"/>
      <c r="V45" s="20"/>
    </row>
    <row r="46" spans="1:22" ht="15.75" customHeight="1">
      <c r="A46" s="175">
        <v>45</v>
      </c>
      <c r="B46" s="187" t="s">
        <v>759</v>
      </c>
      <c r="C46" s="431" t="s">
        <v>3254</v>
      </c>
      <c r="D46" s="176" t="s">
        <v>1663</v>
      </c>
      <c r="E46" s="136" t="s">
        <v>641</v>
      </c>
      <c r="F46" s="136" t="s">
        <v>76</v>
      </c>
      <c r="G46" s="136" t="s">
        <v>6226</v>
      </c>
      <c r="H46" s="136" t="s">
        <v>6084</v>
      </c>
      <c r="I46" s="136" t="s">
        <v>6226</v>
      </c>
      <c r="J46" s="136"/>
      <c r="K46" s="140"/>
      <c r="L46" s="126" t="s">
        <v>6229</v>
      </c>
      <c r="M46" s="20"/>
      <c r="N46" s="20"/>
      <c r="O46" s="20"/>
      <c r="P46" s="20"/>
      <c r="Q46" s="20"/>
      <c r="R46" s="20"/>
      <c r="S46" s="20"/>
      <c r="T46" s="20"/>
      <c r="U46" s="20"/>
      <c r="V46" s="20"/>
    </row>
    <row r="47" spans="1:22" ht="15.75" customHeight="1">
      <c r="A47" s="102">
        <v>46</v>
      </c>
      <c r="B47" s="432" t="s">
        <v>759</v>
      </c>
      <c r="C47" s="433" t="s">
        <v>4687</v>
      </c>
      <c r="D47" s="104" t="s">
        <v>1711</v>
      </c>
      <c r="E47" s="106"/>
      <c r="F47" s="136" t="s">
        <v>76</v>
      </c>
      <c r="G47" s="136" t="s">
        <v>4685</v>
      </c>
      <c r="H47" s="136" t="s">
        <v>6084</v>
      </c>
      <c r="I47" s="136" t="s">
        <v>4685</v>
      </c>
      <c r="J47" s="8"/>
      <c r="K47" s="114" t="s">
        <v>6240</v>
      </c>
      <c r="L47" s="126"/>
      <c r="M47" s="20"/>
      <c r="N47" s="20"/>
      <c r="O47" s="20"/>
      <c r="P47" s="20"/>
      <c r="Q47" s="20"/>
      <c r="R47" s="20"/>
      <c r="S47" s="20"/>
      <c r="T47" s="20"/>
      <c r="U47" s="20"/>
      <c r="V47" s="20"/>
    </row>
    <row r="48" spans="1:22" ht="15.75" customHeight="1">
      <c r="A48" s="102">
        <v>47</v>
      </c>
      <c r="B48" s="432" t="s">
        <v>759</v>
      </c>
      <c r="C48" s="433" t="s">
        <v>4690</v>
      </c>
      <c r="D48" s="104" t="s">
        <v>1711</v>
      </c>
      <c r="E48" s="106"/>
      <c r="F48" s="136" t="s">
        <v>76</v>
      </c>
      <c r="G48" s="136" t="s">
        <v>4685</v>
      </c>
      <c r="H48" s="136" t="s">
        <v>6084</v>
      </c>
      <c r="I48" s="136" t="s">
        <v>4685</v>
      </c>
      <c r="J48" s="8"/>
      <c r="K48" s="114" t="s">
        <v>6243</v>
      </c>
      <c r="L48" s="126"/>
      <c r="M48" s="20"/>
      <c r="N48" s="20"/>
      <c r="O48" s="20"/>
      <c r="P48" s="20"/>
      <c r="Q48" s="20"/>
      <c r="R48" s="20"/>
      <c r="S48" s="20"/>
      <c r="T48" s="20"/>
      <c r="U48" s="20"/>
      <c r="V48" s="20"/>
    </row>
    <row r="49" spans="1:22" ht="15.75" customHeight="1">
      <c r="A49" s="115">
        <v>48</v>
      </c>
      <c r="B49" s="434" t="s">
        <v>759</v>
      </c>
      <c r="C49" s="435" t="s">
        <v>3256</v>
      </c>
      <c r="D49" s="117" t="s">
        <v>1663</v>
      </c>
      <c r="E49" s="136"/>
      <c r="F49" s="136"/>
      <c r="G49" s="136"/>
      <c r="H49" s="136"/>
      <c r="I49" s="136"/>
      <c r="J49" s="136"/>
      <c r="K49" s="119"/>
      <c r="L49" s="126"/>
      <c r="M49" s="20"/>
      <c r="N49" s="20"/>
      <c r="O49" s="20"/>
      <c r="P49" s="20"/>
      <c r="Q49" s="20"/>
      <c r="R49" s="20"/>
      <c r="S49" s="20"/>
      <c r="T49" s="20"/>
      <c r="U49" s="20"/>
      <c r="V49" s="20"/>
    </row>
    <row r="50" spans="1:22" ht="15.75" customHeight="1">
      <c r="A50" s="115">
        <v>49</v>
      </c>
      <c r="B50" s="117" t="s">
        <v>759</v>
      </c>
      <c r="C50" s="290" t="s">
        <v>3259</v>
      </c>
      <c r="D50" s="117" t="s">
        <v>1850</v>
      </c>
      <c r="E50" s="149"/>
      <c r="F50" s="226"/>
      <c r="G50" s="226"/>
      <c r="H50" s="226"/>
      <c r="I50" s="226"/>
      <c r="J50" s="226"/>
      <c r="K50" s="226"/>
      <c r="L50" s="122"/>
      <c r="M50" s="20"/>
      <c r="N50" s="20"/>
      <c r="O50" s="20"/>
      <c r="P50" s="20"/>
      <c r="Q50" s="20"/>
      <c r="R50" s="20"/>
      <c r="S50" s="20"/>
      <c r="T50" s="20"/>
      <c r="U50" s="20"/>
      <c r="V50" s="20"/>
    </row>
    <row r="51" spans="1:22" ht="15.75" customHeight="1">
      <c r="A51" s="115">
        <v>50</v>
      </c>
      <c r="B51" s="117" t="s">
        <v>759</v>
      </c>
      <c r="C51" s="290" t="s">
        <v>3261</v>
      </c>
      <c r="D51" s="117" t="s">
        <v>1692</v>
      </c>
      <c r="E51" s="149"/>
      <c r="F51" s="226"/>
      <c r="G51" s="226"/>
      <c r="H51" s="226"/>
      <c r="I51" s="226"/>
      <c r="J51" s="226"/>
      <c r="K51" s="226"/>
      <c r="L51" s="122"/>
      <c r="M51" s="20"/>
      <c r="N51" s="20"/>
      <c r="O51" s="20"/>
      <c r="P51" s="20"/>
      <c r="Q51" s="20"/>
      <c r="R51" s="20"/>
      <c r="S51" s="20"/>
      <c r="T51" s="20"/>
      <c r="U51" s="20"/>
      <c r="V51" s="20"/>
    </row>
    <row r="52" spans="1:22" ht="15.75" customHeight="1">
      <c r="A52" s="115">
        <v>51</v>
      </c>
      <c r="B52" s="117" t="s">
        <v>759</v>
      </c>
      <c r="C52" s="290" t="s">
        <v>3263</v>
      </c>
      <c r="D52" s="117" t="s">
        <v>1692</v>
      </c>
      <c r="E52" s="149"/>
      <c r="F52" s="226"/>
      <c r="G52" s="226"/>
      <c r="H52" s="226"/>
      <c r="I52" s="226"/>
      <c r="J52" s="226"/>
      <c r="K52" s="226"/>
      <c r="L52" s="122"/>
      <c r="M52" s="20"/>
      <c r="N52" s="20"/>
      <c r="O52" s="20"/>
      <c r="P52" s="20"/>
      <c r="Q52" s="20"/>
      <c r="R52" s="20"/>
      <c r="S52" s="20"/>
      <c r="T52" s="20"/>
      <c r="U52" s="20"/>
      <c r="V52" s="20"/>
    </row>
    <row r="53" spans="1:22" ht="15.75" customHeight="1">
      <c r="A53" s="115">
        <v>52</v>
      </c>
      <c r="B53" s="117" t="s">
        <v>759</v>
      </c>
      <c r="C53" s="290" t="s">
        <v>3265</v>
      </c>
      <c r="D53" s="117" t="s">
        <v>1692</v>
      </c>
      <c r="E53" s="149"/>
      <c r="F53" s="226"/>
      <c r="G53" s="226"/>
      <c r="H53" s="226"/>
      <c r="I53" s="226"/>
      <c r="J53" s="226"/>
      <c r="K53" s="226"/>
      <c r="L53" s="122"/>
      <c r="M53" s="20"/>
      <c r="N53" s="20"/>
      <c r="O53" s="20"/>
      <c r="P53" s="20"/>
      <c r="Q53" s="20"/>
      <c r="R53" s="20"/>
      <c r="S53" s="20"/>
      <c r="T53" s="20"/>
      <c r="U53" s="20"/>
      <c r="V53" s="20"/>
    </row>
    <row r="54" spans="1:22" ht="15.75" customHeight="1">
      <c r="A54" s="115">
        <v>53</v>
      </c>
      <c r="B54" s="117" t="s">
        <v>759</v>
      </c>
      <c r="C54" s="290" t="s">
        <v>3267</v>
      </c>
      <c r="D54" s="117" t="s">
        <v>1692</v>
      </c>
      <c r="E54" s="149"/>
      <c r="F54" s="226"/>
      <c r="G54" s="226"/>
      <c r="H54" s="226"/>
      <c r="I54" s="226"/>
      <c r="J54" s="226"/>
      <c r="K54" s="226"/>
      <c r="L54" s="122"/>
      <c r="M54" s="20"/>
      <c r="N54" s="20"/>
      <c r="O54" s="20"/>
      <c r="P54" s="20"/>
      <c r="Q54" s="20"/>
      <c r="R54" s="20"/>
      <c r="S54" s="20"/>
      <c r="T54" s="20"/>
      <c r="U54" s="20"/>
      <c r="V54" s="20"/>
    </row>
    <row r="55" spans="1:22" ht="15.75" customHeight="1">
      <c r="A55" s="115">
        <v>54</v>
      </c>
      <c r="B55" s="117" t="s">
        <v>759</v>
      </c>
      <c r="C55" s="290" t="s">
        <v>3270</v>
      </c>
      <c r="D55" s="117" t="s">
        <v>1667</v>
      </c>
      <c r="E55" s="149"/>
      <c r="F55" s="226"/>
      <c r="G55" s="226"/>
      <c r="H55" s="226"/>
      <c r="I55" s="226"/>
      <c r="J55" s="226"/>
      <c r="K55" s="226"/>
      <c r="L55" s="122"/>
      <c r="M55" s="20"/>
      <c r="N55" s="20"/>
      <c r="O55" s="20"/>
      <c r="P55" s="20"/>
      <c r="Q55" s="20"/>
      <c r="R55" s="20"/>
      <c r="S55" s="20"/>
      <c r="T55" s="20"/>
      <c r="U55" s="20"/>
      <c r="V55" s="20"/>
    </row>
    <row r="56" spans="1:22" ht="15.75" customHeight="1">
      <c r="A56" s="115">
        <v>55</v>
      </c>
      <c r="B56" s="117" t="s">
        <v>759</v>
      </c>
      <c r="C56" s="290" t="s">
        <v>3273</v>
      </c>
      <c r="D56" s="117" t="s">
        <v>1700</v>
      </c>
      <c r="E56" s="149"/>
      <c r="F56" s="226"/>
      <c r="G56" s="226"/>
      <c r="H56" s="226"/>
      <c r="I56" s="226"/>
      <c r="J56" s="226"/>
      <c r="K56" s="226"/>
      <c r="L56" s="122"/>
      <c r="M56" s="20"/>
      <c r="N56" s="20"/>
      <c r="O56" s="20"/>
      <c r="P56" s="20"/>
      <c r="Q56" s="20"/>
      <c r="R56" s="20"/>
      <c r="S56" s="20"/>
      <c r="T56" s="20"/>
      <c r="U56" s="20"/>
      <c r="V56" s="20"/>
    </row>
    <row r="57" spans="1:22" ht="15.75" customHeight="1">
      <c r="A57" s="115">
        <v>56</v>
      </c>
      <c r="B57" s="117" t="s">
        <v>759</v>
      </c>
      <c r="C57" s="290" t="s">
        <v>3275</v>
      </c>
      <c r="D57" s="117" t="s">
        <v>1663</v>
      </c>
      <c r="E57" s="136"/>
      <c r="F57" s="106"/>
      <c r="G57" s="106"/>
      <c r="H57" s="106"/>
      <c r="I57" s="106"/>
      <c r="J57" s="106"/>
      <c r="K57" s="119"/>
      <c r="L57" s="118"/>
      <c r="M57" s="20"/>
      <c r="N57" s="20"/>
      <c r="O57" s="20"/>
      <c r="P57" s="20"/>
      <c r="Q57" s="20"/>
      <c r="R57" s="20"/>
      <c r="S57" s="20"/>
      <c r="T57" s="20"/>
      <c r="U57" s="20"/>
      <c r="V57" s="20"/>
    </row>
    <row r="58" spans="1:22" ht="15.75" customHeight="1">
      <c r="A58" s="115">
        <v>57</v>
      </c>
      <c r="B58" s="117" t="s">
        <v>759</v>
      </c>
      <c r="C58" s="290" t="s">
        <v>3277</v>
      </c>
      <c r="D58" s="117" t="s">
        <v>1667</v>
      </c>
      <c r="E58" s="136"/>
      <c r="F58" s="106"/>
      <c r="G58" s="106"/>
      <c r="H58" s="106"/>
      <c r="I58" s="106"/>
      <c r="J58" s="106"/>
      <c r="K58" s="106"/>
      <c r="L58" s="118"/>
      <c r="M58" s="20"/>
      <c r="N58" s="20"/>
      <c r="O58" s="20"/>
      <c r="P58" s="20"/>
      <c r="Q58" s="20"/>
      <c r="R58" s="20"/>
      <c r="S58" s="20"/>
      <c r="T58" s="20"/>
      <c r="U58" s="20"/>
      <c r="V58" s="20"/>
    </row>
    <row r="59" spans="1:22" ht="15.75" customHeight="1">
      <c r="A59" s="102">
        <v>58</v>
      </c>
      <c r="B59" s="104" t="s">
        <v>759</v>
      </c>
      <c r="C59" s="282" t="s">
        <v>3279</v>
      </c>
      <c r="D59" s="104" t="s">
        <v>1700</v>
      </c>
      <c r="E59" s="106"/>
      <c r="F59" s="106" t="s">
        <v>76</v>
      </c>
      <c r="G59" s="106" t="s">
        <v>6290</v>
      </c>
      <c r="H59" s="244" t="s">
        <v>6084</v>
      </c>
      <c r="I59" s="79" t="s">
        <v>6290</v>
      </c>
      <c r="J59" s="106"/>
      <c r="K59" s="106"/>
      <c r="L59" s="118"/>
      <c r="M59" s="20"/>
      <c r="N59" s="20"/>
      <c r="O59" s="20"/>
      <c r="P59" s="20"/>
      <c r="Q59" s="20"/>
      <c r="R59" s="20"/>
      <c r="S59" s="20"/>
      <c r="T59" s="20"/>
      <c r="U59" s="20"/>
      <c r="V59" s="20"/>
    </row>
    <row r="60" spans="1:22" ht="15.75" customHeight="1">
      <c r="A60" s="115">
        <v>59</v>
      </c>
      <c r="B60" s="117" t="s">
        <v>759</v>
      </c>
      <c r="C60" s="290" t="s">
        <v>5467</v>
      </c>
      <c r="D60" s="117" t="s">
        <v>1678</v>
      </c>
      <c r="E60" s="136"/>
      <c r="F60" s="106"/>
      <c r="G60" s="106"/>
      <c r="H60" s="106"/>
      <c r="I60" s="106"/>
      <c r="J60" s="106"/>
      <c r="K60" s="106"/>
      <c r="L60" s="118"/>
      <c r="M60" s="20"/>
      <c r="N60" s="20"/>
      <c r="O60" s="20"/>
      <c r="P60" s="20"/>
      <c r="Q60" s="20"/>
      <c r="R60" s="20"/>
      <c r="S60" s="20"/>
      <c r="T60" s="20"/>
      <c r="U60" s="20"/>
      <c r="V60" s="20"/>
    </row>
    <row r="61" spans="1:22" ht="15.75" customHeight="1">
      <c r="A61" s="115">
        <v>60</v>
      </c>
      <c r="B61" s="117" t="s">
        <v>759</v>
      </c>
      <c r="C61" s="290" t="s">
        <v>3523</v>
      </c>
      <c r="D61" s="117" t="s">
        <v>1745</v>
      </c>
      <c r="E61" s="136"/>
      <c r="F61" s="136"/>
      <c r="G61" s="136"/>
      <c r="H61" s="136"/>
      <c r="I61" s="136"/>
      <c r="J61" s="136"/>
      <c r="K61" s="136"/>
      <c r="L61" s="126"/>
      <c r="M61" s="20"/>
      <c r="N61" s="20"/>
      <c r="O61" s="20"/>
      <c r="P61" s="20"/>
      <c r="Q61" s="20"/>
      <c r="R61" s="20"/>
      <c r="S61" s="20"/>
      <c r="T61" s="20"/>
      <c r="U61" s="20"/>
      <c r="V61" s="20"/>
    </row>
    <row r="62" spans="1:22" ht="15.75" customHeight="1">
      <c r="A62" s="115">
        <v>61</v>
      </c>
      <c r="B62" s="117" t="s">
        <v>759</v>
      </c>
      <c r="C62" s="290" t="s">
        <v>3525</v>
      </c>
      <c r="D62" s="117" t="s">
        <v>1745</v>
      </c>
      <c r="E62" s="136"/>
      <c r="F62" s="136"/>
      <c r="G62" s="136"/>
      <c r="H62" s="136"/>
      <c r="I62" s="136"/>
      <c r="J62" s="136"/>
      <c r="K62" s="136"/>
      <c r="L62" s="126"/>
      <c r="M62" s="20"/>
      <c r="N62" s="20"/>
      <c r="O62" s="20"/>
      <c r="P62" s="20"/>
      <c r="Q62" s="20"/>
      <c r="R62" s="20"/>
      <c r="S62" s="20"/>
      <c r="T62" s="20"/>
      <c r="U62" s="20"/>
      <c r="V62" s="20"/>
    </row>
    <row r="63" spans="1:22" ht="15.75" customHeight="1">
      <c r="A63" s="115">
        <v>62</v>
      </c>
      <c r="B63" s="117" t="s">
        <v>759</v>
      </c>
      <c r="C63" s="290" t="s">
        <v>3527</v>
      </c>
      <c r="D63" s="117" t="s">
        <v>1745</v>
      </c>
      <c r="E63" s="136"/>
      <c r="F63" s="136"/>
      <c r="G63" s="136"/>
      <c r="H63" s="136"/>
      <c r="I63" s="136"/>
      <c r="J63" s="136"/>
      <c r="K63" s="136"/>
      <c r="L63" s="126"/>
      <c r="M63" s="20"/>
      <c r="N63" s="20"/>
      <c r="O63" s="20"/>
      <c r="P63" s="20"/>
      <c r="Q63" s="20"/>
      <c r="R63" s="20"/>
      <c r="S63" s="20"/>
      <c r="T63" s="20"/>
      <c r="U63" s="20"/>
      <c r="V63" s="20"/>
    </row>
    <row r="64" spans="1:22" ht="15.75" customHeight="1">
      <c r="A64" s="115">
        <v>63</v>
      </c>
      <c r="B64" s="117" t="s">
        <v>759</v>
      </c>
      <c r="C64" s="290" t="s">
        <v>3529</v>
      </c>
      <c r="D64" s="117" t="s">
        <v>1745</v>
      </c>
      <c r="E64" s="136"/>
      <c r="F64" s="136"/>
      <c r="G64" s="136"/>
      <c r="H64" s="136"/>
      <c r="I64" s="136"/>
      <c r="J64" s="136"/>
      <c r="K64" s="136"/>
      <c r="L64" s="126"/>
      <c r="M64" s="20"/>
      <c r="N64" s="20"/>
      <c r="O64" s="20"/>
      <c r="P64" s="20"/>
      <c r="Q64" s="20"/>
      <c r="R64" s="20"/>
      <c r="S64" s="20"/>
      <c r="T64" s="20"/>
      <c r="U64" s="20"/>
      <c r="V64" s="20"/>
    </row>
    <row r="65" spans="1:22" ht="15.75" customHeight="1">
      <c r="A65" s="115">
        <v>64</v>
      </c>
      <c r="B65" s="117" t="s">
        <v>759</v>
      </c>
      <c r="C65" s="290" t="s">
        <v>3283</v>
      </c>
      <c r="D65" s="117" t="s">
        <v>1745</v>
      </c>
      <c r="E65" s="136"/>
      <c r="F65" s="136"/>
      <c r="G65" s="136"/>
      <c r="H65" s="136"/>
      <c r="I65" s="136"/>
      <c r="J65" s="136"/>
      <c r="K65" s="136"/>
      <c r="L65" s="126"/>
      <c r="M65" s="20"/>
      <c r="N65" s="20"/>
      <c r="O65" s="20"/>
      <c r="P65" s="20"/>
      <c r="Q65" s="20"/>
      <c r="R65" s="20"/>
      <c r="S65" s="20"/>
      <c r="T65" s="20"/>
      <c r="U65" s="20"/>
      <c r="V65" s="20"/>
    </row>
    <row r="66" spans="1:22" ht="15.75" customHeight="1">
      <c r="A66" s="115">
        <v>65</v>
      </c>
      <c r="B66" s="117" t="s">
        <v>759</v>
      </c>
      <c r="C66" s="290" t="s">
        <v>3394</v>
      </c>
      <c r="D66" s="117" t="s">
        <v>1754</v>
      </c>
      <c r="E66" s="136"/>
      <c r="F66" s="136"/>
      <c r="G66" s="136"/>
      <c r="H66" s="136"/>
      <c r="I66" s="136"/>
      <c r="J66" s="136"/>
      <c r="K66" s="136"/>
      <c r="L66" s="126"/>
      <c r="M66" s="20"/>
      <c r="N66" s="20"/>
      <c r="O66" s="20"/>
      <c r="P66" s="20"/>
      <c r="Q66" s="20"/>
      <c r="R66" s="20"/>
      <c r="S66" s="20"/>
      <c r="T66" s="20"/>
      <c r="U66" s="20"/>
      <c r="V66" s="20"/>
    </row>
    <row r="67" spans="1:22" ht="15.75" customHeight="1">
      <c r="A67" s="102">
        <v>66</v>
      </c>
      <c r="B67" s="104" t="s">
        <v>759</v>
      </c>
      <c r="C67" s="282" t="s">
        <v>4164</v>
      </c>
      <c r="D67" s="104" t="s">
        <v>1667</v>
      </c>
      <c r="E67" s="118" t="s">
        <v>641</v>
      </c>
      <c r="F67" s="106" t="s">
        <v>76</v>
      </c>
      <c r="G67" s="106" t="s">
        <v>2361</v>
      </c>
      <c r="H67" s="106" t="s">
        <v>6084</v>
      </c>
      <c r="I67" s="106" t="s">
        <v>2361</v>
      </c>
      <c r="J67" s="106"/>
      <c r="K67" s="106"/>
      <c r="L67" s="118"/>
      <c r="M67" s="20"/>
      <c r="N67" s="20"/>
      <c r="O67" s="20"/>
      <c r="P67" s="20"/>
      <c r="Q67" s="20"/>
      <c r="R67" s="20"/>
      <c r="S67" s="20"/>
      <c r="T67" s="20"/>
      <c r="U67" s="20"/>
      <c r="V67" s="20"/>
    </row>
    <row r="68" spans="1:22" ht="15.75" customHeight="1">
      <c r="A68" s="175">
        <v>67</v>
      </c>
      <c r="B68" s="176" t="s">
        <v>759</v>
      </c>
      <c r="C68" s="297" t="s">
        <v>4166</v>
      </c>
      <c r="D68" s="176" t="s">
        <v>1667</v>
      </c>
      <c r="E68" s="106"/>
      <c r="F68" s="106" t="s">
        <v>75</v>
      </c>
      <c r="G68" s="106" t="s">
        <v>6298</v>
      </c>
      <c r="H68" s="106" t="s">
        <v>4520</v>
      </c>
      <c r="I68" s="106" t="s">
        <v>6298</v>
      </c>
      <c r="J68" s="136"/>
      <c r="K68" s="136"/>
      <c r="L68" s="195" t="s">
        <v>6299</v>
      </c>
      <c r="M68" s="406"/>
      <c r="N68" s="20"/>
      <c r="O68" s="20"/>
      <c r="P68" s="20"/>
      <c r="Q68" s="20"/>
      <c r="R68" s="20"/>
      <c r="S68" s="20"/>
      <c r="T68" s="20"/>
      <c r="U68" s="20"/>
      <c r="V68" s="20"/>
    </row>
    <row r="69" spans="1:22" ht="15.75" customHeight="1">
      <c r="A69" s="102">
        <v>68</v>
      </c>
      <c r="B69" s="104" t="s">
        <v>759</v>
      </c>
      <c r="C69" s="282" t="s">
        <v>4168</v>
      </c>
      <c r="D69" s="104" t="s">
        <v>1678</v>
      </c>
      <c r="E69" s="118" t="s">
        <v>641</v>
      </c>
      <c r="F69" s="106" t="s">
        <v>76</v>
      </c>
      <c r="G69" s="106" t="s">
        <v>2970</v>
      </c>
      <c r="H69" s="106" t="s">
        <v>6084</v>
      </c>
      <c r="I69" s="106" t="s">
        <v>2970</v>
      </c>
      <c r="J69" s="106"/>
      <c r="K69" s="106"/>
      <c r="L69" s="118"/>
      <c r="M69" s="20"/>
      <c r="N69" s="20"/>
      <c r="O69" s="20"/>
      <c r="P69" s="20"/>
      <c r="Q69" s="20"/>
      <c r="R69" s="20"/>
      <c r="S69" s="20"/>
      <c r="T69" s="20"/>
      <c r="U69" s="20"/>
      <c r="V69" s="20"/>
    </row>
    <row r="70" spans="1:22" ht="15.75" customHeight="1">
      <c r="A70" s="115">
        <v>69</v>
      </c>
      <c r="B70" s="117" t="s">
        <v>759</v>
      </c>
      <c r="C70" s="290" t="s">
        <v>4170</v>
      </c>
      <c r="D70" s="117" t="s">
        <v>1687</v>
      </c>
      <c r="E70" s="136"/>
      <c r="F70" s="136"/>
      <c r="G70" s="136"/>
      <c r="H70" s="136"/>
      <c r="I70" s="136"/>
      <c r="J70" s="136"/>
      <c r="K70" s="136"/>
      <c r="L70" s="126"/>
      <c r="M70" s="20"/>
      <c r="N70" s="20"/>
      <c r="O70" s="20"/>
      <c r="P70" s="20"/>
      <c r="Q70" s="20"/>
      <c r="R70" s="20"/>
      <c r="S70" s="20"/>
      <c r="T70" s="20"/>
      <c r="U70" s="20"/>
      <c r="V70" s="20"/>
    </row>
    <row r="71" spans="1:22" ht="15.75" customHeight="1">
      <c r="A71" s="102">
        <v>70</v>
      </c>
      <c r="B71" s="104" t="s">
        <v>759</v>
      </c>
      <c r="C71" s="282" t="s">
        <v>3698</v>
      </c>
      <c r="D71" s="104" t="s">
        <v>1951</v>
      </c>
      <c r="E71" s="118" t="s">
        <v>641</v>
      </c>
      <c r="F71" s="106" t="s">
        <v>76</v>
      </c>
      <c r="G71" s="106" t="s">
        <v>6300</v>
      </c>
      <c r="H71" s="106" t="s">
        <v>6084</v>
      </c>
      <c r="I71" s="106" t="s">
        <v>6300</v>
      </c>
      <c r="J71" s="106"/>
      <c r="K71" s="106"/>
      <c r="L71" s="118"/>
      <c r="M71" s="20"/>
      <c r="N71" s="20"/>
      <c r="O71" s="20"/>
      <c r="P71" s="20"/>
      <c r="Q71" s="20"/>
      <c r="R71" s="20"/>
      <c r="S71" s="20"/>
      <c r="T71" s="20"/>
      <c r="U71" s="20"/>
      <c r="V71" s="20"/>
    </row>
    <row r="72" spans="1:22" ht="15.75" customHeight="1">
      <c r="A72" s="102">
        <v>71</v>
      </c>
      <c r="B72" s="104" t="s">
        <v>759</v>
      </c>
      <c r="C72" s="282" t="s">
        <v>3705</v>
      </c>
      <c r="D72" s="104" t="s">
        <v>1678</v>
      </c>
      <c r="E72" s="106"/>
      <c r="F72" s="106" t="s">
        <v>76</v>
      </c>
      <c r="G72" s="106" t="s">
        <v>6303</v>
      </c>
      <c r="H72" s="106" t="s">
        <v>6084</v>
      </c>
      <c r="I72" s="106" t="s">
        <v>6303</v>
      </c>
      <c r="J72" s="106"/>
      <c r="K72" s="106"/>
      <c r="L72" s="118"/>
      <c r="M72" s="20"/>
      <c r="N72" s="20"/>
      <c r="O72" s="20"/>
      <c r="P72" s="20"/>
      <c r="Q72" s="20"/>
      <c r="R72" s="20"/>
      <c r="S72" s="20"/>
      <c r="T72" s="20"/>
      <c r="U72" s="20"/>
      <c r="V72" s="20"/>
    </row>
    <row r="73" spans="1:22" ht="15.75" customHeight="1">
      <c r="A73" s="102">
        <v>72</v>
      </c>
      <c r="B73" s="104" t="s">
        <v>759</v>
      </c>
      <c r="C73" s="282" t="s">
        <v>3659</v>
      </c>
      <c r="D73" s="104" t="s">
        <v>1667</v>
      </c>
      <c r="E73" s="106"/>
      <c r="F73" s="106" t="s">
        <v>76</v>
      </c>
      <c r="G73" s="106" t="s">
        <v>6305</v>
      </c>
      <c r="H73" s="106" t="s">
        <v>6084</v>
      </c>
      <c r="I73" s="106" t="s">
        <v>6305</v>
      </c>
      <c r="J73" s="106"/>
      <c r="K73" s="106"/>
      <c r="L73" s="118"/>
      <c r="M73" s="20"/>
      <c r="N73" s="20"/>
      <c r="O73" s="20"/>
      <c r="P73" s="20"/>
      <c r="Q73" s="20"/>
      <c r="R73" s="20"/>
      <c r="S73" s="20"/>
      <c r="T73" s="20"/>
      <c r="U73" s="20"/>
      <c r="V73" s="20"/>
    </row>
    <row r="74" spans="1:22" ht="15.75" customHeight="1">
      <c r="A74" s="115">
        <v>73</v>
      </c>
      <c r="B74" s="117" t="s">
        <v>759</v>
      </c>
      <c r="C74" s="290" t="s">
        <v>3664</v>
      </c>
      <c r="D74" s="117" t="s">
        <v>2686</v>
      </c>
      <c r="E74" s="136"/>
      <c r="F74" s="136"/>
      <c r="G74" s="136"/>
      <c r="H74" s="136"/>
      <c r="I74" s="136"/>
      <c r="J74" s="136"/>
      <c r="K74" s="136"/>
      <c r="L74" s="126"/>
      <c r="M74" s="20"/>
      <c r="N74" s="20"/>
      <c r="O74" s="20"/>
      <c r="P74" s="20"/>
      <c r="Q74" s="20"/>
      <c r="R74" s="20"/>
      <c r="S74" s="20"/>
      <c r="T74" s="20"/>
      <c r="U74" s="20"/>
      <c r="V74" s="20"/>
    </row>
    <row r="75" spans="1:22" ht="15.75" customHeight="1">
      <c r="A75" s="115">
        <v>74</v>
      </c>
      <c r="B75" s="117" t="s">
        <v>759</v>
      </c>
      <c r="C75" s="290" t="s">
        <v>3661</v>
      </c>
      <c r="D75" s="117" t="s">
        <v>2686</v>
      </c>
      <c r="E75" s="136"/>
      <c r="F75" s="136"/>
      <c r="G75" s="136"/>
      <c r="H75" s="136"/>
      <c r="I75" s="136"/>
      <c r="J75" s="136"/>
      <c r="K75" s="136"/>
      <c r="L75" s="126"/>
      <c r="M75" s="20"/>
      <c r="N75" s="20"/>
      <c r="O75" s="20"/>
      <c r="P75" s="20"/>
      <c r="Q75" s="20"/>
      <c r="R75" s="20"/>
      <c r="S75" s="20"/>
      <c r="T75" s="20"/>
      <c r="U75" s="20"/>
      <c r="V75" s="20"/>
    </row>
    <row r="76" spans="1:22" ht="15.75" customHeight="1">
      <c r="A76" s="102">
        <v>75</v>
      </c>
      <c r="B76" s="104" t="s">
        <v>759</v>
      </c>
      <c r="C76" s="282" t="s">
        <v>3633</v>
      </c>
      <c r="D76" s="104" t="s">
        <v>1667</v>
      </c>
      <c r="E76" s="118" t="s">
        <v>641</v>
      </c>
      <c r="F76" s="106" t="s">
        <v>76</v>
      </c>
      <c r="G76" s="106" t="s">
        <v>6310</v>
      </c>
      <c r="H76" s="106" t="s">
        <v>6084</v>
      </c>
      <c r="I76" s="106" t="s">
        <v>6310</v>
      </c>
      <c r="J76" s="106"/>
      <c r="K76" s="106"/>
      <c r="L76" s="118"/>
      <c r="M76" s="20"/>
      <c r="N76" s="20"/>
      <c r="O76" s="20"/>
      <c r="P76" s="20"/>
      <c r="Q76" s="20"/>
      <c r="R76" s="20"/>
      <c r="S76" s="20"/>
      <c r="T76" s="20"/>
      <c r="U76" s="20"/>
      <c r="V76" s="20"/>
    </row>
    <row r="77" spans="1:22" ht="15.75" customHeight="1">
      <c r="A77" s="115">
        <v>76</v>
      </c>
      <c r="B77" s="117" t="s">
        <v>759</v>
      </c>
      <c r="C77" s="290" t="s">
        <v>3853</v>
      </c>
      <c r="D77" s="117" t="s">
        <v>1687</v>
      </c>
      <c r="E77" s="136"/>
      <c r="F77" s="136"/>
      <c r="G77" s="136"/>
      <c r="H77" s="136"/>
      <c r="I77" s="136"/>
      <c r="J77" s="136"/>
      <c r="K77" s="136"/>
      <c r="L77" s="126"/>
      <c r="M77" s="20"/>
      <c r="N77" s="20"/>
      <c r="O77" s="20"/>
      <c r="P77" s="20"/>
      <c r="Q77" s="20"/>
      <c r="R77" s="20"/>
      <c r="S77" s="20"/>
      <c r="T77" s="20"/>
      <c r="U77" s="20"/>
      <c r="V77" s="20"/>
    </row>
    <row r="78" spans="1:22" ht="15.75" customHeight="1">
      <c r="A78" s="102">
        <v>77</v>
      </c>
      <c r="B78" s="104" t="s">
        <v>759</v>
      </c>
      <c r="C78" s="282" t="s">
        <v>5473</v>
      </c>
      <c r="D78" s="104" t="s">
        <v>1754</v>
      </c>
      <c r="E78" s="106"/>
      <c r="F78" s="106" t="s">
        <v>76</v>
      </c>
      <c r="G78" s="106" t="s">
        <v>6313</v>
      </c>
      <c r="H78" s="106" t="s">
        <v>6084</v>
      </c>
      <c r="I78" s="106" t="s">
        <v>6313</v>
      </c>
      <c r="J78" s="136"/>
      <c r="K78" s="106"/>
      <c r="L78" s="118"/>
      <c r="M78" s="20"/>
      <c r="N78" s="20"/>
      <c r="O78" s="20"/>
      <c r="P78" s="20"/>
      <c r="Q78" s="20"/>
      <c r="R78" s="20"/>
      <c r="S78" s="20"/>
      <c r="T78" s="20"/>
      <c r="U78" s="20"/>
      <c r="V78" s="20"/>
    </row>
    <row r="79" spans="1:22" ht="15.75" customHeight="1">
      <c r="A79" s="115">
        <v>78</v>
      </c>
      <c r="B79" s="117" t="s">
        <v>759</v>
      </c>
      <c r="C79" s="290" t="s">
        <v>3684</v>
      </c>
      <c r="D79" s="117" t="s">
        <v>1692</v>
      </c>
      <c r="E79" s="136"/>
      <c r="F79" s="136"/>
      <c r="G79" s="136"/>
      <c r="H79" s="136"/>
      <c r="I79" s="136"/>
      <c r="J79" s="136"/>
      <c r="K79" s="136"/>
      <c r="L79" s="126"/>
      <c r="M79" s="20"/>
      <c r="N79" s="20"/>
      <c r="O79" s="20"/>
      <c r="P79" s="20"/>
      <c r="Q79" s="20"/>
      <c r="R79" s="20"/>
      <c r="S79" s="20"/>
      <c r="T79" s="20"/>
      <c r="U79" s="20"/>
      <c r="V79" s="20"/>
    </row>
    <row r="80" spans="1:22" ht="15.75" customHeight="1">
      <c r="A80" s="115">
        <v>79</v>
      </c>
      <c r="B80" s="117" t="s">
        <v>759</v>
      </c>
      <c r="C80" s="290" t="s">
        <v>5477</v>
      </c>
      <c r="D80" s="117" t="s">
        <v>1678</v>
      </c>
      <c r="E80" s="149"/>
      <c r="F80" s="226"/>
      <c r="G80" s="226"/>
      <c r="H80" s="226"/>
      <c r="I80" s="226"/>
      <c r="J80" s="226"/>
      <c r="K80" s="226"/>
      <c r="L80" s="122"/>
      <c r="M80" s="20"/>
      <c r="N80" s="20"/>
      <c r="O80" s="20"/>
      <c r="P80" s="20"/>
      <c r="Q80" s="20"/>
      <c r="R80" s="20"/>
      <c r="S80" s="20"/>
      <c r="T80" s="20"/>
      <c r="U80" s="20"/>
      <c r="V80" s="20"/>
    </row>
    <row r="81" spans="1:22" ht="15.75" customHeight="1">
      <c r="A81" s="115">
        <v>80</v>
      </c>
      <c r="B81" s="117" t="s">
        <v>759</v>
      </c>
      <c r="C81" s="290" t="s">
        <v>3443</v>
      </c>
      <c r="D81" s="117" t="s">
        <v>1754</v>
      </c>
      <c r="E81" s="149"/>
      <c r="F81" s="226"/>
      <c r="G81" s="226"/>
      <c r="H81" s="226"/>
      <c r="I81" s="226"/>
      <c r="J81" s="226"/>
      <c r="K81" s="226"/>
      <c r="L81" s="122"/>
      <c r="M81" s="20"/>
      <c r="N81" s="20"/>
      <c r="O81" s="20"/>
      <c r="P81" s="20"/>
      <c r="Q81" s="20"/>
      <c r="R81" s="20"/>
      <c r="S81" s="20"/>
      <c r="T81" s="20"/>
      <c r="U81" s="20"/>
      <c r="V81" s="20"/>
    </row>
    <row r="82" spans="1:22" ht="15.75" customHeight="1">
      <c r="A82" s="102">
        <v>81</v>
      </c>
      <c r="B82" s="104" t="s">
        <v>759</v>
      </c>
      <c r="C82" s="282" t="s">
        <v>5481</v>
      </c>
      <c r="D82" s="104" t="s">
        <v>1678</v>
      </c>
      <c r="E82" s="106"/>
      <c r="F82" s="226" t="s">
        <v>76</v>
      </c>
      <c r="G82" s="226" t="s">
        <v>6314</v>
      </c>
      <c r="H82" s="226" t="s">
        <v>6084</v>
      </c>
      <c r="I82" s="226" t="s">
        <v>6314</v>
      </c>
      <c r="J82" s="226"/>
      <c r="K82" s="226"/>
      <c r="L82" s="122"/>
      <c r="M82" s="20"/>
      <c r="N82" s="20"/>
      <c r="O82" s="20"/>
      <c r="P82" s="20"/>
      <c r="Q82" s="20"/>
      <c r="R82" s="20"/>
      <c r="S82" s="20"/>
      <c r="T82" s="20"/>
      <c r="U82" s="20"/>
      <c r="V82" s="20"/>
    </row>
    <row r="83" spans="1:22" ht="15.75" customHeight="1">
      <c r="A83" s="102">
        <v>82</v>
      </c>
      <c r="B83" s="104" t="s">
        <v>759</v>
      </c>
      <c r="C83" s="282" t="s">
        <v>5483</v>
      </c>
      <c r="D83" s="104" t="s">
        <v>1678</v>
      </c>
      <c r="E83" s="106"/>
      <c r="F83" s="226" t="s">
        <v>76</v>
      </c>
      <c r="G83" s="226" t="s">
        <v>6315</v>
      </c>
      <c r="H83" s="226" t="s">
        <v>6084</v>
      </c>
      <c r="I83" s="226" t="s">
        <v>6315</v>
      </c>
      <c r="J83" s="226"/>
      <c r="K83" s="226"/>
      <c r="L83" s="122"/>
      <c r="M83" s="20"/>
      <c r="N83" s="20"/>
      <c r="O83" s="20"/>
      <c r="P83" s="20"/>
      <c r="Q83" s="20"/>
      <c r="R83" s="20"/>
      <c r="S83" s="20"/>
      <c r="T83" s="20"/>
      <c r="U83" s="20"/>
      <c r="V83" s="20"/>
    </row>
    <row r="84" spans="1:22" ht="15.75" customHeight="1">
      <c r="A84" s="115">
        <v>83</v>
      </c>
      <c r="B84" s="117" t="s">
        <v>759</v>
      </c>
      <c r="C84" s="290" t="s">
        <v>4373</v>
      </c>
      <c r="D84" s="117" t="s">
        <v>1663</v>
      </c>
      <c r="E84" s="149"/>
      <c r="F84" s="226"/>
      <c r="G84" s="226"/>
      <c r="H84" s="226"/>
      <c r="I84" s="226"/>
      <c r="J84" s="226"/>
      <c r="K84" s="119"/>
      <c r="L84" s="122"/>
      <c r="M84" s="20"/>
      <c r="N84" s="20"/>
      <c r="O84" s="20"/>
      <c r="P84" s="20"/>
      <c r="Q84" s="20"/>
      <c r="R84" s="20"/>
      <c r="S84" s="20"/>
      <c r="T84" s="20"/>
      <c r="U84" s="20"/>
      <c r="V84" s="20"/>
    </row>
    <row r="85" spans="1:22" ht="15.75" customHeight="1">
      <c r="A85" s="102">
        <v>84</v>
      </c>
      <c r="B85" s="104" t="s">
        <v>759</v>
      </c>
      <c r="C85" s="282" t="s">
        <v>3295</v>
      </c>
      <c r="D85" s="104" t="s">
        <v>1951</v>
      </c>
      <c r="E85" s="118" t="s">
        <v>641</v>
      </c>
      <c r="F85" s="226" t="s">
        <v>76</v>
      </c>
      <c r="G85" s="226" t="s">
        <v>6319</v>
      </c>
      <c r="H85" s="226" t="s">
        <v>6084</v>
      </c>
      <c r="I85" s="226" t="s">
        <v>6319</v>
      </c>
      <c r="J85" s="226"/>
      <c r="K85" s="226"/>
      <c r="L85" s="122"/>
      <c r="M85" s="20"/>
      <c r="N85" s="20"/>
      <c r="O85" s="20"/>
      <c r="P85" s="20"/>
      <c r="Q85" s="20"/>
      <c r="R85" s="20"/>
      <c r="S85" s="20"/>
      <c r="T85" s="20"/>
      <c r="U85" s="20"/>
      <c r="V85" s="20"/>
    </row>
    <row r="86" spans="1:22" ht="15.75" customHeight="1">
      <c r="A86" s="102">
        <v>85</v>
      </c>
      <c r="B86" s="104" t="s">
        <v>759</v>
      </c>
      <c r="C86" s="282" t="s">
        <v>5487</v>
      </c>
      <c r="D86" s="104" t="s">
        <v>1754</v>
      </c>
      <c r="E86" s="106"/>
      <c r="F86" s="106" t="s">
        <v>76</v>
      </c>
      <c r="G86" s="106" t="s">
        <v>6321</v>
      </c>
      <c r="H86" s="106" t="s">
        <v>6084</v>
      </c>
      <c r="I86" s="106" t="s">
        <v>6321</v>
      </c>
      <c r="J86" s="106"/>
      <c r="K86" s="106"/>
      <c r="L86" s="118"/>
      <c r="M86" s="20"/>
      <c r="N86" s="20"/>
      <c r="O86" s="20"/>
      <c r="P86" s="20"/>
      <c r="Q86" s="20"/>
      <c r="R86" s="20"/>
      <c r="S86" s="20"/>
      <c r="T86" s="20"/>
      <c r="U86" s="20"/>
      <c r="V86" s="20"/>
    </row>
    <row r="87" spans="1:22" ht="15.75" customHeight="1">
      <c r="A87" s="102">
        <v>86</v>
      </c>
      <c r="B87" s="104" t="s">
        <v>759</v>
      </c>
      <c r="C87" s="282" t="s">
        <v>3678</v>
      </c>
      <c r="D87" s="104" t="s">
        <v>1687</v>
      </c>
      <c r="E87" s="106"/>
      <c r="F87" s="106" t="s">
        <v>76</v>
      </c>
      <c r="G87" s="106" t="s">
        <v>6325</v>
      </c>
      <c r="H87" s="106" t="s">
        <v>6084</v>
      </c>
      <c r="I87" s="226" t="s">
        <v>6325</v>
      </c>
      <c r="J87" s="226"/>
      <c r="K87" s="429" t="s">
        <v>6326</v>
      </c>
      <c r="L87" s="350" t="s">
        <v>3945</v>
      </c>
      <c r="M87" s="20"/>
      <c r="N87" s="20"/>
      <c r="O87" s="20"/>
      <c r="P87" s="20"/>
      <c r="Q87" s="20"/>
      <c r="R87" s="20"/>
      <c r="S87" s="20"/>
      <c r="T87" s="20"/>
      <c r="U87" s="20"/>
      <c r="V87" s="20"/>
    </row>
    <row r="88" spans="1:22" ht="15.75" customHeight="1">
      <c r="A88" s="102">
        <v>87</v>
      </c>
      <c r="B88" s="104" t="s">
        <v>759</v>
      </c>
      <c r="C88" s="282" t="s">
        <v>5495</v>
      </c>
      <c r="D88" s="104" t="s">
        <v>1678</v>
      </c>
      <c r="E88" s="106"/>
      <c r="F88" s="106" t="s">
        <v>76</v>
      </c>
      <c r="G88" s="106" t="s">
        <v>6327</v>
      </c>
      <c r="H88" s="106" t="s">
        <v>6084</v>
      </c>
      <c r="I88" s="106" t="s">
        <v>6327</v>
      </c>
      <c r="J88" s="106"/>
      <c r="K88" s="106"/>
      <c r="L88" s="118"/>
      <c r="M88" s="20"/>
      <c r="N88" s="20"/>
      <c r="O88" s="20"/>
      <c r="P88" s="20"/>
      <c r="Q88" s="20"/>
      <c r="R88" s="20"/>
      <c r="S88" s="20"/>
      <c r="T88" s="20"/>
      <c r="U88" s="20"/>
      <c r="V88" s="20"/>
    </row>
    <row r="89" spans="1:22" ht="15.75" customHeight="1">
      <c r="A89" s="102">
        <v>88</v>
      </c>
      <c r="B89" s="104" t="s">
        <v>759</v>
      </c>
      <c r="C89" s="282" t="s">
        <v>3349</v>
      </c>
      <c r="D89" s="104" t="s">
        <v>2686</v>
      </c>
      <c r="E89" s="106"/>
      <c r="F89" s="106" t="s">
        <v>76</v>
      </c>
      <c r="G89" s="106" t="s">
        <v>3349</v>
      </c>
      <c r="H89" s="106" t="s">
        <v>6084</v>
      </c>
      <c r="I89" s="106" t="s">
        <v>3349</v>
      </c>
      <c r="J89" s="106"/>
      <c r="K89" s="106"/>
      <c r="L89" s="118"/>
      <c r="M89" s="20"/>
      <c r="N89" s="20"/>
      <c r="O89" s="20"/>
      <c r="P89" s="20"/>
      <c r="Q89" s="20"/>
      <c r="R89" s="20"/>
      <c r="S89" s="20"/>
      <c r="T89" s="20"/>
      <c r="U89" s="20"/>
      <c r="V89" s="20"/>
    </row>
    <row r="90" spans="1:22" ht="15.75" customHeight="1">
      <c r="A90" s="102">
        <v>89</v>
      </c>
      <c r="B90" s="104" t="s">
        <v>759</v>
      </c>
      <c r="C90" s="282" t="s">
        <v>3686</v>
      </c>
      <c r="D90" s="104" t="s">
        <v>2641</v>
      </c>
      <c r="E90" s="106"/>
      <c r="F90" s="106" t="s">
        <v>76</v>
      </c>
      <c r="G90" s="106" t="s">
        <v>6329</v>
      </c>
      <c r="H90" s="106" t="s">
        <v>6084</v>
      </c>
      <c r="I90" s="106" t="s">
        <v>6329</v>
      </c>
      <c r="J90" s="136"/>
      <c r="K90" s="106"/>
      <c r="L90" s="118"/>
      <c r="M90" s="20"/>
      <c r="N90" s="20"/>
      <c r="O90" s="20"/>
      <c r="P90" s="20"/>
      <c r="Q90" s="20"/>
      <c r="R90" s="20"/>
      <c r="S90" s="20"/>
      <c r="T90" s="20"/>
      <c r="U90" s="20"/>
      <c r="V90" s="20"/>
    </row>
    <row r="91" spans="1:22" ht="15.75" customHeight="1">
      <c r="A91" s="102">
        <v>90</v>
      </c>
      <c r="B91" s="104" t="s">
        <v>759</v>
      </c>
      <c r="C91" s="282" t="s">
        <v>3676</v>
      </c>
      <c r="D91" s="104" t="s">
        <v>2686</v>
      </c>
      <c r="E91" s="106"/>
      <c r="F91" s="106" t="s">
        <v>76</v>
      </c>
      <c r="G91" s="106" t="s">
        <v>6332</v>
      </c>
      <c r="H91" s="106" t="s">
        <v>6084</v>
      </c>
      <c r="I91" s="106" t="s">
        <v>6332</v>
      </c>
      <c r="J91" s="136"/>
      <c r="K91" s="106"/>
      <c r="L91" s="118"/>
      <c r="M91" s="20"/>
      <c r="N91" s="20"/>
      <c r="O91" s="20"/>
      <c r="P91" s="20"/>
      <c r="Q91" s="20"/>
      <c r="R91" s="20"/>
      <c r="S91" s="20"/>
      <c r="T91" s="20"/>
      <c r="U91" s="20"/>
      <c r="V91" s="20"/>
    </row>
    <row r="92" spans="1:22" ht="15.75" customHeight="1">
      <c r="A92" s="115">
        <v>91</v>
      </c>
      <c r="B92" s="117" t="s">
        <v>759</v>
      </c>
      <c r="C92" s="290" t="s">
        <v>3058</v>
      </c>
      <c r="D92" s="117" t="s">
        <v>1663</v>
      </c>
      <c r="E92" s="136"/>
      <c r="F92" s="136"/>
      <c r="G92" s="136"/>
      <c r="H92" s="136"/>
      <c r="I92" s="136"/>
      <c r="J92" s="136"/>
      <c r="K92" s="119"/>
      <c r="L92" s="126"/>
      <c r="M92" s="20"/>
      <c r="N92" s="20"/>
      <c r="O92" s="20"/>
      <c r="P92" s="20"/>
      <c r="Q92" s="20"/>
      <c r="R92" s="20"/>
      <c r="S92" s="20"/>
      <c r="T92" s="20"/>
      <c r="U92" s="20"/>
      <c r="V92" s="20"/>
    </row>
    <row r="93" spans="1:22" ht="15.75" customHeight="1">
      <c r="A93" s="115">
        <v>92</v>
      </c>
      <c r="B93" s="117" t="s">
        <v>759</v>
      </c>
      <c r="C93" s="290" t="s">
        <v>3060</v>
      </c>
      <c r="D93" s="117" t="s">
        <v>1667</v>
      </c>
      <c r="E93" s="136"/>
      <c r="F93" s="136"/>
      <c r="G93" s="136"/>
      <c r="H93" s="136"/>
      <c r="I93" s="136"/>
      <c r="J93" s="136"/>
      <c r="K93" s="136"/>
      <c r="L93" s="126"/>
      <c r="M93" s="20"/>
      <c r="N93" s="20"/>
      <c r="O93" s="20"/>
      <c r="P93" s="20"/>
      <c r="Q93" s="20"/>
      <c r="R93" s="20"/>
      <c r="S93" s="20"/>
      <c r="T93" s="20"/>
      <c r="U93" s="20"/>
      <c r="V93" s="20"/>
    </row>
    <row r="94" spans="1:22" ht="15.75" customHeight="1">
      <c r="A94" s="115">
        <v>93</v>
      </c>
      <c r="B94" s="117" t="s">
        <v>759</v>
      </c>
      <c r="C94" s="290" t="s">
        <v>3872</v>
      </c>
      <c r="D94" s="117" t="s">
        <v>1678</v>
      </c>
      <c r="E94" s="136"/>
      <c r="F94" s="136"/>
      <c r="G94" s="136"/>
      <c r="H94" s="136"/>
      <c r="I94" s="136"/>
      <c r="J94" s="136"/>
      <c r="K94" s="136"/>
      <c r="L94" s="126"/>
      <c r="M94" s="20"/>
      <c r="N94" s="20"/>
      <c r="O94" s="20"/>
      <c r="P94" s="20"/>
      <c r="Q94" s="20"/>
      <c r="R94" s="20"/>
      <c r="S94" s="20"/>
      <c r="T94" s="20"/>
      <c r="U94" s="20"/>
      <c r="V94" s="20"/>
    </row>
    <row r="95" spans="1:22" ht="15.75" customHeight="1">
      <c r="A95" s="102">
        <v>94</v>
      </c>
      <c r="B95" s="104" t="s">
        <v>759</v>
      </c>
      <c r="C95" s="282" t="s">
        <v>5497</v>
      </c>
      <c r="D95" s="104" t="s">
        <v>1678</v>
      </c>
      <c r="E95" s="106"/>
      <c r="F95" s="106" t="s">
        <v>76</v>
      </c>
      <c r="G95" s="106" t="s">
        <v>6339</v>
      </c>
      <c r="H95" s="106" t="s">
        <v>6084</v>
      </c>
      <c r="I95" s="106" t="s">
        <v>6339</v>
      </c>
      <c r="J95" s="106"/>
      <c r="K95" s="106"/>
      <c r="L95" s="118"/>
      <c r="M95" s="20"/>
      <c r="N95" s="20"/>
      <c r="O95" s="20"/>
      <c r="P95" s="20"/>
      <c r="Q95" s="20"/>
      <c r="R95" s="20"/>
      <c r="S95" s="20"/>
      <c r="T95" s="20"/>
      <c r="U95" s="20"/>
      <c r="V95" s="20"/>
    </row>
    <row r="96" spans="1:22" ht="15.75" customHeight="1">
      <c r="A96" s="115">
        <v>95</v>
      </c>
      <c r="B96" s="117" t="s">
        <v>759</v>
      </c>
      <c r="C96" s="290" t="s">
        <v>5500</v>
      </c>
      <c r="D96" s="117" t="s">
        <v>1678</v>
      </c>
      <c r="E96" s="136"/>
      <c r="F96" s="136"/>
      <c r="G96" s="136"/>
      <c r="H96" s="136"/>
      <c r="I96" s="136"/>
      <c r="J96" s="136"/>
      <c r="K96" s="136"/>
      <c r="L96" s="126"/>
      <c r="M96" s="20"/>
      <c r="N96" s="20"/>
      <c r="O96" s="20"/>
      <c r="P96" s="20"/>
      <c r="Q96" s="20"/>
      <c r="R96" s="20"/>
      <c r="S96" s="20"/>
      <c r="T96" s="20"/>
      <c r="U96" s="20"/>
      <c r="V96" s="20"/>
    </row>
    <row r="97" spans="1:22" ht="15.75" customHeight="1">
      <c r="A97" s="115">
        <v>96</v>
      </c>
      <c r="B97" s="117" t="s">
        <v>759</v>
      </c>
      <c r="C97" s="290" t="s">
        <v>4355</v>
      </c>
      <c r="D97" s="117" t="s">
        <v>1663</v>
      </c>
      <c r="E97" s="136"/>
      <c r="F97" s="106"/>
      <c r="G97" s="106"/>
      <c r="H97" s="106"/>
      <c r="I97" s="106"/>
      <c r="J97" s="106"/>
      <c r="K97" s="119"/>
      <c r="L97" s="118"/>
      <c r="M97" s="20"/>
      <c r="N97" s="20"/>
      <c r="O97" s="20"/>
      <c r="P97" s="20"/>
      <c r="Q97" s="20"/>
      <c r="R97" s="20"/>
      <c r="S97" s="20"/>
      <c r="T97" s="20"/>
      <c r="U97" s="20"/>
      <c r="V97" s="20"/>
    </row>
    <row r="98" spans="1:22" ht="15.75" customHeight="1">
      <c r="A98" s="102">
        <v>97</v>
      </c>
      <c r="B98" s="104" t="s">
        <v>759</v>
      </c>
      <c r="C98" s="282" t="s">
        <v>5502</v>
      </c>
      <c r="D98" s="104" t="s">
        <v>1700</v>
      </c>
      <c r="E98" s="136"/>
      <c r="F98" s="106" t="s">
        <v>76</v>
      </c>
      <c r="G98" s="106" t="s">
        <v>5502</v>
      </c>
      <c r="H98" s="106" t="s">
        <v>6084</v>
      </c>
      <c r="I98" s="106" t="s">
        <v>5502</v>
      </c>
      <c r="J98" s="106"/>
      <c r="K98" s="106"/>
      <c r="L98" s="118"/>
      <c r="M98" s="20"/>
      <c r="N98" s="20"/>
      <c r="O98" s="20"/>
      <c r="P98" s="20"/>
      <c r="Q98" s="20"/>
      <c r="R98" s="20"/>
      <c r="S98" s="20"/>
      <c r="T98" s="20"/>
      <c r="U98" s="20"/>
      <c r="V98" s="20"/>
    </row>
    <row r="99" spans="1:22" ht="15.75" customHeight="1">
      <c r="A99" s="102">
        <v>98</v>
      </c>
      <c r="B99" s="104" t="s">
        <v>759</v>
      </c>
      <c r="C99" s="282" t="s">
        <v>5504</v>
      </c>
      <c r="D99" s="104" t="s">
        <v>1678</v>
      </c>
      <c r="E99" s="136"/>
      <c r="F99" s="106" t="s">
        <v>76</v>
      </c>
      <c r="G99" s="106" t="s">
        <v>6348</v>
      </c>
      <c r="H99" s="106" t="s">
        <v>6084</v>
      </c>
      <c r="I99" s="106" t="s">
        <v>6348</v>
      </c>
      <c r="J99" s="106"/>
      <c r="K99" s="106"/>
      <c r="L99" s="118"/>
      <c r="M99" s="20"/>
      <c r="N99" s="20"/>
      <c r="O99" s="20"/>
      <c r="P99" s="20"/>
      <c r="Q99" s="20"/>
      <c r="R99" s="20"/>
      <c r="S99" s="20"/>
      <c r="T99" s="20"/>
      <c r="U99" s="20"/>
      <c r="V99" s="20"/>
    </row>
    <row r="100" spans="1:22" ht="15.75" customHeight="1">
      <c r="A100" s="102">
        <v>99</v>
      </c>
      <c r="B100" s="104" t="s">
        <v>759</v>
      </c>
      <c r="C100" s="282" t="s">
        <v>5506</v>
      </c>
      <c r="D100" s="104" t="s">
        <v>1678</v>
      </c>
      <c r="E100" s="136"/>
      <c r="F100" s="106" t="s">
        <v>76</v>
      </c>
      <c r="G100" s="106" t="s">
        <v>6349</v>
      </c>
      <c r="H100" s="106" t="s">
        <v>6084</v>
      </c>
      <c r="I100" s="106" t="s">
        <v>6349</v>
      </c>
      <c r="J100" s="106"/>
      <c r="K100" s="106"/>
      <c r="L100" s="118"/>
      <c r="M100" s="20"/>
      <c r="N100" s="20"/>
      <c r="O100" s="20"/>
      <c r="P100" s="20"/>
      <c r="Q100" s="20"/>
      <c r="R100" s="20"/>
      <c r="S100" s="20"/>
      <c r="T100" s="20"/>
      <c r="U100" s="20"/>
      <c r="V100" s="20"/>
    </row>
    <row r="101" spans="1:22" ht="15.75" customHeight="1">
      <c r="A101" s="102">
        <v>100</v>
      </c>
      <c r="B101" s="104" t="s">
        <v>759</v>
      </c>
      <c r="C101" s="282" t="s">
        <v>5508</v>
      </c>
      <c r="D101" s="104" t="s">
        <v>1678</v>
      </c>
      <c r="E101" s="136"/>
      <c r="F101" s="106" t="s">
        <v>76</v>
      </c>
      <c r="G101" s="106" t="s">
        <v>6350</v>
      </c>
      <c r="H101" s="106" t="s">
        <v>6084</v>
      </c>
      <c r="I101" s="106" t="s">
        <v>6350</v>
      </c>
      <c r="J101" s="106"/>
      <c r="K101" s="106"/>
      <c r="L101" s="118"/>
      <c r="M101" s="20"/>
      <c r="N101" s="20"/>
      <c r="O101" s="20"/>
      <c r="P101" s="20"/>
      <c r="Q101" s="20"/>
      <c r="R101" s="20"/>
      <c r="S101" s="20"/>
      <c r="T101" s="20"/>
      <c r="U101" s="20"/>
      <c r="V101" s="20"/>
    </row>
    <row r="102" spans="1:22" ht="15.75" customHeight="1">
      <c r="A102" s="102">
        <v>101</v>
      </c>
      <c r="B102" s="104" t="s">
        <v>759</v>
      </c>
      <c r="C102" s="282" t="s">
        <v>5510</v>
      </c>
      <c r="D102" s="104" t="s">
        <v>1667</v>
      </c>
      <c r="E102" s="136"/>
      <c r="F102" s="106" t="s">
        <v>76</v>
      </c>
      <c r="G102" s="106" t="s">
        <v>6353</v>
      </c>
      <c r="H102" s="106" t="s">
        <v>6084</v>
      </c>
      <c r="I102" s="106" t="s">
        <v>6353</v>
      </c>
      <c r="J102" s="106"/>
      <c r="K102" s="106"/>
      <c r="L102" s="118"/>
      <c r="M102" s="20"/>
      <c r="N102" s="20"/>
      <c r="O102" s="20"/>
      <c r="P102" s="20"/>
      <c r="Q102" s="20"/>
      <c r="R102" s="20"/>
      <c r="S102" s="20"/>
      <c r="T102" s="20"/>
      <c r="U102" s="20"/>
      <c r="V102" s="20"/>
    </row>
    <row r="103" spans="1:22" ht="15.75" customHeight="1">
      <c r="A103" s="102">
        <v>102</v>
      </c>
      <c r="B103" s="104" t="s">
        <v>759</v>
      </c>
      <c r="C103" s="282" t="s">
        <v>5513</v>
      </c>
      <c r="D103" s="104" t="s">
        <v>1850</v>
      </c>
      <c r="E103" s="136"/>
      <c r="F103" s="106" t="s">
        <v>76</v>
      </c>
      <c r="G103" s="106" t="s">
        <v>6355</v>
      </c>
      <c r="H103" s="106" t="s">
        <v>6084</v>
      </c>
      <c r="I103" s="106" t="s">
        <v>6355</v>
      </c>
      <c r="J103" s="106"/>
      <c r="K103" s="106"/>
      <c r="L103" s="118"/>
      <c r="M103" s="20"/>
      <c r="N103" s="20"/>
      <c r="O103" s="20"/>
      <c r="P103" s="20"/>
      <c r="Q103" s="20"/>
      <c r="R103" s="20"/>
      <c r="S103" s="20"/>
      <c r="T103" s="20"/>
      <c r="U103" s="20"/>
      <c r="V103" s="20"/>
    </row>
    <row r="104" spans="1:22" ht="15.75" customHeight="1">
      <c r="A104" s="102">
        <v>103</v>
      </c>
      <c r="B104" s="104" t="s">
        <v>759</v>
      </c>
      <c r="C104" s="282" t="s">
        <v>5515</v>
      </c>
      <c r="D104" s="104" t="s">
        <v>1678</v>
      </c>
      <c r="E104" s="136"/>
      <c r="F104" s="106" t="s">
        <v>76</v>
      </c>
      <c r="G104" s="106" t="s">
        <v>6358</v>
      </c>
      <c r="H104" s="106" t="s">
        <v>6084</v>
      </c>
      <c r="I104" s="106" t="s">
        <v>6358</v>
      </c>
      <c r="J104" s="106"/>
      <c r="K104" s="106"/>
      <c r="L104" s="118"/>
      <c r="M104" s="20"/>
      <c r="N104" s="20"/>
      <c r="O104" s="20"/>
      <c r="P104" s="20"/>
      <c r="Q104" s="20"/>
      <c r="R104" s="20"/>
      <c r="S104" s="20"/>
      <c r="T104" s="20"/>
      <c r="U104" s="20"/>
      <c r="V104" s="20"/>
    </row>
    <row r="105" spans="1:22" ht="15.75" customHeight="1">
      <c r="A105" s="102">
        <v>104</v>
      </c>
      <c r="B105" s="104" t="s">
        <v>759</v>
      </c>
      <c r="C105" s="282" t="s">
        <v>5517</v>
      </c>
      <c r="D105" s="104" t="s">
        <v>1678</v>
      </c>
      <c r="E105" s="136"/>
      <c r="F105" s="106" t="s">
        <v>76</v>
      </c>
      <c r="G105" s="106" t="s">
        <v>6361</v>
      </c>
      <c r="H105" s="106" t="s">
        <v>6084</v>
      </c>
      <c r="I105" s="106" t="s">
        <v>6361</v>
      </c>
      <c r="J105" s="106"/>
      <c r="K105" s="106"/>
      <c r="L105" s="118"/>
      <c r="M105" s="20"/>
      <c r="N105" s="20"/>
      <c r="O105" s="20"/>
      <c r="P105" s="20"/>
      <c r="Q105" s="20"/>
      <c r="R105" s="20"/>
      <c r="S105" s="20"/>
      <c r="T105" s="20"/>
      <c r="U105" s="20"/>
      <c r="V105" s="20"/>
    </row>
    <row r="106" spans="1:22" ht="15.75" customHeight="1">
      <c r="A106" s="102">
        <v>105</v>
      </c>
      <c r="B106" s="104" t="s">
        <v>759</v>
      </c>
      <c r="C106" s="282" t="s">
        <v>5519</v>
      </c>
      <c r="D106" s="104" t="s">
        <v>1754</v>
      </c>
      <c r="E106" s="136"/>
      <c r="F106" s="106" t="s">
        <v>76</v>
      </c>
      <c r="G106" s="106" t="s">
        <v>6368</v>
      </c>
      <c r="H106" s="106" t="s">
        <v>6084</v>
      </c>
      <c r="I106" s="106" t="s">
        <v>6368</v>
      </c>
      <c r="J106" s="106"/>
      <c r="K106" s="106"/>
      <c r="L106" s="118"/>
      <c r="M106" s="20"/>
      <c r="N106" s="20"/>
      <c r="O106" s="20"/>
      <c r="P106" s="20"/>
      <c r="Q106" s="20"/>
      <c r="R106" s="20"/>
      <c r="S106" s="20"/>
      <c r="T106" s="20"/>
      <c r="U106" s="20"/>
      <c r="V106" s="20"/>
    </row>
    <row r="107" spans="1:22" ht="15.75" customHeight="1">
      <c r="A107" s="102">
        <v>106</v>
      </c>
      <c r="B107" s="104" t="s">
        <v>759</v>
      </c>
      <c r="C107" s="282" t="s">
        <v>5521</v>
      </c>
      <c r="D107" s="104" t="s">
        <v>1678</v>
      </c>
      <c r="E107" s="136"/>
      <c r="F107" s="106" t="s">
        <v>76</v>
      </c>
      <c r="G107" s="106" t="s">
        <v>6369</v>
      </c>
      <c r="H107" s="106" t="s">
        <v>6084</v>
      </c>
      <c r="I107" s="106" t="s">
        <v>6369</v>
      </c>
      <c r="J107" s="106"/>
      <c r="K107" s="106"/>
      <c r="L107" s="118"/>
      <c r="M107" s="20"/>
      <c r="N107" s="20"/>
      <c r="O107" s="20"/>
      <c r="P107" s="20"/>
      <c r="Q107" s="20"/>
      <c r="R107" s="20"/>
      <c r="S107" s="20"/>
      <c r="T107" s="20"/>
      <c r="U107" s="20"/>
      <c r="V107" s="20"/>
    </row>
    <row r="108" spans="1:22" ht="15.75" customHeight="1">
      <c r="A108" s="102">
        <v>107</v>
      </c>
      <c r="B108" s="104" t="s">
        <v>759</v>
      </c>
      <c r="C108" s="282" t="s">
        <v>5523</v>
      </c>
      <c r="D108" s="104" t="s">
        <v>1667</v>
      </c>
      <c r="E108" s="136"/>
      <c r="F108" s="106" t="s">
        <v>76</v>
      </c>
      <c r="G108" s="106" t="s">
        <v>6370</v>
      </c>
      <c r="H108" s="106" t="s">
        <v>6084</v>
      </c>
      <c r="I108" s="106" t="s">
        <v>6370</v>
      </c>
      <c r="J108" s="106"/>
      <c r="K108" s="106"/>
      <c r="L108" s="118"/>
      <c r="M108" s="20"/>
      <c r="N108" s="20"/>
      <c r="O108" s="20"/>
      <c r="P108" s="20"/>
      <c r="Q108" s="20"/>
      <c r="R108" s="20"/>
      <c r="S108" s="20"/>
      <c r="T108" s="20"/>
      <c r="U108" s="20"/>
      <c r="V108" s="20"/>
    </row>
    <row r="109" spans="1:22" ht="15.75" customHeight="1">
      <c r="A109" s="102">
        <v>108</v>
      </c>
      <c r="B109" s="104" t="s">
        <v>759</v>
      </c>
      <c r="C109" s="282" t="s">
        <v>5526</v>
      </c>
      <c r="D109" s="104" t="s">
        <v>1951</v>
      </c>
      <c r="E109" s="136"/>
      <c r="F109" s="106" t="s">
        <v>76</v>
      </c>
      <c r="G109" s="106" t="s">
        <v>6374</v>
      </c>
      <c r="H109" s="106" t="s">
        <v>6084</v>
      </c>
      <c r="I109" s="106" t="s">
        <v>6374</v>
      </c>
      <c r="J109" s="106"/>
      <c r="K109" s="106"/>
      <c r="L109" s="118"/>
      <c r="M109" s="20"/>
      <c r="N109" s="20"/>
      <c r="O109" s="20"/>
      <c r="P109" s="20"/>
      <c r="Q109" s="20"/>
      <c r="R109" s="20"/>
      <c r="S109" s="20"/>
      <c r="T109" s="20"/>
      <c r="U109" s="20"/>
      <c r="V109" s="20"/>
    </row>
    <row r="110" spans="1:22" ht="15.75" customHeight="1">
      <c r="A110" s="102">
        <v>109</v>
      </c>
      <c r="B110" s="104" t="s">
        <v>759</v>
      </c>
      <c r="C110" s="282" t="s">
        <v>5528</v>
      </c>
      <c r="D110" s="104" t="s">
        <v>1754</v>
      </c>
      <c r="E110" s="136"/>
      <c r="F110" s="106" t="s">
        <v>76</v>
      </c>
      <c r="G110" s="106" t="s">
        <v>5528</v>
      </c>
      <c r="H110" s="106" t="s">
        <v>6084</v>
      </c>
      <c r="I110" s="106" t="s">
        <v>5528</v>
      </c>
      <c r="J110" s="106"/>
      <c r="K110" s="106"/>
      <c r="L110" s="118"/>
      <c r="M110" s="20"/>
      <c r="N110" s="20"/>
      <c r="O110" s="20"/>
      <c r="P110" s="20"/>
      <c r="Q110" s="20"/>
      <c r="R110" s="20"/>
      <c r="S110" s="20"/>
      <c r="T110" s="20"/>
      <c r="U110" s="20"/>
      <c r="V110" s="20"/>
    </row>
    <row r="111" spans="1:22" ht="15.75" customHeight="1">
      <c r="A111" s="102">
        <v>110</v>
      </c>
      <c r="B111" s="104" t="s">
        <v>759</v>
      </c>
      <c r="C111" s="282" t="s">
        <v>5531</v>
      </c>
      <c r="D111" s="104" t="s">
        <v>1754</v>
      </c>
      <c r="E111" s="136"/>
      <c r="F111" s="106" t="s">
        <v>76</v>
      </c>
      <c r="G111" s="106" t="s">
        <v>6379</v>
      </c>
      <c r="H111" s="106" t="s">
        <v>6084</v>
      </c>
      <c r="I111" s="106" t="s">
        <v>6379</v>
      </c>
      <c r="J111" s="226"/>
      <c r="K111" s="226"/>
      <c r="L111" s="118"/>
      <c r="M111" s="20"/>
      <c r="N111" s="20"/>
      <c r="O111" s="20"/>
      <c r="P111" s="20"/>
      <c r="Q111" s="20"/>
      <c r="R111" s="20"/>
      <c r="S111" s="20"/>
      <c r="T111" s="20"/>
      <c r="U111" s="20"/>
      <c r="V111" s="20"/>
    </row>
    <row r="112" spans="1:22" ht="15.75" customHeight="1">
      <c r="A112" s="115">
        <v>111</v>
      </c>
      <c r="B112" s="117" t="s">
        <v>759</v>
      </c>
      <c r="C112" s="290" t="s">
        <v>5533</v>
      </c>
      <c r="D112" s="117" t="s">
        <v>1754</v>
      </c>
      <c r="E112" s="149"/>
      <c r="F112" s="226"/>
      <c r="G112" s="226"/>
      <c r="H112" s="226"/>
      <c r="I112" s="226"/>
      <c r="J112" s="226"/>
      <c r="K112" s="226"/>
      <c r="L112" s="118"/>
      <c r="M112" s="20"/>
      <c r="N112" s="20"/>
      <c r="O112" s="20"/>
      <c r="P112" s="20"/>
      <c r="Q112" s="20"/>
      <c r="R112" s="20"/>
      <c r="S112" s="20"/>
      <c r="T112" s="20"/>
      <c r="U112" s="20"/>
      <c r="V112" s="20"/>
    </row>
    <row r="113" spans="1:22" ht="15.75" customHeight="1">
      <c r="A113" s="102">
        <v>112</v>
      </c>
      <c r="B113" s="104" t="s">
        <v>759</v>
      </c>
      <c r="C113" s="282" t="s">
        <v>5538</v>
      </c>
      <c r="D113" s="104" t="s">
        <v>1687</v>
      </c>
      <c r="E113" s="136"/>
      <c r="F113" s="226" t="s">
        <v>76</v>
      </c>
      <c r="G113" s="226" t="s">
        <v>6390</v>
      </c>
      <c r="H113" s="226" t="s">
        <v>6084</v>
      </c>
      <c r="I113" s="226" t="s">
        <v>6390</v>
      </c>
      <c r="J113" s="226"/>
      <c r="K113" s="429" t="s">
        <v>6392</v>
      </c>
      <c r="L113" s="350" t="s">
        <v>3945</v>
      </c>
      <c r="M113" s="20"/>
      <c r="N113" s="20"/>
      <c r="O113" s="20"/>
      <c r="P113" s="20"/>
      <c r="Q113" s="20"/>
      <c r="R113" s="20"/>
      <c r="S113" s="20"/>
      <c r="T113" s="20"/>
      <c r="U113" s="20"/>
      <c r="V113" s="20"/>
    </row>
    <row r="114" spans="1:22" ht="15.75" customHeight="1">
      <c r="A114" s="115">
        <v>113</v>
      </c>
      <c r="B114" s="117" t="s">
        <v>759</v>
      </c>
      <c r="C114" s="290" t="s">
        <v>5540</v>
      </c>
      <c r="D114" s="117" t="s">
        <v>2028</v>
      </c>
      <c r="E114" s="149"/>
      <c r="F114" s="226"/>
      <c r="G114" s="226"/>
      <c r="H114" s="226"/>
      <c r="I114" s="226"/>
      <c r="J114" s="226"/>
      <c r="K114" s="226"/>
      <c r="L114" s="118"/>
      <c r="M114" s="20"/>
      <c r="N114" s="20"/>
      <c r="O114" s="20"/>
      <c r="P114" s="20"/>
      <c r="Q114" s="20"/>
      <c r="R114" s="20"/>
      <c r="S114" s="20"/>
      <c r="T114" s="20"/>
      <c r="U114" s="20"/>
      <c r="V114" s="20"/>
    </row>
    <row r="115" spans="1:22" ht="15.75" customHeight="1">
      <c r="A115" s="115">
        <v>114</v>
      </c>
      <c r="B115" s="117" t="s">
        <v>759</v>
      </c>
      <c r="C115" s="290" t="s">
        <v>5542</v>
      </c>
      <c r="D115" s="117" t="s">
        <v>2028</v>
      </c>
      <c r="E115" s="149"/>
      <c r="F115" s="226"/>
      <c r="G115" s="226"/>
      <c r="H115" s="226"/>
      <c r="I115" s="226"/>
      <c r="J115" s="226"/>
      <c r="K115" s="226"/>
      <c r="L115" s="118"/>
      <c r="M115" s="20"/>
      <c r="N115" s="20"/>
      <c r="O115" s="20"/>
      <c r="P115" s="20"/>
      <c r="Q115" s="20"/>
      <c r="R115" s="20"/>
      <c r="S115" s="20"/>
      <c r="T115" s="20"/>
      <c r="U115" s="20"/>
      <c r="V115" s="20"/>
    </row>
    <row r="116" spans="1:22" ht="15.75" customHeight="1">
      <c r="A116" s="102">
        <v>115</v>
      </c>
      <c r="B116" s="104" t="s">
        <v>759</v>
      </c>
      <c r="C116" s="282" t="s">
        <v>5536</v>
      </c>
      <c r="D116" s="104" t="s">
        <v>1716</v>
      </c>
      <c r="E116" s="136"/>
      <c r="F116" s="226" t="s">
        <v>76</v>
      </c>
      <c r="G116" s="226" t="s">
        <v>6399</v>
      </c>
      <c r="H116" s="226" t="s">
        <v>6084</v>
      </c>
      <c r="I116" s="226" t="s">
        <v>6399</v>
      </c>
      <c r="J116" s="226"/>
      <c r="K116" s="226"/>
      <c r="L116" s="118"/>
      <c r="M116" s="20"/>
      <c r="N116" s="20"/>
      <c r="O116" s="20"/>
      <c r="P116" s="20"/>
      <c r="Q116" s="20"/>
      <c r="R116" s="20"/>
      <c r="S116" s="20"/>
      <c r="T116" s="20"/>
      <c r="U116" s="20"/>
      <c r="V116" s="20"/>
    </row>
    <row r="117" spans="1:22" ht="15.75" customHeight="1">
      <c r="A117" s="102">
        <v>116</v>
      </c>
      <c r="B117" s="104" t="s">
        <v>759</v>
      </c>
      <c r="C117" s="282" t="s">
        <v>5544</v>
      </c>
      <c r="D117" s="104" t="s">
        <v>1716</v>
      </c>
      <c r="E117" s="136"/>
      <c r="F117" s="226" t="s">
        <v>76</v>
      </c>
      <c r="G117" s="226" t="s">
        <v>6401</v>
      </c>
      <c r="H117" s="226" t="s">
        <v>6084</v>
      </c>
      <c r="I117" s="226" t="s">
        <v>6401</v>
      </c>
      <c r="J117" s="226"/>
      <c r="K117" s="226"/>
      <c r="L117" s="118"/>
      <c r="M117" s="20"/>
      <c r="N117" s="20"/>
      <c r="O117" s="20"/>
      <c r="P117" s="20"/>
      <c r="Q117" s="20"/>
      <c r="R117" s="20"/>
      <c r="S117" s="20"/>
      <c r="T117" s="20"/>
      <c r="U117" s="20"/>
      <c r="V117" s="20"/>
    </row>
    <row r="118" spans="1:22" ht="15.75" customHeight="1">
      <c r="A118" s="102">
        <v>117</v>
      </c>
      <c r="B118" s="104" t="s">
        <v>759</v>
      </c>
      <c r="C118" s="282" t="s">
        <v>3857</v>
      </c>
      <c r="D118" s="104" t="s">
        <v>1667</v>
      </c>
      <c r="E118" s="136"/>
      <c r="F118" s="106" t="s">
        <v>76</v>
      </c>
      <c r="G118" s="106" t="s">
        <v>6406</v>
      </c>
      <c r="H118" s="106" t="s">
        <v>6084</v>
      </c>
      <c r="I118" s="106" t="s">
        <v>6406</v>
      </c>
      <c r="J118" s="106"/>
      <c r="K118" s="106"/>
      <c r="L118" s="118"/>
      <c r="M118" s="20"/>
      <c r="N118" s="20"/>
      <c r="O118" s="20"/>
      <c r="P118" s="20"/>
      <c r="Q118" s="20"/>
      <c r="R118" s="20"/>
      <c r="S118" s="20"/>
      <c r="T118" s="20"/>
      <c r="U118" s="20"/>
      <c r="V118" s="20"/>
    </row>
    <row r="119" spans="1:22" ht="15.75" customHeight="1">
      <c r="A119" s="115">
        <v>118</v>
      </c>
      <c r="B119" s="117" t="s">
        <v>759</v>
      </c>
      <c r="C119" s="290" t="s">
        <v>5547</v>
      </c>
      <c r="D119" s="117" t="s">
        <v>1678</v>
      </c>
      <c r="E119" s="136"/>
      <c r="F119" s="106"/>
      <c r="G119" s="106"/>
      <c r="H119" s="106"/>
      <c r="I119" s="106"/>
      <c r="J119" s="106"/>
      <c r="K119" s="106"/>
      <c r="L119" s="118"/>
      <c r="M119" s="20"/>
      <c r="N119" s="20"/>
      <c r="O119" s="20"/>
      <c r="P119" s="20"/>
      <c r="Q119" s="20"/>
      <c r="R119" s="20"/>
      <c r="S119" s="20"/>
      <c r="T119" s="20"/>
      <c r="U119" s="20"/>
      <c r="V119" s="20"/>
    </row>
    <row r="120" spans="1:22" ht="15.75" customHeight="1">
      <c r="A120" s="102">
        <v>119</v>
      </c>
      <c r="B120" s="104" t="s">
        <v>759</v>
      </c>
      <c r="C120" s="282" t="s">
        <v>3726</v>
      </c>
      <c r="D120" s="104" t="s">
        <v>1951</v>
      </c>
      <c r="E120" s="136"/>
      <c r="F120" s="106" t="s">
        <v>76</v>
      </c>
      <c r="G120" s="106" t="s">
        <v>5112</v>
      </c>
      <c r="H120" s="106" t="s">
        <v>6084</v>
      </c>
      <c r="I120" s="106" t="s">
        <v>5112</v>
      </c>
      <c r="J120" s="106"/>
      <c r="K120" s="106"/>
      <c r="L120" s="118"/>
      <c r="M120" s="20"/>
      <c r="N120" s="20"/>
      <c r="O120" s="20"/>
      <c r="P120" s="20"/>
      <c r="Q120" s="20"/>
      <c r="R120" s="20"/>
      <c r="S120" s="20"/>
      <c r="T120" s="20"/>
      <c r="U120" s="20"/>
      <c r="V120" s="20"/>
    </row>
    <row r="121" spans="1:22" ht="15.75" customHeight="1">
      <c r="A121" s="102">
        <v>120</v>
      </c>
      <c r="B121" s="104" t="s">
        <v>759</v>
      </c>
      <c r="C121" s="282" t="s">
        <v>3728</v>
      </c>
      <c r="D121" s="104" t="s">
        <v>1951</v>
      </c>
      <c r="E121" s="136"/>
      <c r="F121" s="106" t="s">
        <v>76</v>
      </c>
      <c r="G121" s="106" t="s">
        <v>3728</v>
      </c>
      <c r="H121" s="106" t="s">
        <v>6084</v>
      </c>
      <c r="I121" s="106" t="s">
        <v>3728</v>
      </c>
      <c r="J121" s="106"/>
      <c r="K121" s="106"/>
      <c r="L121" s="118"/>
      <c r="M121" s="20"/>
      <c r="N121" s="20"/>
      <c r="O121" s="20"/>
      <c r="P121" s="20"/>
      <c r="Q121" s="20"/>
      <c r="R121" s="20"/>
      <c r="S121" s="20"/>
      <c r="T121" s="20"/>
      <c r="U121" s="20"/>
      <c r="V121" s="20"/>
    </row>
    <row r="122" spans="1:22" ht="15.75" customHeight="1">
      <c r="A122" s="102">
        <v>121</v>
      </c>
      <c r="B122" s="104" t="s">
        <v>759</v>
      </c>
      <c r="C122" s="282" t="s">
        <v>3730</v>
      </c>
      <c r="D122" s="104" t="s">
        <v>1678</v>
      </c>
      <c r="E122" s="136"/>
      <c r="F122" s="106" t="s">
        <v>76</v>
      </c>
      <c r="G122" s="106" t="s">
        <v>5135</v>
      </c>
      <c r="H122" s="106" t="s">
        <v>6084</v>
      </c>
      <c r="I122" s="106" t="s">
        <v>5135</v>
      </c>
      <c r="J122" s="106"/>
      <c r="K122" s="106"/>
      <c r="L122" s="118"/>
      <c r="M122" s="20"/>
      <c r="N122" s="20"/>
      <c r="O122" s="20"/>
      <c r="P122" s="20"/>
      <c r="Q122" s="20"/>
      <c r="R122" s="20"/>
      <c r="S122" s="20"/>
      <c r="T122" s="20"/>
      <c r="U122" s="20"/>
      <c r="V122" s="20"/>
    </row>
    <row r="123" spans="1:22" ht="15.75" customHeight="1">
      <c r="A123" s="115">
        <v>122</v>
      </c>
      <c r="B123" s="117" t="s">
        <v>759</v>
      </c>
      <c r="C123" s="290" t="s">
        <v>3351</v>
      </c>
      <c r="D123" s="117" t="s">
        <v>1663</v>
      </c>
      <c r="E123" s="136"/>
      <c r="F123" s="136"/>
      <c r="G123" s="136"/>
      <c r="H123" s="136"/>
      <c r="I123" s="136"/>
      <c r="J123" s="136"/>
      <c r="K123" s="119"/>
      <c r="L123" s="126"/>
      <c r="M123" s="20"/>
      <c r="N123" s="20"/>
      <c r="O123" s="20"/>
      <c r="P123" s="20"/>
      <c r="Q123" s="20"/>
      <c r="R123" s="20"/>
      <c r="S123" s="20"/>
      <c r="T123" s="20"/>
      <c r="U123" s="20"/>
      <c r="V123" s="20"/>
    </row>
    <row r="124" spans="1:22" ht="15.75" customHeight="1">
      <c r="A124" s="115">
        <v>123</v>
      </c>
      <c r="B124" s="117" t="s">
        <v>759</v>
      </c>
      <c r="C124" s="290" t="s">
        <v>3356</v>
      </c>
      <c r="D124" s="117" t="s">
        <v>1687</v>
      </c>
      <c r="E124" s="136"/>
      <c r="F124" s="136"/>
      <c r="G124" s="136"/>
      <c r="H124" s="136"/>
      <c r="I124" s="136"/>
      <c r="J124" s="136"/>
      <c r="K124" s="136"/>
      <c r="L124" s="126"/>
      <c r="M124" s="20"/>
      <c r="N124" s="20"/>
      <c r="O124" s="20"/>
      <c r="P124" s="20"/>
      <c r="Q124" s="20"/>
      <c r="R124" s="20"/>
      <c r="S124" s="20"/>
      <c r="T124" s="20"/>
      <c r="U124" s="20"/>
      <c r="V124" s="20"/>
    </row>
    <row r="125" spans="1:22" ht="15.75" customHeight="1">
      <c r="A125" s="115">
        <v>124</v>
      </c>
      <c r="B125" s="117" t="s">
        <v>759</v>
      </c>
      <c r="C125" s="290" t="s">
        <v>3358</v>
      </c>
      <c r="D125" s="117" t="s">
        <v>3359</v>
      </c>
      <c r="E125" s="136"/>
      <c r="F125" s="136"/>
      <c r="G125" s="136"/>
      <c r="H125" s="136"/>
      <c r="I125" s="136"/>
      <c r="J125" s="136"/>
      <c r="K125" s="136"/>
      <c r="L125" s="126"/>
      <c r="M125" s="20"/>
      <c r="N125" s="20"/>
      <c r="O125" s="20"/>
      <c r="P125" s="20"/>
      <c r="Q125" s="20"/>
      <c r="R125" s="20"/>
      <c r="S125" s="20"/>
      <c r="T125" s="20"/>
      <c r="U125" s="20"/>
      <c r="V125" s="20"/>
    </row>
    <row r="126" spans="1:22" ht="15.75" customHeight="1">
      <c r="A126" s="115">
        <v>125</v>
      </c>
      <c r="B126" s="117" t="s">
        <v>759</v>
      </c>
      <c r="C126" s="290" t="s">
        <v>3361</v>
      </c>
      <c r="D126" s="117" t="s">
        <v>3359</v>
      </c>
      <c r="E126" s="136"/>
      <c r="F126" s="136"/>
      <c r="G126" s="136"/>
      <c r="H126" s="136"/>
      <c r="I126" s="136"/>
      <c r="J126" s="136"/>
      <c r="K126" s="136"/>
      <c r="L126" s="126"/>
      <c r="M126" s="20"/>
      <c r="N126" s="20"/>
      <c r="O126" s="20"/>
      <c r="P126" s="20"/>
      <c r="Q126" s="20"/>
      <c r="R126" s="20"/>
      <c r="S126" s="20"/>
      <c r="T126" s="20"/>
      <c r="U126" s="20"/>
      <c r="V126" s="20"/>
    </row>
    <row r="127" spans="1:22" ht="15.75" customHeight="1">
      <c r="A127" s="115">
        <v>126</v>
      </c>
      <c r="B127" s="117" t="s">
        <v>759</v>
      </c>
      <c r="C127" s="290" t="s">
        <v>3363</v>
      </c>
      <c r="D127" s="117" t="s">
        <v>3359</v>
      </c>
      <c r="E127" s="136"/>
      <c r="F127" s="136"/>
      <c r="G127" s="136"/>
      <c r="H127" s="136"/>
      <c r="I127" s="136"/>
      <c r="J127" s="136"/>
      <c r="K127" s="136"/>
      <c r="L127" s="126"/>
      <c r="M127" s="20"/>
      <c r="N127" s="20"/>
      <c r="O127" s="20"/>
      <c r="P127" s="20"/>
      <c r="Q127" s="20"/>
      <c r="R127" s="20"/>
      <c r="S127" s="20"/>
      <c r="T127" s="20"/>
      <c r="U127" s="20"/>
      <c r="V127" s="20"/>
    </row>
    <row r="128" spans="1:22" ht="15.75" customHeight="1">
      <c r="A128" s="115">
        <v>127</v>
      </c>
      <c r="B128" s="117" t="s">
        <v>759</v>
      </c>
      <c r="C128" s="290" t="s">
        <v>3365</v>
      </c>
      <c r="D128" s="117" t="s">
        <v>3359</v>
      </c>
      <c r="E128" s="136"/>
      <c r="F128" s="136"/>
      <c r="G128" s="136"/>
      <c r="H128" s="136"/>
      <c r="I128" s="136"/>
      <c r="J128" s="136"/>
      <c r="K128" s="136"/>
      <c r="L128" s="126"/>
      <c r="M128" s="20"/>
      <c r="N128" s="20"/>
      <c r="O128" s="20"/>
      <c r="P128" s="20"/>
      <c r="Q128" s="20"/>
      <c r="R128" s="20"/>
      <c r="S128" s="20"/>
      <c r="T128" s="20"/>
      <c r="U128" s="20"/>
      <c r="V128" s="20"/>
    </row>
    <row r="129" spans="1:22" ht="15.75" customHeight="1">
      <c r="A129" s="115">
        <v>128</v>
      </c>
      <c r="B129" s="117" t="s">
        <v>759</v>
      </c>
      <c r="C129" s="290" t="s">
        <v>3367</v>
      </c>
      <c r="D129" s="117" t="s">
        <v>2028</v>
      </c>
      <c r="E129" s="136"/>
      <c r="F129" s="136"/>
      <c r="G129" s="136"/>
      <c r="H129" s="136"/>
      <c r="I129" s="136"/>
      <c r="J129" s="136"/>
      <c r="K129" s="136"/>
      <c r="L129" s="126"/>
      <c r="M129" s="20"/>
      <c r="N129" s="20"/>
      <c r="O129" s="20"/>
      <c r="P129" s="20"/>
      <c r="Q129" s="20"/>
      <c r="R129" s="20"/>
      <c r="S129" s="20"/>
      <c r="T129" s="20"/>
      <c r="U129" s="20"/>
      <c r="V129" s="20"/>
    </row>
    <row r="130" spans="1:22" ht="15.75" customHeight="1">
      <c r="A130" s="115">
        <v>129</v>
      </c>
      <c r="B130" s="117" t="s">
        <v>759</v>
      </c>
      <c r="C130" s="290" t="s">
        <v>3369</v>
      </c>
      <c r="D130" s="117" t="s">
        <v>1697</v>
      </c>
      <c r="E130" s="136"/>
      <c r="F130" s="136"/>
      <c r="G130" s="136"/>
      <c r="H130" s="136"/>
      <c r="I130" s="136"/>
      <c r="J130" s="136"/>
      <c r="K130" s="136"/>
      <c r="L130" s="126"/>
      <c r="M130" s="20"/>
      <c r="N130" s="20"/>
      <c r="O130" s="20"/>
      <c r="P130" s="20"/>
      <c r="Q130" s="20"/>
      <c r="R130" s="20"/>
      <c r="S130" s="20"/>
      <c r="T130" s="20"/>
      <c r="U130" s="20"/>
      <c r="V130" s="20"/>
    </row>
    <row r="131" spans="1:22" ht="15.75" customHeight="1">
      <c r="A131" s="115">
        <v>130</v>
      </c>
      <c r="B131" s="117" t="s">
        <v>759</v>
      </c>
      <c r="C131" s="290" t="s">
        <v>3373</v>
      </c>
      <c r="D131" s="117" t="s">
        <v>2028</v>
      </c>
      <c r="E131" s="136"/>
      <c r="F131" s="136"/>
      <c r="G131" s="136"/>
      <c r="H131" s="136"/>
      <c r="I131" s="136"/>
      <c r="J131" s="136"/>
      <c r="K131" s="136"/>
      <c r="L131" s="126"/>
      <c r="M131" s="20"/>
      <c r="N131" s="20"/>
      <c r="O131" s="20"/>
      <c r="P131" s="20"/>
      <c r="Q131" s="20"/>
      <c r="R131" s="20"/>
      <c r="S131" s="20"/>
      <c r="T131" s="20"/>
      <c r="U131" s="20"/>
      <c r="V131" s="20"/>
    </row>
    <row r="132" spans="1:22" ht="15.75" customHeight="1">
      <c r="A132" s="115">
        <v>131</v>
      </c>
      <c r="B132" s="117" t="s">
        <v>759</v>
      </c>
      <c r="C132" s="290" t="s">
        <v>3375</v>
      </c>
      <c r="D132" s="117" t="s">
        <v>2028</v>
      </c>
      <c r="E132" s="136"/>
      <c r="F132" s="136"/>
      <c r="G132" s="136"/>
      <c r="H132" s="136"/>
      <c r="I132" s="136"/>
      <c r="J132" s="136"/>
      <c r="K132" s="136"/>
      <c r="L132" s="126"/>
      <c r="M132" s="20"/>
      <c r="N132" s="20"/>
      <c r="O132" s="20"/>
      <c r="P132" s="20"/>
      <c r="Q132" s="20"/>
      <c r="R132" s="20"/>
      <c r="S132" s="20"/>
      <c r="T132" s="20"/>
      <c r="U132" s="20"/>
      <c r="V132" s="20"/>
    </row>
    <row r="133" spans="1:22" ht="15.75" customHeight="1">
      <c r="A133" s="115">
        <v>132</v>
      </c>
      <c r="B133" s="117" t="s">
        <v>759</v>
      </c>
      <c r="C133" s="290" t="s">
        <v>3377</v>
      </c>
      <c r="D133" s="117" t="s">
        <v>1697</v>
      </c>
      <c r="E133" s="136"/>
      <c r="F133" s="136"/>
      <c r="G133" s="136"/>
      <c r="H133" s="136"/>
      <c r="I133" s="136"/>
      <c r="J133" s="136"/>
      <c r="K133" s="136"/>
      <c r="L133" s="126"/>
      <c r="M133" s="20"/>
      <c r="N133" s="20"/>
      <c r="O133" s="20"/>
      <c r="P133" s="20"/>
      <c r="Q133" s="20"/>
      <c r="R133" s="20"/>
      <c r="S133" s="20"/>
      <c r="T133" s="20"/>
      <c r="U133" s="20"/>
      <c r="V133" s="20"/>
    </row>
    <row r="134" spans="1:22" ht="15.75" customHeight="1">
      <c r="A134" s="115">
        <v>133</v>
      </c>
      <c r="B134" s="117" t="s">
        <v>759</v>
      </c>
      <c r="C134" s="290" t="s">
        <v>3379</v>
      </c>
      <c r="D134" s="117" t="s">
        <v>2028</v>
      </c>
      <c r="E134" s="136"/>
      <c r="F134" s="136"/>
      <c r="G134" s="136"/>
      <c r="H134" s="136"/>
      <c r="I134" s="136"/>
      <c r="J134" s="136"/>
      <c r="K134" s="136"/>
      <c r="L134" s="126"/>
      <c r="M134" s="20"/>
      <c r="N134" s="20"/>
      <c r="O134" s="20"/>
      <c r="P134" s="20"/>
      <c r="Q134" s="20"/>
      <c r="R134" s="20"/>
      <c r="S134" s="20"/>
      <c r="T134" s="20"/>
      <c r="U134" s="20"/>
      <c r="V134" s="20"/>
    </row>
    <row r="135" spans="1:22" ht="15.75" customHeight="1">
      <c r="A135" s="115">
        <v>134</v>
      </c>
      <c r="B135" s="117" t="s">
        <v>759</v>
      </c>
      <c r="C135" s="290" t="s">
        <v>3381</v>
      </c>
      <c r="D135" s="117" t="s">
        <v>1745</v>
      </c>
      <c r="E135" s="136"/>
      <c r="F135" s="136"/>
      <c r="G135" s="136"/>
      <c r="H135" s="136"/>
      <c r="I135" s="136"/>
      <c r="J135" s="136"/>
      <c r="K135" s="136"/>
      <c r="L135" s="126"/>
      <c r="M135" s="20"/>
      <c r="N135" s="20"/>
      <c r="O135" s="20"/>
      <c r="P135" s="20"/>
      <c r="Q135" s="20"/>
      <c r="R135" s="20"/>
      <c r="S135" s="20"/>
      <c r="T135" s="20"/>
      <c r="U135" s="20"/>
      <c r="V135" s="20"/>
    </row>
    <row r="136" spans="1:22" ht="15.75" customHeight="1">
      <c r="A136" s="115">
        <v>135</v>
      </c>
      <c r="B136" s="117" t="s">
        <v>759</v>
      </c>
      <c r="C136" s="290" t="s">
        <v>3383</v>
      </c>
      <c r="D136" s="117" t="s">
        <v>1745</v>
      </c>
      <c r="E136" s="136"/>
      <c r="F136" s="136"/>
      <c r="G136" s="136"/>
      <c r="H136" s="136"/>
      <c r="I136" s="136"/>
      <c r="J136" s="136"/>
      <c r="K136" s="136"/>
      <c r="L136" s="126"/>
      <c r="M136" s="20"/>
      <c r="N136" s="20"/>
      <c r="O136" s="20"/>
      <c r="P136" s="20"/>
      <c r="Q136" s="20"/>
      <c r="R136" s="20"/>
      <c r="S136" s="20"/>
      <c r="T136" s="20"/>
      <c r="U136" s="20"/>
      <c r="V136" s="20"/>
    </row>
    <row r="137" spans="1:22" ht="15.75" customHeight="1">
      <c r="A137" s="115">
        <v>136</v>
      </c>
      <c r="B137" s="117" t="s">
        <v>759</v>
      </c>
      <c r="C137" s="290" t="s">
        <v>3386</v>
      </c>
      <c r="D137" s="117" t="s">
        <v>2028</v>
      </c>
      <c r="E137" s="136"/>
      <c r="F137" s="136"/>
      <c r="G137" s="136"/>
      <c r="H137" s="136"/>
      <c r="I137" s="136"/>
      <c r="J137" s="136"/>
      <c r="K137" s="136"/>
      <c r="L137" s="126"/>
      <c r="M137" s="20"/>
      <c r="N137" s="20"/>
      <c r="O137" s="20"/>
      <c r="P137" s="20"/>
      <c r="Q137" s="20"/>
      <c r="R137" s="20"/>
      <c r="S137" s="20"/>
      <c r="T137" s="20"/>
      <c r="U137" s="20"/>
      <c r="V137" s="20"/>
    </row>
    <row r="138" spans="1:22" ht="15.75" customHeight="1">
      <c r="A138" s="115">
        <v>137</v>
      </c>
      <c r="B138" s="117" t="s">
        <v>759</v>
      </c>
      <c r="C138" s="290" t="s">
        <v>3388</v>
      </c>
      <c r="D138" s="117" t="s">
        <v>2028</v>
      </c>
      <c r="E138" s="136"/>
      <c r="F138" s="136"/>
      <c r="G138" s="136"/>
      <c r="H138" s="136"/>
      <c r="I138" s="136"/>
      <c r="J138" s="136"/>
      <c r="K138" s="136"/>
      <c r="L138" s="126"/>
      <c r="M138" s="20"/>
      <c r="N138" s="20"/>
      <c r="O138" s="20"/>
      <c r="P138" s="20"/>
      <c r="Q138" s="20"/>
      <c r="R138" s="20"/>
      <c r="S138" s="20"/>
      <c r="T138" s="20"/>
      <c r="U138" s="20"/>
      <c r="V138" s="20"/>
    </row>
    <row r="139" spans="1:22" ht="15.75" customHeight="1">
      <c r="A139" s="175">
        <v>138</v>
      </c>
      <c r="B139" s="176" t="s">
        <v>759</v>
      </c>
      <c r="C139" s="297" t="s">
        <v>5635</v>
      </c>
      <c r="D139" s="176" t="s">
        <v>1731</v>
      </c>
      <c r="E139" s="136"/>
      <c r="F139" s="136" t="s">
        <v>76</v>
      </c>
      <c r="G139" s="136" t="s">
        <v>3994</v>
      </c>
      <c r="H139" s="136" t="s">
        <v>6084</v>
      </c>
      <c r="I139" s="136" t="s">
        <v>3994</v>
      </c>
      <c r="J139" s="136"/>
      <c r="K139" s="136"/>
      <c r="L139" s="126" t="s">
        <v>6458</v>
      </c>
      <c r="M139" s="20"/>
      <c r="N139" s="20"/>
      <c r="O139" s="20"/>
      <c r="P139" s="20"/>
      <c r="Q139" s="20"/>
      <c r="R139" s="20"/>
      <c r="S139" s="20"/>
      <c r="T139" s="20"/>
      <c r="U139" s="20"/>
      <c r="V139" s="20"/>
    </row>
    <row r="140" spans="1:22" ht="15.75" customHeight="1">
      <c r="A140" s="115">
        <v>139</v>
      </c>
      <c r="B140" s="117" t="s">
        <v>759</v>
      </c>
      <c r="C140" s="290" t="s">
        <v>3487</v>
      </c>
      <c r="D140" s="117" t="s">
        <v>1663</v>
      </c>
      <c r="E140" s="136"/>
      <c r="F140" s="136"/>
      <c r="G140" s="136"/>
      <c r="H140" s="136"/>
      <c r="I140" s="136"/>
      <c r="J140" s="136"/>
      <c r="K140" s="144"/>
      <c r="L140" s="126"/>
      <c r="M140" s="20"/>
      <c r="N140" s="20"/>
      <c r="O140" s="20"/>
      <c r="P140" s="20"/>
      <c r="Q140" s="20"/>
      <c r="R140" s="20"/>
      <c r="S140" s="20"/>
      <c r="T140" s="20"/>
      <c r="U140" s="20"/>
      <c r="V140" s="20"/>
    </row>
    <row r="141" spans="1:22" ht="15.75" customHeight="1">
      <c r="A141" s="115">
        <v>140</v>
      </c>
      <c r="B141" s="117" t="s">
        <v>759</v>
      </c>
      <c r="C141" s="290" t="s">
        <v>3489</v>
      </c>
      <c r="D141" s="117" t="s">
        <v>1663</v>
      </c>
      <c r="E141" s="136"/>
      <c r="F141" s="136"/>
      <c r="G141" s="136"/>
      <c r="H141" s="136"/>
      <c r="I141" s="136"/>
      <c r="J141" s="136"/>
      <c r="K141" s="144"/>
      <c r="L141" s="126"/>
      <c r="M141" s="20"/>
      <c r="N141" s="20"/>
      <c r="O141" s="20"/>
      <c r="P141" s="20"/>
      <c r="Q141" s="20"/>
      <c r="R141" s="20"/>
      <c r="S141" s="20"/>
      <c r="T141" s="20"/>
      <c r="U141" s="20"/>
      <c r="V141" s="20"/>
    </row>
    <row r="142" spans="1:22" ht="15.75" customHeight="1">
      <c r="A142" s="115">
        <v>141</v>
      </c>
      <c r="B142" s="117" t="s">
        <v>759</v>
      </c>
      <c r="C142" s="290" t="s">
        <v>3491</v>
      </c>
      <c r="D142" s="117" t="s">
        <v>1663</v>
      </c>
      <c r="E142" s="136"/>
      <c r="F142" s="136"/>
      <c r="G142" s="136"/>
      <c r="H142" s="136"/>
      <c r="I142" s="136"/>
      <c r="J142" s="136"/>
      <c r="K142" s="144"/>
      <c r="L142" s="126"/>
      <c r="M142" s="20"/>
      <c r="N142" s="20"/>
      <c r="O142" s="20"/>
      <c r="P142" s="20"/>
      <c r="Q142" s="20"/>
      <c r="R142" s="20"/>
      <c r="S142" s="20"/>
      <c r="T142" s="20"/>
      <c r="U142" s="20"/>
      <c r="V142" s="20"/>
    </row>
    <row r="143" spans="1:22" ht="15.75" customHeight="1">
      <c r="A143" s="102">
        <v>142</v>
      </c>
      <c r="B143" s="104" t="s">
        <v>759</v>
      </c>
      <c r="C143" s="282" t="s">
        <v>1710</v>
      </c>
      <c r="D143" s="104" t="s">
        <v>1711</v>
      </c>
      <c r="E143" s="136"/>
      <c r="F143" s="136"/>
      <c r="G143" s="136"/>
      <c r="H143" s="136"/>
      <c r="I143" s="136"/>
      <c r="J143" s="136"/>
      <c r="K143" s="136"/>
      <c r="L143" s="126"/>
      <c r="M143" s="20"/>
      <c r="N143" s="20"/>
      <c r="O143" s="20"/>
      <c r="P143" s="20"/>
      <c r="Q143" s="20"/>
      <c r="R143" s="20"/>
      <c r="S143" s="20"/>
      <c r="T143" s="20"/>
      <c r="U143" s="20"/>
      <c r="V143" s="20"/>
    </row>
    <row r="144" spans="1:22" ht="15.75" customHeight="1">
      <c r="A144" s="115">
        <v>143</v>
      </c>
      <c r="B144" s="117" t="s">
        <v>759</v>
      </c>
      <c r="C144" s="290" t="s">
        <v>1873</v>
      </c>
      <c r="D144" s="117" t="s">
        <v>1711</v>
      </c>
      <c r="E144" s="136"/>
      <c r="F144" s="136"/>
      <c r="G144" s="136"/>
      <c r="H144" s="136"/>
      <c r="I144" s="136"/>
      <c r="J144" s="136"/>
      <c r="K144" s="136">
        <v>1</v>
      </c>
      <c r="L144" s="126"/>
      <c r="M144" s="20"/>
      <c r="N144" s="20"/>
      <c r="O144" s="20"/>
      <c r="P144" s="20"/>
      <c r="Q144" s="20"/>
      <c r="R144" s="20"/>
      <c r="S144" s="20"/>
      <c r="T144" s="20"/>
      <c r="U144" s="20"/>
      <c r="V144" s="20"/>
    </row>
    <row r="145" spans="1:22" ht="15.75" customHeight="1">
      <c r="A145" s="115">
        <v>144</v>
      </c>
      <c r="B145" s="117" t="s">
        <v>759</v>
      </c>
      <c r="C145" s="290" t="s">
        <v>1860</v>
      </c>
      <c r="D145" s="117" t="s">
        <v>1861</v>
      </c>
      <c r="E145" s="136"/>
      <c r="F145" s="136"/>
      <c r="G145" s="136"/>
      <c r="H145" s="136"/>
      <c r="I145" s="136"/>
      <c r="J145" s="136"/>
      <c r="K145" s="136"/>
      <c r="L145" s="126"/>
      <c r="M145" s="20"/>
      <c r="N145" s="20"/>
      <c r="O145" s="20"/>
      <c r="P145" s="20"/>
      <c r="Q145" s="20"/>
      <c r="R145" s="20"/>
      <c r="S145" s="20"/>
      <c r="T145" s="20"/>
      <c r="U145" s="20"/>
      <c r="V145" s="20"/>
    </row>
    <row r="146" spans="1:22" ht="15.75" customHeight="1">
      <c r="A146" s="115">
        <v>145</v>
      </c>
      <c r="B146" s="117" t="s">
        <v>759</v>
      </c>
      <c r="C146" s="290" t="s">
        <v>1876</v>
      </c>
      <c r="D146" s="117" t="s">
        <v>1716</v>
      </c>
      <c r="E146" s="136"/>
      <c r="F146" s="136"/>
      <c r="G146" s="136"/>
      <c r="H146" s="136"/>
      <c r="I146" s="136"/>
      <c r="J146" s="136"/>
      <c r="K146" s="136"/>
      <c r="L146" s="126"/>
      <c r="M146" s="20"/>
      <c r="N146" s="20"/>
      <c r="O146" s="20"/>
      <c r="P146" s="20"/>
      <c r="Q146" s="20"/>
      <c r="R146" s="20"/>
      <c r="S146" s="20"/>
      <c r="T146" s="20"/>
      <c r="U146" s="20"/>
      <c r="V146" s="20"/>
    </row>
    <row r="147" spans="1:22" ht="15.75" customHeight="1">
      <c r="A147" s="102">
        <v>146</v>
      </c>
      <c r="B147" s="104" t="s">
        <v>759</v>
      </c>
      <c r="C147" s="282" t="s">
        <v>1878</v>
      </c>
      <c r="D147" s="104" t="s">
        <v>1687</v>
      </c>
      <c r="E147" s="136"/>
      <c r="F147" s="136"/>
      <c r="G147" s="136"/>
      <c r="H147" s="106" t="s">
        <v>6081</v>
      </c>
      <c r="I147" s="106" t="s">
        <v>2694</v>
      </c>
      <c r="J147" s="106" t="s">
        <v>6082</v>
      </c>
      <c r="K147" s="334" t="s">
        <v>6476</v>
      </c>
      <c r="L147" s="126"/>
      <c r="M147" s="20"/>
      <c r="N147" s="20"/>
      <c r="O147" s="20"/>
      <c r="P147" s="20"/>
      <c r="Q147" s="20"/>
      <c r="R147" s="20"/>
      <c r="S147" s="20"/>
      <c r="T147" s="20"/>
      <c r="U147" s="20"/>
      <c r="V147" s="20"/>
    </row>
    <row r="148" spans="1:22" ht="15.75" customHeight="1">
      <c r="A148" s="102">
        <v>147</v>
      </c>
      <c r="B148" s="104" t="s">
        <v>759</v>
      </c>
      <c r="C148" s="282" t="s">
        <v>1880</v>
      </c>
      <c r="D148" s="104" t="s">
        <v>1687</v>
      </c>
      <c r="E148" s="136"/>
      <c r="F148" s="136"/>
      <c r="G148" s="136"/>
      <c r="H148" s="136"/>
      <c r="I148" s="136"/>
      <c r="J148" s="136"/>
      <c r="K148" s="136" t="s">
        <v>2705</v>
      </c>
      <c r="L148" s="126"/>
      <c r="M148" s="20"/>
      <c r="N148" s="20"/>
      <c r="O148" s="20"/>
      <c r="P148" s="20"/>
      <c r="Q148" s="20"/>
      <c r="R148" s="20"/>
      <c r="S148" s="20"/>
      <c r="T148" s="20"/>
      <c r="U148" s="20"/>
      <c r="V148" s="20"/>
    </row>
    <row r="149" spans="1:22" ht="15.75" customHeight="1">
      <c r="A149" s="32"/>
      <c r="B149" s="111"/>
      <c r="C149" s="111"/>
      <c r="D149" s="111"/>
      <c r="E149" s="139"/>
      <c r="F149" s="139"/>
      <c r="G149" s="139"/>
      <c r="H149" s="139"/>
      <c r="I149" s="139"/>
      <c r="J149" s="139"/>
      <c r="K149" s="139"/>
      <c r="L149" s="243"/>
      <c r="M149" s="20"/>
      <c r="N149" s="20"/>
      <c r="O149" s="20"/>
      <c r="P149" s="20"/>
      <c r="Q149" s="20"/>
      <c r="R149" s="20"/>
      <c r="S149" s="20"/>
      <c r="T149" s="20"/>
      <c r="U149" s="20"/>
      <c r="V149" s="20"/>
    </row>
    <row r="150" spans="1:22" ht="15.75" customHeight="1">
      <c r="C150" s="26"/>
      <c r="D150" s="26"/>
    </row>
    <row r="151" spans="1:22" ht="15.75" customHeight="1"/>
    <row r="152" spans="1:22" ht="15.75" customHeight="1"/>
    <row r="153" spans="1:22" ht="15.75" customHeight="1"/>
    <row r="154" spans="1:22" ht="15.75" customHeight="1"/>
    <row r="155" spans="1:22" ht="15.75" customHeight="1"/>
    <row r="156" spans="1:22" ht="15.75" customHeight="1"/>
    <row r="157" spans="1:22" ht="15.75" customHeight="1"/>
    <row r="158" spans="1:22" ht="15.75" customHeight="1"/>
    <row r="159" spans="1:22" ht="15.75" customHeight="1"/>
    <row r="160" spans="1:22"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4.796875" customWidth="1"/>
    <col min="2" max="2" width="18" customWidth="1"/>
    <col min="3" max="3" width="28.46484375" customWidth="1"/>
    <col min="4" max="4" width="12.796875" customWidth="1"/>
    <col min="5" max="5" width="8.796875" customWidth="1"/>
    <col min="6" max="6" width="26.46484375" customWidth="1"/>
    <col min="7" max="7" width="27.46484375" customWidth="1"/>
    <col min="8" max="8" width="68.46484375" customWidth="1"/>
    <col min="9" max="9" width="27.46484375" customWidth="1"/>
    <col min="10" max="10" width="102.796875" customWidth="1"/>
    <col min="11" max="11" width="86.1328125" customWidth="1"/>
    <col min="12" max="12" width="59.796875" customWidth="1"/>
    <col min="13" max="22" width="14.46484375" customWidth="1"/>
  </cols>
  <sheetData>
    <row r="1" spans="1:2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71.25">
      <c r="A2" s="168">
        <v>1</v>
      </c>
      <c r="B2" s="112" t="s">
        <v>795</v>
      </c>
      <c r="C2" s="440" t="s">
        <v>5713</v>
      </c>
      <c r="D2" s="106" t="s">
        <v>1663</v>
      </c>
      <c r="E2" s="118" t="s">
        <v>796</v>
      </c>
      <c r="F2" s="106" t="s">
        <v>52</v>
      </c>
      <c r="G2" s="106" t="s">
        <v>6344</v>
      </c>
      <c r="H2" s="140" t="s">
        <v>6345</v>
      </c>
      <c r="I2" s="140" t="s">
        <v>5713</v>
      </c>
      <c r="J2" s="441" t="s">
        <v>6347</v>
      </c>
      <c r="K2" s="119" t="s">
        <v>6351</v>
      </c>
      <c r="L2" s="156" t="s">
        <v>6352</v>
      </c>
      <c r="M2" s="20"/>
      <c r="N2" s="20"/>
      <c r="O2" s="20"/>
      <c r="P2" s="20"/>
      <c r="Q2" s="20"/>
      <c r="R2" s="20"/>
      <c r="S2" s="20"/>
      <c r="T2" s="20"/>
      <c r="U2" s="20"/>
      <c r="V2" s="20"/>
    </row>
    <row r="3" spans="1:22" ht="14.25">
      <c r="A3" s="168">
        <v>2</v>
      </c>
      <c r="B3" s="112" t="s">
        <v>795</v>
      </c>
      <c r="C3" s="440" t="s">
        <v>5715</v>
      </c>
      <c r="D3" s="106" t="s">
        <v>2931</v>
      </c>
      <c r="E3" s="118" t="s">
        <v>796</v>
      </c>
      <c r="F3" s="106" t="s">
        <v>52</v>
      </c>
      <c r="G3" s="106" t="s">
        <v>6344</v>
      </c>
      <c r="H3" s="106" t="s">
        <v>6354</v>
      </c>
      <c r="I3" s="106" t="s">
        <v>6344</v>
      </c>
      <c r="J3" s="118" t="s">
        <v>6347</v>
      </c>
      <c r="K3" s="106"/>
      <c r="L3" s="118"/>
      <c r="M3" s="20"/>
      <c r="N3" s="20"/>
      <c r="O3" s="20"/>
      <c r="P3" s="20"/>
      <c r="Q3" s="20"/>
      <c r="R3" s="20"/>
      <c r="S3" s="20"/>
      <c r="T3" s="20"/>
      <c r="U3" s="20"/>
      <c r="V3" s="20"/>
    </row>
    <row r="4" spans="1:22" ht="14.25">
      <c r="A4" s="168">
        <v>3</v>
      </c>
      <c r="B4" s="112" t="s">
        <v>795</v>
      </c>
      <c r="C4" s="440" t="s">
        <v>5717</v>
      </c>
      <c r="D4" s="106" t="s">
        <v>1678</v>
      </c>
      <c r="E4" s="118" t="s">
        <v>796</v>
      </c>
      <c r="F4" s="106" t="s">
        <v>51</v>
      </c>
      <c r="G4" s="106" t="s">
        <v>6356</v>
      </c>
      <c r="H4" s="106" t="s">
        <v>6357</v>
      </c>
      <c r="I4" s="106" t="s">
        <v>6356</v>
      </c>
      <c r="J4" s="200" t="s">
        <v>4928</v>
      </c>
      <c r="K4" s="106"/>
      <c r="L4" s="118"/>
      <c r="M4" s="20"/>
      <c r="N4" s="20"/>
      <c r="O4" s="20"/>
      <c r="P4" s="20"/>
      <c r="Q4" s="20"/>
      <c r="R4" s="20"/>
      <c r="S4" s="20"/>
      <c r="T4" s="20"/>
      <c r="U4" s="20"/>
      <c r="V4" s="20"/>
    </row>
    <row r="5" spans="1:22" ht="57">
      <c r="A5" s="168">
        <v>4</v>
      </c>
      <c r="B5" s="112" t="s">
        <v>795</v>
      </c>
      <c r="C5" s="440" t="s">
        <v>5719</v>
      </c>
      <c r="D5" s="106" t="s">
        <v>1678</v>
      </c>
      <c r="E5" s="112"/>
      <c r="F5" s="112"/>
      <c r="G5" s="140"/>
      <c r="H5" s="140"/>
      <c r="I5" s="140"/>
      <c r="J5" s="122"/>
      <c r="K5" s="140"/>
      <c r="L5" s="112" t="s">
        <v>6360</v>
      </c>
      <c r="M5" s="20"/>
      <c r="N5" s="20"/>
      <c r="O5" s="20"/>
      <c r="P5" s="20"/>
      <c r="Q5" s="20"/>
      <c r="R5" s="20"/>
      <c r="S5" s="20"/>
      <c r="T5" s="20"/>
      <c r="U5" s="20"/>
      <c r="V5" s="20"/>
    </row>
    <row r="6" spans="1:22" ht="99.75">
      <c r="A6" s="168">
        <v>5</v>
      </c>
      <c r="B6" s="112" t="s">
        <v>795</v>
      </c>
      <c r="C6" s="440" t="s">
        <v>1686</v>
      </c>
      <c r="D6" s="106" t="s">
        <v>1687</v>
      </c>
      <c r="E6" s="118" t="s">
        <v>796</v>
      </c>
      <c r="F6" s="118" t="s">
        <v>6363</v>
      </c>
      <c r="G6" s="118" t="s">
        <v>6364</v>
      </c>
      <c r="H6" s="118" t="s">
        <v>6365</v>
      </c>
      <c r="I6" s="118" t="s">
        <v>6364</v>
      </c>
      <c r="J6" s="200" t="s">
        <v>4928</v>
      </c>
      <c r="K6" s="442" t="s">
        <v>6367</v>
      </c>
      <c r="L6" s="443" t="s">
        <v>6371</v>
      </c>
      <c r="M6" s="20"/>
      <c r="N6" s="20"/>
      <c r="O6" s="20"/>
      <c r="P6" s="20"/>
      <c r="Q6" s="20"/>
      <c r="R6" s="20"/>
      <c r="S6" s="20"/>
      <c r="T6" s="20"/>
      <c r="U6" s="20"/>
      <c r="V6" s="20"/>
    </row>
    <row r="7" spans="1:22" ht="14.25">
      <c r="A7" s="168">
        <v>6</v>
      </c>
      <c r="B7" s="112" t="s">
        <v>795</v>
      </c>
      <c r="C7" s="440" t="s">
        <v>1689</v>
      </c>
      <c r="D7" s="106" t="s">
        <v>1687</v>
      </c>
      <c r="E7" s="112"/>
      <c r="F7" s="106" t="s">
        <v>71</v>
      </c>
      <c r="G7" s="106" t="s">
        <v>4496</v>
      </c>
      <c r="H7" s="106" t="s">
        <v>6378</v>
      </c>
      <c r="I7" s="106" t="s">
        <v>4496</v>
      </c>
      <c r="J7" s="200" t="s">
        <v>4928</v>
      </c>
      <c r="K7" s="106"/>
      <c r="L7" s="118"/>
      <c r="M7" s="20"/>
      <c r="N7" s="20"/>
      <c r="O7" s="20"/>
      <c r="P7" s="20"/>
      <c r="Q7" s="20"/>
      <c r="R7" s="20"/>
      <c r="S7" s="20"/>
      <c r="T7" s="20"/>
      <c r="U7" s="20"/>
      <c r="V7" s="20"/>
    </row>
    <row r="8" spans="1:22" ht="42.75">
      <c r="A8" s="168">
        <v>7</v>
      </c>
      <c r="B8" s="106" t="s">
        <v>795</v>
      </c>
      <c r="C8" s="170" t="s">
        <v>5722</v>
      </c>
      <c r="D8" s="106" t="s">
        <v>2612</v>
      </c>
      <c r="E8" s="118" t="s">
        <v>796</v>
      </c>
      <c r="F8" s="118" t="s">
        <v>6380</v>
      </c>
      <c r="G8" s="118" t="s">
        <v>6381</v>
      </c>
      <c r="H8" s="118" t="s">
        <v>6382</v>
      </c>
      <c r="I8" s="118" t="s">
        <v>6381</v>
      </c>
      <c r="J8" s="200" t="s">
        <v>4928</v>
      </c>
      <c r="K8" s="442" t="s">
        <v>6384</v>
      </c>
      <c r="L8" s="443" t="s">
        <v>6385</v>
      </c>
      <c r="M8" s="20"/>
      <c r="N8" s="20"/>
      <c r="O8" s="20"/>
      <c r="P8" s="20"/>
      <c r="Q8" s="20"/>
      <c r="R8" s="20"/>
      <c r="S8" s="20"/>
      <c r="T8" s="20"/>
      <c r="U8" s="20"/>
      <c r="V8" s="20"/>
    </row>
    <row r="9" spans="1:22" ht="14.25">
      <c r="A9" s="168">
        <v>8</v>
      </c>
      <c r="B9" s="112" t="s">
        <v>795</v>
      </c>
      <c r="C9" s="440" t="s">
        <v>5724</v>
      </c>
      <c r="D9" s="106" t="s">
        <v>1687</v>
      </c>
      <c r="E9" s="112"/>
      <c r="F9" s="106" t="s">
        <v>71</v>
      </c>
      <c r="G9" s="106" t="s">
        <v>6387</v>
      </c>
      <c r="H9" s="106" t="s">
        <v>6378</v>
      </c>
      <c r="I9" s="106" t="s">
        <v>6387</v>
      </c>
      <c r="J9" s="200" t="s">
        <v>4928</v>
      </c>
      <c r="K9" s="118" t="s">
        <v>6389</v>
      </c>
      <c r="L9" s="118"/>
      <c r="M9" s="20"/>
      <c r="N9" s="20"/>
      <c r="O9" s="20"/>
      <c r="P9" s="20"/>
      <c r="Q9" s="20"/>
      <c r="R9" s="20"/>
      <c r="S9" s="20"/>
      <c r="T9" s="20"/>
      <c r="U9" s="20"/>
      <c r="V9" s="20"/>
    </row>
    <row r="10" spans="1:22" ht="14.25">
      <c r="A10" s="168">
        <v>9</v>
      </c>
      <c r="B10" s="112" t="s">
        <v>795</v>
      </c>
      <c r="C10" s="170" t="s">
        <v>2753</v>
      </c>
      <c r="D10" s="106" t="s">
        <v>1663</v>
      </c>
      <c r="E10" s="112" t="s">
        <v>796</v>
      </c>
      <c r="F10" s="106"/>
      <c r="G10" s="106"/>
      <c r="H10" s="106"/>
      <c r="I10" s="106"/>
      <c r="J10" s="118"/>
      <c r="K10" s="119"/>
      <c r="L10" s="118"/>
      <c r="M10" s="20"/>
      <c r="N10" s="20"/>
      <c r="O10" s="20"/>
      <c r="P10" s="20"/>
      <c r="Q10" s="20"/>
      <c r="R10" s="20"/>
      <c r="S10" s="20"/>
      <c r="T10" s="20"/>
      <c r="U10" s="20"/>
      <c r="V10" s="20"/>
    </row>
    <row r="11" spans="1:22" ht="14.25">
      <c r="A11" s="168">
        <v>10</v>
      </c>
      <c r="B11" s="106" t="s">
        <v>795</v>
      </c>
      <c r="C11" s="170" t="s">
        <v>2755</v>
      </c>
      <c r="D11" s="106" t="s">
        <v>2931</v>
      </c>
      <c r="E11" s="118" t="s">
        <v>796</v>
      </c>
      <c r="F11" s="106" t="s">
        <v>71</v>
      </c>
      <c r="G11" s="106" t="s">
        <v>6393</v>
      </c>
      <c r="H11" s="106" t="s">
        <v>6378</v>
      </c>
      <c r="I11" s="106" t="s">
        <v>6393</v>
      </c>
      <c r="J11" s="200" t="s">
        <v>4928</v>
      </c>
      <c r="K11" s="106"/>
      <c r="L11" s="118" t="s">
        <v>6395</v>
      </c>
      <c r="M11" s="20"/>
      <c r="N11" s="20"/>
      <c r="O11" s="20"/>
      <c r="P11" s="20"/>
      <c r="Q11" s="20"/>
      <c r="R11" s="20"/>
      <c r="S11" s="20"/>
      <c r="T11" s="20"/>
      <c r="U11" s="20"/>
      <c r="V11" s="20"/>
    </row>
    <row r="12" spans="1:22" ht="14.25">
      <c r="A12" s="168">
        <v>11</v>
      </c>
      <c r="B12" s="112" t="s">
        <v>795</v>
      </c>
      <c r="C12" s="440" t="s">
        <v>4004</v>
      </c>
      <c r="D12" s="106" t="s">
        <v>1663</v>
      </c>
      <c r="E12" s="112"/>
      <c r="F12" s="112"/>
      <c r="G12" s="140"/>
      <c r="H12" s="140"/>
      <c r="I12" s="140"/>
      <c r="J12" s="444"/>
      <c r="K12" s="144"/>
      <c r="L12" s="112"/>
      <c r="M12" s="20"/>
      <c r="N12" s="20"/>
      <c r="O12" s="20"/>
      <c r="P12" s="20"/>
      <c r="Q12" s="20"/>
      <c r="R12" s="20"/>
      <c r="S12" s="20"/>
      <c r="T12" s="20"/>
      <c r="U12" s="20"/>
      <c r="V12" s="20"/>
    </row>
    <row r="13" spans="1:22" ht="14.25">
      <c r="A13" s="168">
        <v>12</v>
      </c>
      <c r="B13" s="112" t="s">
        <v>795</v>
      </c>
      <c r="C13" s="440" t="s">
        <v>2917</v>
      </c>
      <c r="D13" s="106" t="s">
        <v>1663</v>
      </c>
      <c r="E13" s="112"/>
      <c r="F13" s="112"/>
      <c r="G13" s="140"/>
      <c r="H13" s="140"/>
      <c r="I13" s="140"/>
      <c r="J13" s="112"/>
      <c r="K13" s="119"/>
      <c r="L13" s="112"/>
      <c r="M13" s="20"/>
      <c r="N13" s="20"/>
      <c r="O13" s="20"/>
      <c r="P13" s="20"/>
      <c r="Q13" s="20"/>
      <c r="R13" s="20"/>
      <c r="S13" s="20"/>
      <c r="T13" s="20"/>
      <c r="U13" s="20"/>
      <c r="V13" s="20"/>
    </row>
    <row r="14" spans="1:22" ht="14.25">
      <c r="A14" s="168">
        <v>13</v>
      </c>
      <c r="B14" s="112" t="s">
        <v>795</v>
      </c>
      <c r="C14" s="440" t="s">
        <v>1702</v>
      </c>
      <c r="D14" s="106" t="s">
        <v>1700</v>
      </c>
      <c r="E14" s="112"/>
      <c r="F14" s="140" t="s">
        <v>48</v>
      </c>
      <c r="G14" s="140" t="s">
        <v>6403</v>
      </c>
      <c r="H14" s="140" t="s">
        <v>6404</v>
      </c>
      <c r="I14" s="140" t="s">
        <v>6403</v>
      </c>
      <c r="J14" s="200" t="s">
        <v>4928</v>
      </c>
      <c r="K14" s="140"/>
      <c r="L14" s="112"/>
      <c r="M14" s="20"/>
      <c r="N14" s="20"/>
      <c r="O14" s="20"/>
      <c r="P14" s="20"/>
      <c r="Q14" s="20"/>
      <c r="R14" s="20"/>
      <c r="S14" s="20"/>
      <c r="T14" s="20"/>
      <c r="U14" s="20"/>
      <c r="V14" s="20"/>
    </row>
    <row r="15" spans="1:22" ht="14.25">
      <c r="A15" s="168">
        <v>14</v>
      </c>
      <c r="B15" s="112" t="s">
        <v>795</v>
      </c>
      <c r="C15" s="440" t="s">
        <v>5730</v>
      </c>
      <c r="D15" s="106" t="s">
        <v>1678</v>
      </c>
      <c r="E15" s="118" t="s">
        <v>796</v>
      </c>
      <c r="F15" s="106" t="s">
        <v>51</v>
      </c>
      <c r="G15" s="106" t="s">
        <v>6409</v>
      </c>
      <c r="H15" s="106" t="s">
        <v>6357</v>
      </c>
      <c r="I15" s="106" t="s">
        <v>6409</v>
      </c>
      <c r="J15" s="200" t="s">
        <v>4928</v>
      </c>
      <c r="K15" s="106"/>
      <c r="L15" s="118"/>
      <c r="M15" s="20"/>
      <c r="N15" s="20"/>
      <c r="O15" s="20"/>
      <c r="P15" s="20"/>
      <c r="Q15" s="20"/>
      <c r="R15" s="20"/>
      <c r="S15" s="20"/>
      <c r="T15" s="20"/>
      <c r="U15" s="20"/>
      <c r="V15" s="20"/>
    </row>
    <row r="16" spans="1:22" ht="14.25">
      <c r="A16" s="168">
        <v>15</v>
      </c>
      <c r="B16" s="112" t="s">
        <v>795</v>
      </c>
      <c r="C16" s="440" t="s">
        <v>5732</v>
      </c>
      <c r="D16" s="106" t="s">
        <v>1731</v>
      </c>
      <c r="E16" s="112"/>
      <c r="F16" s="140"/>
      <c r="G16" s="140"/>
      <c r="H16" s="140"/>
      <c r="I16" s="140"/>
      <c r="J16" s="112"/>
      <c r="K16" s="140"/>
      <c r="L16" s="112"/>
      <c r="M16" s="20"/>
      <c r="N16" s="20"/>
      <c r="O16" s="20"/>
      <c r="P16" s="20"/>
      <c r="Q16" s="20"/>
      <c r="R16" s="20"/>
      <c r="S16" s="20"/>
      <c r="T16" s="20"/>
      <c r="U16" s="20"/>
      <c r="V16" s="20"/>
    </row>
    <row r="17" spans="1:22" ht="14.25">
      <c r="A17" s="168">
        <v>16</v>
      </c>
      <c r="B17" s="112" t="s">
        <v>795</v>
      </c>
      <c r="C17" s="440" t="s">
        <v>3221</v>
      </c>
      <c r="D17" s="106" t="s">
        <v>1663</v>
      </c>
      <c r="E17" s="112"/>
      <c r="F17" s="112"/>
      <c r="G17" s="140"/>
      <c r="H17" s="140"/>
      <c r="I17" s="140"/>
      <c r="J17" s="112"/>
      <c r="K17" s="144"/>
      <c r="L17" s="112"/>
      <c r="M17" s="20"/>
      <c r="N17" s="20"/>
      <c r="O17" s="20"/>
      <c r="P17" s="20"/>
      <c r="Q17" s="20"/>
      <c r="R17" s="20"/>
      <c r="S17" s="20"/>
      <c r="T17" s="20"/>
      <c r="U17" s="20"/>
      <c r="V17" s="20"/>
    </row>
    <row r="18" spans="1:22" ht="14.25">
      <c r="A18" s="168">
        <v>17</v>
      </c>
      <c r="B18" s="112" t="s">
        <v>795</v>
      </c>
      <c r="C18" s="440" t="s">
        <v>1662</v>
      </c>
      <c r="D18" s="106" t="s">
        <v>1663</v>
      </c>
      <c r="E18" s="112"/>
      <c r="F18" s="106" t="s">
        <v>71</v>
      </c>
      <c r="G18" s="106" t="s">
        <v>5596</v>
      </c>
      <c r="H18" s="140" t="s">
        <v>2335</v>
      </c>
      <c r="I18" s="140" t="s">
        <v>1662</v>
      </c>
      <c r="J18" s="365"/>
      <c r="K18" s="144" t="s">
        <v>6414</v>
      </c>
      <c r="L18" s="445" t="s">
        <v>6415</v>
      </c>
      <c r="M18" s="20"/>
      <c r="N18" s="20"/>
      <c r="O18" s="20"/>
      <c r="P18" s="20"/>
      <c r="Q18" s="20"/>
      <c r="R18" s="20"/>
      <c r="S18" s="20"/>
      <c r="T18" s="20"/>
      <c r="U18" s="20"/>
      <c r="V18" s="20"/>
    </row>
    <row r="19" spans="1:22" ht="14.25">
      <c r="A19" s="168">
        <v>18</v>
      </c>
      <c r="B19" s="106" t="s">
        <v>795</v>
      </c>
      <c r="C19" s="170" t="s">
        <v>1666</v>
      </c>
      <c r="D19" s="106" t="s">
        <v>1667</v>
      </c>
      <c r="E19" s="112"/>
      <c r="F19" s="106" t="s">
        <v>71</v>
      </c>
      <c r="G19" s="106" t="s">
        <v>5596</v>
      </c>
      <c r="H19" s="106" t="s">
        <v>6378</v>
      </c>
      <c r="I19" s="106" t="s">
        <v>5596</v>
      </c>
      <c r="J19" s="200" t="s">
        <v>4928</v>
      </c>
      <c r="K19" s="106"/>
      <c r="L19" s="118"/>
      <c r="M19" s="20"/>
      <c r="N19" s="20"/>
      <c r="O19" s="20"/>
      <c r="P19" s="20"/>
      <c r="Q19" s="20"/>
      <c r="R19" s="20"/>
      <c r="S19" s="20"/>
      <c r="T19" s="20"/>
      <c r="U19" s="20"/>
      <c r="V19" s="20"/>
    </row>
    <row r="20" spans="1:22" ht="28.5">
      <c r="A20" s="168">
        <v>19</v>
      </c>
      <c r="B20" s="112" t="s">
        <v>795</v>
      </c>
      <c r="C20" s="440" t="s">
        <v>5741</v>
      </c>
      <c r="D20" s="106" t="s">
        <v>2028</v>
      </c>
      <c r="E20" s="118" t="s">
        <v>796</v>
      </c>
      <c r="F20" s="118" t="s">
        <v>6420</v>
      </c>
      <c r="G20" s="118" t="s">
        <v>6421</v>
      </c>
      <c r="H20" s="118" t="s">
        <v>6422</v>
      </c>
      <c r="I20" s="118" t="s">
        <v>6421</v>
      </c>
      <c r="J20" s="200" t="s">
        <v>4928</v>
      </c>
      <c r="K20" s="442" t="s">
        <v>6423</v>
      </c>
      <c r="L20" s="443" t="s">
        <v>6424</v>
      </c>
      <c r="M20" s="20"/>
      <c r="N20" s="20"/>
      <c r="O20" s="20"/>
      <c r="P20" s="20"/>
      <c r="Q20" s="20"/>
      <c r="R20" s="20"/>
      <c r="S20" s="20"/>
      <c r="T20" s="20"/>
      <c r="U20" s="20"/>
      <c r="V20" s="20"/>
    </row>
    <row r="21" spans="1:22" ht="15.75" customHeight="1">
      <c r="A21" s="168">
        <v>20</v>
      </c>
      <c r="B21" s="112" t="s">
        <v>795</v>
      </c>
      <c r="C21" s="440" t="s">
        <v>5743</v>
      </c>
      <c r="D21" s="106" t="s">
        <v>2028</v>
      </c>
      <c r="E21" s="118" t="s">
        <v>796</v>
      </c>
      <c r="F21" s="106" t="s">
        <v>6426</v>
      </c>
      <c r="G21" s="106" t="s">
        <v>6427</v>
      </c>
      <c r="H21" s="106" t="s">
        <v>6428</v>
      </c>
      <c r="I21" s="106" t="s">
        <v>6427</v>
      </c>
      <c r="J21" s="200" t="s">
        <v>4928</v>
      </c>
      <c r="K21" s="335" t="s">
        <v>6429</v>
      </c>
      <c r="L21" s="292" t="s">
        <v>6430</v>
      </c>
      <c r="M21" s="20"/>
      <c r="N21" s="20"/>
      <c r="O21" s="20"/>
      <c r="P21" s="20"/>
      <c r="Q21" s="20"/>
      <c r="R21" s="20"/>
      <c r="S21" s="20"/>
      <c r="T21" s="20"/>
      <c r="U21" s="20"/>
      <c r="V21" s="20"/>
    </row>
    <row r="22" spans="1:22" ht="15.75" customHeight="1">
      <c r="A22" s="168">
        <v>21</v>
      </c>
      <c r="B22" s="112" t="s">
        <v>795</v>
      </c>
      <c r="C22" s="440" t="s">
        <v>2347</v>
      </c>
      <c r="D22" s="106" t="s">
        <v>1697</v>
      </c>
      <c r="E22" s="118" t="s">
        <v>796</v>
      </c>
      <c r="F22" s="106" t="s">
        <v>51</v>
      </c>
      <c r="G22" s="106" t="s">
        <v>6433</v>
      </c>
      <c r="H22" s="106" t="s">
        <v>6357</v>
      </c>
      <c r="I22" s="106" t="s">
        <v>6433</v>
      </c>
      <c r="J22" s="200" t="s">
        <v>4928</v>
      </c>
      <c r="K22" s="106"/>
      <c r="L22" s="118"/>
      <c r="M22" s="20"/>
      <c r="N22" s="20"/>
      <c r="O22" s="20"/>
      <c r="P22" s="20"/>
      <c r="Q22" s="20"/>
      <c r="R22" s="20"/>
      <c r="S22" s="20"/>
      <c r="T22" s="20"/>
      <c r="U22" s="20"/>
      <c r="V22" s="20"/>
    </row>
    <row r="23" spans="1:22" ht="15.75" customHeight="1">
      <c r="A23" s="168">
        <v>22</v>
      </c>
      <c r="B23" s="112" t="s">
        <v>795</v>
      </c>
      <c r="C23" s="440" t="s">
        <v>3216</v>
      </c>
      <c r="D23" s="106" t="s">
        <v>3217</v>
      </c>
      <c r="E23" s="112"/>
      <c r="F23" s="112"/>
      <c r="G23" s="140"/>
      <c r="H23" s="140"/>
      <c r="I23" s="140"/>
      <c r="J23" s="156"/>
      <c r="K23" s="140"/>
      <c r="L23" s="112"/>
      <c r="M23" s="20"/>
      <c r="N23" s="20"/>
      <c r="O23" s="20"/>
      <c r="P23" s="20"/>
      <c r="Q23" s="20"/>
      <c r="R23" s="20"/>
      <c r="S23" s="20"/>
      <c r="T23" s="20"/>
      <c r="U23" s="20"/>
      <c r="V23" s="20"/>
    </row>
    <row r="24" spans="1:22" ht="15.75" customHeight="1">
      <c r="A24" s="168">
        <v>23</v>
      </c>
      <c r="B24" s="112" t="s">
        <v>795</v>
      </c>
      <c r="C24" s="440" t="s">
        <v>2747</v>
      </c>
      <c r="D24" s="106" t="s">
        <v>1663</v>
      </c>
      <c r="E24" s="118" t="s">
        <v>796</v>
      </c>
      <c r="F24" s="118" t="s">
        <v>6435</v>
      </c>
      <c r="G24" s="118" t="s">
        <v>6436</v>
      </c>
      <c r="H24" s="140" t="s">
        <v>6437</v>
      </c>
      <c r="I24" s="140" t="s">
        <v>2747</v>
      </c>
      <c r="J24" s="200" t="s">
        <v>4928</v>
      </c>
      <c r="K24" s="119" t="s">
        <v>6439</v>
      </c>
      <c r="L24" s="443" t="s">
        <v>6440</v>
      </c>
      <c r="M24" s="20"/>
      <c r="N24" s="20"/>
      <c r="O24" s="20"/>
      <c r="P24" s="20"/>
      <c r="Q24" s="20"/>
      <c r="R24" s="20"/>
      <c r="S24" s="20"/>
      <c r="T24" s="20"/>
      <c r="U24" s="20"/>
      <c r="V24" s="20"/>
    </row>
    <row r="25" spans="1:22" ht="15.75" customHeight="1">
      <c r="A25" s="168">
        <v>24</v>
      </c>
      <c r="B25" s="106" t="s">
        <v>795</v>
      </c>
      <c r="C25" s="170" t="s">
        <v>2749</v>
      </c>
      <c r="D25" s="106" t="s">
        <v>1667</v>
      </c>
      <c r="E25" s="118" t="s">
        <v>796</v>
      </c>
      <c r="F25" s="118" t="s">
        <v>6441</v>
      </c>
      <c r="G25" s="118" t="s">
        <v>6442</v>
      </c>
      <c r="H25" s="118" t="s">
        <v>6444</v>
      </c>
      <c r="I25" s="118" t="s">
        <v>6442</v>
      </c>
      <c r="J25" s="200" t="s">
        <v>4928</v>
      </c>
      <c r="K25" s="335" t="s">
        <v>6446</v>
      </c>
      <c r="L25" s="443" t="s">
        <v>6447</v>
      </c>
      <c r="M25" s="20"/>
      <c r="N25" s="20"/>
      <c r="O25" s="20"/>
      <c r="P25" s="20"/>
      <c r="Q25" s="20"/>
      <c r="R25" s="20"/>
      <c r="S25" s="20"/>
      <c r="T25" s="20"/>
      <c r="U25" s="20"/>
      <c r="V25" s="20"/>
    </row>
    <row r="26" spans="1:22" ht="15.75" customHeight="1">
      <c r="A26" s="168">
        <v>25</v>
      </c>
      <c r="B26" s="106" t="s">
        <v>795</v>
      </c>
      <c r="C26" s="170" t="s">
        <v>3031</v>
      </c>
      <c r="D26" s="106" t="s">
        <v>1663</v>
      </c>
      <c r="E26" s="112"/>
      <c r="F26" s="106" t="s">
        <v>72</v>
      </c>
      <c r="G26" s="106" t="s">
        <v>6449</v>
      </c>
      <c r="H26" s="140" t="s">
        <v>6450</v>
      </c>
      <c r="I26" s="140" t="s">
        <v>2747</v>
      </c>
      <c r="J26" s="118"/>
      <c r="K26" s="119" t="s">
        <v>6451</v>
      </c>
      <c r="L26" s="118"/>
      <c r="M26" s="20"/>
      <c r="N26" s="20"/>
      <c r="O26" s="20"/>
      <c r="P26" s="20"/>
      <c r="Q26" s="20"/>
      <c r="R26" s="20"/>
      <c r="S26" s="20"/>
      <c r="T26" s="20"/>
      <c r="U26" s="20"/>
      <c r="V26" s="20"/>
    </row>
    <row r="27" spans="1:22" ht="15.75" customHeight="1">
      <c r="A27" s="168">
        <v>26</v>
      </c>
      <c r="B27" s="106" t="s">
        <v>795</v>
      </c>
      <c r="C27" s="170" t="s">
        <v>3033</v>
      </c>
      <c r="D27" s="106" t="s">
        <v>1667</v>
      </c>
      <c r="E27" s="112"/>
      <c r="F27" s="106" t="s">
        <v>72</v>
      </c>
      <c r="G27" s="106" t="s">
        <v>6449</v>
      </c>
      <c r="H27" s="106" t="s">
        <v>6452</v>
      </c>
      <c r="I27" s="106" t="s">
        <v>6449</v>
      </c>
      <c r="J27" s="200" t="s">
        <v>4928</v>
      </c>
      <c r="K27" s="106"/>
      <c r="L27" s="118"/>
      <c r="M27" s="20"/>
      <c r="N27" s="20"/>
      <c r="O27" s="20"/>
      <c r="P27" s="20"/>
      <c r="Q27" s="20"/>
      <c r="R27" s="20"/>
      <c r="S27" s="20"/>
      <c r="T27" s="20"/>
      <c r="U27" s="20"/>
      <c r="V27" s="20"/>
    </row>
    <row r="28" spans="1:22" ht="15.75" customHeight="1">
      <c r="A28" s="168">
        <v>27</v>
      </c>
      <c r="B28" s="106" t="s">
        <v>795</v>
      </c>
      <c r="C28" s="170" t="s">
        <v>5753</v>
      </c>
      <c r="D28" s="106" t="s">
        <v>1663</v>
      </c>
      <c r="E28" s="118" t="s">
        <v>796</v>
      </c>
      <c r="F28" s="446" t="s">
        <v>71</v>
      </c>
      <c r="G28" s="140" t="s">
        <v>6457</v>
      </c>
      <c r="H28" s="446" t="s">
        <v>6378</v>
      </c>
      <c r="I28" s="140" t="s">
        <v>6457</v>
      </c>
      <c r="J28" s="200" t="s">
        <v>4928</v>
      </c>
      <c r="K28" s="119" t="s">
        <v>6460</v>
      </c>
      <c r="L28" s="443" t="s">
        <v>6461</v>
      </c>
      <c r="M28" s="20"/>
      <c r="N28" s="20"/>
      <c r="O28" s="20"/>
      <c r="P28" s="20"/>
      <c r="Q28" s="20"/>
      <c r="R28" s="20"/>
      <c r="S28" s="20"/>
      <c r="T28" s="20"/>
      <c r="U28" s="20"/>
      <c r="V28" s="20"/>
    </row>
    <row r="29" spans="1:22" ht="15.75" customHeight="1">
      <c r="A29" s="168">
        <v>28</v>
      </c>
      <c r="B29" s="106" t="s">
        <v>795</v>
      </c>
      <c r="C29" s="170" t="s">
        <v>3020</v>
      </c>
      <c r="D29" s="106" t="s">
        <v>1678</v>
      </c>
      <c r="E29" s="112"/>
      <c r="F29" s="446" t="s">
        <v>71</v>
      </c>
      <c r="G29" s="140" t="s">
        <v>6462</v>
      </c>
      <c r="H29" s="446" t="s">
        <v>6378</v>
      </c>
      <c r="I29" s="140" t="s">
        <v>6462</v>
      </c>
      <c r="J29" s="200" t="s">
        <v>4928</v>
      </c>
      <c r="K29" s="140"/>
      <c r="L29" s="112"/>
      <c r="M29" s="20"/>
      <c r="N29" s="20"/>
      <c r="O29" s="20"/>
      <c r="P29" s="20"/>
      <c r="Q29" s="20"/>
      <c r="R29" s="20"/>
      <c r="S29" s="20"/>
      <c r="T29" s="20"/>
      <c r="U29" s="20"/>
      <c r="V29" s="20"/>
    </row>
    <row r="30" spans="1:22" ht="15.75" customHeight="1">
      <c r="A30" s="168">
        <v>29</v>
      </c>
      <c r="B30" s="106" t="s">
        <v>795</v>
      </c>
      <c r="C30" s="170" t="s">
        <v>5756</v>
      </c>
      <c r="D30" s="106" t="s">
        <v>2686</v>
      </c>
      <c r="E30" s="112"/>
      <c r="F30" s="446"/>
      <c r="G30" s="140"/>
      <c r="H30" s="140"/>
      <c r="I30" s="140"/>
      <c r="J30" s="112"/>
      <c r="K30" s="140"/>
      <c r="L30" s="112"/>
      <c r="M30" s="20"/>
      <c r="N30" s="20"/>
      <c r="O30" s="20"/>
      <c r="P30" s="20"/>
      <c r="Q30" s="20"/>
      <c r="R30" s="20"/>
      <c r="S30" s="20"/>
      <c r="T30" s="20"/>
      <c r="U30" s="20"/>
      <c r="V30" s="20"/>
    </row>
    <row r="31" spans="1:22" ht="15.75" customHeight="1">
      <c r="A31" s="168">
        <v>30</v>
      </c>
      <c r="B31" s="106" t="s">
        <v>795</v>
      </c>
      <c r="C31" s="170" t="s">
        <v>2614</v>
      </c>
      <c r="D31" s="106" t="s">
        <v>1663</v>
      </c>
      <c r="E31" s="112"/>
      <c r="F31" s="446" t="s">
        <v>51</v>
      </c>
      <c r="G31" s="140" t="s">
        <v>6465</v>
      </c>
      <c r="H31" s="446" t="s">
        <v>6357</v>
      </c>
      <c r="I31" s="140" t="s">
        <v>6465</v>
      </c>
      <c r="J31" s="200" t="s">
        <v>4928</v>
      </c>
      <c r="K31" s="119" t="s">
        <v>6466</v>
      </c>
      <c r="L31" s="443" t="s">
        <v>6467</v>
      </c>
      <c r="M31" s="20"/>
      <c r="N31" s="20"/>
      <c r="O31" s="20"/>
      <c r="P31" s="20"/>
      <c r="Q31" s="20"/>
      <c r="R31" s="20"/>
      <c r="S31" s="20"/>
      <c r="T31" s="20"/>
      <c r="U31" s="20"/>
      <c r="V31" s="20"/>
    </row>
    <row r="32" spans="1:22" ht="15.75" customHeight="1">
      <c r="A32" s="168">
        <v>31</v>
      </c>
      <c r="B32" s="106" t="s">
        <v>795</v>
      </c>
      <c r="C32" s="170" t="s">
        <v>5760</v>
      </c>
      <c r="D32" s="106" t="s">
        <v>2641</v>
      </c>
      <c r="E32" s="112"/>
      <c r="F32" s="446"/>
      <c r="G32" s="140"/>
      <c r="H32" s="140"/>
      <c r="I32" s="140"/>
      <c r="J32" s="156"/>
      <c r="K32" s="140"/>
      <c r="L32" s="112"/>
      <c r="M32" s="20"/>
      <c r="N32" s="20"/>
      <c r="O32" s="20"/>
      <c r="P32" s="20"/>
      <c r="Q32" s="20"/>
      <c r="R32" s="20"/>
      <c r="S32" s="20"/>
      <c r="T32" s="20"/>
      <c r="U32" s="20"/>
      <c r="V32" s="20"/>
    </row>
    <row r="33" spans="1:22" ht="15.75" customHeight="1">
      <c r="A33" s="168">
        <v>32</v>
      </c>
      <c r="B33" s="112" t="s">
        <v>795</v>
      </c>
      <c r="C33" s="440" t="s">
        <v>5762</v>
      </c>
      <c r="D33" s="106" t="s">
        <v>1692</v>
      </c>
      <c r="E33" s="118" t="s">
        <v>796</v>
      </c>
      <c r="F33" s="118" t="s">
        <v>6380</v>
      </c>
      <c r="G33" s="118" t="s">
        <v>6473</v>
      </c>
      <c r="H33" s="118" t="s">
        <v>6382</v>
      </c>
      <c r="I33" s="118" t="s">
        <v>6473</v>
      </c>
      <c r="J33" s="200" t="s">
        <v>4928</v>
      </c>
      <c r="K33" s="140"/>
      <c r="L33" s="443" t="s">
        <v>6474</v>
      </c>
      <c r="M33" s="20"/>
      <c r="N33" s="20"/>
      <c r="O33" s="20"/>
      <c r="P33" s="20"/>
      <c r="Q33" s="20"/>
      <c r="R33" s="20"/>
      <c r="S33" s="20"/>
      <c r="T33" s="20"/>
      <c r="U33" s="20"/>
      <c r="V33" s="20"/>
    </row>
    <row r="34" spans="1:22" ht="15.75" customHeight="1">
      <c r="A34" s="168">
        <v>33</v>
      </c>
      <c r="B34" s="112" t="s">
        <v>795</v>
      </c>
      <c r="C34" s="440" t="s">
        <v>1710</v>
      </c>
      <c r="D34" s="106" t="s">
        <v>1711</v>
      </c>
      <c r="E34" s="112"/>
      <c r="F34" s="112"/>
      <c r="G34" s="112"/>
      <c r="H34" s="140"/>
      <c r="I34" s="112"/>
      <c r="J34" s="112"/>
      <c r="K34" s="140"/>
      <c r="L34" s="112"/>
      <c r="M34" s="20"/>
      <c r="N34" s="20"/>
      <c r="O34" s="20"/>
      <c r="P34" s="20"/>
      <c r="Q34" s="20"/>
      <c r="R34" s="20"/>
      <c r="S34" s="20"/>
      <c r="T34" s="20"/>
      <c r="U34" s="20"/>
      <c r="V34" s="20"/>
    </row>
    <row r="35" spans="1:22" ht="15.75" customHeight="1">
      <c r="A35" s="168">
        <v>34</v>
      </c>
      <c r="B35" s="112" t="s">
        <v>795</v>
      </c>
      <c r="C35" s="440" t="s">
        <v>1873</v>
      </c>
      <c r="D35" s="106" t="s">
        <v>1711</v>
      </c>
      <c r="E35" s="112"/>
      <c r="F35" s="112"/>
      <c r="G35" s="140"/>
      <c r="H35" s="140"/>
      <c r="I35" s="112"/>
      <c r="J35" s="112"/>
      <c r="K35" s="151">
        <v>1</v>
      </c>
      <c r="L35" s="112"/>
      <c r="M35" s="20"/>
      <c r="N35" s="20"/>
      <c r="O35" s="20"/>
      <c r="P35" s="20"/>
      <c r="Q35" s="20"/>
      <c r="R35" s="20"/>
      <c r="S35" s="20"/>
      <c r="T35" s="20"/>
      <c r="U35" s="20"/>
      <c r="V35" s="20"/>
    </row>
    <row r="36" spans="1:22" ht="15.75" customHeight="1">
      <c r="A36" s="168">
        <v>35</v>
      </c>
      <c r="B36" s="112" t="s">
        <v>795</v>
      </c>
      <c r="C36" s="133" t="s">
        <v>1876</v>
      </c>
      <c r="D36" s="106" t="s">
        <v>1716</v>
      </c>
      <c r="E36" s="112"/>
      <c r="F36" s="118"/>
      <c r="G36" s="140"/>
      <c r="H36" s="106"/>
      <c r="I36" s="112"/>
      <c r="J36" s="112"/>
      <c r="K36" s="140"/>
      <c r="L36" s="112"/>
      <c r="M36" s="20"/>
      <c r="N36" s="20"/>
      <c r="O36" s="20"/>
      <c r="P36" s="20"/>
      <c r="Q36" s="20"/>
      <c r="R36" s="20"/>
      <c r="S36" s="20"/>
      <c r="T36" s="20"/>
      <c r="U36" s="20"/>
      <c r="V36" s="20"/>
    </row>
    <row r="37" spans="1:22" ht="15.75" customHeight="1">
      <c r="A37" s="168">
        <v>36</v>
      </c>
      <c r="B37" s="118" t="s">
        <v>795</v>
      </c>
      <c r="C37" s="170" t="s">
        <v>1878</v>
      </c>
      <c r="D37" s="106" t="s">
        <v>1687</v>
      </c>
      <c r="E37" s="112"/>
      <c r="F37" s="106"/>
      <c r="G37" s="112"/>
      <c r="H37" s="140" t="s">
        <v>6345</v>
      </c>
      <c r="I37" s="140" t="s">
        <v>5713</v>
      </c>
      <c r="J37" s="441" t="s">
        <v>6347</v>
      </c>
      <c r="K37" s="334" t="s">
        <v>6477</v>
      </c>
      <c r="L37" s="118"/>
      <c r="M37" s="20"/>
      <c r="N37" s="20"/>
      <c r="O37" s="20"/>
      <c r="P37" s="20"/>
      <c r="Q37" s="20"/>
      <c r="R37" s="20"/>
      <c r="S37" s="20"/>
      <c r="T37" s="20"/>
      <c r="U37" s="20"/>
      <c r="V37" s="20"/>
    </row>
    <row r="38" spans="1:22" ht="15.75" customHeight="1">
      <c r="A38" s="168">
        <v>37</v>
      </c>
      <c r="B38" s="118" t="s">
        <v>795</v>
      </c>
      <c r="C38" s="170" t="s">
        <v>1880</v>
      </c>
      <c r="D38" s="106" t="s">
        <v>1687</v>
      </c>
      <c r="E38" s="112"/>
      <c r="F38" s="106"/>
      <c r="G38" s="112"/>
      <c r="H38" s="118"/>
      <c r="I38" s="106"/>
      <c r="J38" s="118"/>
      <c r="K38" s="106" t="s">
        <v>2705</v>
      </c>
      <c r="L38" s="118"/>
      <c r="M38" s="20"/>
      <c r="N38" s="20"/>
      <c r="O38" s="20"/>
      <c r="P38" s="20"/>
      <c r="Q38" s="20"/>
      <c r="R38" s="20"/>
      <c r="S38" s="20"/>
      <c r="T38" s="20"/>
      <c r="U38" s="20"/>
      <c r="V38" s="20"/>
    </row>
    <row r="39" spans="1:22" ht="15.75" customHeight="1">
      <c r="A39" s="32"/>
      <c r="B39" s="158"/>
      <c r="C39" s="111"/>
      <c r="D39" s="111"/>
      <c r="E39" s="158"/>
      <c r="F39" s="111"/>
      <c r="G39" s="159"/>
      <c r="H39" s="158"/>
      <c r="I39" s="111"/>
      <c r="J39" s="158"/>
      <c r="K39" s="111"/>
      <c r="L39" s="158"/>
      <c r="M39" s="20"/>
      <c r="N39" s="20"/>
      <c r="O39" s="20"/>
      <c r="P39" s="20"/>
      <c r="Q39" s="20"/>
      <c r="R39" s="20"/>
      <c r="S39" s="20"/>
      <c r="T39" s="20"/>
      <c r="U39" s="20"/>
      <c r="V39" s="20"/>
    </row>
    <row r="40" spans="1:22" ht="15.75" customHeight="1">
      <c r="C40" s="26"/>
      <c r="D40" s="26"/>
    </row>
    <row r="41" spans="1:22" ht="15.75" customHeight="1"/>
    <row r="42" spans="1:22" ht="15.75" customHeight="1"/>
    <row r="43" spans="1:22" ht="15.75" customHeight="1"/>
    <row r="44" spans="1:22" ht="15.75" customHeight="1"/>
    <row r="45" spans="1:22" ht="15.75" customHeight="1"/>
    <row r="46" spans="1:22" ht="15.75" customHeight="1"/>
    <row r="47" spans="1:22" ht="15.75" customHeight="1"/>
    <row r="48" spans="1:2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000"/>
  <sheetViews>
    <sheetView workbookViewId="0"/>
  </sheetViews>
  <sheetFormatPr defaultColWidth="14.46484375" defaultRowHeight="15" customHeight="1"/>
  <cols>
    <col min="1" max="1" width="28" customWidth="1"/>
    <col min="2" max="2" width="8.46484375" customWidth="1"/>
    <col min="3" max="3" width="7.796875" customWidth="1"/>
    <col min="4" max="4" width="13.1328125" customWidth="1"/>
    <col min="5" max="5" width="22" customWidth="1"/>
    <col min="6" max="6" width="14.46484375" customWidth="1"/>
  </cols>
  <sheetData>
    <row r="1" spans="1:6" ht="14.25">
      <c r="A1" s="20" t="s">
        <v>6526</v>
      </c>
      <c r="F1" s="20" t="s">
        <v>523</v>
      </c>
    </row>
    <row r="2" spans="1:6" ht="14.25">
      <c r="A2" s="26" t="s">
        <v>1056</v>
      </c>
      <c r="B2" s="26" t="s">
        <v>176</v>
      </c>
      <c r="C2" s="26" t="s">
        <v>6527</v>
      </c>
      <c r="D2" s="26" t="s">
        <v>6528</v>
      </c>
      <c r="E2" s="26" t="s">
        <v>6529</v>
      </c>
      <c r="F2" s="20" t="s">
        <v>796</v>
      </c>
    </row>
    <row r="3" spans="1:6" ht="14.25">
      <c r="A3" s="26" t="s">
        <v>1056</v>
      </c>
      <c r="B3" s="26" t="s">
        <v>988</v>
      </c>
      <c r="C3" s="26"/>
      <c r="D3" s="26"/>
      <c r="E3" s="26"/>
      <c r="F3" s="20" t="s">
        <v>796</v>
      </c>
    </row>
    <row r="4" spans="1:6" ht="14.25">
      <c r="A4" s="26" t="s">
        <v>1056</v>
      </c>
      <c r="B4" s="26" t="s">
        <v>152</v>
      </c>
      <c r="C4" s="26" t="s">
        <v>6527</v>
      </c>
      <c r="D4" s="26" t="s">
        <v>6534</v>
      </c>
      <c r="E4" s="26" t="s">
        <v>6536</v>
      </c>
      <c r="F4" s="20" t="s">
        <v>796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AD3"/>
  </sheetPr>
  <dimension ref="A1:V1000"/>
  <sheetViews>
    <sheetView topLeftCell="G1" workbookViewId="0">
      <pane ySplit="1" topLeftCell="A2" activePane="bottomLeft" state="frozen"/>
      <selection pane="bottomLeft" activeCell="J7" sqref="J7"/>
    </sheetView>
  </sheetViews>
  <sheetFormatPr defaultColWidth="14.46484375" defaultRowHeight="15" customHeight="1"/>
  <cols>
    <col min="1" max="1" width="5.1328125" customWidth="1"/>
    <col min="2" max="2" width="8.796875" customWidth="1"/>
    <col min="3" max="3" width="26.46484375" customWidth="1"/>
    <col min="4" max="4" width="15" customWidth="1"/>
    <col min="5" max="5" width="9.796875" customWidth="1"/>
    <col min="6" max="6" width="25.796875" customWidth="1"/>
    <col min="7" max="7" width="29.1328125" customWidth="1"/>
    <col min="8" max="8" width="34" customWidth="1"/>
    <col min="9" max="9" width="23.796875" customWidth="1"/>
    <col min="10" max="10" width="86.6640625" customWidth="1"/>
    <col min="11" max="11" width="86.1328125" customWidth="1"/>
    <col min="12" max="12" width="69.46484375" customWidth="1"/>
    <col min="13" max="13" width="21.796875" customWidth="1"/>
    <col min="14" max="22" width="14.46484375" customWidth="1"/>
  </cols>
  <sheetData>
    <row r="1" spans="1:21" ht="28.5">
      <c r="A1" s="164" t="s">
        <v>2257</v>
      </c>
      <c r="B1" s="312" t="s">
        <v>2267</v>
      </c>
      <c r="C1" s="164" t="s">
        <v>2274</v>
      </c>
      <c r="D1" s="312" t="s">
        <v>2275</v>
      </c>
      <c r="E1" s="163" t="s">
        <v>523</v>
      </c>
      <c r="F1" s="163" t="s">
        <v>2283</v>
      </c>
      <c r="G1" s="163" t="s">
        <v>2284</v>
      </c>
      <c r="H1" s="163" t="s">
        <v>2285</v>
      </c>
      <c r="I1" s="162" t="s">
        <v>2287</v>
      </c>
      <c r="J1" s="163" t="s">
        <v>2294</v>
      </c>
      <c r="K1" s="165" t="s">
        <v>2295</v>
      </c>
      <c r="L1" s="165" t="s">
        <v>2302</v>
      </c>
      <c r="M1" s="352"/>
      <c r="N1" s="352"/>
      <c r="O1" s="352"/>
      <c r="P1" s="352"/>
      <c r="Q1" s="352"/>
      <c r="R1" s="352"/>
      <c r="S1" s="352"/>
      <c r="T1" s="352"/>
      <c r="U1" s="352"/>
    </row>
    <row r="2" spans="1:21" ht="14.25">
      <c r="A2" s="102">
        <v>1</v>
      </c>
      <c r="B2" s="103" t="s">
        <v>590</v>
      </c>
      <c r="C2" s="103" t="s">
        <v>3221</v>
      </c>
      <c r="D2" s="104" t="s">
        <v>1663</v>
      </c>
      <c r="E2" s="112" t="s">
        <v>591</v>
      </c>
      <c r="F2" s="226" t="s">
        <v>34</v>
      </c>
      <c r="G2" s="226" t="s">
        <v>5828</v>
      </c>
      <c r="H2" s="122" t="s">
        <v>6537</v>
      </c>
      <c r="I2" s="106" t="s">
        <v>3221</v>
      </c>
      <c r="J2" s="122" t="s">
        <v>6538</v>
      </c>
      <c r="K2" s="119" t="s">
        <v>6539</v>
      </c>
      <c r="L2" s="122"/>
      <c r="M2" s="352"/>
      <c r="N2" s="352"/>
      <c r="O2" s="352"/>
      <c r="P2" s="352"/>
      <c r="Q2" s="352"/>
      <c r="R2" s="352"/>
      <c r="S2" s="352"/>
      <c r="T2" s="352"/>
      <c r="U2" s="352"/>
    </row>
    <row r="3" spans="1:21" ht="14.25">
      <c r="A3" s="102">
        <v>2</v>
      </c>
      <c r="B3" s="103" t="s">
        <v>590</v>
      </c>
      <c r="C3" s="103" t="s">
        <v>5828</v>
      </c>
      <c r="D3" s="104" t="s">
        <v>1667</v>
      </c>
      <c r="E3" s="112" t="s">
        <v>591</v>
      </c>
      <c r="F3" s="226" t="s">
        <v>34</v>
      </c>
      <c r="G3" s="226" t="s">
        <v>5828</v>
      </c>
      <c r="H3" s="226" t="s">
        <v>6540</v>
      </c>
      <c r="I3" s="106" t="s">
        <v>5828</v>
      </c>
      <c r="J3" s="122"/>
      <c r="K3" s="118"/>
      <c r="L3" s="144"/>
      <c r="M3" s="352"/>
      <c r="N3" s="352"/>
      <c r="O3" s="352"/>
      <c r="P3" s="352"/>
      <c r="Q3" s="352"/>
      <c r="R3" s="352"/>
      <c r="S3" s="352"/>
      <c r="T3" s="352"/>
      <c r="U3" s="352"/>
    </row>
    <row r="4" spans="1:21" ht="14.25">
      <c r="A4" s="115">
        <v>3</v>
      </c>
      <c r="B4" s="116" t="s">
        <v>590</v>
      </c>
      <c r="C4" s="117" t="s">
        <v>5830</v>
      </c>
      <c r="D4" s="117" t="s">
        <v>1951</v>
      </c>
      <c r="E4" s="120"/>
      <c r="F4" s="226"/>
      <c r="G4" s="226"/>
      <c r="H4" s="226"/>
      <c r="I4" s="106"/>
      <c r="J4" s="122"/>
      <c r="K4" s="118"/>
      <c r="L4" s="144"/>
      <c r="M4" s="352"/>
      <c r="N4" s="352"/>
      <c r="O4" s="352"/>
      <c r="P4" s="352"/>
      <c r="Q4" s="352"/>
      <c r="R4" s="352"/>
      <c r="S4" s="352"/>
      <c r="T4" s="352"/>
      <c r="U4" s="352"/>
    </row>
    <row r="5" spans="1:21" ht="14.25">
      <c r="A5" s="447">
        <v>4</v>
      </c>
      <c r="B5" s="448" t="s">
        <v>590</v>
      </c>
      <c r="C5" s="448" t="s">
        <v>5832</v>
      </c>
      <c r="D5" s="449" t="s">
        <v>1667</v>
      </c>
      <c r="E5" s="146"/>
      <c r="F5" s="226"/>
      <c r="G5" s="226"/>
      <c r="H5" s="226"/>
      <c r="I5" s="106"/>
      <c r="J5" s="122"/>
      <c r="K5" s="106"/>
      <c r="L5" s="118"/>
      <c r="M5" s="352"/>
      <c r="N5" s="352"/>
      <c r="O5" s="352"/>
      <c r="P5" s="352"/>
      <c r="Q5" s="352"/>
      <c r="R5" s="352"/>
      <c r="S5" s="352"/>
      <c r="T5" s="352"/>
      <c r="U5" s="352"/>
    </row>
    <row r="6" spans="1:21" ht="14.25">
      <c r="A6" s="102">
        <v>5</v>
      </c>
      <c r="B6" s="103" t="s">
        <v>590</v>
      </c>
      <c r="C6" s="103" t="s">
        <v>5834</v>
      </c>
      <c r="D6" s="104" t="s">
        <v>1678</v>
      </c>
      <c r="E6" s="450"/>
      <c r="F6" s="226" t="s">
        <v>34</v>
      </c>
      <c r="G6" s="226" t="s">
        <v>6058</v>
      </c>
      <c r="H6" s="226" t="s">
        <v>6540</v>
      </c>
      <c r="I6" s="106" t="s">
        <v>6058</v>
      </c>
      <c r="J6" s="122"/>
      <c r="K6" s="106"/>
      <c r="L6" s="106"/>
      <c r="M6" s="352"/>
      <c r="N6" s="352"/>
      <c r="O6" s="352"/>
      <c r="P6" s="352"/>
      <c r="Q6" s="352"/>
      <c r="R6" s="352"/>
      <c r="S6" s="352"/>
      <c r="T6" s="352"/>
      <c r="U6" s="352"/>
    </row>
    <row r="7" spans="1:21" ht="14.25">
      <c r="A7" s="115">
        <v>6</v>
      </c>
      <c r="B7" s="116" t="s">
        <v>590</v>
      </c>
      <c r="C7" s="117" t="s">
        <v>5836</v>
      </c>
      <c r="D7" s="117" t="s">
        <v>1678</v>
      </c>
      <c r="E7" s="120"/>
      <c r="F7" s="226"/>
      <c r="G7" s="226"/>
      <c r="H7" s="226"/>
      <c r="I7" s="106"/>
      <c r="J7" s="122"/>
      <c r="K7" s="106"/>
      <c r="L7" s="106"/>
      <c r="M7" s="352"/>
      <c r="N7" s="352"/>
      <c r="O7" s="352"/>
      <c r="P7" s="352"/>
      <c r="Q7" s="352"/>
      <c r="R7" s="352"/>
      <c r="S7" s="352"/>
      <c r="T7" s="352"/>
      <c r="U7" s="352"/>
    </row>
    <row r="8" spans="1:21" ht="28.5">
      <c r="A8" s="102">
        <v>7</v>
      </c>
      <c r="B8" s="103" t="s">
        <v>590</v>
      </c>
      <c r="C8" s="103" t="s">
        <v>5823</v>
      </c>
      <c r="D8" s="104" t="s">
        <v>1678</v>
      </c>
      <c r="E8" s="450"/>
      <c r="F8" s="226" t="s">
        <v>37</v>
      </c>
      <c r="G8" s="226" t="s">
        <v>5822</v>
      </c>
      <c r="H8" s="226" t="s">
        <v>6546</v>
      </c>
      <c r="I8" s="106" t="s">
        <v>5822</v>
      </c>
      <c r="J8" s="122" t="s">
        <v>6548</v>
      </c>
      <c r="K8" s="118"/>
      <c r="L8" s="118" t="s">
        <v>6550</v>
      </c>
      <c r="M8" s="352"/>
      <c r="N8" s="352"/>
      <c r="O8" s="352"/>
      <c r="P8" s="352"/>
      <c r="Q8" s="352"/>
      <c r="R8" s="352"/>
      <c r="S8" s="352"/>
      <c r="T8" s="352"/>
      <c r="U8" s="352"/>
    </row>
    <row r="9" spans="1:21" ht="14.25">
      <c r="A9" s="102">
        <v>8</v>
      </c>
      <c r="B9" s="103" t="s">
        <v>590</v>
      </c>
      <c r="C9" s="103" t="s">
        <v>5838</v>
      </c>
      <c r="D9" s="104" t="s">
        <v>2686</v>
      </c>
      <c r="E9" s="450"/>
      <c r="F9" s="226" t="s">
        <v>37</v>
      </c>
      <c r="G9" s="226" t="s">
        <v>6553</v>
      </c>
      <c r="H9" s="226" t="s">
        <v>6546</v>
      </c>
      <c r="I9" s="106" t="s">
        <v>6553</v>
      </c>
      <c r="J9" s="122" t="s">
        <v>6555</v>
      </c>
      <c r="K9" s="118"/>
      <c r="L9" s="118"/>
      <c r="M9" s="352"/>
      <c r="N9" s="352"/>
      <c r="O9" s="352"/>
      <c r="P9" s="352"/>
      <c r="Q9" s="352"/>
      <c r="R9" s="352"/>
      <c r="S9" s="352"/>
      <c r="T9" s="352"/>
      <c r="U9" s="352"/>
    </row>
    <row r="10" spans="1:21" ht="14.25">
      <c r="A10" s="102">
        <v>9</v>
      </c>
      <c r="B10" s="103" t="s">
        <v>590</v>
      </c>
      <c r="C10" s="103" t="s">
        <v>5110</v>
      </c>
      <c r="D10" s="104" t="s">
        <v>2686</v>
      </c>
      <c r="E10" s="120"/>
      <c r="F10" s="122" t="s">
        <v>37</v>
      </c>
      <c r="G10" s="122" t="s">
        <v>6558</v>
      </c>
      <c r="H10" s="122" t="s">
        <v>6546</v>
      </c>
      <c r="I10" s="118" t="s">
        <v>6558</v>
      </c>
      <c r="J10" s="122" t="s">
        <v>6559</v>
      </c>
      <c r="K10" s="121"/>
      <c r="L10" s="122"/>
      <c r="M10" s="352"/>
      <c r="N10" s="352"/>
      <c r="O10" s="352"/>
      <c r="P10" s="352"/>
      <c r="Q10" s="352"/>
      <c r="R10" s="352"/>
      <c r="S10" s="352"/>
      <c r="T10" s="352"/>
      <c r="U10" s="352"/>
    </row>
    <row r="11" spans="1:21" ht="14.25">
      <c r="A11" s="115">
        <v>10</v>
      </c>
      <c r="B11" s="116" t="s">
        <v>590</v>
      </c>
      <c r="C11" s="116" t="s">
        <v>5116</v>
      </c>
      <c r="D11" s="117" t="s">
        <v>2686</v>
      </c>
      <c r="E11" s="120"/>
      <c r="F11" s="122"/>
      <c r="G11" s="122"/>
      <c r="H11" s="226"/>
      <c r="I11" s="118"/>
      <c r="J11" s="122"/>
      <c r="K11" s="118"/>
      <c r="L11" s="118"/>
      <c r="M11" s="352"/>
      <c r="N11" s="352"/>
      <c r="O11" s="352"/>
      <c r="P11" s="352"/>
      <c r="Q11" s="352"/>
      <c r="R11" s="352"/>
      <c r="S11" s="352"/>
      <c r="T11" s="352"/>
      <c r="U11" s="352"/>
    </row>
    <row r="12" spans="1:21" ht="14.25">
      <c r="A12" s="102">
        <v>11</v>
      </c>
      <c r="B12" s="103" t="s">
        <v>590</v>
      </c>
      <c r="C12" s="103" t="s">
        <v>5119</v>
      </c>
      <c r="D12" s="104" t="s">
        <v>2686</v>
      </c>
      <c r="E12" s="120"/>
      <c r="F12" s="122" t="s">
        <v>37</v>
      </c>
      <c r="G12" s="122" t="s">
        <v>6564</v>
      </c>
      <c r="H12" s="122" t="s">
        <v>6546</v>
      </c>
      <c r="I12" s="118" t="s">
        <v>6564</v>
      </c>
      <c r="J12" s="122" t="s">
        <v>6559</v>
      </c>
      <c r="K12" s="121"/>
      <c r="L12" s="118"/>
      <c r="M12" s="352"/>
      <c r="N12" s="352"/>
      <c r="O12" s="352"/>
      <c r="P12" s="352"/>
      <c r="Q12" s="352"/>
      <c r="R12" s="352"/>
      <c r="S12" s="352"/>
      <c r="T12" s="352"/>
      <c r="U12" s="352"/>
    </row>
    <row r="13" spans="1:21" ht="14.25">
      <c r="A13" s="115">
        <v>12</v>
      </c>
      <c r="B13" s="116" t="s">
        <v>590</v>
      </c>
      <c r="C13" s="116" t="s">
        <v>5843</v>
      </c>
      <c r="D13" s="117" t="s">
        <v>2686</v>
      </c>
      <c r="E13" s="111"/>
      <c r="F13" s="122"/>
      <c r="G13" s="122"/>
      <c r="H13" s="122"/>
      <c r="I13" s="118"/>
      <c r="J13" s="122"/>
      <c r="K13" s="118"/>
      <c r="L13" s="118"/>
      <c r="M13" s="352"/>
      <c r="N13" s="352"/>
      <c r="O13" s="352"/>
      <c r="P13" s="352"/>
      <c r="Q13" s="352"/>
      <c r="R13" s="352"/>
      <c r="S13" s="352"/>
      <c r="T13" s="352"/>
      <c r="U13" s="352"/>
    </row>
    <row r="14" spans="1:21" ht="14.25">
      <c r="A14" s="102">
        <v>13</v>
      </c>
      <c r="B14" s="103" t="s">
        <v>590</v>
      </c>
      <c r="C14" s="103" t="s">
        <v>5845</v>
      </c>
      <c r="D14" s="104" t="s">
        <v>2686</v>
      </c>
      <c r="E14" s="451"/>
      <c r="F14" s="226" t="s">
        <v>37</v>
      </c>
      <c r="G14" s="226" t="s">
        <v>6568</v>
      </c>
      <c r="H14" s="226" t="s">
        <v>6546</v>
      </c>
      <c r="I14" s="106" t="s">
        <v>6568</v>
      </c>
      <c r="J14" s="122" t="s">
        <v>6569</v>
      </c>
      <c r="K14" s="106"/>
      <c r="L14" s="106"/>
      <c r="M14" s="352"/>
      <c r="N14" s="352"/>
      <c r="O14" s="352"/>
      <c r="P14" s="352"/>
      <c r="Q14" s="352"/>
      <c r="R14" s="352"/>
      <c r="S14" s="352"/>
      <c r="T14" s="352"/>
      <c r="U14" s="352"/>
    </row>
    <row r="15" spans="1:21" ht="14.25">
      <c r="A15" s="115">
        <v>14</v>
      </c>
      <c r="B15" s="116" t="s">
        <v>590</v>
      </c>
      <c r="C15" s="116" t="s">
        <v>5124</v>
      </c>
      <c r="D15" s="117" t="s">
        <v>1731</v>
      </c>
      <c r="E15" s="120"/>
      <c r="F15" s="122"/>
      <c r="G15" s="122"/>
      <c r="H15" s="122"/>
      <c r="I15" s="118"/>
      <c r="J15" s="122"/>
      <c r="K15" s="118"/>
      <c r="L15" s="118"/>
      <c r="M15" s="352"/>
      <c r="N15" s="352"/>
      <c r="O15" s="352"/>
      <c r="P15" s="352"/>
      <c r="Q15" s="352"/>
      <c r="R15" s="352"/>
      <c r="S15" s="352"/>
      <c r="T15" s="352"/>
      <c r="U15" s="352"/>
    </row>
    <row r="16" spans="1:21" ht="14.25">
      <c r="A16" s="115">
        <v>15</v>
      </c>
      <c r="B16" s="116" t="s">
        <v>590</v>
      </c>
      <c r="C16" s="116" t="s">
        <v>5850</v>
      </c>
      <c r="D16" s="117" t="s">
        <v>1731</v>
      </c>
      <c r="E16" s="146"/>
      <c r="F16" s="226" t="s">
        <v>6570</v>
      </c>
      <c r="G16" s="226"/>
      <c r="H16" s="226"/>
      <c r="I16" s="106"/>
      <c r="J16" s="122"/>
      <c r="K16" s="106"/>
      <c r="L16" s="118"/>
      <c r="M16" s="352"/>
      <c r="N16" s="352"/>
      <c r="O16" s="352"/>
      <c r="P16" s="352"/>
      <c r="Q16" s="352"/>
      <c r="R16" s="352"/>
      <c r="S16" s="352"/>
      <c r="T16" s="352"/>
      <c r="U16" s="352"/>
    </row>
    <row r="17" spans="1:21" ht="28.5">
      <c r="A17" s="102">
        <v>16</v>
      </c>
      <c r="B17" s="103" t="s">
        <v>590</v>
      </c>
      <c r="C17" s="103" t="s">
        <v>1686</v>
      </c>
      <c r="D17" s="104" t="s">
        <v>1687</v>
      </c>
      <c r="E17" s="450"/>
      <c r="F17" s="122" t="s">
        <v>34</v>
      </c>
      <c r="G17" s="122" t="s">
        <v>2378</v>
      </c>
      <c r="H17" s="122" t="s">
        <v>6540</v>
      </c>
      <c r="I17" s="118" t="s">
        <v>2378</v>
      </c>
      <c r="J17" s="457" t="s">
        <v>6572</v>
      </c>
      <c r="K17" s="122" t="s">
        <v>6627</v>
      </c>
      <c r="L17" s="118"/>
      <c r="M17" s="352"/>
      <c r="N17" s="352"/>
      <c r="O17" s="352"/>
      <c r="P17" s="352"/>
      <c r="Q17" s="352"/>
      <c r="R17" s="352"/>
      <c r="S17" s="352"/>
      <c r="T17" s="352"/>
      <c r="U17" s="352"/>
    </row>
    <row r="18" spans="1:21" ht="14.25">
      <c r="A18" s="102">
        <v>17</v>
      </c>
      <c r="B18" s="103" t="s">
        <v>590</v>
      </c>
      <c r="C18" s="103" t="s">
        <v>1689</v>
      </c>
      <c r="D18" s="104" t="s">
        <v>1687</v>
      </c>
      <c r="E18" s="450"/>
      <c r="F18" s="122" t="s">
        <v>34</v>
      </c>
      <c r="G18" s="122" t="s">
        <v>2397</v>
      </c>
      <c r="H18" s="122" t="s">
        <v>6540</v>
      </c>
      <c r="I18" s="118" t="s">
        <v>2397</v>
      </c>
      <c r="J18" s="457"/>
      <c r="K18" s="122" t="s">
        <v>6629</v>
      </c>
      <c r="L18" s="118"/>
      <c r="M18" s="352"/>
      <c r="N18" s="352"/>
      <c r="O18" s="352"/>
      <c r="P18" s="352"/>
      <c r="Q18" s="352"/>
      <c r="R18" s="352"/>
      <c r="S18" s="352"/>
      <c r="T18" s="352"/>
      <c r="U18" s="352"/>
    </row>
    <row r="19" spans="1:21" ht="14.25">
      <c r="A19" s="115">
        <v>18</v>
      </c>
      <c r="B19" s="116" t="s">
        <v>590</v>
      </c>
      <c r="C19" s="117" t="s">
        <v>5852</v>
      </c>
      <c r="D19" s="117" t="s">
        <v>1678</v>
      </c>
      <c r="E19" s="120"/>
      <c r="F19" s="122"/>
      <c r="G19" s="122"/>
      <c r="H19" s="122"/>
      <c r="I19" s="118"/>
      <c r="J19" s="122"/>
      <c r="K19" s="118"/>
      <c r="L19" s="140"/>
      <c r="M19" s="352"/>
      <c r="N19" s="352"/>
      <c r="O19" s="352"/>
      <c r="P19" s="352"/>
      <c r="Q19" s="352"/>
      <c r="R19" s="352"/>
      <c r="S19" s="352"/>
      <c r="T19" s="352"/>
      <c r="U19" s="352"/>
    </row>
    <row r="20" spans="1:21" ht="14.25">
      <c r="A20" s="102">
        <v>19</v>
      </c>
      <c r="B20" s="103" t="s">
        <v>590</v>
      </c>
      <c r="C20" s="103" t="s">
        <v>5854</v>
      </c>
      <c r="D20" s="104" t="s">
        <v>1723</v>
      </c>
      <c r="E20" s="120"/>
      <c r="F20" s="122" t="s">
        <v>53</v>
      </c>
      <c r="G20" s="122" t="s">
        <v>5854</v>
      </c>
      <c r="H20" s="122" t="s">
        <v>2404</v>
      </c>
      <c r="I20" s="118" t="s">
        <v>5854</v>
      </c>
      <c r="J20" s="122" t="s">
        <v>7749</v>
      </c>
      <c r="K20" s="118" t="s">
        <v>6631</v>
      </c>
      <c r="L20" s="140" t="s">
        <v>6632</v>
      </c>
      <c r="M20" s="352"/>
      <c r="N20" s="352"/>
      <c r="O20" s="352"/>
      <c r="P20" s="352"/>
      <c r="Q20" s="352"/>
      <c r="R20" s="352"/>
      <c r="S20" s="352"/>
      <c r="T20" s="352"/>
      <c r="U20" s="352"/>
    </row>
    <row r="21" spans="1:21" ht="15.75" customHeight="1">
      <c r="A21" s="102">
        <v>20</v>
      </c>
      <c r="B21" s="103" t="s">
        <v>590</v>
      </c>
      <c r="C21" s="103" t="s">
        <v>5856</v>
      </c>
      <c r="D21" s="104" t="s">
        <v>1711</v>
      </c>
      <c r="E21" s="120"/>
      <c r="F21" s="122" t="s">
        <v>53</v>
      </c>
      <c r="G21" s="122" t="s">
        <v>5854</v>
      </c>
      <c r="H21" s="122" t="s">
        <v>2404</v>
      </c>
      <c r="I21" s="118" t="s">
        <v>5854</v>
      </c>
      <c r="J21" s="211" t="s">
        <v>7749</v>
      </c>
      <c r="K21" s="106" t="s">
        <v>6638</v>
      </c>
      <c r="L21" s="118"/>
      <c r="M21" s="352"/>
      <c r="N21" s="352"/>
      <c r="O21" s="352"/>
      <c r="P21" s="352"/>
      <c r="Q21" s="352"/>
      <c r="R21" s="352"/>
      <c r="S21" s="352"/>
      <c r="T21" s="352"/>
      <c r="U21" s="352"/>
    </row>
    <row r="22" spans="1:21" ht="15.75" customHeight="1">
      <c r="A22" s="102">
        <v>21</v>
      </c>
      <c r="B22" s="103" t="s">
        <v>590</v>
      </c>
      <c r="C22" s="103" t="s">
        <v>5858</v>
      </c>
      <c r="D22" s="104" t="s">
        <v>1711</v>
      </c>
      <c r="E22" s="120"/>
      <c r="F22" s="122" t="s">
        <v>53</v>
      </c>
      <c r="G22" s="122" t="s">
        <v>5854</v>
      </c>
      <c r="H22" s="122" t="s">
        <v>2404</v>
      </c>
      <c r="I22" s="118" t="s">
        <v>5854</v>
      </c>
      <c r="J22" s="211" t="s">
        <v>7749</v>
      </c>
      <c r="K22" s="111" t="s">
        <v>6642</v>
      </c>
      <c r="L22" s="118"/>
      <c r="M22" s="352"/>
      <c r="N22" s="352"/>
      <c r="O22" s="352"/>
      <c r="P22" s="352"/>
      <c r="Q22" s="352"/>
      <c r="R22" s="352"/>
      <c r="S22" s="352"/>
      <c r="T22" s="352"/>
      <c r="U22" s="352"/>
    </row>
    <row r="23" spans="1:21" ht="15.75" customHeight="1">
      <c r="A23" s="115">
        <v>22</v>
      </c>
      <c r="B23" s="116" t="s">
        <v>590</v>
      </c>
      <c r="C23" s="116" t="s">
        <v>5860</v>
      </c>
      <c r="D23" s="117" t="s">
        <v>1723</v>
      </c>
      <c r="E23" s="146"/>
      <c r="F23" s="226" t="s">
        <v>6570</v>
      </c>
      <c r="G23" s="226"/>
      <c r="H23" s="226"/>
      <c r="I23" s="106"/>
      <c r="J23" s="156"/>
      <c r="K23" s="106"/>
      <c r="L23" s="118"/>
      <c r="M23" s="352"/>
      <c r="N23" s="352"/>
      <c r="O23" s="352"/>
      <c r="P23" s="352"/>
      <c r="Q23" s="352"/>
      <c r="R23" s="352"/>
      <c r="S23" s="352"/>
      <c r="T23" s="352"/>
      <c r="U23" s="352"/>
    </row>
    <row r="24" spans="1:21" ht="15.75" customHeight="1">
      <c r="A24" s="115">
        <v>23</v>
      </c>
      <c r="B24" s="116" t="s">
        <v>590</v>
      </c>
      <c r="C24" s="116" t="s">
        <v>5862</v>
      </c>
      <c r="D24" s="117" t="s">
        <v>1711</v>
      </c>
      <c r="E24" s="146"/>
      <c r="F24" s="226" t="s">
        <v>6570</v>
      </c>
      <c r="G24" s="226"/>
      <c r="H24" s="226"/>
      <c r="I24" s="106"/>
      <c r="J24" s="144"/>
      <c r="K24" s="106"/>
      <c r="L24" s="118"/>
      <c r="M24" s="352"/>
      <c r="N24" s="352"/>
      <c r="O24" s="352"/>
      <c r="P24" s="352"/>
      <c r="Q24" s="352"/>
      <c r="R24" s="352"/>
      <c r="S24" s="352"/>
      <c r="T24" s="352"/>
      <c r="U24" s="352"/>
    </row>
    <row r="25" spans="1:21" ht="15.75" customHeight="1">
      <c r="A25" s="115">
        <v>24</v>
      </c>
      <c r="B25" s="116" t="s">
        <v>590</v>
      </c>
      <c r="C25" s="116" t="s">
        <v>5864</v>
      </c>
      <c r="D25" s="117" t="s">
        <v>1711</v>
      </c>
      <c r="E25" s="146"/>
      <c r="F25" s="226" t="s">
        <v>6570</v>
      </c>
      <c r="G25" s="226"/>
      <c r="H25" s="226"/>
      <c r="I25" s="106"/>
      <c r="J25" s="122"/>
      <c r="K25" s="106"/>
      <c r="L25" s="118"/>
      <c r="M25" s="352"/>
      <c r="N25" s="352"/>
      <c r="O25" s="352"/>
      <c r="P25" s="352"/>
      <c r="Q25" s="352"/>
      <c r="R25" s="352"/>
      <c r="S25" s="352"/>
      <c r="T25" s="352"/>
      <c r="U25" s="352"/>
    </row>
    <row r="26" spans="1:21" ht="15.75" customHeight="1">
      <c r="A26" s="115">
        <v>25</v>
      </c>
      <c r="B26" s="116" t="s">
        <v>590</v>
      </c>
      <c r="C26" s="116" t="s">
        <v>5866</v>
      </c>
      <c r="D26" s="117" t="s">
        <v>1745</v>
      </c>
      <c r="E26" s="120"/>
      <c r="F26" s="122" t="s">
        <v>6570</v>
      </c>
      <c r="G26" s="122"/>
      <c r="H26" s="122"/>
      <c r="I26" s="118"/>
      <c r="J26" s="122"/>
      <c r="K26" s="118"/>
      <c r="L26" s="118"/>
      <c r="M26" s="352"/>
      <c r="N26" s="352"/>
      <c r="O26" s="352"/>
      <c r="P26" s="352"/>
      <c r="Q26" s="352"/>
      <c r="R26" s="352"/>
      <c r="S26" s="352"/>
      <c r="T26" s="352"/>
      <c r="U26" s="352"/>
    </row>
    <row r="27" spans="1:21" ht="15.75" customHeight="1">
      <c r="A27" s="115">
        <v>26</v>
      </c>
      <c r="B27" s="116" t="s">
        <v>590</v>
      </c>
      <c r="C27" s="116" t="s">
        <v>5868</v>
      </c>
      <c r="D27" s="117" t="s">
        <v>1745</v>
      </c>
      <c r="E27" s="146"/>
      <c r="F27" s="226" t="s">
        <v>6570</v>
      </c>
      <c r="G27" s="226"/>
      <c r="H27" s="226"/>
      <c r="I27" s="106"/>
      <c r="J27" s="122"/>
      <c r="K27" s="106"/>
      <c r="L27" s="118"/>
      <c r="M27" s="352"/>
      <c r="N27" s="352"/>
      <c r="O27" s="352"/>
      <c r="P27" s="352"/>
      <c r="Q27" s="352"/>
      <c r="R27" s="352"/>
      <c r="S27" s="352"/>
      <c r="T27" s="352"/>
      <c r="U27" s="352"/>
    </row>
    <row r="28" spans="1:21" ht="15.75" customHeight="1">
      <c r="A28" s="115">
        <v>27</v>
      </c>
      <c r="B28" s="116" t="s">
        <v>590</v>
      </c>
      <c r="C28" s="116" t="s">
        <v>5870</v>
      </c>
      <c r="D28" s="117" t="s">
        <v>1745</v>
      </c>
      <c r="E28" s="146"/>
      <c r="F28" s="226" t="s">
        <v>6570</v>
      </c>
      <c r="G28" s="226"/>
      <c r="H28" s="226"/>
      <c r="I28" s="106"/>
      <c r="J28" s="122"/>
      <c r="K28" s="106"/>
      <c r="L28" s="118"/>
      <c r="M28" s="352"/>
      <c r="N28" s="352"/>
      <c r="O28" s="352"/>
      <c r="P28" s="352"/>
      <c r="Q28" s="352"/>
      <c r="R28" s="352"/>
      <c r="S28" s="352"/>
      <c r="T28" s="352"/>
      <c r="U28" s="352"/>
    </row>
    <row r="29" spans="1:21" ht="15.75" customHeight="1">
      <c r="A29" s="115">
        <v>28</v>
      </c>
      <c r="B29" s="116" t="s">
        <v>590</v>
      </c>
      <c r="C29" s="116" t="s">
        <v>5872</v>
      </c>
      <c r="D29" s="117" t="s">
        <v>1745</v>
      </c>
      <c r="E29" s="120"/>
      <c r="F29" s="122" t="s">
        <v>6570</v>
      </c>
      <c r="G29" s="122"/>
      <c r="H29" s="122"/>
      <c r="I29" s="118"/>
      <c r="J29" s="122"/>
      <c r="K29" s="118"/>
      <c r="L29" s="118"/>
      <c r="M29" s="352"/>
      <c r="N29" s="352"/>
      <c r="O29" s="352"/>
      <c r="P29" s="352"/>
      <c r="Q29" s="352"/>
      <c r="R29" s="352"/>
      <c r="S29" s="352"/>
      <c r="T29" s="352"/>
      <c r="U29" s="352"/>
    </row>
    <row r="30" spans="1:21" ht="15.75" customHeight="1">
      <c r="A30" s="102">
        <v>29</v>
      </c>
      <c r="B30" s="103" t="s">
        <v>590</v>
      </c>
      <c r="C30" s="103" t="s">
        <v>5874</v>
      </c>
      <c r="D30" s="104" t="s">
        <v>1700</v>
      </c>
      <c r="E30" s="120"/>
      <c r="F30" s="122" t="s">
        <v>34</v>
      </c>
      <c r="G30" s="122" t="s">
        <v>6644</v>
      </c>
      <c r="H30" s="122" t="s">
        <v>6540</v>
      </c>
      <c r="I30" s="118" t="s">
        <v>6644</v>
      </c>
      <c r="J30" s="457"/>
      <c r="K30" s="121"/>
      <c r="L30" s="122"/>
      <c r="M30" s="352"/>
      <c r="N30" s="352"/>
      <c r="O30" s="352"/>
      <c r="P30" s="352"/>
      <c r="Q30" s="352"/>
      <c r="R30" s="352"/>
      <c r="S30" s="352"/>
      <c r="T30" s="352"/>
      <c r="U30" s="352"/>
    </row>
    <row r="31" spans="1:21" ht="15.75" customHeight="1">
      <c r="A31" s="102">
        <v>30</v>
      </c>
      <c r="B31" s="103" t="s">
        <v>590</v>
      </c>
      <c r="C31" s="103" t="s">
        <v>1704</v>
      </c>
      <c r="D31" s="104" t="s">
        <v>1700</v>
      </c>
      <c r="E31" s="146"/>
      <c r="F31" s="122" t="s">
        <v>34</v>
      </c>
      <c r="G31" s="122" t="s">
        <v>6644</v>
      </c>
      <c r="H31" s="122" t="s">
        <v>6540</v>
      </c>
      <c r="I31" s="118" t="s">
        <v>6644</v>
      </c>
      <c r="J31" s="122"/>
      <c r="K31" s="118"/>
      <c r="L31" s="118"/>
      <c r="M31" s="352"/>
      <c r="N31" s="352"/>
      <c r="O31" s="352"/>
      <c r="P31" s="352"/>
      <c r="Q31" s="352"/>
      <c r="R31" s="352"/>
      <c r="S31" s="352"/>
      <c r="T31" s="352"/>
      <c r="U31" s="352"/>
    </row>
    <row r="32" spans="1:21" ht="15.75" customHeight="1">
      <c r="A32" s="102">
        <v>31</v>
      </c>
      <c r="B32" s="103" t="s">
        <v>590</v>
      </c>
      <c r="C32" s="103" t="s">
        <v>5408</v>
      </c>
      <c r="D32" s="104" t="s">
        <v>1982</v>
      </c>
      <c r="E32" s="120"/>
      <c r="F32" s="122" t="s">
        <v>34</v>
      </c>
      <c r="G32" s="122" t="s">
        <v>6647</v>
      </c>
      <c r="H32" s="122" t="s">
        <v>6540</v>
      </c>
      <c r="I32" s="118" t="s">
        <v>6647</v>
      </c>
      <c r="J32" s="457"/>
      <c r="K32" s="121"/>
      <c r="L32" s="122"/>
      <c r="M32" s="352"/>
      <c r="N32" s="352"/>
      <c r="O32" s="352"/>
      <c r="P32" s="352"/>
      <c r="Q32" s="352"/>
      <c r="R32" s="352"/>
      <c r="S32" s="352"/>
      <c r="T32" s="352"/>
      <c r="U32" s="352"/>
    </row>
    <row r="33" spans="1:21" ht="15.75" customHeight="1">
      <c r="A33" s="115">
        <v>32</v>
      </c>
      <c r="B33" s="116" t="s">
        <v>590</v>
      </c>
      <c r="C33" s="117" t="s">
        <v>5882</v>
      </c>
      <c r="D33" s="117" t="s">
        <v>1731</v>
      </c>
      <c r="E33" s="146"/>
      <c r="F33" s="177"/>
      <c r="G33" s="177"/>
      <c r="H33" s="106"/>
      <c r="I33" s="106"/>
      <c r="J33" s="106"/>
      <c r="K33" s="106"/>
      <c r="L33" s="118"/>
      <c r="M33" s="352"/>
      <c r="N33" s="352"/>
      <c r="O33" s="352"/>
      <c r="P33" s="352"/>
      <c r="Q33" s="352"/>
      <c r="R33" s="352"/>
      <c r="S33" s="352"/>
      <c r="T33" s="352"/>
      <c r="U33" s="352"/>
    </row>
    <row r="34" spans="1:21" ht="15.75" customHeight="1">
      <c r="A34" s="102">
        <v>33</v>
      </c>
      <c r="B34" s="103" t="s">
        <v>590</v>
      </c>
      <c r="C34" s="104" t="s">
        <v>1839</v>
      </c>
      <c r="D34" s="104" t="s">
        <v>1840</v>
      </c>
      <c r="E34" s="120"/>
      <c r="F34" s="122" t="s">
        <v>34</v>
      </c>
      <c r="G34" s="122" t="s">
        <v>1839</v>
      </c>
      <c r="H34" s="226" t="s">
        <v>6540</v>
      </c>
      <c r="I34" s="226" t="s">
        <v>1839</v>
      </c>
      <c r="J34" s="457"/>
      <c r="K34" s="121"/>
      <c r="L34" s="122"/>
      <c r="M34" s="352"/>
      <c r="N34" s="352"/>
      <c r="O34" s="352"/>
      <c r="P34" s="352"/>
      <c r="Q34" s="352"/>
      <c r="R34" s="352"/>
      <c r="S34" s="352"/>
      <c r="T34" s="352"/>
      <c r="U34" s="352"/>
    </row>
    <row r="35" spans="1:21" ht="15.75" customHeight="1">
      <c r="A35" s="115">
        <v>34</v>
      </c>
      <c r="B35" s="116" t="s">
        <v>590</v>
      </c>
      <c r="C35" s="117" t="s">
        <v>5648</v>
      </c>
      <c r="D35" s="117" t="s">
        <v>1678</v>
      </c>
      <c r="E35" s="146"/>
      <c r="F35" s="226" t="s">
        <v>6570</v>
      </c>
      <c r="G35" s="226"/>
      <c r="H35" s="226"/>
      <c r="I35" s="106"/>
      <c r="J35" s="122"/>
      <c r="K35" s="106"/>
      <c r="L35" s="118"/>
      <c r="M35" s="352"/>
      <c r="N35" s="352"/>
      <c r="O35" s="352"/>
      <c r="P35" s="352"/>
      <c r="Q35" s="352"/>
      <c r="R35" s="352"/>
      <c r="S35" s="352"/>
      <c r="T35" s="352"/>
      <c r="U35" s="352"/>
    </row>
    <row r="36" spans="1:21" ht="15.75" customHeight="1">
      <c r="A36" s="115">
        <v>35</v>
      </c>
      <c r="B36" s="116" t="s">
        <v>590</v>
      </c>
      <c r="C36" s="117" t="s">
        <v>4719</v>
      </c>
      <c r="D36" s="117" t="s">
        <v>1678</v>
      </c>
      <c r="E36" s="120"/>
      <c r="F36" s="122" t="s">
        <v>6570</v>
      </c>
      <c r="G36" s="122"/>
      <c r="H36" s="122"/>
      <c r="I36" s="118"/>
      <c r="J36" s="122"/>
      <c r="K36" s="118"/>
      <c r="L36" s="118"/>
      <c r="M36" s="352"/>
      <c r="N36" s="352"/>
      <c r="O36" s="352"/>
      <c r="P36" s="352"/>
      <c r="Q36" s="352"/>
      <c r="R36" s="352"/>
      <c r="S36" s="352"/>
      <c r="T36" s="352"/>
      <c r="U36" s="352"/>
    </row>
    <row r="37" spans="1:21" ht="15.75" customHeight="1">
      <c r="A37" s="115">
        <v>36</v>
      </c>
      <c r="B37" s="116" t="s">
        <v>590</v>
      </c>
      <c r="C37" s="117" t="s">
        <v>5806</v>
      </c>
      <c r="D37" s="117" t="s">
        <v>1678</v>
      </c>
      <c r="E37" s="120"/>
      <c r="F37" s="122" t="s">
        <v>6570</v>
      </c>
      <c r="G37" s="122"/>
      <c r="H37" s="122"/>
      <c r="I37" s="118"/>
      <c r="J37" s="122"/>
      <c r="K37" s="118"/>
      <c r="L37" s="118"/>
      <c r="M37" s="352"/>
      <c r="N37" s="352"/>
      <c r="O37" s="352"/>
      <c r="P37" s="352"/>
      <c r="Q37" s="352"/>
      <c r="R37" s="352"/>
      <c r="S37" s="352"/>
      <c r="T37" s="352"/>
      <c r="U37" s="352"/>
    </row>
    <row r="38" spans="1:21" ht="15.75" customHeight="1">
      <c r="A38" s="115">
        <v>37</v>
      </c>
      <c r="B38" s="116" t="s">
        <v>590</v>
      </c>
      <c r="C38" s="117" t="s">
        <v>5886</v>
      </c>
      <c r="D38" s="117" t="s">
        <v>2686</v>
      </c>
      <c r="E38" s="146"/>
      <c r="F38" s="226" t="s">
        <v>6570</v>
      </c>
      <c r="G38" s="226"/>
      <c r="H38" s="226"/>
      <c r="I38" s="106"/>
      <c r="J38" s="122"/>
      <c r="K38" s="106"/>
      <c r="L38" s="118"/>
      <c r="M38" s="352"/>
      <c r="N38" s="352"/>
      <c r="O38" s="352"/>
      <c r="P38" s="352"/>
      <c r="Q38" s="352"/>
      <c r="R38" s="352"/>
      <c r="S38" s="352"/>
      <c r="T38" s="352"/>
      <c r="U38" s="352"/>
    </row>
    <row r="39" spans="1:21" ht="15.75" customHeight="1">
      <c r="A39" s="115">
        <v>38</v>
      </c>
      <c r="B39" s="116" t="s">
        <v>590</v>
      </c>
      <c r="C39" s="117" t="s">
        <v>5259</v>
      </c>
      <c r="D39" s="117" t="s">
        <v>1678</v>
      </c>
      <c r="E39" s="146"/>
      <c r="F39" s="226" t="s">
        <v>6570</v>
      </c>
      <c r="G39" s="226"/>
      <c r="H39" s="226"/>
      <c r="I39" s="106"/>
      <c r="J39" s="122"/>
      <c r="K39" s="106"/>
      <c r="L39" s="118"/>
      <c r="M39" s="352"/>
      <c r="N39" s="352"/>
      <c r="O39" s="352"/>
      <c r="P39" s="352"/>
      <c r="Q39" s="352"/>
      <c r="R39" s="352"/>
      <c r="S39" s="352"/>
      <c r="T39" s="352"/>
      <c r="U39" s="352"/>
    </row>
    <row r="40" spans="1:21" ht="15.75" customHeight="1">
      <c r="A40" s="115">
        <v>39</v>
      </c>
      <c r="B40" s="116" t="s">
        <v>590</v>
      </c>
      <c r="C40" s="117" t="s">
        <v>5889</v>
      </c>
      <c r="D40" s="117" t="s">
        <v>2028</v>
      </c>
      <c r="E40" s="146"/>
      <c r="F40" s="226" t="s">
        <v>6570</v>
      </c>
      <c r="G40" s="226"/>
      <c r="H40" s="226"/>
      <c r="I40" s="106"/>
      <c r="J40" s="122"/>
      <c r="K40" s="106"/>
      <c r="L40" s="118"/>
      <c r="M40" s="352"/>
      <c r="N40" s="352"/>
      <c r="O40" s="352"/>
      <c r="P40" s="352"/>
      <c r="Q40" s="352"/>
      <c r="R40" s="352"/>
      <c r="S40" s="352"/>
      <c r="T40" s="352"/>
      <c r="U40" s="352"/>
    </row>
    <row r="41" spans="1:21" ht="15.75" customHeight="1">
      <c r="A41" s="115">
        <v>40</v>
      </c>
      <c r="B41" s="116" t="s">
        <v>590</v>
      </c>
      <c r="C41" s="117" t="s">
        <v>5893</v>
      </c>
      <c r="D41" s="117" t="s">
        <v>1678</v>
      </c>
      <c r="E41" s="146"/>
      <c r="F41" s="226" t="s">
        <v>6570</v>
      </c>
      <c r="G41" s="226"/>
      <c r="H41" s="226"/>
      <c r="I41" s="106"/>
      <c r="J41" s="122"/>
      <c r="K41" s="106"/>
      <c r="L41" s="118"/>
      <c r="M41" s="352"/>
      <c r="N41" s="352"/>
      <c r="O41" s="352"/>
      <c r="P41" s="352"/>
      <c r="Q41" s="352"/>
      <c r="R41" s="352"/>
      <c r="S41" s="352"/>
      <c r="T41" s="352"/>
      <c r="U41" s="352"/>
    </row>
    <row r="42" spans="1:21" ht="15.75" customHeight="1">
      <c r="A42" s="115">
        <v>41</v>
      </c>
      <c r="B42" s="116" t="s">
        <v>590</v>
      </c>
      <c r="C42" s="117" t="s">
        <v>5895</v>
      </c>
      <c r="D42" s="117" t="s">
        <v>1723</v>
      </c>
      <c r="E42" s="146"/>
      <c r="F42" s="226" t="s">
        <v>6570</v>
      </c>
      <c r="G42" s="226"/>
      <c r="H42" s="226"/>
      <c r="I42" s="106"/>
      <c r="J42" s="122"/>
      <c r="K42" s="106"/>
      <c r="L42" s="118"/>
      <c r="M42" s="352"/>
      <c r="N42" s="352"/>
      <c r="O42" s="352"/>
      <c r="P42" s="352"/>
      <c r="Q42" s="352"/>
      <c r="R42" s="352"/>
      <c r="S42" s="352"/>
      <c r="T42" s="352"/>
      <c r="U42" s="352"/>
    </row>
    <row r="43" spans="1:21" ht="15.75" customHeight="1">
      <c r="A43" s="115">
        <v>42</v>
      </c>
      <c r="B43" s="116" t="s">
        <v>590</v>
      </c>
      <c r="C43" s="117" t="s">
        <v>5899</v>
      </c>
      <c r="D43" s="117" t="s">
        <v>1711</v>
      </c>
      <c r="E43" s="146"/>
      <c r="F43" s="226" t="s">
        <v>6570</v>
      </c>
      <c r="G43" s="226"/>
      <c r="H43" s="226"/>
      <c r="I43" s="106"/>
      <c r="J43" s="122"/>
      <c r="K43" s="106"/>
      <c r="L43" s="118"/>
      <c r="M43" s="352"/>
      <c r="N43" s="352"/>
      <c r="O43" s="352"/>
      <c r="P43" s="352"/>
      <c r="Q43" s="352"/>
      <c r="R43" s="352"/>
      <c r="S43" s="352"/>
      <c r="T43" s="352"/>
      <c r="U43" s="352"/>
    </row>
    <row r="44" spans="1:21" ht="15.75" customHeight="1">
      <c r="A44" s="115">
        <v>43</v>
      </c>
      <c r="B44" s="116" t="s">
        <v>590</v>
      </c>
      <c r="C44" s="117" t="s">
        <v>5901</v>
      </c>
      <c r="D44" s="117" t="s">
        <v>1711</v>
      </c>
      <c r="E44" s="146"/>
      <c r="F44" s="226" t="s">
        <v>6570</v>
      </c>
      <c r="G44" s="226"/>
      <c r="H44" s="226"/>
      <c r="I44" s="106"/>
      <c r="J44" s="122"/>
      <c r="K44" s="106"/>
      <c r="L44" s="118"/>
      <c r="M44" s="352"/>
      <c r="N44" s="352"/>
      <c r="O44" s="352"/>
      <c r="P44" s="352"/>
      <c r="Q44" s="352"/>
      <c r="R44" s="352"/>
      <c r="S44" s="352"/>
      <c r="T44" s="352"/>
      <c r="U44" s="352"/>
    </row>
    <row r="45" spans="1:21" ht="15.75" customHeight="1">
      <c r="A45" s="115">
        <v>44</v>
      </c>
      <c r="B45" s="116" t="s">
        <v>590</v>
      </c>
      <c r="C45" s="117" t="s">
        <v>3698</v>
      </c>
      <c r="D45" s="117" t="s">
        <v>1951</v>
      </c>
      <c r="E45" s="146"/>
      <c r="F45" s="226" t="s">
        <v>6570</v>
      </c>
      <c r="G45" s="226"/>
      <c r="H45" s="226"/>
      <c r="I45" s="106"/>
      <c r="J45" s="122"/>
      <c r="K45" s="106"/>
      <c r="L45" s="118"/>
      <c r="M45" s="352"/>
      <c r="N45" s="352"/>
      <c r="O45" s="352"/>
      <c r="P45" s="352"/>
      <c r="Q45" s="352"/>
      <c r="R45" s="352"/>
      <c r="S45" s="352"/>
      <c r="T45" s="352"/>
      <c r="U45" s="352"/>
    </row>
    <row r="46" spans="1:21" ht="15.75" customHeight="1">
      <c r="A46" s="115">
        <v>45</v>
      </c>
      <c r="B46" s="116" t="s">
        <v>590</v>
      </c>
      <c r="C46" s="117" t="s">
        <v>5903</v>
      </c>
      <c r="D46" s="117" t="s">
        <v>2641</v>
      </c>
      <c r="E46" s="146"/>
      <c r="F46" s="226" t="s">
        <v>6570</v>
      </c>
      <c r="G46" s="226"/>
      <c r="H46" s="226"/>
      <c r="I46" s="106"/>
      <c r="J46" s="122"/>
      <c r="K46" s="106"/>
      <c r="L46" s="118"/>
      <c r="M46" s="352"/>
      <c r="N46" s="352"/>
      <c r="O46" s="352"/>
      <c r="P46" s="352"/>
      <c r="Q46" s="352"/>
      <c r="R46" s="352"/>
      <c r="S46" s="352"/>
      <c r="T46" s="352"/>
      <c r="U46" s="352"/>
    </row>
    <row r="47" spans="1:21" ht="15.75" customHeight="1">
      <c r="A47" s="115">
        <v>46</v>
      </c>
      <c r="B47" s="116" t="s">
        <v>590</v>
      </c>
      <c r="C47" s="117" t="s">
        <v>5907</v>
      </c>
      <c r="D47" s="117" t="s">
        <v>1731</v>
      </c>
      <c r="E47" s="120"/>
      <c r="F47" s="122"/>
      <c r="G47" s="122"/>
      <c r="H47" s="122"/>
      <c r="I47" s="118"/>
      <c r="J47" s="122"/>
      <c r="K47" s="118"/>
      <c r="L47" s="118"/>
      <c r="M47" s="352"/>
      <c r="N47" s="352"/>
      <c r="O47" s="352"/>
      <c r="P47" s="352"/>
      <c r="Q47" s="352"/>
      <c r="R47" s="352"/>
      <c r="S47" s="352"/>
      <c r="T47" s="352"/>
      <c r="U47" s="352"/>
    </row>
    <row r="48" spans="1:21" ht="15.75" customHeight="1">
      <c r="A48" s="115">
        <v>47</v>
      </c>
      <c r="B48" s="116" t="s">
        <v>590</v>
      </c>
      <c r="C48" s="117" t="s">
        <v>5909</v>
      </c>
      <c r="D48" s="117" t="s">
        <v>1678</v>
      </c>
      <c r="E48" s="146"/>
      <c r="F48" s="226"/>
      <c r="G48" s="226"/>
      <c r="H48" s="226"/>
      <c r="I48" s="106"/>
      <c r="J48" s="122"/>
      <c r="K48" s="106"/>
      <c r="L48" s="118"/>
      <c r="M48" s="352"/>
      <c r="N48" s="352"/>
      <c r="O48" s="352"/>
      <c r="P48" s="352"/>
      <c r="Q48" s="352"/>
      <c r="R48" s="352"/>
      <c r="S48" s="352"/>
      <c r="T48" s="352"/>
      <c r="U48" s="352"/>
    </row>
    <row r="49" spans="1:22" ht="15.75" customHeight="1">
      <c r="A49" s="115">
        <v>48</v>
      </c>
      <c r="B49" s="116" t="s">
        <v>590</v>
      </c>
      <c r="C49" s="117" t="s">
        <v>5911</v>
      </c>
      <c r="D49" s="117" t="s">
        <v>1687</v>
      </c>
      <c r="E49" s="146"/>
      <c r="F49" s="226"/>
      <c r="G49" s="226"/>
      <c r="H49" s="226"/>
      <c r="I49" s="106"/>
      <c r="J49" s="122"/>
      <c r="K49" s="106"/>
      <c r="L49" s="118"/>
      <c r="M49" s="352"/>
      <c r="N49" s="352"/>
      <c r="O49" s="352"/>
      <c r="P49" s="352"/>
      <c r="Q49" s="352"/>
      <c r="R49" s="352"/>
      <c r="S49" s="352"/>
      <c r="T49" s="352"/>
      <c r="U49" s="352"/>
    </row>
    <row r="50" spans="1:22" ht="15.75" customHeight="1">
      <c r="A50" s="115">
        <v>49</v>
      </c>
      <c r="B50" s="116" t="s">
        <v>590</v>
      </c>
      <c r="C50" s="117" t="s">
        <v>5915</v>
      </c>
      <c r="D50" s="117" t="s">
        <v>1745</v>
      </c>
      <c r="E50" s="146"/>
      <c r="F50" s="226"/>
      <c r="G50" s="226"/>
      <c r="H50" s="226"/>
      <c r="I50" s="106"/>
      <c r="J50" s="122"/>
      <c r="K50" s="106"/>
      <c r="L50" s="118"/>
      <c r="M50" s="352"/>
      <c r="N50" s="352"/>
      <c r="O50" s="352"/>
      <c r="P50" s="352"/>
      <c r="Q50" s="352"/>
      <c r="R50" s="352"/>
      <c r="S50" s="352"/>
      <c r="T50" s="352"/>
      <c r="U50" s="352"/>
    </row>
    <row r="51" spans="1:22" ht="15.75" customHeight="1">
      <c r="A51" s="115">
        <v>50</v>
      </c>
      <c r="B51" s="116" t="s">
        <v>590</v>
      </c>
      <c r="C51" s="117" t="s">
        <v>5922</v>
      </c>
      <c r="D51" s="117" t="s">
        <v>1687</v>
      </c>
      <c r="E51" s="146"/>
      <c r="F51" s="226"/>
      <c r="G51" s="226"/>
      <c r="H51" s="226"/>
      <c r="I51" s="106"/>
      <c r="J51" s="122"/>
      <c r="K51" s="106"/>
      <c r="L51" s="118" t="s">
        <v>6570</v>
      </c>
      <c r="M51" s="352"/>
      <c r="N51" s="352"/>
      <c r="O51" s="352"/>
      <c r="P51" s="352"/>
      <c r="Q51" s="352"/>
      <c r="R51" s="352"/>
      <c r="S51" s="352"/>
      <c r="T51" s="352"/>
      <c r="U51" s="352"/>
    </row>
    <row r="52" spans="1:22" ht="15.75" customHeight="1">
      <c r="A52" s="115">
        <v>51</v>
      </c>
      <c r="B52" s="116" t="s">
        <v>590</v>
      </c>
      <c r="C52" s="117" t="s">
        <v>5924</v>
      </c>
      <c r="D52" s="117" t="s">
        <v>1745</v>
      </c>
      <c r="E52" s="120"/>
      <c r="F52" s="122"/>
      <c r="G52" s="122"/>
      <c r="H52" s="122"/>
      <c r="I52" s="118"/>
      <c r="J52" s="122"/>
      <c r="K52" s="118"/>
      <c r="L52" s="118"/>
      <c r="M52" s="352"/>
      <c r="N52" s="352"/>
      <c r="O52" s="352"/>
      <c r="P52" s="352"/>
      <c r="Q52" s="352"/>
      <c r="R52" s="352"/>
      <c r="S52" s="352"/>
      <c r="T52" s="352"/>
      <c r="U52" s="352"/>
      <c r="V52" s="352"/>
    </row>
    <row r="53" spans="1:22" ht="15.75" customHeight="1">
      <c r="A53" s="115">
        <v>52</v>
      </c>
      <c r="B53" s="116" t="s">
        <v>590</v>
      </c>
      <c r="C53" s="117" t="s">
        <v>5929</v>
      </c>
      <c r="D53" s="117" t="s">
        <v>1687</v>
      </c>
      <c r="E53" s="120"/>
      <c r="F53" s="122"/>
      <c r="G53" s="122"/>
      <c r="H53" s="122"/>
      <c r="I53" s="118"/>
      <c r="J53" s="122"/>
      <c r="K53" s="118"/>
      <c r="L53" s="118"/>
      <c r="M53" s="352"/>
      <c r="N53" s="352"/>
      <c r="O53" s="352"/>
      <c r="P53" s="352"/>
      <c r="Q53" s="352"/>
      <c r="R53" s="352"/>
      <c r="S53" s="352"/>
      <c r="T53" s="352"/>
      <c r="U53" s="352"/>
      <c r="V53" s="352"/>
    </row>
    <row r="54" spans="1:22" ht="15.75" customHeight="1">
      <c r="A54" s="102">
        <v>53</v>
      </c>
      <c r="B54" s="103" t="s">
        <v>590</v>
      </c>
      <c r="C54" s="104" t="s">
        <v>5931</v>
      </c>
      <c r="D54" s="104" t="s">
        <v>1731</v>
      </c>
      <c r="E54" s="120"/>
      <c r="F54" s="118" t="s">
        <v>41</v>
      </c>
      <c r="G54" s="118" t="s">
        <v>6670</v>
      </c>
      <c r="H54" s="226" t="s">
        <v>6540</v>
      </c>
      <c r="I54" s="118" t="s">
        <v>6670</v>
      </c>
      <c r="J54" s="118" t="s">
        <v>6671</v>
      </c>
      <c r="K54" s="118"/>
      <c r="L54" s="118" t="s">
        <v>6672</v>
      </c>
      <c r="M54" s="352"/>
      <c r="N54" s="352"/>
      <c r="O54" s="352"/>
      <c r="P54" s="352"/>
      <c r="Q54" s="352"/>
      <c r="R54" s="352"/>
      <c r="S54" s="352"/>
      <c r="T54" s="352"/>
      <c r="U54" s="352"/>
      <c r="V54" s="352"/>
    </row>
    <row r="55" spans="1:22" ht="15.75" customHeight="1">
      <c r="A55" s="102">
        <v>54</v>
      </c>
      <c r="B55" s="103" t="s">
        <v>590</v>
      </c>
      <c r="C55" s="104" t="s">
        <v>5933</v>
      </c>
      <c r="D55" s="104" t="s">
        <v>1731</v>
      </c>
      <c r="E55" s="146"/>
      <c r="F55" s="118" t="s">
        <v>41</v>
      </c>
      <c r="G55" s="112" t="s">
        <v>6674</v>
      </c>
      <c r="H55" s="226" t="s">
        <v>6540</v>
      </c>
      <c r="I55" s="106" t="s">
        <v>6674</v>
      </c>
      <c r="J55" s="118" t="s">
        <v>6671</v>
      </c>
      <c r="K55" s="106"/>
      <c r="L55" s="118" t="s">
        <v>6672</v>
      </c>
      <c r="M55" s="352"/>
      <c r="N55" s="352"/>
      <c r="O55" s="352"/>
      <c r="P55" s="352"/>
      <c r="Q55" s="352"/>
      <c r="R55" s="352"/>
      <c r="S55" s="352"/>
      <c r="T55" s="352"/>
      <c r="U55" s="352"/>
      <c r="V55" s="352"/>
    </row>
    <row r="56" spans="1:22" ht="15.75" customHeight="1">
      <c r="A56" s="102">
        <v>55</v>
      </c>
      <c r="B56" s="103" t="s">
        <v>590</v>
      </c>
      <c r="C56" s="104" t="s">
        <v>5934</v>
      </c>
      <c r="D56" s="104" t="s">
        <v>1731</v>
      </c>
      <c r="E56" s="146"/>
      <c r="F56" s="118" t="s">
        <v>41</v>
      </c>
      <c r="G56" s="112" t="s">
        <v>6678</v>
      </c>
      <c r="H56" s="226" t="s">
        <v>6540</v>
      </c>
      <c r="I56" s="106" t="s">
        <v>6678</v>
      </c>
      <c r="J56" s="118" t="s">
        <v>6671</v>
      </c>
      <c r="K56" s="106"/>
      <c r="L56" s="118" t="s">
        <v>6672</v>
      </c>
      <c r="M56" s="352"/>
      <c r="N56" s="352"/>
      <c r="O56" s="352"/>
      <c r="P56" s="352"/>
      <c r="Q56" s="352"/>
      <c r="R56" s="352"/>
      <c r="S56" s="352"/>
      <c r="T56" s="352"/>
      <c r="U56" s="352"/>
      <c r="V56" s="352"/>
    </row>
    <row r="57" spans="1:22" ht="15.75" customHeight="1">
      <c r="A57" s="115">
        <v>56</v>
      </c>
      <c r="B57" s="116" t="s">
        <v>590</v>
      </c>
      <c r="C57" s="117" t="s">
        <v>5937</v>
      </c>
      <c r="D57" s="117" t="s">
        <v>1731</v>
      </c>
      <c r="E57" s="146"/>
      <c r="F57" s="106"/>
      <c r="G57" s="106"/>
      <c r="H57" s="106"/>
      <c r="I57" s="106"/>
      <c r="J57" s="118"/>
      <c r="K57" s="106"/>
      <c r="L57" s="108" t="s">
        <v>6672</v>
      </c>
      <c r="M57" s="352"/>
      <c r="N57" s="352"/>
      <c r="O57" s="352"/>
      <c r="P57" s="352"/>
      <c r="Q57" s="352"/>
      <c r="R57" s="352"/>
      <c r="S57" s="352"/>
      <c r="T57" s="352"/>
      <c r="U57" s="352"/>
      <c r="V57" s="352"/>
    </row>
    <row r="58" spans="1:22" ht="15.75" customHeight="1">
      <c r="A58" s="102">
        <v>57</v>
      </c>
      <c r="B58" s="103" t="s">
        <v>590</v>
      </c>
      <c r="C58" s="104" t="s">
        <v>5943</v>
      </c>
      <c r="D58" s="104" t="s">
        <v>1692</v>
      </c>
      <c r="E58" s="146"/>
      <c r="F58" s="106" t="s">
        <v>41</v>
      </c>
      <c r="G58" s="106" t="s">
        <v>6679</v>
      </c>
      <c r="H58" s="226" t="s">
        <v>6540</v>
      </c>
      <c r="I58" s="106" t="s">
        <v>6679</v>
      </c>
      <c r="J58" s="118" t="s">
        <v>6671</v>
      </c>
      <c r="K58" s="106"/>
      <c r="L58" s="118" t="s">
        <v>6672</v>
      </c>
      <c r="M58" s="352"/>
      <c r="N58" s="352"/>
      <c r="O58" s="352"/>
      <c r="P58" s="352"/>
      <c r="Q58" s="352"/>
      <c r="R58" s="352"/>
      <c r="S58" s="352"/>
      <c r="T58" s="352"/>
      <c r="U58" s="352"/>
      <c r="V58" s="352"/>
    </row>
    <row r="59" spans="1:22" ht="15.75" customHeight="1">
      <c r="A59" s="102">
        <v>58</v>
      </c>
      <c r="B59" s="103" t="s">
        <v>590</v>
      </c>
      <c r="C59" s="104" t="s">
        <v>5945</v>
      </c>
      <c r="D59" s="104" t="s">
        <v>1692</v>
      </c>
      <c r="E59" s="146"/>
      <c r="F59" s="106" t="s">
        <v>41</v>
      </c>
      <c r="G59" s="106" t="s">
        <v>5945</v>
      </c>
      <c r="H59" s="226" t="s">
        <v>6540</v>
      </c>
      <c r="I59" s="106" t="s">
        <v>6680</v>
      </c>
      <c r="J59" s="118" t="s">
        <v>6671</v>
      </c>
      <c r="K59" s="106"/>
      <c r="L59" s="118" t="s">
        <v>6672</v>
      </c>
      <c r="M59" s="352"/>
      <c r="N59" s="352"/>
      <c r="O59" s="352"/>
      <c r="P59" s="352"/>
      <c r="Q59" s="352"/>
      <c r="R59" s="352"/>
      <c r="S59" s="352"/>
      <c r="T59" s="352"/>
      <c r="U59" s="352"/>
      <c r="V59" s="352"/>
    </row>
    <row r="60" spans="1:22" ht="15.75" customHeight="1">
      <c r="A60" s="102">
        <v>59</v>
      </c>
      <c r="B60" s="103" t="s">
        <v>590</v>
      </c>
      <c r="C60" s="104" t="s">
        <v>5947</v>
      </c>
      <c r="D60" s="104" t="s">
        <v>1692</v>
      </c>
      <c r="E60" s="146"/>
      <c r="F60" s="106" t="s">
        <v>41</v>
      </c>
      <c r="G60" s="106" t="s">
        <v>5947</v>
      </c>
      <c r="H60" s="226" t="s">
        <v>6540</v>
      </c>
      <c r="I60" s="106" t="s">
        <v>5947</v>
      </c>
      <c r="J60" s="118" t="s">
        <v>6671</v>
      </c>
      <c r="K60" s="106"/>
      <c r="L60" s="118" t="s">
        <v>6672</v>
      </c>
      <c r="M60" s="352"/>
      <c r="N60" s="352"/>
      <c r="O60" s="352"/>
      <c r="P60" s="352"/>
      <c r="Q60" s="352"/>
      <c r="R60" s="352"/>
      <c r="S60" s="352"/>
      <c r="T60" s="352"/>
      <c r="U60" s="352"/>
      <c r="V60" s="352"/>
    </row>
    <row r="61" spans="1:22" ht="15.75" customHeight="1">
      <c r="A61" s="102">
        <v>60</v>
      </c>
      <c r="B61" s="103" t="s">
        <v>590</v>
      </c>
      <c r="C61" s="104" t="s">
        <v>5949</v>
      </c>
      <c r="D61" s="104" t="s">
        <v>1692</v>
      </c>
      <c r="E61" s="146"/>
      <c r="F61" s="118" t="s">
        <v>41</v>
      </c>
      <c r="G61" s="106" t="s">
        <v>5949</v>
      </c>
      <c r="H61" s="226" t="s">
        <v>6540</v>
      </c>
      <c r="I61" s="106" t="s">
        <v>5949</v>
      </c>
      <c r="J61" s="118" t="s">
        <v>6671</v>
      </c>
      <c r="K61" s="106"/>
      <c r="L61" s="118" t="s">
        <v>6672</v>
      </c>
      <c r="M61" s="352"/>
      <c r="N61" s="352"/>
      <c r="O61" s="352"/>
      <c r="P61" s="352"/>
      <c r="Q61" s="352"/>
      <c r="R61" s="352"/>
      <c r="S61" s="352"/>
      <c r="T61" s="352"/>
      <c r="U61" s="352"/>
      <c r="V61" s="352"/>
    </row>
    <row r="62" spans="1:22" ht="15.75" customHeight="1">
      <c r="A62" s="102">
        <v>61</v>
      </c>
      <c r="B62" s="103" t="s">
        <v>590</v>
      </c>
      <c r="C62" s="104" t="s">
        <v>5952</v>
      </c>
      <c r="D62" s="104" t="s">
        <v>1692</v>
      </c>
      <c r="E62" s="120"/>
      <c r="F62" s="118" t="s">
        <v>41</v>
      </c>
      <c r="G62" s="106" t="s">
        <v>6687</v>
      </c>
      <c r="H62" s="226" t="s">
        <v>6540</v>
      </c>
      <c r="I62" s="118" t="s">
        <v>6688</v>
      </c>
      <c r="J62" s="118" t="s">
        <v>6671</v>
      </c>
      <c r="K62" s="118"/>
      <c r="L62" s="118" t="s">
        <v>6672</v>
      </c>
      <c r="M62" s="352"/>
      <c r="N62" s="352"/>
      <c r="O62" s="352"/>
      <c r="P62" s="352"/>
      <c r="Q62" s="352"/>
      <c r="R62" s="352"/>
      <c r="S62" s="352"/>
      <c r="T62" s="352"/>
      <c r="U62" s="352"/>
      <c r="V62" s="352"/>
    </row>
    <row r="63" spans="1:22" ht="15.75" customHeight="1">
      <c r="A63" s="102">
        <v>62</v>
      </c>
      <c r="B63" s="103" t="s">
        <v>590</v>
      </c>
      <c r="C63" s="104" t="s">
        <v>5955</v>
      </c>
      <c r="D63" s="104" t="s">
        <v>1692</v>
      </c>
      <c r="E63" s="120"/>
      <c r="F63" s="118" t="s">
        <v>41</v>
      </c>
      <c r="G63" s="106" t="s">
        <v>6693</v>
      </c>
      <c r="H63" s="226" t="s">
        <v>6540</v>
      </c>
      <c r="I63" s="118" t="s">
        <v>6694</v>
      </c>
      <c r="J63" s="118" t="s">
        <v>6671</v>
      </c>
      <c r="K63" s="118"/>
      <c r="L63" s="118" t="s">
        <v>6672</v>
      </c>
      <c r="M63" s="352"/>
      <c r="N63" s="352"/>
      <c r="O63" s="352"/>
      <c r="P63" s="352"/>
      <c r="Q63" s="352"/>
      <c r="R63" s="352"/>
      <c r="S63" s="352"/>
      <c r="T63" s="352"/>
      <c r="U63" s="352"/>
      <c r="V63" s="352"/>
    </row>
    <row r="64" spans="1:22" ht="15.75" customHeight="1">
      <c r="A64" s="115">
        <v>63</v>
      </c>
      <c r="B64" s="116" t="s">
        <v>590</v>
      </c>
      <c r="C64" s="117" t="s">
        <v>5958</v>
      </c>
      <c r="D64" s="117" t="s">
        <v>1692</v>
      </c>
      <c r="E64" s="146"/>
      <c r="F64" s="136"/>
      <c r="G64" s="136"/>
      <c r="H64" s="226"/>
      <c r="I64" s="106"/>
      <c r="J64" s="122"/>
      <c r="K64" s="106"/>
      <c r="L64" s="108" t="s">
        <v>6672</v>
      </c>
      <c r="M64" s="352"/>
      <c r="N64" s="352"/>
      <c r="O64" s="352"/>
      <c r="P64" s="352"/>
      <c r="Q64" s="352"/>
      <c r="R64" s="352"/>
      <c r="S64" s="352"/>
      <c r="T64" s="352"/>
      <c r="U64" s="352"/>
      <c r="V64" s="352"/>
    </row>
    <row r="65" spans="1:22" ht="15.75" customHeight="1">
      <c r="A65" s="102">
        <v>64</v>
      </c>
      <c r="B65" s="103" t="s">
        <v>590</v>
      </c>
      <c r="C65" s="104" t="s">
        <v>2869</v>
      </c>
      <c r="D65" s="104" t="s">
        <v>1731</v>
      </c>
      <c r="E65" s="146"/>
      <c r="F65" s="118" t="s">
        <v>41</v>
      </c>
      <c r="G65" s="112" t="s">
        <v>6698</v>
      </c>
      <c r="H65" s="226" t="s">
        <v>6540</v>
      </c>
      <c r="I65" s="106" t="s">
        <v>6698</v>
      </c>
      <c r="J65" s="118" t="s">
        <v>6671</v>
      </c>
      <c r="K65" s="106"/>
      <c r="L65" s="118" t="s">
        <v>6672</v>
      </c>
      <c r="M65" s="352"/>
      <c r="N65" s="352"/>
      <c r="O65" s="352"/>
      <c r="P65" s="352"/>
      <c r="Q65" s="352"/>
      <c r="R65" s="352"/>
      <c r="S65" s="352"/>
      <c r="T65" s="352"/>
      <c r="U65" s="352"/>
      <c r="V65" s="352"/>
    </row>
    <row r="66" spans="1:22" ht="15.75" customHeight="1">
      <c r="A66" s="102">
        <v>65</v>
      </c>
      <c r="B66" s="103" t="s">
        <v>590</v>
      </c>
      <c r="C66" s="104" t="s">
        <v>1708</v>
      </c>
      <c r="D66" s="104" t="s">
        <v>1731</v>
      </c>
      <c r="E66" s="349" t="s">
        <v>591</v>
      </c>
      <c r="F66" s="118" t="s">
        <v>41</v>
      </c>
      <c r="G66" s="118" t="s">
        <v>6701</v>
      </c>
      <c r="H66" s="226" t="s">
        <v>6540</v>
      </c>
      <c r="I66" s="118" t="s">
        <v>6701</v>
      </c>
      <c r="J66" s="118" t="s">
        <v>6671</v>
      </c>
      <c r="K66" s="118"/>
      <c r="L66" s="118" t="s">
        <v>6672</v>
      </c>
      <c r="M66" s="352"/>
      <c r="N66" s="352"/>
      <c r="O66" s="352"/>
      <c r="P66" s="352"/>
      <c r="Q66" s="352"/>
      <c r="R66" s="352"/>
      <c r="S66" s="352"/>
      <c r="T66" s="352"/>
      <c r="U66" s="352"/>
      <c r="V66" s="352"/>
    </row>
    <row r="67" spans="1:22" ht="15.75" customHeight="1">
      <c r="A67" s="115">
        <v>66</v>
      </c>
      <c r="B67" s="116" t="s">
        <v>590</v>
      </c>
      <c r="C67" s="117" t="s">
        <v>5967</v>
      </c>
      <c r="D67" s="117" t="s">
        <v>1678</v>
      </c>
      <c r="E67" s="146"/>
      <c r="F67" s="177"/>
      <c r="G67" s="177"/>
      <c r="H67" s="226"/>
      <c r="I67" s="106"/>
      <c r="J67" s="122"/>
      <c r="K67" s="106"/>
      <c r="L67" s="108" t="s">
        <v>6672</v>
      </c>
      <c r="M67" s="352"/>
      <c r="N67" s="352"/>
      <c r="O67" s="352"/>
      <c r="P67" s="352"/>
      <c r="Q67" s="352"/>
      <c r="R67" s="352"/>
      <c r="S67" s="352"/>
      <c r="T67" s="352"/>
      <c r="U67" s="352"/>
      <c r="V67" s="352"/>
    </row>
    <row r="68" spans="1:22" ht="15.75" customHeight="1">
      <c r="A68" s="115">
        <v>67</v>
      </c>
      <c r="B68" s="116" t="s">
        <v>590</v>
      </c>
      <c r="C68" s="117" t="s">
        <v>3231</v>
      </c>
      <c r="D68" s="117" t="s">
        <v>1692</v>
      </c>
      <c r="E68" s="146"/>
      <c r="F68" s="136"/>
      <c r="G68" s="136"/>
      <c r="H68" s="106"/>
      <c r="I68" s="106"/>
      <c r="J68" s="226"/>
      <c r="K68" s="118"/>
      <c r="L68" s="108" t="s">
        <v>6672</v>
      </c>
      <c r="M68" s="352"/>
      <c r="N68" s="352"/>
      <c r="O68" s="352"/>
      <c r="P68" s="352"/>
      <c r="Q68" s="352"/>
      <c r="R68" s="352"/>
      <c r="S68" s="352"/>
      <c r="T68" s="352"/>
      <c r="U68" s="352"/>
    </row>
    <row r="69" spans="1:22" ht="15.75" customHeight="1">
      <c r="A69" s="102">
        <v>68</v>
      </c>
      <c r="B69" s="103" t="s">
        <v>590</v>
      </c>
      <c r="C69" s="104" t="s">
        <v>2871</v>
      </c>
      <c r="D69" s="104" t="s">
        <v>1667</v>
      </c>
      <c r="E69" s="146"/>
      <c r="F69" s="118" t="s">
        <v>41</v>
      </c>
      <c r="G69" s="118" t="s">
        <v>6702</v>
      </c>
      <c r="H69" s="226" t="s">
        <v>6540</v>
      </c>
      <c r="I69" s="106" t="s">
        <v>6702</v>
      </c>
      <c r="J69" s="118" t="s">
        <v>6671</v>
      </c>
      <c r="K69" s="118"/>
      <c r="L69" s="118" t="s">
        <v>6672</v>
      </c>
      <c r="M69" s="352"/>
      <c r="N69" s="352"/>
      <c r="O69" s="352"/>
      <c r="P69" s="352"/>
      <c r="Q69" s="352"/>
      <c r="R69" s="352"/>
      <c r="S69" s="352"/>
      <c r="T69" s="352"/>
      <c r="U69" s="352"/>
    </row>
    <row r="70" spans="1:22" ht="15.75" customHeight="1">
      <c r="A70" s="102">
        <v>69</v>
      </c>
      <c r="B70" s="103" t="s">
        <v>590</v>
      </c>
      <c r="C70" s="104" t="s">
        <v>5970</v>
      </c>
      <c r="D70" s="104" t="s">
        <v>1700</v>
      </c>
      <c r="E70" s="460" t="s">
        <v>591</v>
      </c>
      <c r="F70" s="118" t="s">
        <v>41</v>
      </c>
      <c r="G70" s="112" t="s">
        <v>1702</v>
      </c>
      <c r="H70" s="226" t="s">
        <v>6540</v>
      </c>
      <c r="I70" s="106" t="s">
        <v>1702</v>
      </c>
      <c r="J70" s="118" t="s">
        <v>6671</v>
      </c>
      <c r="K70" s="106"/>
      <c r="L70" s="118" t="s">
        <v>6672</v>
      </c>
      <c r="M70" s="352"/>
      <c r="N70" s="352"/>
      <c r="O70" s="352"/>
      <c r="P70" s="352"/>
      <c r="Q70" s="352"/>
      <c r="R70" s="352"/>
      <c r="S70" s="352"/>
      <c r="T70" s="352"/>
      <c r="U70" s="352"/>
    </row>
    <row r="71" spans="1:22" ht="15.75" customHeight="1">
      <c r="A71" s="115">
        <v>70</v>
      </c>
      <c r="B71" s="116" t="s">
        <v>590</v>
      </c>
      <c r="C71" s="117" t="s">
        <v>5972</v>
      </c>
      <c r="D71" s="117" t="s">
        <v>1678</v>
      </c>
      <c r="E71" s="146"/>
      <c r="F71" s="106"/>
      <c r="G71" s="106"/>
      <c r="H71" s="106"/>
      <c r="I71" s="106"/>
      <c r="J71" s="106"/>
      <c r="K71" s="106"/>
      <c r="L71" s="106"/>
      <c r="M71" s="352"/>
      <c r="N71" s="352"/>
      <c r="O71" s="352"/>
      <c r="P71" s="352"/>
      <c r="Q71" s="352"/>
      <c r="R71" s="352"/>
      <c r="S71" s="352"/>
      <c r="T71" s="352"/>
      <c r="U71" s="352"/>
    </row>
    <row r="72" spans="1:22" ht="15.75" customHeight="1">
      <c r="A72" s="102">
        <v>71</v>
      </c>
      <c r="B72" s="103" t="s">
        <v>590</v>
      </c>
      <c r="C72" s="104" t="s">
        <v>3163</v>
      </c>
      <c r="D72" s="104" t="s">
        <v>1850</v>
      </c>
      <c r="E72" s="120"/>
      <c r="F72" s="122" t="s">
        <v>53</v>
      </c>
      <c r="G72" s="122" t="s">
        <v>6721</v>
      </c>
      <c r="H72" s="122" t="s">
        <v>2404</v>
      </c>
      <c r="I72" s="118" t="s">
        <v>6721</v>
      </c>
      <c r="J72" s="211" t="s">
        <v>7749</v>
      </c>
      <c r="K72" s="106"/>
      <c r="L72" s="118"/>
      <c r="M72" s="352"/>
      <c r="N72" s="352"/>
      <c r="O72" s="352"/>
      <c r="P72" s="352"/>
      <c r="Q72" s="352"/>
      <c r="R72" s="352"/>
      <c r="S72" s="352"/>
      <c r="T72" s="352"/>
      <c r="U72" s="352"/>
    </row>
    <row r="73" spans="1:22" ht="15.75" customHeight="1">
      <c r="A73" s="102">
        <v>72</v>
      </c>
      <c r="B73" s="104" t="s">
        <v>590</v>
      </c>
      <c r="C73" s="104" t="s">
        <v>5975</v>
      </c>
      <c r="D73" s="104" t="s">
        <v>1850</v>
      </c>
      <c r="E73" s="120"/>
      <c r="F73" s="122" t="s">
        <v>53</v>
      </c>
      <c r="G73" s="122" t="s">
        <v>6725</v>
      </c>
      <c r="H73" s="122" t="s">
        <v>2404</v>
      </c>
      <c r="I73" s="118" t="s">
        <v>6725</v>
      </c>
      <c r="J73" s="211" t="s">
        <v>7749</v>
      </c>
      <c r="K73" s="106"/>
      <c r="L73" s="106"/>
      <c r="M73" s="352"/>
      <c r="N73" s="352"/>
      <c r="O73" s="352"/>
      <c r="P73" s="352"/>
      <c r="Q73" s="352"/>
      <c r="R73" s="352"/>
      <c r="S73" s="352"/>
      <c r="T73" s="352"/>
      <c r="U73" s="352"/>
    </row>
    <row r="74" spans="1:22" ht="15.75" customHeight="1">
      <c r="A74" s="115">
        <v>73</v>
      </c>
      <c r="B74" s="117" t="s">
        <v>590</v>
      </c>
      <c r="C74" s="117" t="s">
        <v>5977</v>
      </c>
      <c r="D74" s="117" t="s">
        <v>1850</v>
      </c>
      <c r="E74" s="120"/>
      <c r="F74" s="226"/>
      <c r="G74" s="226"/>
      <c r="H74" s="226"/>
      <c r="I74" s="106"/>
      <c r="J74" s="122"/>
      <c r="K74" s="106"/>
      <c r="L74" s="106"/>
      <c r="M74" s="352"/>
      <c r="N74" s="352"/>
      <c r="O74" s="352"/>
      <c r="P74" s="352"/>
      <c r="Q74" s="352"/>
      <c r="R74" s="352"/>
      <c r="S74" s="352"/>
      <c r="T74" s="352"/>
      <c r="U74" s="352"/>
    </row>
    <row r="75" spans="1:22" ht="15.75" customHeight="1">
      <c r="A75" s="102">
        <v>74</v>
      </c>
      <c r="B75" s="103" t="s">
        <v>590</v>
      </c>
      <c r="C75" s="104" t="s">
        <v>1691</v>
      </c>
      <c r="D75" s="104" t="s">
        <v>1692</v>
      </c>
      <c r="E75" s="120"/>
      <c r="F75" s="122" t="s">
        <v>53</v>
      </c>
      <c r="G75" s="122" t="s">
        <v>6729</v>
      </c>
      <c r="H75" s="122" t="s">
        <v>2404</v>
      </c>
      <c r="I75" s="118" t="s">
        <v>6729</v>
      </c>
      <c r="J75" s="211" t="s">
        <v>7749</v>
      </c>
      <c r="K75" s="106"/>
      <c r="L75" s="122"/>
      <c r="M75" s="352"/>
      <c r="N75" s="352"/>
      <c r="O75" s="352"/>
      <c r="P75" s="352"/>
      <c r="Q75" s="352"/>
      <c r="R75" s="352"/>
      <c r="S75" s="352"/>
      <c r="T75" s="352"/>
      <c r="U75" s="352"/>
    </row>
    <row r="76" spans="1:22" ht="15.75" customHeight="1">
      <c r="A76" s="115">
        <v>75</v>
      </c>
      <c r="B76" s="116" t="s">
        <v>590</v>
      </c>
      <c r="C76" s="117" t="s">
        <v>4558</v>
      </c>
      <c r="D76" s="117" t="s">
        <v>1663</v>
      </c>
      <c r="E76" s="146"/>
      <c r="F76" s="226" t="s">
        <v>6570</v>
      </c>
      <c r="G76" s="226"/>
      <c r="H76" s="226"/>
      <c r="I76" s="106"/>
      <c r="J76" s="122"/>
      <c r="K76" s="106"/>
      <c r="L76" s="106"/>
      <c r="M76" s="352"/>
      <c r="N76" s="352"/>
      <c r="O76" s="352"/>
      <c r="P76" s="352"/>
      <c r="Q76" s="352"/>
      <c r="R76" s="352"/>
      <c r="S76" s="352"/>
      <c r="T76" s="352"/>
      <c r="U76" s="352"/>
    </row>
    <row r="77" spans="1:22" ht="15.75" customHeight="1">
      <c r="A77" s="115">
        <v>76</v>
      </c>
      <c r="B77" s="116" t="s">
        <v>590</v>
      </c>
      <c r="C77" s="117" t="s">
        <v>5981</v>
      </c>
      <c r="D77" s="117" t="s">
        <v>1951</v>
      </c>
      <c r="E77" s="146"/>
      <c r="F77" s="226"/>
      <c r="G77" s="226"/>
      <c r="H77" s="226"/>
      <c r="I77" s="106"/>
      <c r="J77" s="122"/>
      <c r="K77" s="146"/>
      <c r="L77" s="106"/>
      <c r="M77" s="352"/>
      <c r="N77" s="352"/>
      <c r="O77" s="352"/>
      <c r="P77" s="352"/>
      <c r="Q77" s="352"/>
      <c r="R77" s="352"/>
      <c r="S77" s="352"/>
      <c r="T77" s="352"/>
      <c r="U77" s="352"/>
    </row>
    <row r="78" spans="1:22" ht="15.75" customHeight="1">
      <c r="A78" s="115">
        <v>77</v>
      </c>
      <c r="B78" s="116" t="s">
        <v>590</v>
      </c>
      <c r="C78" s="117" t="s">
        <v>5983</v>
      </c>
      <c r="D78" s="117" t="s">
        <v>1951</v>
      </c>
      <c r="E78" s="146"/>
      <c r="F78" s="226"/>
      <c r="G78" s="226"/>
      <c r="H78" s="226"/>
      <c r="I78" s="106"/>
      <c r="J78" s="122"/>
      <c r="K78" s="146"/>
      <c r="L78" s="106"/>
      <c r="M78" s="352"/>
      <c r="N78" s="352"/>
      <c r="O78" s="352"/>
      <c r="P78" s="352"/>
      <c r="Q78" s="352"/>
      <c r="R78" s="352"/>
      <c r="S78" s="352"/>
      <c r="T78" s="352"/>
      <c r="U78" s="352"/>
    </row>
    <row r="79" spans="1:22" ht="15.75" customHeight="1">
      <c r="A79" s="115">
        <v>78</v>
      </c>
      <c r="B79" s="116" t="s">
        <v>590</v>
      </c>
      <c r="C79" s="117" t="s">
        <v>5193</v>
      </c>
      <c r="D79" s="117" t="s">
        <v>1687</v>
      </c>
      <c r="E79" s="120"/>
      <c r="F79" s="122"/>
      <c r="G79" s="122"/>
      <c r="H79" s="106"/>
      <c r="I79" s="106"/>
      <c r="J79" s="106"/>
      <c r="K79" s="146"/>
      <c r="L79" s="106"/>
      <c r="M79" s="352"/>
      <c r="N79" s="352"/>
      <c r="O79" s="352"/>
      <c r="P79" s="352"/>
      <c r="Q79" s="352"/>
      <c r="R79" s="352"/>
      <c r="S79" s="352"/>
      <c r="T79" s="352"/>
      <c r="U79" s="352"/>
    </row>
    <row r="80" spans="1:22" ht="15.75" customHeight="1">
      <c r="A80" s="115">
        <v>79</v>
      </c>
      <c r="B80" s="116" t="s">
        <v>590</v>
      </c>
      <c r="C80" s="117" t="s">
        <v>5987</v>
      </c>
      <c r="D80" s="117" t="s">
        <v>1731</v>
      </c>
      <c r="E80" s="120"/>
      <c r="F80" s="122"/>
      <c r="G80" s="122"/>
      <c r="H80" s="122"/>
      <c r="I80" s="118"/>
      <c r="J80" s="122"/>
      <c r="K80" s="118"/>
      <c r="L80" s="118"/>
      <c r="M80" s="352"/>
      <c r="N80" s="352"/>
      <c r="O80" s="352"/>
      <c r="P80" s="352"/>
      <c r="Q80" s="352"/>
      <c r="R80" s="352"/>
      <c r="S80" s="352"/>
      <c r="T80" s="352"/>
      <c r="U80" s="352"/>
    </row>
    <row r="81" spans="1:21" ht="15.75" customHeight="1">
      <c r="A81" s="115">
        <v>80</v>
      </c>
      <c r="B81" s="116" t="s">
        <v>590</v>
      </c>
      <c r="C81" s="117" t="s">
        <v>5989</v>
      </c>
      <c r="D81" s="117" t="s">
        <v>1869</v>
      </c>
      <c r="E81" s="120"/>
      <c r="F81" s="122"/>
      <c r="G81" s="122"/>
      <c r="H81" s="122"/>
      <c r="I81" s="118"/>
      <c r="J81" s="122"/>
      <c r="K81" s="118"/>
      <c r="L81" s="118"/>
      <c r="M81" s="352"/>
      <c r="N81" s="352"/>
      <c r="O81" s="352"/>
      <c r="P81" s="352"/>
      <c r="Q81" s="352"/>
      <c r="R81" s="352"/>
      <c r="S81" s="352"/>
      <c r="T81" s="352"/>
      <c r="U81" s="352"/>
    </row>
    <row r="82" spans="1:21" ht="15.75" customHeight="1">
      <c r="A82" s="102">
        <v>81</v>
      </c>
      <c r="B82" s="103" t="s">
        <v>590</v>
      </c>
      <c r="C82" s="104" t="s">
        <v>1873</v>
      </c>
      <c r="D82" s="104" t="s">
        <v>1711</v>
      </c>
      <c r="E82" s="120"/>
      <c r="F82" s="122"/>
      <c r="G82" s="122"/>
      <c r="H82" s="122"/>
      <c r="I82" s="118"/>
      <c r="J82" s="122"/>
      <c r="K82" s="118">
        <v>1</v>
      </c>
      <c r="L82" s="118"/>
      <c r="M82" s="352"/>
      <c r="N82" s="352"/>
      <c r="O82" s="352"/>
      <c r="P82" s="352"/>
      <c r="Q82" s="352"/>
      <c r="R82" s="352"/>
      <c r="S82" s="352"/>
      <c r="T82" s="352"/>
      <c r="U82" s="352"/>
    </row>
    <row r="83" spans="1:21" ht="15.75" customHeight="1">
      <c r="A83" s="115">
        <v>82</v>
      </c>
      <c r="B83" s="116" t="s">
        <v>590</v>
      </c>
      <c r="C83" s="117" t="s">
        <v>1876</v>
      </c>
      <c r="D83" s="117" t="s">
        <v>1716</v>
      </c>
      <c r="E83" s="120"/>
      <c r="F83" s="122"/>
      <c r="G83" s="122"/>
      <c r="H83" s="122"/>
      <c r="I83" s="118"/>
      <c r="J83" s="122"/>
      <c r="K83" s="118"/>
      <c r="L83" s="118"/>
      <c r="M83" s="352"/>
      <c r="N83" s="352"/>
      <c r="O83" s="352"/>
      <c r="P83" s="352"/>
      <c r="Q83" s="352"/>
      <c r="R83" s="352"/>
      <c r="S83" s="352"/>
      <c r="T83" s="352"/>
      <c r="U83" s="352"/>
    </row>
    <row r="84" spans="1:21" ht="15.75" customHeight="1">
      <c r="A84" s="102">
        <v>83</v>
      </c>
      <c r="B84" s="103" t="s">
        <v>590</v>
      </c>
      <c r="C84" s="104" t="s">
        <v>1878</v>
      </c>
      <c r="D84" s="104" t="s">
        <v>1687</v>
      </c>
      <c r="E84" s="450"/>
      <c r="F84" s="122"/>
      <c r="G84" s="122"/>
      <c r="H84" s="122" t="s">
        <v>6537</v>
      </c>
      <c r="I84" s="106" t="s">
        <v>2694</v>
      </c>
      <c r="J84" s="122" t="s">
        <v>6538</v>
      </c>
      <c r="K84" s="144" t="s">
        <v>6749</v>
      </c>
      <c r="L84" s="118"/>
      <c r="M84" s="352"/>
      <c r="N84" s="352"/>
      <c r="O84" s="352"/>
      <c r="P84" s="352"/>
      <c r="Q84" s="352"/>
      <c r="R84" s="352"/>
      <c r="S84" s="352"/>
      <c r="T84" s="352"/>
      <c r="U84" s="352"/>
    </row>
    <row r="85" spans="1:21" ht="15.75" customHeight="1">
      <c r="A85" s="102">
        <v>84</v>
      </c>
      <c r="B85" s="103" t="s">
        <v>590</v>
      </c>
      <c r="C85" s="104" t="s">
        <v>1880</v>
      </c>
      <c r="D85" s="104" t="s">
        <v>1687</v>
      </c>
      <c r="E85" s="450"/>
      <c r="F85" s="122"/>
      <c r="G85" s="122"/>
      <c r="H85" s="106"/>
      <c r="I85" s="106"/>
      <c r="J85" s="106"/>
      <c r="K85" s="144" t="s">
        <v>2705</v>
      </c>
      <c r="L85" s="118"/>
      <c r="M85" s="352"/>
      <c r="N85" s="352"/>
      <c r="O85" s="352"/>
      <c r="P85" s="352"/>
      <c r="Q85" s="352"/>
      <c r="R85" s="352"/>
      <c r="S85" s="352"/>
      <c r="T85" s="352"/>
      <c r="U85" s="352"/>
    </row>
    <row r="86" spans="1:21" ht="15.75" customHeight="1">
      <c r="A86" s="111"/>
      <c r="B86" s="111"/>
      <c r="C86" s="111"/>
      <c r="D86" s="111"/>
      <c r="E86" s="111"/>
      <c r="F86" s="111"/>
      <c r="G86" s="111"/>
      <c r="H86" s="111"/>
      <c r="I86" s="111"/>
      <c r="J86" s="111"/>
      <c r="K86" s="111"/>
      <c r="L86" s="111"/>
      <c r="M86" s="352"/>
      <c r="N86" s="352"/>
      <c r="O86" s="352"/>
      <c r="P86" s="352"/>
      <c r="Q86" s="352"/>
      <c r="R86" s="352"/>
      <c r="S86" s="352"/>
      <c r="T86" s="352"/>
      <c r="U86" s="352"/>
    </row>
    <row r="87" spans="1:21" ht="15.75" customHeight="1">
      <c r="M87" s="406"/>
      <c r="N87" s="406"/>
      <c r="O87" s="406"/>
      <c r="P87" s="406"/>
      <c r="Q87" s="406"/>
      <c r="R87" s="406"/>
      <c r="S87" s="406"/>
      <c r="T87" s="406"/>
      <c r="U87" s="406"/>
    </row>
    <row r="88" spans="1:21" ht="15.75" customHeight="1"/>
    <row r="89" spans="1:21" ht="15.75" customHeight="1"/>
    <row r="90" spans="1:21" ht="15.75" customHeight="1"/>
    <row r="91" spans="1:21" ht="15.75" customHeight="1"/>
    <row r="92" spans="1:21" ht="15.75" customHeight="1"/>
    <row r="93" spans="1:21" ht="15.75" customHeight="1"/>
    <row r="94" spans="1:21" ht="15.75" customHeight="1"/>
    <row r="95" spans="1:21" ht="15.75" customHeight="1"/>
    <row r="96" spans="1:21"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85"/>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3333"/>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4.796875" customWidth="1"/>
    <col min="3" max="3" width="26.46484375" customWidth="1"/>
    <col min="4" max="4" width="13" customWidth="1"/>
    <col min="5" max="5" width="11.1328125" customWidth="1"/>
    <col min="6" max="6" width="22.46484375" customWidth="1"/>
    <col min="7" max="7" width="18.46484375" customWidth="1"/>
    <col min="8" max="8" width="27.46484375" customWidth="1"/>
    <col min="9" max="9" width="23.796875" customWidth="1"/>
    <col min="10" max="10" width="21.1328125" customWidth="1"/>
    <col min="11" max="11" width="24.46484375" customWidth="1"/>
    <col min="12" max="12" width="71.796875" customWidth="1"/>
    <col min="13" max="13" width="28.1328125" customWidth="1"/>
    <col min="14" max="22" width="14.46484375" customWidth="1"/>
  </cols>
  <sheetData>
    <row r="1" spans="1:22" ht="28.5">
      <c r="A1" s="162" t="s">
        <v>2257</v>
      </c>
      <c r="B1" s="163" t="s">
        <v>2267</v>
      </c>
      <c r="C1" s="162" t="s">
        <v>2274</v>
      </c>
      <c r="D1" s="312"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row>
    <row r="2" spans="1:22" ht="71.25">
      <c r="A2" s="452">
        <v>1</v>
      </c>
      <c r="B2" s="409" t="s">
        <v>872</v>
      </c>
      <c r="C2" s="409" t="s">
        <v>3221</v>
      </c>
      <c r="D2" s="409" t="s">
        <v>1663</v>
      </c>
      <c r="E2" s="453"/>
      <c r="F2" s="118" t="s">
        <v>139</v>
      </c>
      <c r="G2" s="118" t="s">
        <v>2328</v>
      </c>
      <c r="H2" s="118"/>
      <c r="I2" s="118" t="s">
        <v>2328</v>
      </c>
      <c r="J2" s="118"/>
      <c r="K2" s="386"/>
      <c r="L2" s="122" t="s">
        <v>6590</v>
      </c>
      <c r="M2" s="454"/>
      <c r="N2" s="243"/>
      <c r="O2" s="158"/>
      <c r="P2" s="158"/>
      <c r="Q2" s="158"/>
      <c r="R2" s="158"/>
      <c r="S2" s="158"/>
      <c r="T2" s="158"/>
      <c r="U2" s="158"/>
      <c r="V2" s="158"/>
    </row>
    <row r="3" spans="1:22" ht="14.25">
      <c r="A3" s="115">
        <v>2</v>
      </c>
      <c r="B3" s="117" t="s">
        <v>872</v>
      </c>
      <c r="C3" s="117" t="s">
        <v>6040</v>
      </c>
      <c r="D3" s="117" t="s">
        <v>1678</v>
      </c>
      <c r="E3" s="120"/>
      <c r="F3" s="118"/>
      <c r="G3" s="106"/>
      <c r="H3" s="106"/>
      <c r="I3" s="106"/>
      <c r="J3" s="106"/>
      <c r="K3" s="106"/>
      <c r="L3" s="106"/>
      <c r="M3" s="111"/>
      <c r="N3" s="139"/>
      <c r="O3" s="111"/>
      <c r="P3" s="111"/>
      <c r="Q3" s="111"/>
      <c r="R3" s="111"/>
      <c r="S3" s="111"/>
      <c r="T3" s="111"/>
      <c r="U3" s="111"/>
      <c r="V3" s="111"/>
    </row>
    <row r="4" spans="1:22" ht="14.25">
      <c r="A4" s="102">
        <v>3</v>
      </c>
      <c r="B4" s="104" t="s">
        <v>872</v>
      </c>
      <c r="C4" s="104" t="s">
        <v>5272</v>
      </c>
      <c r="D4" s="104" t="s">
        <v>1678</v>
      </c>
      <c r="E4" s="450"/>
      <c r="F4" s="118" t="s">
        <v>139</v>
      </c>
      <c r="G4" s="106" t="s">
        <v>6598</v>
      </c>
      <c r="H4" s="106" t="s">
        <v>6599</v>
      </c>
      <c r="I4" s="139" t="s">
        <v>6598</v>
      </c>
      <c r="J4" s="106"/>
      <c r="K4" s="106"/>
      <c r="L4" s="106"/>
      <c r="M4" s="111"/>
      <c r="N4" s="139"/>
      <c r="O4" s="111"/>
      <c r="P4" s="111"/>
      <c r="Q4" s="111"/>
      <c r="R4" s="111"/>
      <c r="S4" s="111"/>
      <c r="T4" s="111"/>
      <c r="U4" s="111"/>
      <c r="V4" s="111"/>
    </row>
    <row r="5" spans="1:22" ht="14.25">
      <c r="A5" s="102">
        <v>4</v>
      </c>
      <c r="B5" s="104" t="s">
        <v>872</v>
      </c>
      <c r="C5" s="104" t="s">
        <v>5294</v>
      </c>
      <c r="D5" s="104" t="s">
        <v>1678</v>
      </c>
      <c r="E5" s="450"/>
      <c r="F5" s="118" t="s">
        <v>139</v>
      </c>
      <c r="G5" s="106" t="s">
        <v>6600</v>
      </c>
      <c r="H5" s="106" t="s">
        <v>6601</v>
      </c>
      <c r="I5" s="106" t="s">
        <v>6600</v>
      </c>
      <c r="J5" s="106"/>
      <c r="K5" s="106"/>
      <c r="L5" s="106"/>
      <c r="M5" s="111"/>
      <c r="N5" s="139"/>
      <c r="O5" s="111"/>
      <c r="P5" s="111"/>
      <c r="Q5" s="111"/>
      <c r="R5" s="111"/>
      <c r="S5" s="111"/>
      <c r="T5" s="111"/>
      <c r="U5" s="111"/>
      <c r="V5" s="111"/>
    </row>
    <row r="6" spans="1:22" ht="14.25">
      <c r="A6" s="115">
        <v>5</v>
      </c>
      <c r="B6" s="117" t="s">
        <v>872</v>
      </c>
      <c r="C6" s="117" t="s">
        <v>1686</v>
      </c>
      <c r="D6" s="117" t="s">
        <v>1687</v>
      </c>
      <c r="E6" s="450"/>
      <c r="F6" s="121"/>
      <c r="G6" s="279"/>
      <c r="H6" s="279"/>
      <c r="I6" s="279"/>
      <c r="J6" s="106"/>
      <c r="K6" s="106"/>
      <c r="L6" s="118" t="s">
        <v>6603</v>
      </c>
      <c r="M6" s="178"/>
      <c r="N6" s="139"/>
      <c r="O6" s="111"/>
      <c r="P6" s="111"/>
      <c r="Q6" s="111"/>
      <c r="R6" s="111"/>
      <c r="S6" s="111"/>
      <c r="T6" s="111"/>
      <c r="U6" s="111"/>
      <c r="V6" s="111"/>
    </row>
    <row r="7" spans="1:22" ht="14.25">
      <c r="A7" s="455">
        <v>6</v>
      </c>
      <c r="B7" s="104" t="s">
        <v>872</v>
      </c>
      <c r="C7" s="104" t="s">
        <v>1689</v>
      </c>
      <c r="D7" s="104" t="s">
        <v>1687</v>
      </c>
      <c r="E7" s="450"/>
      <c r="F7" s="118" t="s">
        <v>139</v>
      </c>
      <c r="G7" s="106" t="s">
        <v>3739</v>
      </c>
      <c r="H7" s="106" t="s">
        <v>6599</v>
      </c>
      <c r="I7" s="106" t="s">
        <v>3739</v>
      </c>
      <c r="J7" s="106"/>
      <c r="K7" s="429" t="s">
        <v>6613</v>
      </c>
      <c r="L7" s="350" t="s">
        <v>3945</v>
      </c>
      <c r="M7" s="111"/>
      <c r="N7" s="139"/>
      <c r="O7" s="111"/>
      <c r="P7" s="111"/>
      <c r="Q7" s="111"/>
      <c r="R7" s="111"/>
      <c r="S7" s="111"/>
      <c r="T7" s="111"/>
      <c r="U7" s="111"/>
      <c r="V7" s="111"/>
    </row>
    <row r="8" spans="1:22" ht="14.25">
      <c r="A8" s="115">
        <v>7</v>
      </c>
      <c r="B8" s="117" t="s">
        <v>872</v>
      </c>
      <c r="C8" s="117" t="s">
        <v>6042</v>
      </c>
      <c r="D8" s="117" t="s">
        <v>1723</v>
      </c>
      <c r="E8" s="120"/>
      <c r="F8" s="118"/>
      <c r="G8" s="106"/>
      <c r="H8" s="106"/>
      <c r="I8" s="106"/>
      <c r="J8" s="106"/>
      <c r="K8" s="106"/>
      <c r="L8" s="106"/>
      <c r="M8" s="111"/>
      <c r="N8" s="139"/>
      <c r="O8" s="111"/>
      <c r="P8" s="111"/>
      <c r="Q8" s="111"/>
      <c r="R8" s="111"/>
      <c r="S8" s="111"/>
      <c r="T8" s="111"/>
      <c r="U8" s="111"/>
      <c r="V8" s="111"/>
    </row>
    <row r="9" spans="1:22" ht="14.25">
      <c r="A9" s="115">
        <v>8</v>
      </c>
      <c r="B9" s="117" t="s">
        <v>872</v>
      </c>
      <c r="C9" s="117" t="s">
        <v>6044</v>
      </c>
      <c r="D9" s="117" t="s">
        <v>1745</v>
      </c>
      <c r="E9" s="148"/>
      <c r="F9" s="118"/>
      <c r="G9" s="106"/>
      <c r="H9" s="106"/>
      <c r="I9" s="106"/>
      <c r="J9" s="106"/>
      <c r="K9" s="139"/>
      <c r="L9" s="106"/>
      <c r="M9" s="111"/>
      <c r="N9" s="139"/>
      <c r="O9" s="111"/>
      <c r="P9" s="111"/>
      <c r="Q9" s="111"/>
      <c r="R9" s="111"/>
      <c r="S9" s="111"/>
      <c r="T9" s="111"/>
      <c r="U9" s="111"/>
      <c r="V9" s="111"/>
    </row>
    <row r="10" spans="1:22" ht="14.25">
      <c r="A10" s="115">
        <v>9</v>
      </c>
      <c r="B10" s="117" t="s">
        <v>872</v>
      </c>
      <c r="C10" s="117" t="s">
        <v>6046</v>
      </c>
      <c r="D10" s="117" t="s">
        <v>1745</v>
      </c>
      <c r="E10" s="148"/>
      <c r="F10" s="118"/>
      <c r="G10" s="106"/>
      <c r="H10" s="106"/>
      <c r="I10" s="106"/>
      <c r="J10" s="106"/>
      <c r="K10" s="106"/>
      <c r="L10" s="106"/>
      <c r="M10" s="111"/>
      <c r="N10" s="139"/>
      <c r="O10" s="111"/>
      <c r="P10" s="111"/>
      <c r="Q10" s="111"/>
      <c r="R10" s="111"/>
      <c r="S10" s="111"/>
      <c r="T10" s="111"/>
      <c r="U10" s="111"/>
      <c r="V10" s="111"/>
    </row>
    <row r="11" spans="1:22" ht="14.25">
      <c r="A11" s="115">
        <v>10</v>
      </c>
      <c r="B11" s="117" t="s">
        <v>872</v>
      </c>
      <c r="C11" s="117" t="s">
        <v>1860</v>
      </c>
      <c r="D11" s="117" t="s">
        <v>2931</v>
      </c>
      <c r="E11" s="120"/>
      <c r="F11" s="118" t="s">
        <v>6570</v>
      </c>
      <c r="G11" s="106" t="s">
        <v>6570</v>
      </c>
      <c r="H11" s="106"/>
      <c r="I11" s="106"/>
      <c r="J11" s="106"/>
      <c r="K11" s="136"/>
      <c r="L11" s="106" t="s">
        <v>6570</v>
      </c>
      <c r="M11" s="111"/>
      <c r="N11" s="139"/>
      <c r="O11" s="111"/>
      <c r="P11" s="111"/>
      <c r="Q11" s="111"/>
      <c r="R11" s="111"/>
      <c r="S11" s="111"/>
      <c r="T11" s="111"/>
      <c r="U11" s="111"/>
      <c r="V11" s="111"/>
    </row>
    <row r="12" spans="1:22" ht="14.25">
      <c r="A12" s="455">
        <v>11</v>
      </c>
      <c r="B12" s="104" t="s">
        <v>872</v>
      </c>
      <c r="C12" s="104" t="s">
        <v>1873</v>
      </c>
      <c r="D12" s="104" t="s">
        <v>1711</v>
      </c>
      <c r="E12" s="450"/>
      <c r="F12" s="118" t="s">
        <v>6570</v>
      </c>
      <c r="G12" s="106" t="s">
        <v>6570</v>
      </c>
      <c r="H12" s="106"/>
      <c r="I12" s="106"/>
      <c r="J12" s="106"/>
      <c r="K12" s="106">
        <v>1</v>
      </c>
      <c r="L12" s="106"/>
      <c r="M12" s="111"/>
      <c r="N12" s="139"/>
      <c r="O12" s="111"/>
      <c r="P12" s="111"/>
      <c r="Q12" s="111"/>
      <c r="R12" s="111"/>
      <c r="S12" s="111"/>
      <c r="T12" s="111"/>
      <c r="U12" s="111"/>
      <c r="V12" s="111"/>
    </row>
    <row r="13" spans="1:22" ht="14.25">
      <c r="A13" s="456">
        <v>12</v>
      </c>
      <c r="B13" s="458" t="s">
        <v>872</v>
      </c>
      <c r="C13" s="458" t="s">
        <v>1876</v>
      </c>
      <c r="D13" s="458" t="s">
        <v>1716</v>
      </c>
      <c r="E13" s="120"/>
      <c r="F13" s="106"/>
      <c r="G13" s="106"/>
      <c r="H13" s="106"/>
      <c r="I13" s="106"/>
      <c r="J13" s="106"/>
      <c r="K13" s="106"/>
      <c r="L13" s="106"/>
      <c r="M13" s="111"/>
      <c r="N13" s="139"/>
      <c r="O13" s="111"/>
      <c r="P13" s="111"/>
      <c r="Q13" s="111"/>
      <c r="R13" s="111"/>
      <c r="S13" s="111"/>
      <c r="T13" s="111"/>
      <c r="U13" s="111"/>
      <c r="V13" s="111"/>
    </row>
    <row r="14" spans="1:22" ht="14.25">
      <c r="A14" s="102">
        <v>13</v>
      </c>
      <c r="B14" s="104" t="s">
        <v>872</v>
      </c>
      <c r="C14" s="104" t="s">
        <v>1878</v>
      </c>
      <c r="D14" s="104" t="s">
        <v>1687</v>
      </c>
      <c r="E14" s="450"/>
      <c r="F14" s="106"/>
      <c r="G14" s="106"/>
      <c r="H14" s="106"/>
      <c r="I14" s="106"/>
      <c r="J14" s="352"/>
      <c r="K14" s="106" t="s">
        <v>2705</v>
      </c>
      <c r="L14" s="106" t="s">
        <v>4143</v>
      </c>
      <c r="M14" s="111"/>
      <c r="N14" s="139"/>
      <c r="O14" s="111"/>
      <c r="P14" s="111"/>
      <c r="Q14" s="111"/>
      <c r="R14" s="111"/>
      <c r="S14" s="111"/>
      <c r="T14" s="111"/>
      <c r="U14" s="111"/>
      <c r="V14" s="111"/>
    </row>
    <row r="15" spans="1:22" ht="14.25">
      <c r="A15" s="102">
        <v>14</v>
      </c>
      <c r="B15" s="104" t="s">
        <v>872</v>
      </c>
      <c r="C15" s="104" t="s">
        <v>1880</v>
      </c>
      <c r="D15" s="104" t="s">
        <v>1687</v>
      </c>
      <c r="E15" s="450"/>
      <c r="F15" s="106"/>
      <c r="G15" s="106"/>
      <c r="H15" s="106"/>
      <c r="I15" s="106"/>
      <c r="J15" s="226"/>
      <c r="K15" s="106" t="s">
        <v>2705</v>
      </c>
      <c r="L15" s="106" t="s">
        <v>6641</v>
      </c>
      <c r="M15" s="286"/>
      <c r="N15" s="139"/>
      <c r="O15" s="111"/>
      <c r="P15" s="111"/>
      <c r="Q15" s="111"/>
      <c r="R15" s="111"/>
      <c r="S15" s="111"/>
      <c r="T15" s="111"/>
      <c r="U15" s="111"/>
      <c r="V15" s="111"/>
    </row>
    <row r="16" spans="1:22" ht="14.25">
      <c r="A16" s="111"/>
      <c r="B16" s="111"/>
      <c r="C16" s="111"/>
      <c r="D16" s="111"/>
      <c r="E16" s="111"/>
      <c r="F16" s="111"/>
      <c r="G16" s="111"/>
      <c r="H16" s="111"/>
      <c r="I16" s="111"/>
      <c r="J16" s="111"/>
      <c r="K16" s="111"/>
      <c r="L16" s="111"/>
      <c r="M16" s="111"/>
      <c r="N16" s="111"/>
      <c r="O16" s="111"/>
      <c r="P16" s="111"/>
      <c r="Q16" s="111"/>
      <c r="R16" s="111"/>
      <c r="S16" s="111"/>
      <c r="T16" s="111"/>
      <c r="U16" s="111"/>
      <c r="V16" s="111"/>
    </row>
    <row r="17" spans="1:22" ht="14.25">
      <c r="A17" s="111"/>
      <c r="B17" s="111"/>
      <c r="C17" s="111"/>
      <c r="D17" s="111"/>
      <c r="E17" s="111"/>
      <c r="F17" s="111"/>
      <c r="G17" s="111"/>
      <c r="H17" s="111"/>
      <c r="I17" s="111"/>
      <c r="J17" s="111"/>
      <c r="K17" s="111"/>
      <c r="L17" s="111"/>
      <c r="M17" s="111"/>
      <c r="N17" s="111"/>
      <c r="O17" s="111"/>
      <c r="P17" s="111"/>
      <c r="Q17" s="111"/>
      <c r="R17" s="111"/>
      <c r="S17" s="111"/>
      <c r="T17" s="111"/>
      <c r="U17" s="111"/>
      <c r="V17" s="111"/>
    </row>
    <row r="18" spans="1:22" ht="14.25">
      <c r="A18" s="111"/>
      <c r="B18" s="111"/>
      <c r="C18" s="111"/>
      <c r="D18" s="111"/>
      <c r="E18" s="111"/>
      <c r="F18" s="111"/>
      <c r="G18" s="111"/>
      <c r="H18" s="111"/>
      <c r="I18" s="111"/>
      <c r="J18" s="111"/>
      <c r="K18" s="111"/>
      <c r="L18" s="111"/>
      <c r="M18" s="111"/>
      <c r="N18" s="111"/>
      <c r="O18" s="111"/>
      <c r="P18" s="111"/>
      <c r="Q18" s="111"/>
      <c r="R18" s="111"/>
      <c r="S18" s="111"/>
      <c r="T18" s="111"/>
      <c r="U18" s="111"/>
      <c r="V18" s="111"/>
    </row>
    <row r="19" spans="1:22" ht="14.25">
      <c r="A19" s="111"/>
      <c r="B19" s="111"/>
      <c r="C19" s="111"/>
      <c r="D19" s="111"/>
      <c r="E19" s="111"/>
      <c r="F19" s="111"/>
      <c r="G19" s="111"/>
      <c r="H19" s="111"/>
      <c r="I19" s="111"/>
      <c r="J19" s="111"/>
      <c r="K19" s="111"/>
      <c r="L19" s="111"/>
      <c r="M19" s="111"/>
      <c r="N19" s="111"/>
      <c r="O19" s="111"/>
      <c r="P19" s="111"/>
      <c r="Q19" s="111"/>
      <c r="R19" s="111"/>
      <c r="S19" s="111"/>
      <c r="T19" s="111"/>
      <c r="U19" s="111"/>
      <c r="V19" s="111"/>
    </row>
    <row r="21" spans="1:22" ht="15.75" customHeight="1"/>
    <row r="22" spans="1:22" ht="15.75" customHeight="1"/>
    <row r="23" spans="1:22" ht="15.75" customHeight="1"/>
    <row r="24" spans="1:22" ht="15.75" customHeight="1"/>
    <row r="25" spans="1:22" ht="15.75" customHeight="1"/>
    <row r="26" spans="1:22" ht="15.75" customHeight="1"/>
    <row r="27" spans="1:22" ht="15.75" customHeight="1"/>
    <row r="28" spans="1:22" ht="15.75" customHeight="1"/>
    <row r="29" spans="1:22" ht="15.75" customHeight="1"/>
    <row r="30" spans="1:22" ht="15.75" customHeight="1"/>
    <row r="31" spans="1:22" ht="15.75" customHeight="1"/>
    <row r="32" spans="1: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CC"/>
  </sheetPr>
  <dimension ref="A1:V1000"/>
  <sheetViews>
    <sheetView workbookViewId="0">
      <pane ySplit="1" topLeftCell="A2" activePane="bottomLeft" state="frozen"/>
      <selection pane="bottomLeft" activeCell="H2" sqref="H2"/>
    </sheetView>
  </sheetViews>
  <sheetFormatPr defaultColWidth="14.46484375" defaultRowHeight="15" customHeight="1"/>
  <cols>
    <col min="1" max="1" width="5.1328125" customWidth="1"/>
    <col min="2" max="2" width="14.796875" customWidth="1"/>
    <col min="3" max="3" width="26.46484375" customWidth="1"/>
    <col min="4" max="4" width="13" customWidth="1"/>
    <col min="5" max="5" width="15.46484375" customWidth="1"/>
    <col min="6" max="6" width="22.46484375" customWidth="1"/>
    <col min="7" max="7" width="17" customWidth="1"/>
    <col min="8" max="8" width="34" customWidth="1"/>
    <col min="9" max="9" width="23.796875" customWidth="1"/>
    <col min="10" max="10" width="52.796875" customWidth="1"/>
    <col min="11" max="11" width="75.1328125" customWidth="1"/>
    <col min="12" max="12" width="35.46484375" customWidth="1"/>
    <col min="13" max="22" width="14.464843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111"/>
      <c r="N1" s="111"/>
      <c r="O1" s="111"/>
      <c r="P1" s="111"/>
      <c r="Q1" s="111"/>
      <c r="R1" s="111"/>
      <c r="S1" s="111"/>
      <c r="T1" s="111"/>
      <c r="U1" s="111"/>
      <c r="V1" s="111"/>
    </row>
    <row r="2" spans="1:22" ht="14.25">
      <c r="A2" s="102">
        <v>1</v>
      </c>
      <c r="B2" s="103" t="s">
        <v>36</v>
      </c>
      <c r="C2" s="103" t="s">
        <v>3221</v>
      </c>
      <c r="D2" s="104" t="s">
        <v>1663</v>
      </c>
      <c r="E2" s="171" t="s">
        <v>591</v>
      </c>
      <c r="F2" s="118" t="s">
        <v>13</v>
      </c>
      <c r="G2" s="118" t="s">
        <v>5828</v>
      </c>
      <c r="H2" s="118" t="s">
        <v>6537</v>
      </c>
      <c r="I2" s="118" t="s">
        <v>3221</v>
      </c>
      <c r="J2" s="118"/>
      <c r="K2" s="144" t="s">
        <v>6690</v>
      </c>
      <c r="L2" s="214"/>
      <c r="M2" s="111"/>
      <c r="N2" s="111"/>
      <c r="O2" s="111"/>
      <c r="P2" s="111"/>
      <c r="Q2" s="111"/>
      <c r="R2" s="111"/>
      <c r="S2" s="111"/>
      <c r="T2" s="111"/>
      <c r="U2" s="111"/>
      <c r="V2" s="111"/>
    </row>
    <row r="3" spans="1:22" ht="14.25">
      <c r="A3" s="102">
        <v>2</v>
      </c>
      <c r="B3" s="103" t="s">
        <v>36</v>
      </c>
      <c r="C3" s="104" t="s">
        <v>5828</v>
      </c>
      <c r="D3" s="104" t="s">
        <v>1667</v>
      </c>
      <c r="E3" s="171" t="s">
        <v>591</v>
      </c>
      <c r="F3" s="118" t="s">
        <v>13</v>
      </c>
      <c r="G3" s="126" t="s">
        <v>5828</v>
      </c>
      <c r="H3" s="118" t="s">
        <v>6695</v>
      </c>
      <c r="I3" s="118" t="s">
        <v>5828</v>
      </c>
      <c r="J3" s="118"/>
      <c r="K3" s="144"/>
      <c r="L3" s="133"/>
      <c r="M3" s="111"/>
      <c r="N3" s="111"/>
      <c r="O3" s="111"/>
      <c r="P3" s="111"/>
      <c r="Q3" s="111"/>
      <c r="R3" s="111"/>
      <c r="S3" s="111"/>
      <c r="T3" s="111"/>
      <c r="U3" s="111"/>
      <c r="V3" s="111"/>
    </row>
    <row r="4" spans="1:22" ht="14.25">
      <c r="A4" s="102">
        <v>3</v>
      </c>
      <c r="B4" s="103" t="s">
        <v>36</v>
      </c>
      <c r="C4" s="103" t="s">
        <v>1662</v>
      </c>
      <c r="D4" s="104" t="s">
        <v>1663</v>
      </c>
      <c r="E4" s="171" t="s">
        <v>591</v>
      </c>
      <c r="F4" s="118" t="s">
        <v>13</v>
      </c>
      <c r="G4" s="118" t="s">
        <v>1662</v>
      </c>
      <c r="H4" s="118" t="s">
        <v>2335</v>
      </c>
      <c r="I4" s="118" t="s">
        <v>1662</v>
      </c>
      <c r="J4" s="118"/>
      <c r="K4" s="118" t="s">
        <v>2337</v>
      </c>
      <c r="L4" s="459"/>
      <c r="M4" s="111"/>
      <c r="N4" s="111"/>
      <c r="O4" s="111"/>
      <c r="P4" s="111"/>
      <c r="Q4" s="111"/>
      <c r="R4" s="111"/>
      <c r="S4" s="111"/>
      <c r="T4" s="111"/>
      <c r="U4" s="111"/>
      <c r="V4" s="111"/>
    </row>
    <row r="5" spans="1:22" ht="14.25">
      <c r="A5" s="102">
        <v>4</v>
      </c>
      <c r="B5" s="104" t="s">
        <v>36</v>
      </c>
      <c r="C5" s="104" t="s">
        <v>1666</v>
      </c>
      <c r="D5" s="104" t="s">
        <v>1667</v>
      </c>
      <c r="E5" s="171" t="s">
        <v>591</v>
      </c>
      <c r="F5" s="118" t="s">
        <v>13</v>
      </c>
      <c r="G5" s="118" t="s">
        <v>2328</v>
      </c>
      <c r="H5" s="118" t="s">
        <v>6695</v>
      </c>
      <c r="I5" s="118" t="s">
        <v>2328</v>
      </c>
      <c r="J5" s="118"/>
      <c r="K5" s="106"/>
      <c r="L5" s="133"/>
      <c r="M5" s="111"/>
      <c r="N5" s="111"/>
      <c r="O5" s="111"/>
      <c r="P5" s="111"/>
      <c r="Q5" s="111"/>
      <c r="R5" s="111"/>
      <c r="S5" s="111"/>
      <c r="T5" s="111"/>
      <c r="U5" s="111"/>
      <c r="V5" s="111"/>
    </row>
    <row r="6" spans="1:22" ht="14.25">
      <c r="A6" s="102">
        <v>5</v>
      </c>
      <c r="B6" s="103" t="s">
        <v>36</v>
      </c>
      <c r="C6" s="103" t="s">
        <v>5995</v>
      </c>
      <c r="D6" s="104" t="s">
        <v>1678</v>
      </c>
      <c r="E6" s="136"/>
      <c r="F6" s="118" t="s">
        <v>13</v>
      </c>
      <c r="G6" s="118" t="s">
        <v>6703</v>
      </c>
      <c r="H6" s="118" t="s">
        <v>6695</v>
      </c>
      <c r="I6" s="118" t="s">
        <v>6703</v>
      </c>
      <c r="J6" s="106"/>
      <c r="K6" s="106"/>
      <c r="L6" s="133"/>
      <c r="M6" s="111"/>
      <c r="N6" s="111"/>
      <c r="O6" s="111"/>
      <c r="P6" s="111"/>
      <c r="Q6" s="111"/>
      <c r="R6" s="111"/>
      <c r="S6" s="111"/>
      <c r="T6" s="111"/>
      <c r="U6" s="111"/>
      <c r="V6" s="111"/>
    </row>
    <row r="7" spans="1:22" ht="14.25">
      <c r="A7" s="115">
        <v>6</v>
      </c>
      <c r="B7" s="116" t="s">
        <v>36</v>
      </c>
      <c r="C7" s="116" t="s">
        <v>4534</v>
      </c>
      <c r="D7" s="117" t="s">
        <v>1687</v>
      </c>
      <c r="E7" s="118"/>
      <c r="F7" s="118" t="s">
        <v>6570</v>
      </c>
      <c r="G7" s="106"/>
      <c r="H7" s="106"/>
      <c r="I7" s="106"/>
      <c r="J7" s="106"/>
      <c r="K7" s="106"/>
      <c r="L7" s="133"/>
      <c r="M7" s="111"/>
      <c r="N7" s="111"/>
      <c r="O7" s="111"/>
      <c r="P7" s="111"/>
      <c r="Q7" s="111"/>
      <c r="R7" s="111"/>
      <c r="S7" s="111"/>
      <c r="T7" s="111"/>
      <c r="U7" s="111"/>
      <c r="V7" s="111"/>
    </row>
    <row r="8" spans="1:22" ht="14.25">
      <c r="A8" s="115">
        <v>7</v>
      </c>
      <c r="B8" s="116" t="s">
        <v>36</v>
      </c>
      <c r="C8" s="116" t="s">
        <v>4536</v>
      </c>
      <c r="D8" s="117" t="s">
        <v>1687</v>
      </c>
      <c r="E8" s="118"/>
      <c r="F8" s="118" t="s">
        <v>6570</v>
      </c>
      <c r="G8" s="106"/>
      <c r="H8" s="106"/>
      <c r="I8" s="106"/>
      <c r="J8" s="106"/>
      <c r="K8" s="106"/>
      <c r="L8" s="133"/>
      <c r="M8" s="111"/>
      <c r="N8" s="111"/>
      <c r="O8" s="111"/>
      <c r="P8" s="111"/>
      <c r="Q8" s="111"/>
      <c r="R8" s="111"/>
      <c r="S8" s="111"/>
      <c r="T8" s="111"/>
      <c r="U8" s="111"/>
      <c r="V8" s="111"/>
    </row>
    <row r="9" spans="1:22" ht="14.25">
      <c r="A9" s="102">
        <v>8</v>
      </c>
      <c r="B9" s="104" t="s">
        <v>36</v>
      </c>
      <c r="C9" s="104" t="s">
        <v>5999</v>
      </c>
      <c r="D9" s="104" t="s">
        <v>1745</v>
      </c>
      <c r="E9" s="171" t="s">
        <v>591</v>
      </c>
      <c r="F9" s="118" t="s">
        <v>13</v>
      </c>
      <c r="G9" s="106" t="s">
        <v>6712</v>
      </c>
      <c r="H9" s="106" t="s">
        <v>6714</v>
      </c>
      <c r="I9" s="106" t="s">
        <v>6712</v>
      </c>
      <c r="J9" s="136" t="s">
        <v>6715</v>
      </c>
      <c r="K9" s="136" t="s">
        <v>6716</v>
      </c>
      <c r="L9" s="133"/>
      <c r="M9" s="111"/>
      <c r="N9" s="111"/>
      <c r="O9" s="111"/>
      <c r="P9" s="111"/>
      <c r="Q9" s="111"/>
      <c r="R9" s="111"/>
      <c r="S9" s="111"/>
      <c r="T9" s="111"/>
      <c r="U9" s="111"/>
      <c r="V9" s="111"/>
    </row>
    <row r="10" spans="1:22" ht="14.25">
      <c r="A10" s="102">
        <v>9</v>
      </c>
      <c r="B10" s="104" t="s">
        <v>36</v>
      </c>
      <c r="C10" s="104" t="s">
        <v>6001</v>
      </c>
      <c r="D10" s="104" t="s">
        <v>1745</v>
      </c>
      <c r="E10" s="171" t="s">
        <v>591</v>
      </c>
      <c r="F10" s="118" t="s">
        <v>13</v>
      </c>
      <c r="G10" s="106" t="s">
        <v>6712</v>
      </c>
      <c r="H10" s="106" t="s">
        <v>6714</v>
      </c>
      <c r="I10" s="106" t="s">
        <v>6712</v>
      </c>
      <c r="J10" s="136" t="s">
        <v>6715</v>
      </c>
      <c r="K10" s="136" t="s">
        <v>6716</v>
      </c>
      <c r="L10" s="133"/>
      <c r="M10" s="111"/>
      <c r="N10" s="111"/>
      <c r="O10" s="111"/>
      <c r="P10" s="111"/>
      <c r="Q10" s="111"/>
      <c r="R10" s="111"/>
      <c r="S10" s="111"/>
      <c r="T10" s="111"/>
      <c r="U10" s="111"/>
      <c r="V10" s="111"/>
    </row>
    <row r="11" spans="1:22" ht="14.25">
      <c r="A11" s="115">
        <v>10</v>
      </c>
      <c r="B11" s="116" t="s">
        <v>36</v>
      </c>
      <c r="C11" s="116" t="s">
        <v>4320</v>
      </c>
      <c r="D11" s="117" t="s">
        <v>1745</v>
      </c>
      <c r="E11" s="118"/>
      <c r="F11" s="118" t="s">
        <v>6570</v>
      </c>
      <c r="G11" s="106"/>
      <c r="H11" s="106"/>
      <c r="I11" s="106"/>
      <c r="J11" s="106"/>
      <c r="K11" s="106"/>
      <c r="L11" s="133"/>
      <c r="M11" s="111"/>
      <c r="N11" s="111"/>
      <c r="O11" s="111"/>
      <c r="P11" s="111"/>
      <c r="Q11" s="111"/>
      <c r="R11" s="111"/>
      <c r="S11" s="111"/>
      <c r="T11" s="111"/>
      <c r="U11" s="111"/>
      <c r="V11" s="111"/>
    </row>
    <row r="12" spans="1:22" ht="14.25">
      <c r="A12" s="102">
        <v>11</v>
      </c>
      <c r="B12" s="103" t="s">
        <v>36</v>
      </c>
      <c r="C12" s="103" t="s">
        <v>1686</v>
      </c>
      <c r="D12" s="104" t="s">
        <v>1687</v>
      </c>
      <c r="E12" s="136"/>
      <c r="F12" s="118" t="s">
        <v>13</v>
      </c>
      <c r="G12" s="118" t="s">
        <v>2378</v>
      </c>
      <c r="H12" s="118" t="s">
        <v>6695</v>
      </c>
      <c r="I12" s="118" t="s">
        <v>2378</v>
      </c>
      <c r="K12" s="106" t="s">
        <v>6728</v>
      </c>
      <c r="L12" s="118"/>
      <c r="M12" s="111"/>
      <c r="N12" s="111"/>
      <c r="O12" s="111"/>
      <c r="P12" s="111"/>
      <c r="Q12" s="111"/>
      <c r="R12" s="111"/>
      <c r="S12" s="111"/>
      <c r="T12" s="111"/>
      <c r="U12" s="111"/>
      <c r="V12" s="111"/>
    </row>
    <row r="13" spans="1:22" ht="14.25">
      <c r="A13" s="102">
        <v>12</v>
      </c>
      <c r="B13" s="103" t="s">
        <v>36</v>
      </c>
      <c r="C13" s="103" t="s">
        <v>1689</v>
      </c>
      <c r="D13" s="104" t="s">
        <v>1687</v>
      </c>
      <c r="E13" s="136"/>
      <c r="F13" s="118" t="s">
        <v>13</v>
      </c>
      <c r="G13" s="118" t="s">
        <v>2397</v>
      </c>
      <c r="H13" s="118" t="s">
        <v>6695</v>
      </c>
      <c r="I13" s="118" t="s">
        <v>2397</v>
      </c>
      <c r="K13" s="106" t="s">
        <v>6730</v>
      </c>
      <c r="L13" s="118"/>
      <c r="M13" s="111"/>
      <c r="N13" s="111"/>
      <c r="O13" s="111"/>
      <c r="P13" s="111"/>
      <c r="Q13" s="111"/>
      <c r="R13" s="111"/>
      <c r="S13" s="111"/>
      <c r="T13" s="111"/>
      <c r="U13" s="111"/>
      <c r="V13" s="111"/>
    </row>
    <row r="14" spans="1:22" ht="14.25">
      <c r="A14" s="102">
        <v>13</v>
      </c>
      <c r="B14" s="103" t="s">
        <v>36</v>
      </c>
      <c r="C14" s="103" t="s">
        <v>1873</v>
      </c>
      <c r="D14" s="104" t="s">
        <v>1711</v>
      </c>
      <c r="E14" s="136"/>
      <c r="F14" s="118" t="s">
        <v>6570</v>
      </c>
      <c r="G14" s="106"/>
      <c r="H14" s="106"/>
      <c r="I14" s="106"/>
      <c r="J14" s="106"/>
      <c r="K14" s="106">
        <v>1</v>
      </c>
      <c r="L14" s="133"/>
      <c r="M14" s="111"/>
      <c r="N14" s="111"/>
      <c r="O14" s="111"/>
      <c r="P14" s="111"/>
      <c r="Q14" s="111"/>
      <c r="R14" s="111"/>
      <c r="S14" s="111"/>
      <c r="T14" s="111"/>
      <c r="U14" s="111"/>
      <c r="V14" s="111"/>
    </row>
    <row r="15" spans="1:22" ht="14.25">
      <c r="A15" s="115">
        <v>14</v>
      </c>
      <c r="B15" s="116" t="s">
        <v>36</v>
      </c>
      <c r="C15" s="116" t="s">
        <v>1876</v>
      </c>
      <c r="D15" s="117" t="s">
        <v>1716</v>
      </c>
      <c r="E15" s="118"/>
      <c r="F15" s="118" t="s">
        <v>6570</v>
      </c>
      <c r="G15" s="106"/>
      <c r="H15" s="106"/>
      <c r="I15" s="106"/>
      <c r="J15" s="106"/>
      <c r="K15" s="111"/>
      <c r="L15" s="133"/>
      <c r="M15" s="111"/>
      <c r="N15" s="111"/>
      <c r="O15" s="111"/>
      <c r="P15" s="111"/>
      <c r="Q15" s="111"/>
      <c r="R15" s="111"/>
      <c r="S15" s="111"/>
      <c r="T15" s="111"/>
      <c r="U15" s="111"/>
      <c r="V15" s="111"/>
    </row>
    <row r="16" spans="1:22" ht="14.25">
      <c r="A16" s="102">
        <v>15</v>
      </c>
      <c r="B16" s="104" t="s">
        <v>36</v>
      </c>
      <c r="C16" s="104" t="s">
        <v>1878</v>
      </c>
      <c r="D16" s="104" t="s">
        <v>1687</v>
      </c>
      <c r="E16" s="279"/>
      <c r="F16" s="106"/>
      <c r="G16" s="106"/>
      <c r="H16" s="106"/>
      <c r="I16" s="106"/>
      <c r="J16" s="118"/>
      <c r="K16" s="106" t="s">
        <v>2705</v>
      </c>
      <c r="L16" s="133"/>
      <c r="M16" s="111"/>
      <c r="N16" s="111"/>
      <c r="O16" s="111"/>
      <c r="P16" s="111"/>
      <c r="Q16" s="111"/>
      <c r="R16" s="111"/>
      <c r="S16" s="111"/>
      <c r="T16" s="111"/>
      <c r="U16" s="111"/>
      <c r="V16" s="111"/>
    </row>
    <row r="17" spans="1:22" ht="14.25">
      <c r="A17" s="340">
        <v>16</v>
      </c>
      <c r="B17" s="104" t="s">
        <v>36</v>
      </c>
      <c r="C17" s="104" t="s">
        <v>1880</v>
      </c>
      <c r="D17" s="104" t="s">
        <v>1687</v>
      </c>
      <c r="E17" s="279"/>
      <c r="F17" s="106"/>
      <c r="G17" s="106"/>
      <c r="H17" s="106"/>
      <c r="I17" s="106"/>
      <c r="J17" s="118"/>
      <c r="K17" s="106" t="s">
        <v>2705</v>
      </c>
      <c r="L17" s="133"/>
      <c r="M17" s="111"/>
      <c r="N17" s="111"/>
      <c r="O17" s="111"/>
      <c r="P17" s="111"/>
      <c r="Q17" s="111"/>
      <c r="R17" s="111"/>
      <c r="S17" s="111"/>
      <c r="T17" s="111"/>
      <c r="U17" s="111"/>
      <c r="V17" s="111"/>
    </row>
    <row r="18" spans="1:22" ht="14.25">
      <c r="A18" s="31"/>
      <c r="B18" s="111"/>
      <c r="C18" s="111"/>
      <c r="D18" s="111"/>
      <c r="E18" s="111"/>
      <c r="F18" s="111"/>
      <c r="G18" s="111"/>
      <c r="H18" s="111"/>
      <c r="I18" s="111"/>
      <c r="J18" s="111"/>
      <c r="K18" s="111"/>
      <c r="L18" s="111"/>
      <c r="M18" s="111"/>
      <c r="N18" s="111"/>
      <c r="O18" s="111"/>
      <c r="P18" s="111"/>
      <c r="Q18" s="111"/>
      <c r="R18" s="111"/>
      <c r="S18" s="111"/>
      <c r="T18" s="111"/>
      <c r="U18" s="111"/>
      <c r="V18" s="111"/>
    </row>
    <row r="19" spans="1:22" ht="14.25">
      <c r="A19" s="31"/>
      <c r="B19" s="111"/>
      <c r="C19" s="111"/>
      <c r="D19" s="111"/>
      <c r="E19" s="111"/>
      <c r="F19" s="111"/>
      <c r="G19" s="111"/>
      <c r="H19" s="111"/>
      <c r="I19" s="111"/>
      <c r="J19" s="111"/>
      <c r="K19" s="111"/>
      <c r="L19" s="111"/>
      <c r="M19" s="111"/>
      <c r="N19" s="111"/>
      <c r="O19" s="111"/>
      <c r="P19" s="111"/>
      <c r="Q19" s="111"/>
      <c r="R19" s="111"/>
      <c r="S19" s="111"/>
      <c r="T19" s="111"/>
      <c r="U19" s="111"/>
      <c r="V19" s="111"/>
    </row>
    <row r="20" spans="1:22" ht="14.25">
      <c r="A20" s="31"/>
      <c r="B20" s="111"/>
      <c r="C20" s="111"/>
      <c r="D20" s="111"/>
      <c r="E20" s="111"/>
      <c r="F20" s="111"/>
      <c r="G20" s="111"/>
      <c r="H20" s="111"/>
      <c r="I20" s="111"/>
      <c r="J20" s="111"/>
      <c r="K20" s="111"/>
      <c r="L20" s="111"/>
      <c r="M20" s="111"/>
      <c r="N20" s="111"/>
      <c r="O20" s="111"/>
      <c r="P20" s="111"/>
      <c r="Q20" s="111"/>
      <c r="R20" s="111"/>
      <c r="S20" s="111"/>
      <c r="T20" s="111"/>
      <c r="U20" s="111"/>
      <c r="V20" s="111"/>
    </row>
    <row r="21" spans="1:22" ht="15.75" customHeight="1">
      <c r="A21" s="31"/>
      <c r="B21" s="111"/>
      <c r="C21" s="111"/>
      <c r="D21" s="111"/>
      <c r="E21" s="111"/>
      <c r="F21" s="111"/>
      <c r="G21" s="111"/>
      <c r="H21" s="111"/>
      <c r="I21" s="111"/>
      <c r="J21" s="111"/>
      <c r="K21" s="111"/>
      <c r="L21" s="111"/>
      <c r="M21" s="111"/>
      <c r="N21" s="111"/>
      <c r="O21" s="111"/>
      <c r="P21" s="111"/>
      <c r="Q21" s="111"/>
      <c r="R21" s="111"/>
      <c r="S21" s="111"/>
      <c r="T21" s="111"/>
      <c r="U21" s="111"/>
      <c r="V21" s="111"/>
    </row>
    <row r="22" spans="1:22" ht="15.75" customHeight="1"/>
    <row r="23" spans="1:22" ht="15.75" customHeight="1"/>
    <row r="24" spans="1:22" ht="15.75" customHeight="1"/>
    <row r="25" spans="1:22" ht="15.75" customHeight="1"/>
    <row r="26" spans="1:22" ht="15.75" customHeight="1"/>
    <row r="27" spans="1:22" ht="15.75" customHeight="1"/>
    <row r="28" spans="1:22" ht="15.75" customHeight="1"/>
    <row r="29" spans="1:22" ht="15.75" customHeight="1"/>
    <row r="30" spans="1:22" ht="15.75" customHeight="1"/>
    <row r="31" spans="1:22" ht="15.75" customHeight="1"/>
    <row r="32" spans="1: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K11:K13">
    <cfRule type="notContainsBlanks" dxfId="0" priority="1">
      <formula>LEN(TRIM(K11))&gt;0</formula>
    </cfRule>
  </conditionalFormatting>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7" customWidth="1"/>
    <col min="3" max="3" width="33.796875" customWidth="1"/>
    <col min="4" max="4" width="13.796875" customWidth="1"/>
    <col min="5" max="5" width="10.46484375" customWidth="1"/>
    <col min="6" max="6" width="27.1328125" customWidth="1"/>
    <col min="7" max="7" width="24.796875" customWidth="1"/>
    <col min="8" max="8" width="48.46484375" customWidth="1"/>
    <col min="9" max="9" width="25.1328125" customWidth="1"/>
    <col min="10" max="10" width="64.796875" customWidth="1"/>
    <col min="11" max="11" width="61" customWidth="1"/>
    <col min="12" max="12" width="97.796875" customWidth="1"/>
    <col min="13" max="13" width="14.46484375" customWidth="1"/>
    <col min="14" max="14" width="35.1328125" customWidth="1"/>
  </cols>
  <sheetData>
    <row r="1" spans="1:14"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N1" s="26"/>
    </row>
    <row r="2" spans="1:14" ht="409.5">
      <c r="A2" s="175">
        <v>1</v>
      </c>
      <c r="B2" s="176" t="s">
        <v>762</v>
      </c>
      <c r="C2" s="297" t="s">
        <v>2753</v>
      </c>
      <c r="D2" s="176" t="s">
        <v>1663</v>
      </c>
      <c r="E2" s="118" t="s">
        <v>763</v>
      </c>
      <c r="F2" s="118" t="s">
        <v>6789</v>
      </c>
      <c r="G2" s="118" t="s">
        <v>6790</v>
      </c>
      <c r="H2" s="118" t="s">
        <v>6791</v>
      </c>
      <c r="I2" s="118" t="s">
        <v>6792</v>
      </c>
      <c r="J2" s="122" t="s">
        <v>6794</v>
      </c>
      <c r="K2" s="119" t="s">
        <v>6796</v>
      </c>
      <c r="L2" s="292" t="s">
        <v>6799</v>
      </c>
      <c r="M2" s="20"/>
      <c r="N2" s="406"/>
    </row>
    <row r="3" spans="1:14" ht="57">
      <c r="A3" s="342">
        <v>2</v>
      </c>
      <c r="B3" s="348" t="s">
        <v>762</v>
      </c>
      <c r="C3" s="385" t="s">
        <v>2755</v>
      </c>
      <c r="D3" s="348" t="s">
        <v>2931</v>
      </c>
      <c r="E3" s="118" t="s">
        <v>763</v>
      </c>
      <c r="F3" s="118" t="s">
        <v>6789</v>
      </c>
      <c r="G3" s="118" t="s">
        <v>6790</v>
      </c>
      <c r="H3" s="118" t="s">
        <v>6801</v>
      </c>
      <c r="I3" s="118" t="s">
        <v>6790</v>
      </c>
      <c r="J3" s="106"/>
      <c r="K3" s="106"/>
      <c r="L3" s="118" t="s">
        <v>6803</v>
      </c>
      <c r="M3" s="20"/>
      <c r="N3" s="20"/>
    </row>
    <row r="4" spans="1:14" ht="14.25">
      <c r="A4" s="168">
        <v>3</v>
      </c>
      <c r="B4" s="118" t="s">
        <v>762</v>
      </c>
      <c r="C4" s="133" t="s">
        <v>6067</v>
      </c>
      <c r="D4" s="106" t="s">
        <v>2931</v>
      </c>
      <c r="E4" s="118"/>
      <c r="F4" s="118"/>
      <c r="G4" s="118"/>
      <c r="H4" s="118"/>
      <c r="I4" s="106"/>
      <c r="J4" s="106"/>
      <c r="K4" s="106"/>
      <c r="M4" s="20"/>
      <c r="N4" s="20"/>
    </row>
    <row r="5" spans="1:14" ht="28.5">
      <c r="A5" s="168">
        <v>4</v>
      </c>
      <c r="B5" s="106" t="s">
        <v>762</v>
      </c>
      <c r="C5" s="170" t="s">
        <v>6069</v>
      </c>
      <c r="D5" s="106" t="s">
        <v>1678</v>
      </c>
      <c r="E5" s="118" t="s">
        <v>796</v>
      </c>
      <c r="F5" s="112" t="s">
        <v>6807</v>
      </c>
      <c r="G5" s="118" t="s">
        <v>6808</v>
      </c>
      <c r="H5" s="112" t="s">
        <v>6810</v>
      </c>
      <c r="I5" s="118" t="s">
        <v>6808</v>
      </c>
      <c r="J5" s="461" t="s">
        <v>6811</v>
      </c>
      <c r="K5" s="106"/>
      <c r="L5" s="334" t="s">
        <v>6813</v>
      </c>
      <c r="M5" s="20"/>
      <c r="N5" s="20"/>
    </row>
    <row r="6" spans="1:14" ht="14.25">
      <c r="A6" s="168">
        <v>5</v>
      </c>
      <c r="B6" s="118" t="s">
        <v>762</v>
      </c>
      <c r="C6" s="133" t="s">
        <v>6071</v>
      </c>
      <c r="D6" s="106" t="s">
        <v>1678</v>
      </c>
      <c r="E6" s="118" t="s">
        <v>796</v>
      </c>
      <c r="F6" s="140" t="s">
        <v>48</v>
      </c>
      <c r="G6" s="118" t="s">
        <v>6815</v>
      </c>
      <c r="H6" s="140" t="s">
        <v>6404</v>
      </c>
      <c r="I6" s="118" t="s">
        <v>6815</v>
      </c>
      <c r="J6" s="106"/>
      <c r="K6" s="106"/>
      <c r="L6" s="118"/>
      <c r="M6" s="20"/>
      <c r="N6" s="20"/>
    </row>
    <row r="7" spans="1:14" ht="14.25">
      <c r="A7" s="168">
        <v>6</v>
      </c>
      <c r="B7" s="106" t="s">
        <v>762</v>
      </c>
      <c r="C7" s="170" t="s">
        <v>6073</v>
      </c>
      <c r="D7" s="106" t="s">
        <v>1667</v>
      </c>
      <c r="E7" s="118" t="s">
        <v>796</v>
      </c>
      <c r="F7" s="140" t="s">
        <v>48</v>
      </c>
      <c r="G7" s="106" t="s">
        <v>6816</v>
      </c>
      <c r="H7" s="140" t="s">
        <v>6404</v>
      </c>
      <c r="I7" s="106" t="s">
        <v>6816</v>
      </c>
      <c r="J7" s="106"/>
      <c r="K7" s="106"/>
      <c r="L7" s="118"/>
      <c r="M7" s="20"/>
      <c r="N7" s="20"/>
    </row>
    <row r="8" spans="1:14" ht="14.25">
      <c r="A8" s="168">
        <v>7</v>
      </c>
      <c r="B8" s="106" t="s">
        <v>762</v>
      </c>
      <c r="C8" s="170" t="s">
        <v>6075</v>
      </c>
      <c r="D8" s="106" t="s">
        <v>1678</v>
      </c>
      <c r="E8" s="118" t="s">
        <v>796</v>
      </c>
      <c r="F8" s="140" t="s">
        <v>48</v>
      </c>
      <c r="G8" s="106" t="s">
        <v>6817</v>
      </c>
      <c r="H8" s="140" t="s">
        <v>6404</v>
      </c>
      <c r="I8" s="106" t="s">
        <v>6817</v>
      </c>
      <c r="J8" s="106"/>
      <c r="K8" s="106"/>
      <c r="L8" s="118"/>
      <c r="M8" s="20"/>
      <c r="N8" s="20"/>
    </row>
    <row r="9" spans="1:14" ht="14.25">
      <c r="A9" s="168">
        <v>8</v>
      </c>
      <c r="B9" s="118" t="s">
        <v>762</v>
      </c>
      <c r="C9" s="133" t="s">
        <v>6077</v>
      </c>
      <c r="D9" s="106" t="s">
        <v>1678</v>
      </c>
      <c r="E9" s="118"/>
      <c r="F9" s="118"/>
      <c r="G9" s="106"/>
      <c r="H9" s="106"/>
      <c r="I9" s="106"/>
      <c r="J9" s="106"/>
      <c r="K9" s="106"/>
      <c r="L9" s="118"/>
      <c r="M9" s="20"/>
      <c r="N9" s="20"/>
    </row>
    <row r="10" spans="1:14" ht="14.25">
      <c r="A10" s="168">
        <v>9</v>
      </c>
      <c r="B10" s="118" t="s">
        <v>762</v>
      </c>
      <c r="C10" s="398" t="s">
        <v>6079</v>
      </c>
      <c r="D10" s="106" t="s">
        <v>1861</v>
      </c>
      <c r="E10" s="118"/>
      <c r="F10" s="118"/>
      <c r="G10" s="106"/>
      <c r="H10" s="106"/>
      <c r="I10" s="106"/>
      <c r="J10" s="106"/>
      <c r="K10" s="106"/>
      <c r="L10" s="118"/>
      <c r="M10" s="20"/>
      <c r="N10" s="20"/>
    </row>
    <row r="11" spans="1:14" ht="14.25">
      <c r="A11" s="168">
        <v>10</v>
      </c>
      <c r="B11" s="106" t="s">
        <v>762</v>
      </c>
      <c r="C11" s="170" t="s">
        <v>2996</v>
      </c>
      <c r="D11" s="106" t="s">
        <v>1678</v>
      </c>
      <c r="E11" s="118"/>
      <c r="F11" s="118"/>
      <c r="G11" s="106"/>
      <c r="H11" s="106"/>
      <c r="I11" s="106"/>
      <c r="J11" s="106"/>
      <c r="K11" s="106"/>
      <c r="L11" s="118"/>
      <c r="M11" s="20"/>
      <c r="N11" s="20"/>
    </row>
    <row r="12" spans="1:14" ht="14.25">
      <c r="A12" s="168">
        <v>11</v>
      </c>
      <c r="B12" s="106" t="s">
        <v>762</v>
      </c>
      <c r="C12" s="170" t="s">
        <v>2999</v>
      </c>
      <c r="D12" s="106" t="s">
        <v>1678</v>
      </c>
      <c r="E12" s="118"/>
      <c r="F12" s="118" t="s">
        <v>48</v>
      </c>
      <c r="G12" s="106" t="s">
        <v>6819</v>
      </c>
      <c r="H12" s="118" t="s">
        <v>6404</v>
      </c>
      <c r="I12" s="106" t="s">
        <v>6819</v>
      </c>
      <c r="J12" s="106"/>
      <c r="K12" s="106"/>
      <c r="L12" s="118"/>
      <c r="M12" s="20"/>
      <c r="N12" s="20"/>
    </row>
    <row r="13" spans="1:14" ht="14.25">
      <c r="A13" s="168">
        <v>12</v>
      </c>
      <c r="B13" s="106" t="s">
        <v>762</v>
      </c>
      <c r="C13" s="170" t="s">
        <v>2904</v>
      </c>
      <c r="D13" s="106" t="s">
        <v>1663</v>
      </c>
      <c r="E13" s="118"/>
      <c r="F13" s="118" t="s">
        <v>48</v>
      </c>
      <c r="G13" s="106" t="s">
        <v>6821</v>
      </c>
      <c r="H13" s="118" t="s">
        <v>6404</v>
      </c>
      <c r="I13" s="106" t="s">
        <v>6821</v>
      </c>
      <c r="J13" s="106"/>
      <c r="K13" s="119" t="s">
        <v>6822</v>
      </c>
      <c r="L13" s="292" t="s">
        <v>6824</v>
      </c>
      <c r="M13" s="20"/>
      <c r="N13" s="20"/>
    </row>
    <row r="14" spans="1:14" ht="14.25">
      <c r="A14" s="168">
        <v>13</v>
      </c>
      <c r="B14" s="106" t="s">
        <v>762</v>
      </c>
      <c r="C14" s="170" t="s">
        <v>2909</v>
      </c>
      <c r="D14" s="106" t="s">
        <v>1667</v>
      </c>
      <c r="E14" s="118"/>
      <c r="F14" s="118" t="s">
        <v>48</v>
      </c>
      <c r="G14" s="106" t="s">
        <v>5530</v>
      </c>
      <c r="H14" s="118" t="s">
        <v>6404</v>
      </c>
      <c r="I14" s="106" t="s">
        <v>5530</v>
      </c>
      <c r="J14" s="106"/>
      <c r="K14" s="106"/>
      <c r="L14" s="118"/>
      <c r="M14" s="20"/>
      <c r="N14" s="20"/>
    </row>
    <row r="15" spans="1:14" ht="14.25">
      <c r="A15" s="168">
        <v>14</v>
      </c>
      <c r="B15" s="106" t="s">
        <v>762</v>
      </c>
      <c r="C15" s="170" t="s">
        <v>6085</v>
      </c>
      <c r="D15" s="106" t="s">
        <v>1667</v>
      </c>
      <c r="E15" s="118"/>
      <c r="F15" s="118" t="s">
        <v>48</v>
      </c>
      <c r="G15" s="106" t="s">
        <v>5535</v>
      </c>
      <c r="H15" s="118" t="s">
        <v>6404</v>
      </c>
      <c r="I15" s="106" t="s">
        <v>5535</v>
      </c>
      <c r="J15" s="106"/>
      <c r="K15" s="106"/>
      <c r="L15" s="118"/>
      <c r="M15" s="20"/>
      <c r="N15" s="20"/>
    </row>
    <row r="16" spans="1:14" ht="14.25">
      <c r="A16" s="168">
        <v>15</v>
      </c>
      <c r="B16" s="118" t="s">
        <v>762</v>
      </c>
      <c r="C16" s="133" t="s">
        <v>6089</v>
      </c>
      <c r="D16" s="106" t="s">
        <v>1678</v>
      </c>
      <c r="E16" s="118"/>
      <c r="F16" s="118" t="s">
        <v>48</v>
      </c>
      <c r="G16" s="106" t="s">
        <v>6825</v>
      </c>
      <c r="H16" s="118" t="s">
        <v>6404</v>
      </c>
      <c r="I16" s="106" t="s">
        <v>6825</v>
      </c>
      <c r="J16" s="106"/>
      <c r="K16" s="106"/>
      <c r="L16" s="118"/>
      <c r="M16" s="20"/>
      <c r="N16" s="20"/>
    </row>
    <row r="17" spans="1:14" ht="14.25">
      <c r="A17" s="168">
        <v>16</v>
      </c>
      <c r="B17" s="118" t="s">
        <v>762</v>
      </c>
      <c r="C17" s="133" t="s">
        <v>3051</v>
      </c>
      <c r="D17" s="106" t="s">
        <v>1678</v>
      </c>
      <c r="E17" s="118"/>
      <c r="F17" s="118" t="s">
        <v>48</v>
      </c>
      <c r="G17" s="106" t="s">
        <v>6826</v>
      </c>
      <c r="H17" s="118" t="s">
        <v>6404</v>
      </c>
      <c r="I17" s="106" t="s">
        <v>6826</v>
      </c>
      <c r="J17" s="106"/>
      <c r="K17" s="106"/>
      <c r="L17" s="118"/>
      <c r="M17" s="20"/>
      <c r="N17" s="20"/>
    </row>
    <row r="18" spans="1:14" ht="28.5">
      <c r="A18" s="168">
        <v>17</v>
      </c>
      <c r="B18" s="118" t="s">
        <v>762</v>
      </c>
      <c r="C18" s="133" t="s">
        <v>6092</v>
      </c>
      <c r="D18" s="106" t="s">
        <v>1678</v>
      </c>
      <c r="E18" s="118"/>
      <c r="F18" s="118" t="s">
        <v>6828</v>
      </c>
      <c r="G18" s="118" t="s">
        <v>6829</v>
      </c>
      <c r="H18" s="118" t="s">
        <v>6830</v>
      </c>
      <c r="I18" s="118" t="s">
        <v>6829</v>
      </c>
      <c r="J18" s="106"/>
      <c r="K18" s="462"/>
      <c r="L18" s="118"/>
      <c r="M18" s="20"/>
      <c r="N18" s="20"/>
    </row>
    <row r="19" spans="1:14" ht="14.25">
      <c r="A19" s="168">
        <v>18</v>
      </c>
      <c r="B19" s="118" t="s">
        <v>762</v>
      </c>
      <c r="C19" s="133" t="s">
        <v>6097</v>
      </c>
      <c r="D19" s="106" t="s">
        <v>1951</v>
      </c>
      <c r="E19" s="118"/>
      <c r="F19" s="118"/>
      <c r="G19" s="118"/>
      <c r="H19" s="106"/>
      <c r="I19" s="106"/>
      <c r="J19" s="106"/>
      <c r="K19" s="106"/>
      <c r="L19" s="118"/>
      <c r="M19" s="20"/>
      <c r="N19" s="20"/>
    </row>
    <row r="20" spans="1:14" ht="147" customHeight="1">
      <c r="A20" s="168">
        <v>19</v>
      </c>
      <c r="B20" s="106" t="s">
        <v>762</v>
      </c>
      <c r="C20" s="170" t="s">
        <v>1686</v>
      </c>
      <c r="D20" s="106" t="s">
        <v>1687</v>
      </c>
      <c r="E20" s="118" t="s">
        <v>6837</v>
      </c>
      <c r="F20" s="118" t="s">
        <v>6838</v>
      </c>
      <c r="G20" s="118" t="s">
        <v>6839</v>
      </c>
      <c r="H20" s="118" t="s">
        <v>6840</v>
      </c>
      <c r="I20" s="118"/>
      <c r="J20" s="200" t="s">
        <v>6841</v>
      </c>
      <c r="K20" s="200" t="s">
        <v>6842</v>
      </c>
      <c r="L20" s="200" t="s">
        <v>6843</v>
      </c>
      <c r="M20" s="20"/>
      <c r="N20" s="160"/>
    </row>
    <row r="21" spans="1:14" ht="15.75" customHeight="1">
      <c r="A21" s="168">
        <v>20</v>
      </c>
      <c r="B21" s="106" t="s">
        <v>762</v>
      </c>
      <c r="C21" s="170" t="s">
        <v>1689</v>
      </c>
      <c r="D21" s="106" t="s">
        <v>1687</v>
      </c>
      <c r="E21" s="118" t="s">
        <v>796</v>
      </c>
      <c r="F21" s="118" t="s">
        <v>6828</v>
      </c>
      <c r="G21" s="118" t="s">
        <v>6845</v>
      </c>
      <c r="H21" s="118" t="s">
        <v>6830</v>
      </c>
      <c r="I21" s="118" t="s">
        <v>6845</v>
      </c>
      <c r="J21" s="106"/>
      <c r="K21" s="463" t="s">
        <v>6847</v>
      </c>
      <c r="L21" s="118" t="s">
        <v>6850</v>
      </c>
      <c r="M21" s="20"/>
      <c r="N21" s="20"/>
    </row>
    <row r="22" spans="1:14" ht="15.75" customHeight="1">
      <c r="A22" s="168">
        <v>21</v>
      </c>
      <c r="B22" s="106" t="s">
        <v>762</v>
      </c>
      <c r="C22" s="170" t="s">
        <v>5722</v>
      </c>
      <c r="D22" s="106" t="s">
        <v>2612</v>
      </c>
      <c r="E22" s="118" t="s">
        <v>763</v>
      </c>
      <c r="F22" s="140" t="s">
        <v>48</v>
      </c>
      <c r="G22" s="118" t="s">
        <v>6851</v>
      </c>
      <c r="H22" s="140" t="s">
        <v>6404</v>
      </c>
      <c r="I22" s="118" t="s">
        <v>6851</v>
      </c>
      <c r="J22" s="106"/>
      <c r="K22" s="106"/>
      <c r="L22" s="118"/>
      <c r="M22" s="20"/>
      <c r="N22" s="20"/>
    </row>
    <row r="23" spans="1:14" ht="15.75" customHeight="1">
      <c r="A23" s="168">
        <v>22</v>
      </c>
      <c r="B23" s="106" t="s">
        <v>762</v>
      </c>
      <c r="C23" s="170" t="s">
        <v>6104</v>
      </c>
      <c r="D23" s="106" t="s">
        <v>1667</v>
      </c>
      <c r="E23" s="118" t="s">
        <v>796</v>
      </c>
      <c r="F23" s="118" t="s">
        <v>6828</v>
      </c>
      <c r="G23" s="118" t="s">
        <v>6854</v>
      </c>
      <c r="H23" s="118" t="s">
        <v>6830</v>
      </c>
      <c r="I23" s="118" t="s">
        <v>6854</v>
      </c>
      <c r="J23" s="106"/>
      <c r="K23" s="106"/>
      <c r="L23" s="118" t="s">
        <v>6855</v>
      </c>
      <c r="M23" s="20"/>
      <c r="N23" s="20"/>
    </row>
    <row r="24" spans="1:14" ht="15.75" customHeight="1">
      <c r="A24" s="168">
        <v>23</v>
      </c>
      <c r="B24" s="118" t="s">
        <v>762</v>
      </c>
      <c r="C24" s="133" t="s">
        <v>6106</v>
      </c>
      <c r="D24" s="106" t="s">
        <v>1678</v>
      </c>
      <c r="E24" s="118"/>
      <c r="F24" s="118"/>
      <c r="G24" s="118"/>
      <c r="H24" s="106"/>
      <c r="I24" s="106"/>
      <c r="J24" s="106"/>
      <c r="K24" s="106"/>
      <c r="L24" s="118"/>
      <c r="M24" s="20"/>
      <c r="N24" s="20"/>
    </row>
    <row r="25" spans="1:14" ht="15.75" customHeight="1">
      <c r="A25" s="168">
        <v>24</v>
      </c>
      <c r="B25" s="118" t="s">
        <v>762</v>
      </c>
      <c r="C25" s="133" t="s">
        <v>6108</v>
      </c>
      <c r="D25" s="106" t="s">
        <v>1678</v>
      </c>
      <c r="E25" s="118" t="s">
        <v>796</v>
      </c>
      <c r="F25" s="118" t="s">
        <v>6856</v>
      </c>
      <c r="G25" s="118" t="s">
        <v>6857</v>
      </c>
      <c r="H25" s="118" t="s">
        <v>6858</v>
      </c>
      <c r="I25" s="118" t="s">
        <v>6857</v>
      </c>
      <c r="J25" s="106"/>
      <c r="K25" s="106"/>
      <c r="L25" s="118" t="s">
        <v>6859</v>
      </c>
      <c r="M25" s="20"/>
      <c r="N25" s="20"/>
    </row>
    <row r="26" spans="1:14" ht="15.75" customHeight="1">
      <c r="A26" s="168">
        <v>25</v>
      </c>
      <c r="B26" s="118" t="s">
        <v>762</v>
      </c>
      <c r="C26" s="133" t="s">
        <v>6111</v>
      </c>
      <c r="D26" s="106" t="s">
        <v>1667</v>
      </c>
      <c r="E26" s="118" t="s">
        <v>763</v>
      </c>
      <c r="F26" s="140" t="s">
        <v>48</v>
      </c>
      <c r="G26" s="118" t="s">
        <v>6860</v>
      </c>
      <c r="H26" s="140" t="s">
        <v>6404</v>
      </c>
      <c r="I26" s="118" t="s">
        <v>6860</v>
      </c>
      <c r="J26" s="106"/>
      <c r="K26" s="106"/>
      <c r="L26" s="118"/>
      <c r="M26" s="20"/>
      <c r="N26" s="20"/>
    </row>
    <row r="27" spans="1:14" ht="15.75" customHeight="1">
      <c r="A27" s="168">
        <v>26</v>
      </c>
      <c r="B27" s="118" t="s">
        <v>762</v>
      </c>
      <c r="C27" s="133" t="s">
        <v>6113</v>
      </c>
      <c r="D27" s="106" t="s">
        <v>1667</v>
      </c>
      <c r="E27" s="118"/>
      <c r="F27" s="118" t="s">
        <v>70</v>
      </c>
      <c r="G27" s="106" t="s">
        <v>6861</v>
      </c>
      <c r="H27" s="118" t="s">
        <v>6862</v>
      </c>
      <c r="I27" s="106" t="s">
        <v>6861</v>
      </c>
      <c r="J27" s="106"/>
      <c r="K27" s="106"/>
      <c r="L27" s="118"/>
      <c r="M27" s="20"/>
      <c r="N27" s="20"/>
    </row>
    <row r="28" spans="1:14" ht="15.75" customHeight="1">
      <c r="A28" s="168">
        <v>27</v>
      </c>
      <c r="B28" s="118" t="s">
        <v>762</v>
      </c>
      <c r="C28" s="133" t="s">
        <v>6115</v>
      </c>
      <c r="D28" s="106" t="s">
        <v>1687</v>
      </c>
      <c r="E28" s="118" t="s">
        <v>796</v>
      </c>
      <c r="F28" s="118" t="s">
        <v>6863</v>
      </c>
      <c r="G28" s="118" t="s">
        <v>6864</v>
      </c>
      <c r="H28" s="118" t="s">
        <v>6865</v>
      </c>
      <c r="I28" s="118" t="s">
        <v>6864</v>
      </c>
      <c r="J28" s="106"/>
      <c r="K28" s="200" t="s">
        <v>6866</v>
      </c>
      <c r="L28" s="200" t="s">
        <v>6867</v>
      </c>
      <c r="M28" s="20"/>
      <c r="N28" s="20"/>
    </row>
    <row r="29" spans="1:14" ht="15.75" customHeight="1">
      <c r="A29" s="168">
        <v>28</v>
      </c>
      <c r="B29" s="106" t="s">
        <v>762</v>
      </c>
      <c r="C29" s="170" t="s">
        <v>6117</v>
      </c>
      <c r="D29" s="106" t="s">
        <v>1711</v>
      </c>
      <c r="E29" s="118"/>
      <c r="F29" s="118" t="s">
        <v>70</v>
      </c>
      <c r="G29" s="106" t="s">
        <v>6868</v>
      </c>
      <c r="H29" s="106" t="s">
        <v>6862</v>
      </c>
      <c r="I29" s="106"/>
      <c r="J29" s="106"/>
      <c r="K29" s="106"/>
      <c r="L29" s="464" t="s">
        <v>6869</v>
      </c>
      <c r="M29" s="20"/>
      <c r="N29" s="20"/>
    </row>
    <row r="30" spans="1:14" ht="15.75" customHeight="1">
      <c r="A30" s="168">
        <v>29</v>
      </c>
      <c r="B30" s="106" t="s">
        <v>762</v>
      </c>
      <c r="C30" s="170" t="s">
        <v>4076</v>
      </c>
      <c r="D30" s="106" t="s">
        <v>1723</v>
      </c>
      <c r="E30" s="118"/>
      <c r="F30" s="118" t="s">
        <v>48</v>
      </c>
      <c r="G30" s="106" t="s">
        <v>6871</v>
      </c>
      <c r="H30" s="118" t="s">
        <v>6404</v>
      </c>
      <c r="I30" s="106" t="s">
        <v>6871</v>
      </c>
      <c r="J30" s="106"/>
      <c r="K30" s="106"/>
      <c r="L30" s="118"/>
      <c r="M30" s="20"/>
      <c r="N30" s="20"/>
    </row>
    <row r="31" spans="1:14" ht="15.75" customHeight="1">
      <c r="A31" s="168">
        <v>30</v>
      </c>
      <c r="B31" s="106" t="s">
        <v>762</v>
      </c>
      <c r="C31" s="170" t="s">
        <v>6120</v>
      </c>
      <c r="D31" s="106" t="s">
        <v>1723</v>
      </c>
      <c r="E31" s="118" t="s">
        <v>796</v>
      </c>
      <c r="F31" s="118" t="s">
        <v>48</v>
      </c>
      <c r="G31" s="106" t="s">
        <v>6872</v>
      </c>
      <c r="H31" s="118" t="s">
        <v>6404</v>
      </c>
      <c r="I31" s="106" t="s">
        <v>6872</v>
      </c>
      <c r="J31" s="106"/>
      <c r="K31" s="106"/>
      <c r="L31" s="118"/>
      <c r="M31" s="20"/>
      <c r="N31" s="20"/>
    </row>
    <row r="32" spans="1:14" ht="15.75" customHeight="1">
      <c r="A32" s="168">
        <v>31</v>
      </c>
      <c r="B32" s="106" t="s">
        <v>762</v>
      </c>
      <c r="C32" s="170" t="s">
        <v>6122</v>
      </c>
      <c r="D32" s="106" t="s">
        <v>1667</v>
      </c>
      <c r="E32" s="118"/>
      <c r="F32" s="118" t="s">
        <v>48</v>
      </c>
      <c r="G32" s="140" t="s">
        <v>6873</v>
      </c>
      <c r="H32" s="118" t="s">
        <v>6404</v>
      </c>
      <c r="I32" s="140" t="s">
        <v>6873</v>
      </c>
      <c r="J32" s="106"/>
      <c r="K32" s="106"/>
      <c r="L32" s="118"/>
      <c r="M32" s="20"/>
      <c r="N32" s="20"/>
    </row>
    <row r="33" spans="1:14" ht="15.75" customHeight="1">
      <c r="A33" s="168">
        <v>32</v>
      </c>
      <c r="B33" s="106" t="s">
        <v>762</v>
      </c>
      <c r="C33" s="170" t="s">
        <v>6125</v>
      </c>
      <c r="D33" s="106" t="s">
        <v>1663</v>
      </c>
      <c r="E33" s="118"/>
      <c r="F33" s="118" t="s">
        <v>48</v>
      </c>
      <c r="G33" s="106" t="s">
        <v>6874</v>
      </c>
      <c r="H33" s="106" t="s">
        <v>6875</v>
      </c>
      <c r="I33" s="106" t="s">
        <v>1662</v>
      </c>
      <c r="J33" s="106" t="s">
        <v>6876</v>
      </c>
      <c r="K33" s="119" t="s">
        <v>6877</v>
      </c>
      <c r="L33" s="118"/>
      <c r="M33" s="20"/>
      <c r="N33" s="20"/>
    </row>
    <row r="34" spans="1:14" ht="15.75" customHeight="1">
      <c r="A34" s="168">
        <v>33</v>
      </c>
      <c r="B34" s="106" t="s">
        <v>762</v>
      </c>
      <c r="C34" s="170" t="s">
        <v>6127</v>
      </c>
      <c r="D34" s="106" t="s">
        <v>1667</v>
      </c>
      <c r="E34" s="118"/>
      <c r="F34" s="118" t="s">
        <v>48</v>
      </c>
      <c r="G34" s="106" t="s">
        <v>6874</v>
      </c>
      <c r="H34" s="118" t="s">
        <v>6404</v>
      </c>
      <c r="I34" s="106" t="s">
        <v>6874</v>
      </c>
      <c r="J34" s="106"/>
      <c r="K34" s="106"/>
      <c r="L34" s="118"/>
      <c r="M34" s="20"/>
      <c r="N34" s="20"/>
    </row>
    <row r="35" spans="1:14" ht="15.75" customHeight="1">
      <c r="A35" s="168">
        <v>34</v>
      </c>
      <c r="B35" s="106" t="s">
        <v>762</v>
      </c>
      <c r="C35" s="170" t="s">
        <v>1981</v>
      </c>
      <c r="D35" s="106" t="s">
        <v>1982</v>
      </c>
      <c r="E35" s="118"/>
      <c r="F35" s="118"/>
      <c r="G35" s="106"/>
      <c r="H35" s="106"/>
      <c r="I35" s="106"/>
      <c r="J35" s="106"/>
      <c r="K35" s="106"/>
      <c r="L35" s="118"/>
      <c r="M35" s="20"/>
      <c r="N35" s="20"/>
    </row>
    <row r="36" spans="1:14" ht="15.75" customHeight="1">
      <c r="A36" s="168">
        <v>35</v>
      </c>
      <c r="B36" s="118" t="s">
        <v>762</v>
      </c>
      <c r="C36" s="133" t="s">
        <v>1937</v>
      </c>
      <c r="D36" s="106" t="s">
        <v>1663</v>
      </c>
      <c r="E36" s="118"/>
      <c r="F36" s="118"/>
      <c r="G36" s="106"/>
      <c r="H36" s="106"/>
      <c r="I36" s="106"/>
      <c r="J36" s="106"/>
      <c r="K36" s="106"/>
      <c r="L36" s="118"/>
      <c r="M36" s="20"/>
      <c r="N36" s="20"/>
    </row>
    <row r="37" spans="1:14" ht="15.75" customHeight="1">
      <c r="A37" s="168">
        <v>36</v>
      </c>
      <c r="B37" s="118" t="s">
        <v>762</v>
      </c>
      <c r="C37" s="133" t="s">
        <v>1945</v>
      </c>
      <c r="D37" s="106" t="s">
        <v>1663</v>
      </c>
      <c r="E37" s="118" t="s">
        <v>796</v>
      </c>
      <c r="F37" s="118" t="s">
        <v>48</v>
      </c>
      <c r="G37" s="106" t="s">
        <v>6878</v>
      </c>
      <c r="H37" s="118" t="s">
        <v>2335</v>
      </c>
      <c r="I37" s="106" t="s">
        <v>1662</v>
      </c>
      <c r="J37" s="106" t="s">
        <v>6879</v>
      </c>
      <c r="K37" s="119" t="s">
        <v>6880</v>
      </c>
      <c r="L37" s="118"/>
      <c r="M37" s="20"/>
      <c r="N37" s="20"/>
    </row>
    <row r="38" spans="1:14" ht="15.75" customHeight="1">
      <c r="A38" s="168">
        <v>37</v>
      </c>
      <c r="B38" s="118" t="s">
        <v>762</v>
      </c>
      <c r="C38" s="133" t="s">
        <v>1948</v>
      </c>
      <c r="D38" s="106" t="s">
        <v>1667</v>
      </c>
      <c r="E38" s="118" t="s">
        <v>796</v>
      </c>
      <c r="F38" s="118" t="s">
        <v>48</v>
      </c>
      <c r="G38" s="106" t="s">
        <v>6878</v>
      </c>
      <c r="H38" s="118" t="s">
        <v>6404</v>
      </c>
      <c r="I38" s="106" t="s">
        <v>6878</v>
      </c>
      <c r="J38" s="106"/>
      <c r="K38" s="106"/>
      <c r="L38" s="118"/>
      <c r="M38" s="20"/>
      <c r="N38" s="20"/>
    </row>
    <row r="39" spans="1:14" ht="15.75" customHeight="1">
      <c r="A39" s="168">
        <v>38</v>
      </c>
      <c r="B39" s="118" t="s">
        <v>762</v>
      </c>
      <c r="C39" s="133" t="s">
        <v>1955</v>
      </c>
      <c r="D39" s="106" t="s">
        <v>1692</v>
      </c>
      <c r="E39" s="118"/>
      <c r="F39" s="118"/>
      <c r="G39" s="106"/>
      <c r="H39" s="106"/>
      <c r="I39" s="106"/>
      <c r="J39" s="106"/>
      <c r="K39" s="106"/>
      <c r="L39" s="118"/>
      <c r="M39" s="20"/>
      <c r="N39" s="20"/>
    </row>
    <row r="40" spans="1:14" ht="15.75" customHeight="1">
      <c r="A40" s="168">
        <v>39</v>
      </c>
      <c r="B40" s="118" t="s">
        <v>762</v>
      </c>
      <c r="C40" s="133" t="s">
        <v>6135</v>
      </c>
      <c r="D40" s="106" t="s">
        <v>1840</v>
      </c>
      <c r="E40" s="118"/>
      <c r="F40" s="118"/>
      <c r="G40" s="106"/>
      <c r="H40" s="106"/>
      <c r="I40" s="106"/>
      <c r="J40" s="106"/>
      <c r="K40" s="106"/>
      <c r="L40" s="118"/>
      <c r="M40" s="20"/>
      <c r="N40" s="20"/>
    </row>
    <row r="41" spans="1:14" ht="15.75" customHeight="1">
      <c r="A41" s="168">
        <v>40</v>
      </c>
      <c r="B41" s="118" t="s">
        <v>762</v>
      </c>
      <c r="C41" s="133" t="s">
        <v>1973</v>
      </c>
      <c r="D41" s="106" t="s">
        <v>1700</v>
      </c>
      <c r="E41" s="118"/>
      <c r="F41" s="118" t="s">
        <v>70</v>
      </c>
      <c r="G41" s="106" t="s">
        <v>4302</v>
      </c>
      <c r="H41" s="118" t="s">
        <v>6404</v>
      </c>
      <c r="I41" s="106" t="s">
        <v>6878</v>
      </c>
      <c r="J41" s="106"/>
      <c r="K41" s="106"/>
      <c r="L41" s="118"/>
      <c r="M41" s="20"/>
      <c r="N41" s="20"/>
    </row>
    <row r="42" spans="1:14" ht="15.75" customHeight="1">
      <c r="A42" s="168">
        <v>41</v>
      </c>
      <c r="B42" s="118" t="s">
        <v>762</v>
      </c>
      <c r="C42" s="170" t="s">
        <v>6139</v>
      </c>
      <c r="D42" s="106" t="s">
        <v>1678</v>
      </c>
      <c r="E42" s="118" t="s">
        <v>796</v>
      </c>
      <c r="F42" s="118" t="s">
        <v>48</v>
      </c>
      <c r="G42" s="106" t="s">
        <v>6881</v>
      </c>
      <c r="H42" s="118" t="s">
        <v>6404</v>
      </c>
      <c r="I42" s="106" t="s">
        <v>6881</v>
      </c>
      <c r="J42" s="106"/>
      <c r="K42" s="106"/>
      <c r="L42" s="118"/>
      <c r="M42" s="20"/>
      <c r="N42" s="20"/>
    </row>
    <row r="43" spans="1:14" ht="15.75" customHeight="1">
      <c r="A43" s="168">
        <v>42</v>
      </c>
      <c r="B43" s="118" t="s">
        <v>762</v>
      </c>
      <c r="C43" s="133" t="s">
        <v>6141</v>
      </c>
      <c r="D43" s="106" t="s">
        <v>1861</v>
      </c>
      <c r="E43" s="118"/>
      <c r="F43" s="118" t="s">
        <v>48</v>
      </c>
      <c r="G43" s="106" t="s">
        <v>6882</v>
      </c>
      <c r="H43" s="118" t="s">
        <v>6404</v>
      </c>
      <c r="I43" s="106" t="s">
        <v>6882</v>
      </c>
      <c r="J43" s="106"/>
      <c r="K43" s="106"/>
      <c r="L43" s="118"/>
      <c r="M43" s="20"/>
      <c r="N43" s="20"/>
    </row>
    <row r="44" spans="1:14" ht="15.75" customHeight="1">
      <c r="A44" s="168">
        <v>43</v>
      </c>
      <c r="B44" s="118" t="s">
        <v>762</v>
      </c>
      <c r="C44" s="133" t="s">
        <v>6143</v>
      </c>
      <c r="D44" s="106" t="s">
        <v>1663</v>
      </c>
      <c r="E44" s="118"/>
      <c r="F44" s="118"/>
      <c r="G44" s="106"/>
      <c r="H44" s="106"/>
      <c r="I44" s="106"/>
      <c r="J44" s="106"/>
      <c r="K44" s="106"/>
      <c r="L44" s="118"/>
      <c r="M44" s="20"/>
      <c r="N44" s="20"/>
    </row>
    <row r="45" spans="1:14" ht="15.75" customHeight="1">
      <c r="A45" s="168">
        <v>44</v>
      </c>
      <c r="B45" s="118" t="s">
        <v>762</v>
      </c>
      <c r="C45" s="133" t="s">
        <v>6145</v>
      </c>
      <c r="D45" s="106" t="s">
        <v>1678</v>
      </c>
      <c r="E45" s="118"/>
      <c r="F45" s="118"/>
      <c r="G45" s="106"/>
      <c r="H45" s="106"/>
      <c r="I45" s="106"/>
      <c r="J45" s="106"/>
      <c r="K45" s="106"/>
      <c r="L45" s="118"/>
      <c r="M45" s="20"/>
      <c r="N45" s="20"/>
    </row>
    <row r="46" spans="1:14" ht="15.75" customHeight="1">
      <c r="A46" s="168">
        <v>45</v>
      </c>
      <c r="B46" s="118" t="s">
        <v>762</v>
      </c>
      <c r="C46" s="133" t="s">
        <v>6147</v>
      </c>
      <c r="D46" s="106" t="s">
        <v>1951</v>
      </c>
      <c r="E46" s="118"/>
      <c r="F46" s="136"/>
      <c r="G46" s="106"/>
      <c r="H46" s="106"/>
      <c r="I46" s="106"/>
      <c r="J46" s="106"/>
      <c r="K46" s="106"/>
      <c r="L46" s="118"/>
      <c r="M46" s="20"/>
      <c r="N46" s="20"/>
    </row>
    <row r="47" spans="1:14" ht="15.75" customHeight="1">
      <c r="A47" s="168">
        <v>46</v>
      </c>
      <c r="B47" s="118" t="s">
        <v>762</v>
      </c>
      <c r="C47" s="133" t="s">
        <v>2980</v>
      </c>
      <c r="D47" s="106" t="s">
        <v>1663</v>
      </c>
      <c r="E47" s="118" t="s">
        <v>763</v>
      </c>
      <c r="F47" s="118" t="s">
        <v>6885</v>
      </c>
      <c r="G47" s="118" t="s">
        <v>6886</v>
      </c>
      <c r="H47" s="118" t="s">
        <v>6887</v>
      </c>
      <c r="I47" s="118" t="s">
        <v>6886</v>
      </c>
      <c r="J47" s="465" t="s">
        <v>6888</v>
      </c>
      <c r="K47" s="119" t="s">
        <v>6891</v>
      </c>
      <c r="L47" s="118" t="s">
        <v>6892</v>
      </c>
      <c r="M47" s="20"/>
      <c r="N47" s="20"/>
    </row>
    <row r="48" spans="1:14" ht="15.75" customHeight="1">
      <c r="A48" s="168">
        <v>47</v>
      </c>
      <c r="B48" s="106" t="s">
        <v>762</v>
      </c>
      <c r="C48" s="170" t="s">
        <v>2982</v>
      </c>
      <c r="D48" s="106" t="s">
        <v>1667</v>
      </c>
      <c r="E48" s="118" t="s">
        <v>6837</v>
      </c>
      <c r="F48" s="118" t="s">
        <v>6885</v>
      </c>
      <c r="G48" s="118" t="s">
        <v>6886</v>
      </c>
      <c r="H48" s="118" t="s">
        <v>6887</v>
      </c>
      <c r="I48" s="118" t="s">
        <v>6886</v>
      </c>
      <c r="J48" s="466" t="s">
        <v>6888</v>
      </c>
      <c r="K48" s="442"/>
      <c r="L48" s="118" t="s">
        <v>6896</v>
      </c>
      <c r="M48" s="20"/>
      <c r="N48" s="20"/>
    </row>
    <row r="49" spans="1:14" ht="15.75" customHeight="1">
      <c r="A49" s="168">
        <v>48</v>
      </c>
      <c r="B49" s="106" t="s">
        <v>762</v>
      </c>
      <c r="C49" s="170" t="s">
        <v>6150</v>
      </c>
      <c r="D49" s="106" t="s">
        <v>1697</v>
      </c>
      <c r="E49" s="118"/>
      <c r="F49" s="106" t="s">
        <v>48</v>
      </c>
      <c r="G49" s="106" t="s">
        <v>6898</v>
      </c>
      <c r="H49" s="106" t="s">
        <v>6404</v>
      </c>
      <c r="I49" s="106" t="s">
        <v>6898</v>
      </c>
      <c r="J49" s="106"/>
      <c r="K49" s="106"/>
      <c r="L49" s="118"/>
      <c r="M49" s="20"/>
      <c r="N49" s="20"/>
    </row>
    <row r="50" spans="1:14" ht="15.75" customHeight="1">
      <c r="A50" s="168">
        <v>49</v>
      </c>
      <c r="B50" s="106" t="s">
        <v>762</v>
      </c>
      <c r="C50" s="170" t="s">
        <v>3245</v>
      </c>
      <c r="D50" s="106" t="s">
        <v>2028</v>
      </c>
      <c r="E50" s="118"/>
      <c r="F50" s="106" t="s">
        <v>48</v>
      </c>
      <c r="G50" s="106" t="s">
        <v>6899</v>
      </c>
      <c r="H50" s="106" t="s">
        <v>6404</v>
      </c>
      <c r="I50" s="106" t="s">
        <v>6899</v>
      </c>
      <c r="J50" s="106"/>
      <c r="K50" s="106"/>
      <c r="L50" s="118"/>
      <c r="M50" s="20"/>
      <c r="N50" s="20"/>
    </row>
    <row r="51" spans="1:14" ht="15.75" customHeight="1">
      <c r="A51" s="168">
        <v>50</v>
      </c>
      <c r="B51" s="118" t="s">
        <v>762</v>
      </c>
      <c r="C51" s="133" t="s">
        <v>3247</v>
      </c>
      <c r="D51" s="106" t="s">
        <v>2028</v>
      </c>
      <c r="E51" s="118"/>
      <c r="F51" s="118"/>
      <c r="G51" s="106"/>
      <c r="H51" s="106"/>
      <c r="I51" s="106"/>
      <c r="J51" s="106"/>
      <c r="K51" s="106"/>
      <c r="L51" s="118"/>
      <c r="M51" s="20"/>
      <c r="N51" s="20"/>
    </row>
    <row r="52" spans="1:14" ht="15.75" customHeight="1">
      <c r="A52" s="168">
        <v>51</v>
      </c>
      <c r="B52" s="106" t="s">
        <v>762</v>
      </c>
      <c r="C52" s="170" t="s">
        <v>6153</v>
      </c>
      <c r="D52" s="106" t="s">
        <v>1687</v>
      </c>
      <c r="E52" s="118"/>
      <c r="F52" s="106" t="s">
        <v>48</v>
      </c>
      <c r="G52" s="106" t="s">
        <v>6900</v>
      </c>
      <c r="H52" s="106" t="s">
        <v>6404</v>
      </c>
      <c r="I52" s="106" t="s">
        <v>6900</v>
      </c>
      <c r="J52" s="106"/>
      <c r="K52" s="106"/>
      <c r="L52" s="118"/>
      <c r="M52" s="20"/>
      <c r="N52" s="20"/>
    </row>
    <row r="53" spans="1:14" ht="15.75" customHeight="1">
      <c r="A53" s="168">
        <v>52</v>
      </c>
      <c r="B53" s="118" t="s">
        <v>762</v>
      </c>
      <c r="C53" s="133" t="s">
        <v>2984</v>
      </c>
      <c r="D53" s="106" t="s">
        <v>1663</v>
      </c>
      <c r="E53" s="118"/>
      <c r="F53" s="118"/>
      <c r="G53" s="106"/>
      <c r="H53" s="106"/>
      <c r="I53" s="106"/>
      <c r="J53" s="106"/>
      <c r="K53" s="106"/>
      <c r="L53" s="118"/>
      <c r="M53" s="20"/>
      <c r="N53" s="20"/>
    </row>
    <row r="54" spans="1:14" ht="15.75" customHeight="1">
      <c r="A54" s="168">
        <v>53</v>
      </c>
      <c r="B54" s="106" t="s">
        <v>762</v>
      </c>
      <c r="C54" s="170" t="s">
        <v>2986</v>
      </c>
      <c r="D54" s="106" t="s">
        <v>1667</v>
      </c>
      <c r="E54" s="118"/>
      <c r="F54" s="118"/>
      <c r="G54" s="106"/>
      <c r="H54" s="106"/>
      <c r="I54" s="106"/>
      <c r="J54" s="106"/>
      <c r="K54" s="106"/>
      <c r="L54" s="118"/>
      <c r="M54" s="20"/>
      <c r="N54" s="20"/>
    </row>
    <row r="55" spans="1:14" ht="15.75" customHeight="1">
      <c r="A55" s="168">
        <v>54</v>
      </c>
      <c r="B55" s="106" t="s">
        <v>762</v>
      </c>
      <c r="C55" s="170" t="s">
        <v>3411</v>
      </c>
      <c r="D55" s="106" t="s">
        <v>1697</v>
      </c>
      <c r="E55" s="118" t="s">
        <v>796</v>
      </c>
      <c r="F55" s="106" t="s">
        <v>48</v>
      </c>
      <c r="G55" s="106" t="s">
        <v>6907</v>
      </c>
      <c r="H55" s="106" t="s">
        <v>6404</v>
      </c>
      <c r="I55" s="106" t="s">
        <v>6907</v>
      </c>
      <c r="J55" s="106"/>
      <c r="K55" s="106"/>
      <c r="L55" s="118"/>
      <c r="M55" s="20"/>
      <c r="N55" s="20"/>
    </row>
    <row r="56" spans="1:14" ht="15.75" customHeight="1">
      <c r="A56" s="168">
        <v>55</v>
      </c>
      <c r="B56" s="106" t="s">
        <v>762</v>
      </c>
      <c r="C56" s="170" t="s">
        <v>3405</v>
      </c>
      <c r="D56" s="106" t="s">
        <v>2028</v>
      </c>
      <c r="E56" s="118" t="s">
        <v>796</v>
      </c>
      <c r="F56" s="106" t="s">
        <v>48</v>
      </c>
      <c r="G56" s="106" t="s">
        <v>6910</v>
      </c>
      <c r="H56" s="106" t="s">
        <v>6404</v>
      </c>
      <c r="I56" s="106" t="s">
        <v>6910</v>
      </c>
      <c r="J56" s="106"/>
      <c r="K56" s="106"/>
      <c r="L56" s="118"/>
      <c r="M56" s="20"/>
      <c r="N56" s="20"/>
    </row>
    <row r="57" spans="1:14" ht="15.75" customHeight="1">
      <c r="A57" s="168">
        <v>56</v>
      </c>
      <c r="B57" s="118" t="s">
        <v>762</v>
      </c>
      <c r="C57" s="133" t="s">
        <v>3407</v>
      </c>
      <c r="D57" s="106" t="s">
        <v>2028</v>
      </c>
      <c r="E57" s="118"/>
      <c r="F57" s="118"/>
      <c r="G57" s="106"/>
      <c r="H57" s="106"/>
      <c r="I57" s="106"/>
      <c r="J57" s="106"/>
      <c r="K57" s="106"/>
      <c r="L57" s="118"/>
      <c r="M57" s="20"/>
      <c r="N57" s="20"/>
    </row>
    <row r="58" spans="1:14" ht="15.75" customHeight="1">
      <c r="A58" s="168">
        <v>57</v>
      </c>
      <c r="B58" s="118" t="s">
        <v>762</v>
      </c>
      <c r="C58" s="133" t="s">
        <v>2888</v>
      </c>
      <c r="D58" s="106" t="s">
        <v>1678</v>
      </c>
      <c r="E58" s="118"/>
      <c r="F58" s="140" t="s">
        <v>48</v>
      </c>
      <c r="G58" s="106" t="s">
        <v>6915</v>
      </c>
      <c r="H58" s="140" t="s">
        <v>6404</v>
      </c>
      <c r="I58" s="106" t="s">
        <v>6915</v>
      </c>
      <c r="J58" s="106"/>
      <c r="K58" s="106"/>
      <c r="L58" s="118"/>
      <c r="M58" s="20"/>
      <c r="N58" s="20"/>
    </row>
    <row r="59" spans="1:14" ht="15.75" customHeight="1">
      <c r="A59" s="168">
        <v>58</v>
      </c>
      <c r="B59" s="106" t="s">
        <v>762</v>
      </c>
      <c r="C59" s="170" t="s">
        <v>6159</v>
      </c>
      <c r="D59" s="106" t="s">
        <v>1663</v>
      </c>
      <c r="E59" s="118"/>
      <c r="F59" s="118"/>
      <c r="G59" s="106"/>
      <c r="H59" s="106"/>
      <c r="I59" s="106"/>
      <c r="J59" s="106"/>
      <c r="K59" s="106"/>
      <c r="L59" s="118"/>
      <c r="M59" s="20"/>
      <c r="N59" s="20"/>
    </row>
    <row r="60" spans="1:14" ht="15.75" customHeight="1">
      <c r="A60" s="168">
        <v>59</v>
      </c>
      <c r="B60" s="106" t="s">
        <v>762</v>
      </c>
      <c r="C60" s="170" t="s">
        <v>6164</v>
      </c>
      <c r="D60" s="106" t="s">
        <v>1667</v>
      </c>
      <c r="E60" s="118"/>
      <c r="F60" s="118" t="s">
        <v>48</v>
      </c>
      <c r="G60" s="106" t="s">
        <v>6919</v>
      </c>
      <c r="H60" s="118" t="s">
        <v>6404</v>
      </c>
      <c r="I60" s="106" t="s">
        <v>6919</v>
      </c>
      <c r="J60" s="106"/>
      <c r="K60" s="106"/>
      <c r="L60" s="118"/>
      <c r="M60" s="20"/>
      <c r="N60" s="20"/>
    </row>
    <row r="61" spans="1:14" ht="15.75" customHeight="1">
      <c r="A61" s="168">
        <v>60</v>
      </c>
      <c r="B61" s="118" t="s">
        <v>762</v>
      </c>
      <c r="C61" s="133" t="s">
        <v>1990</v>
      </c>
      <c r="D61" s="106" t="s">
        <v>1663</v>
      </c>
      <c r="E61" s="118"/>
      <c r="F61" s="118"/>
      <c r="G61" s="106"/>
      <c r="H61" s="106"/>
      <c r="I61" s="106"/>
      <c r="J61" s="106"/>
      <c r="K61" s="106"/>
      <c r="L61" s="118"/>
      <c r="M61" s="20"/>
      <c r="N61" s="20"/>
    </row>
    <row r="62" spans="1:14" ht="15.75" customHeight="1">
      <c r="A62" s="168">
        <v>61</v>
      </c>
      <c r="B62" s="106" t="s">
        <v>762</v>
      </c>
      <c r="C62" s="170" t="s">
        <v>2017</v>
      </c>
      <c r="D62" s="106" t="s">
        <v>1982</v>
      </c>
      <c r="E62" s="118"/>
      <c r="F62" s="118" t="s">
        <v>48</v>
      </c>
      <c r="G62" s="106" t="s">
        <v>6922</v>
      </c>
      <c r="H62" s="118" t="s">
        <v>6404</v>
      </c>
      <c r="I62" s="106" t="s">
        <v>6922</v>
      </c>
      <c r="J62" s="106"/>
      <c r="K62" s="106"/>
      <c r="L62" s="118"/>
      <c r="M62" s="20"/>
      <c r="N62" s="20"/>
    </row>
    <row r="63" spans="1:14" ht="15.75" customHeight="1">
      <c r="A63" s="168">
        <v>62</v>
      </c>
      <c r="B63" s="118" t="s">
        <v>762</v>
      </c>
      <c r="C63" s="133" t="s">
        <v>1997</v>
      </c>
      <c r="D63" s="106" t="s">
        <v>1663</v>
      </c>
      <c r="E63" s="118" t="s">
        <v>796</v>
      </c>
      <c r="F63" s="112" t="s">
        <v>6828</v>
      </c>
      <c r="G63" s="118" t="s">
        <v>6925</v>
      </c>
      <c r="H63" s="112" t="s">
        <v>6830</v>
      </c>
      <c r="I63" s="118" t="s">
        <v>6925</v>
      </c>
      <c r="J63" s="106"/>
      <c r="K63" s="119" t="s">
        <v>6926</v>
      </c>
      <c r="L63" s="118" t="s">
        <v>6928</v>
      </c>
      <c r="M63" s="20"/>
      <c r="N63" s="20"/>
    </row>
    <row r="64" spans="1:14" ht="15.75" customHeight="1">
      <c r="A64" s="168">
        <v>63</v>
      </c>
      <c r="B64" s="106" t="s">
        <v>762</v>
      </c>
      <c r="C64" s="170" t="s">
        <v>1999</v>
      </c>
      <c r="D64" s="106" t="s">
        <v>1667</v>
      </c>
      <c r="E64" s="118" t="s">
        <v>796</v>
      </c>
      <c r="F64" s="118" t="s">
        <v>48</v>
      </c>
      <c r="G64" s="106" t="s">
        <v>6925</v>
      </c>
      <c r="H64" s="106"/>
      <c r="I64" s="106"/>
      <c r="J64" s="106"/>
      <c r="K64" s="106"/>
      <c r="L64" s="118"/>
      <c r="M64" s="20"/>
      <c r="N64" s="20"/>
    </row>
    <row r="65" spans="1:14" ht="15.75" customHeight="1">
      <c r="A65" s="168">
        <v>64</v>
      </c>
      <c r="B65" s="118" t="s">
        <v>762</v>
      </c>
      <c r="C65" s="133" t="s">
        <v>2005</v>
      </c>
      <c r="D65" s="106" t="s">
        <v>1692</v>
      </c>
      <c r="E65" s="118"/>
      <c r="F65" s="118"/>
      <c r="G65" s="106"/>
      <c r="H65" s="106"/>
      <c r="I65" s="106"/>
      <c r="J65" s="106"/>
      <c r="K65" s="106"/>
      <c r="L65" s="118"/>
      <c r="M65" s="20"/>
      <c r="N65" s="20"/>
    </row>
    <row r="66" spans="1:14" ht="15.75" customHeight="1">
      <c r="A66" s="168">
        <v>65</v>
      </c>
      <c r="B66" s="118" t="s">
        <v>762</v>
      </c>
      <c r="C66" s="133" t="s">
        <v>6172</v>
      </c>
      <c r="D66" s="106" t="s">
        <v>1840</v>
      </c>
      <c r="E66" s="118"/>
      <c r="F66" s="118"/>
      <c r="G66" s="106"/>
      <c r="H66" s="106"/>
      <c r="I66" s="106"/>
      <c r="J66" s="106"/>
      <c r="K66" s="106"/>
      <c r="L66" s="118"/>
      <c r="M66" s="20"/>
      <c r="N66" s="20"/>
    </row>
    <row r="67" spans="1:14" ht="15.75" customHeight="1">
      <c r="A67" s="168">
        <v>66</v>
      </c>
      <c r="B67" s="118" t="s">
        <v>762</v>
      </c>
      <c r="C67" s="133" t="s">
        <v>2013</v>
      </c>
      <c r="D67" s="106" t="s">
        <v>1700</v>
      </c>
      <c r="E67" s="118"/>
      <c r="F67" s="118"/>
      <c r="G67" s="106"/>
      <c r="H67" s="106"/>
      <c r="I67" s="106"/>
      <c r="J67" s="106"/>
      <c r="K67" s="106"/>
      <c r="L67" s="118"/>
      <c r="M67" s="20"/>
      <c r="N67" s="20"/>
    </row>
    <row r="68" spans="1:14" ht="15.75" customHeight="1">
      <c r="A68" s="168">
        <v>67</v>
      </c>
      <c r="B68" s="118" t="s">
        <v>762</v>
      </c>
      <c r="C68" s="133" t="s">
        <v>6175</v>
      </c>
      <c r="D68" s="106" t="s">
        <v>1861</v>
      </c>
      <c r="E68" s="118"/>
      <c r="F68" s="118" t="s">
        <v>72</v>
      </c>
      <c r="G68" s="106" t="s">
        <v>6938</v>
      </c>
      <c r="H68" s="118" t="s">
        <v>6452</v>
      </c>
      <c r="I68" s="106" t="s">
        <v>6938</v>
      </c>
      <c r="J68" s="111"/>
      <c r="K68" s="106"/>
      <c r="L68" s="118"/>
      <c r="M68" s="20"/>
      <c r="N68" s="20"/>
    </row>
    <row r="69" spans="1:14" ht="15.75" customHeight="1">
      <c r="A69" s="168">
        <v>68</v>
      </c>
      <c r="B69" s="118" t="s">
        <v>762</v>
      </c>
      <c r="C69" s="133" t="s">
        <v>3013</v>
      </c>
      <c r="D69" s="106" t="s">
        <v>1663</v>
      </c>
      <c r="E69" s="118"/>
      <c r="F69" s="118"/>
      <c r="G69" s="106"/>
      <c r="H69" s="106"/>
      <c r="I69" s="106"/>
      <c r="J69" s="106"/>
      <c r="K69" s="106"/>
      <c r="L69" s="118"/>
      <c r="M69" s="20"/>
      <c r="N69" s="20"/>
    </row>
    <row r="70" spans="1:14" ht="15.75" customHeight="1">
      <c r="A70" s="175">
        <v>69</v>
      </c>
      <c r="B70" s="409" t="s">
        <v>762</v>
      </c>
      <c r="C70" s="410" t="s">
        <v>3015</v>
      </c>
      <c r="D70" s="176" t="s">
        <v>1678</v>
      </c>
      <c r="E70" s="118" t="s">
        <v>763</v>
      </c>
      <c r="F70" s="118" t="s">
        <v>6807</v>
      </c>
      <c r="G70" s="118" t="s">
        <v>6942</v>
      </c>
      <c r="H70" s="118" t="s">
        <v>6810</v>
      </c>
      <c r="I70" s="118" t="s">
        <v>6942</v>
      </c>
      <c r="J70" s="461" t="s">
        <v>6945</v>
      </c>
      <c r="K70" s="335" t="s">
        <v>6946</v>
      </c>
      <c r="L70" s="118" t="s">
        <v>6948</v>
      </c>
      <c r="M70" s="20"/>
      <c r="N70" s="20"/>
    </row>
    <row r="71" spans="1:14" ht="15.75" customHeight="1">
      <c r="A71" s="168">
        <v>70</v>
      </c>
      <c r="B71" s="118" t="s">
        <v>762</v>
      </c>
      <c r="C71" s="133" t="s">
        <v>3018</v>
      </c>
      <c r="D71" s="106" t="s">
        <v>1951</v>
      </c>
      <c r="E71" s="118"/>
      <c r="F71" s="118"/>
      <c r="G71" s="106"/>
      <c r="H71" s="106"/>
      <c r="I71" s="106"/>
      <c r="J71" s="106"/>
      <c r="K71" s="106"/>
      <c r="L71" s="118"/>
      <c r="M71" s="20"/>
      <c r="N71" s="20"/>
    </row>
    <row r="72" spans="1:14" ht="15.75" customHeight="1">
      <c r="A72" s="168">
        <v>71</v>
      </c>
      <c r="B72" s="118" t="s">
        <v>762</v>
      </c>
      <c r="C72" s="133" t="s">
        <v>6178</v>
      </c>
      <c r="D72" s="106" t="s">
        <v>1745</v>
      </c>
      <c r="E72" s="118"/>
      <c r="F72" s="118"/>
      <c r="G72" s="106"/>
      <c r="H72" s="106"/>
      <c r="I72" s="106"/>
      <c r="J72" s="106"/>
      <c r="K72" s="106"/>
      <c r="L72" s="118"/>
      <c r="M72" s="20"/>
      <c r="N72" s="20"/>
    </row>
    <row r="73" spans="1:14" ht="15.75" customHeight="1">
      <c r="A73" s="168">
        <v>72</v>
      </c>
      <c r="B73" s="118" t="s">
        <v>762</v>
      </c>
      <c r="C73" s="133" t="s">
        <v>6180</v>
      </c>
      <c r="D73" s="106" t="s">
        <v>1745</v>
      </c>
      <c r="E73" s="118"/>
      <c r="F73" s="106" t="s">
        <v>48</v>
      </c>
      <c r="G73" s="106" t="s">
        <v>6962</v>
      </c>
      <c r="H73" s="106" t="s">
        <v>6404</v>
      </c>
      <c r="I73" s="106" t="s">
        <v>6962</v>
      </c>
      <c r="J73" s="106"/>
      <c r="K73" s="106"/>
      <c r="L73" s="118"/>
      <c r="M73" s="20"/>
      <c r="N73" s="20"/>
    </row>
    <row r="74" spans="1:14" ht="15.75" customHeight="1">
      <c r="A74" s="168">
        <v>73</v>
      </c>
      <c r="B74" s="118" t="s">
        <v>762</v>
      </c>
      <c r="C74" s="133" t="s">
        <v>6182</v>
      </c>
      <c r="D74" s="106" t="s">
        <v>2686</v>
      </c>
      <c r="E74" s="118"/>
      <c r="F74" s="118"/>
      <c r="G74" s="106"/>
      <c r="H74" s="106"/>
      <c r="I74" s="106"/>
      <c r="J74" s="106"/>
      <c r="K74" s="106"/>
      <c r="L74" s="118"/>
      <c r="M74" s="20"/>
      <c r="N74" s="20"/>
    </row>
    <row r="75" spans="1:14" ht="15.75" customHeight="1">
      <c r="A75" s="168">
        <v>74</v>
      </c>
      <c r="B75" s="118" t="s">
        <v>762</v>
      </c>
      <c r="C75" s="133" t="s">
        <v>3024</v>
      </c>
      <c r="D75" s="106" t="s">
        <v>1663</v>
      </c>
      <c r="E75" s="118" t="s">
        <v>763</v>
      </c>
      <c r="F75" s="118" t="s">
        <v>6807</v>
      </c>
      <c r="G75" s="118" t="s">
        <v>6967</v>
      </c>
      <c r="H75" s="467" t="s">
        <v>6969</v>
      </c>
      <c r="I75" s="467" t="s">
        <v>6975</v>
      </c>
      <c r="J75" s="465" t="s">
        <v>6978</v>
      </c>
      <c r="K75" s="119" t="s">
        <v>6979</v>
      </c>
      <c r="L75" s="118" t="s">
        <v>6980</v>
      </c>
      <c r="M75" s="20"/>
      <c r="N75" s="20"/>
    </row>
    <row r="76" spans="1:14" ht="15.75" customHeight="1">
      <c r="A76" s="175">
        <v>75</v>
      </c>
      <c r="B76" s="176" t="s">
        <v>762</v>
      </c>
      <c r="C76" s="297" t="s">
        <v>3028</v>
      </c>
      <c r="D76" s="176" t="s">
        <v>1667</v>
      </c>
      <c r="E76" s="118" t="s">
        <v>763</v>
      </c>
      <c r="F76" s="118" t="s">
        <v>6807</v>
      </c>
      <c r="G76" s="118" t="s">
        <v>6967</v>
      </c>
      <c r="H76" s="118" t="s">
        <v>6810</v>
      </c>
      <c r="I76" s="118" t="s">
        <v>6967</v>
      </c>
      <c r="J76" s="466" t="s">
        <v>6986</v>
      </c>
      <c r="K76" s="335" t="s">
        <v>4929</v>
      </c>
      <c r="L76" s="118" t="s">
        <v>6988</v>
      </c>
      <c r="M76" s="20"/>
      <c r="N76" s="20"/>
    </row>
    <row r="77" spans="1:14" ht="15.75" customHeight="1">
      <c r="A77" s="168">
        <v>76</v>
      </c>
      <c r="B77" s="118" t="s">
        <v>762</v>
      </c>
      <c r="C77" s="133" t="s">
        <v>3031</v>
      </c>
      <c r="D77" s="106" t="s">
        <v>1663</v>
      </c>
      <c r="E77" s="118"/>
      <c r="F77" s="118" t="s">
        <v>72</v>
      </c>
      <c r="G77" s="106" t="s">
        <v>6989</v>
      </c>
      <c r="H77" s="118" t="s">
        <v>6452</v>
      </c>
      <c r="I77" s="106" t="s">
        <v>6989</v>
      </c>
      <c r="J77" s="466" t="s">
        <v>6990</v>
      </c>
      <c r="K77" s="106"/>
      <c r="L77" s="118"/>
      <c r="M77" s="20"/>
      <c r="N77" s="20"/>
    </row>
    <row r="78" spans="1:14" ht="15.75" customHeight="1">
      <c r="A78" s="168">
        <v>77</v>
      </c>
      <c r="B78" s="106" t="s">
        <v>762</v>
      </c>
      <c r="C78" s="170" t="s">
        <v>3033</v>
      </c>
      <c r="D78" s="106" t="s">
        <v>1667</v>
      </c>
      <c r="E78" s="118"/>
      <c r="F78" s="118"/>
      <c r="G78" s="106"/>
      <c r="H78" s="106"/>
      <c r="I78" s="106"/>
      <c r="J78" s="106"/>
      <c r="K78" s="106"/>
      <c r="L78" s="118"/>
      <c r="M78" s="20"/>
      <c r="N78" s="20"/>
    </row>
    <row r="79" spans="1:14" ht="15.75" customHeight="1">
      <c r="A79" s="168">
        <v>78</v>
      </c>
      <c r="B79" s="106" t="s">
        <v>762</v>
      </c>
      <c r="C79" s="170" t="s">
        <v>4355</v>
      </c>
      <c r="D79" s="106" t="s">
        <v>1663</v>
      </c>
      <c r="E79" s="118"/>
      <c r="F79" s="118" t="s">
        <v>48</v>
      </c>
      <c r="G79" s="106" t="s">
        <v>6992</v>
      </c>
      <c r="H79" s="118" t="s">
        <v>2335</v>
      </c>
      <c r="I79" s="106" t="s">
        <v>1662</v>
      </c>
      <c r="J79" s="106" t="s">
        <v>6994</v>
      </c>
      <c r="K79" s="144" t="s">
        <v>6995</v>
      </c>
      <c r="L79" s="292" t="s">
        <v>6996</v>
      </c>
      <c r="M79" s="20"/>
      <c r="N79" s="20"/>
    </row>
    <row r="80" spans="1:14" ht="15.75" customHeight="1">
      <c r="A80" s="168">
        <v>79</v>
      </c>
      <c r="B80" s="106" t="s">
        <v>762</v>
      </c>
      <c r="C80" s="170" t="s">
        <v>4093</v>
      </c>
      <c r="D80" s="106" t="s">
        <v>1663</v>
      </c>
      <c r="E80" s="118"/>
      <c r="F80" s="118" t="s">
        <v>48</v>
      </c>
      <c r="G80" s="140" t="s">
        <v>6999</v>
      </c>
      <c r="H80" s="106" t="s">
        <v>7000</v>
      </c>
      <c r="I80" s="106" t="s">
        <v>4093</v>
      </c>
      <c r="J80" s="106" t="s">
        <v>7002</v>
      </c>
      <c r="K80" s="119" t="s">
        <v>7003</v>
      </c>
      <c r="L80" s="118"/>
      <c r="M80" s="20"/>
      <c r="N80" s="20"/>
    </row>
    <row r="81" spans="1:14" ht="15.75" customHeight="1">
      <c r="A81" s="168">
        <v>80</v>
      </c>
      <c r="B81" s="106" t="s">
        <v>762</v>
      </c>
      <c r="C81" s="170" t="s">
        <v>4095</v>
      </c>
      <c r="D81" s="106" t="s">
        <v>1667</v>
      </c>
      <c r="E81" s="118"/>
      <c r="F81" s="118" t="s">
        <v>48</v>
      </c>
      <c r="G81" s="140" t="s">
        <v>6999</v>
      </c>
      <c r="H81" s="118" t="s">
        <v>6404</v>
      </c>
      <c r="I81" s="140" t="s">
        <v>6999</v>
      </c>
      <c r="J81" s="106"/>
      <c r="K81" s="106"/>
      <c r="L81" s="118"/>
      <c r="M81" s="20"/>
      <c r="N81" s="20"/>
    </row>
    <row r="82" spans="1:14" ht="15.75" customHeight="1">
      <c r="A82" s="168">
        <v>81</v>
      </c>
      <c r="B82" s="106" t="s">
        <v>762</v>
      </c>
      <c r="C82" s="170" t="s">
        <v>6186</v>
      </c>
      <c r="D82" s="106" t="s">
        <v>1697</v>
      </c>
      <c r="E82" s="118"/>
      <c r="F82" s="118" t="s">
        <v>48</v>
      </c>
      <c r="G82" s="106" t="s">
        <v>7005</v>
      </c>
      <c r="H82" s="118" t="s">
        <v>6404</v>
      </c>
      <c r="I82" s="106" t="s">
        <v>7005</v>
      </c>
      <c r="J82" s="106"/>
      <c r="K82" s="106"/>
      <c r="L82" s="118"/>
      <c r="M82" s="20"/>
      <c r="N82" s="20"/>
    </row>
    <row r="83" spans="1:14" ht="15.75" customHeight="1">
      <c r="A83" s="168">
        <v>82</v>
      </c>
      <c r="B83" s="106" t="s">
        <v>762</v>
      </c>
      <c r="C83" s="170" t="s">
        <v>6188</v>
      </c>
      <c r="D83" s="106" t="s">
        <v>2028</v>
      </c>
      <c r="E83" s="118" t="s">
        <v>796</v>
      </c>
      <c r="F83" s="118" t="s">
        <v>48</v>
      </c>
      <c r="G83" s="106" t="s">
        <v>7012</v>
      </c>
      <c r="H83" s="118" t="s">
        <v>6404</v>
      </c>
      <c r="I83" s="106" t="s">
        <v>7012</v>
      </c>
      <c r="J83" s="106"/>
      <c r="K83" s="106"/>
      <c r="L83" s="118"/>
      <c r="M83" s="20"/>
      <c r="N83" s="20"/>
    </row>
    <row r="84" spans="1:14" ht="15.75" customHeight="1">
      <c r="A84" s="168">
        <v>83</v>
      </c>
      <c r="B84" s="118" t="s">
        <v>762</v>
      </c>
      <c r="C84" s="133" t="s">
        <v>6190</v>
      </c>
      <c r="D84" s="106" t="s">
        <v>2028</v>
      </c>
      <c r="E84" s="118"/>
      <c r="F84" s="118"/>
      <c r="G84" s="106"/>
      <c r="H84" s="106"/>
      <c r="I84" s="106"/>
      <c r="J84" s="106"/>
      <c r="K84" s="106"/>
      <c r="L84" s="118"/>
      <c r="M84" s="20"/>
      <c r="N84" s="20"/>
    </row>
    <row r="85" spans="1:14" ht="15.75" customHeight="1">
      <c r="A85" s="168">
        <v>84</v>
      </c>
      <c r="B85" s="106" t="s">
        <v>762</v>
      </c>
      <c r="C85" s="170" t="s">
        <v>6192</v>
      </c>
      <c r="D85" s="106" t="s">
        <v>1711</v>
      </c>
      <c r="E85" s="118"/>
      <c r="F85" s="118" t="s">
        <v>48</v>
      </c>
      <c r="G85" s="106" t="s">
        <v>7014</v>
      </c>
      <c r="H85" s="118" t="s">
        <v>6404</v>
      </c>
      <c r="I85" s="106" t="s">
        <v>7014</v>
      </c>
      <c r="J85" s="106"/>
      <c r="K85" s="106"/>
      <c r="L85" s="118"/>
      <c r="M85" s="20"/>
      <c r="N85" s="20"/>
    </row>
    <row r="86" spans="1:14" ht="15.75" customHeight="1">
      <c r="A86" s="168">
        <v>85</v>
      </c>
      <c r="B86" s="106" t="s">
        <v>762</v>
      </c>
      <c r="C86" s="170" t="s">
        <v>6194</v>
      </c>
      <c r="D86" s="106" t="s">
        <v>1711</v>
      </c>
      <c r="E86" s="118"/>
      <c r="F86" s="118" t="s">
        <v>48</v>
      </c>
      <c r="G86" s="106" t="s">
        <v>7018</v>
      </c>
      <c r="H86" s="118" t="s">
        <v>6404</v>
      </c>
      <c r="I86" s="106" t="s">
        <v>7018</v>
      </c>
      <c r="J86" s="106"/>
      <c r="K86" s="106"/>
      <c r="L86" s="118"/>
      <c r="M86" s="20"/>
      <c r="N86" s="20"/>
    </row>
    <row r="87" spans="1:14" ht="15.75" customHeight="1">
      <c r="A87" s="168">
        <v>86</v>
      </c>
      <c r="B87" s="106" t="s">
        <v>762</v>
      </c>
      <c r="C87" s="170" t="s">
        <v>6196</v>
      </c>
      <c r="D87" s="106" t="s">
        <v>1711</v>
      </c>
      <c r="E87" s="118"/>
      <c r="F87" s="118" t="s">
        <v>48</v>
      </c>
      <c r="G87" s="106" t="s">
        <v>7023</v>
      </c>
      <c r="H87" s="118" t="s">
        <v>6404</v>
      </c>
      <c r="I87" s="106" t="s">
        <v>7023</v>
      </c>
      <c r="J87" s="106"/>
      <c r="K87" s="106"/>
      <c r="L87" s="118"/>
      <c r="M87" s="20"/>
      <c r="N87" s="20"/>
    </row>
    <row r="88" spans="1:14" ht="15.75" customHeight="1">
      <c r="A88" s="168">
        <v>87</v>
      </c>
      <c r="B88" s="106" t="s">
        <v>762</v>
      </c>
      <c r="C88" s="170" t="s">
        <v>6198</v>
      </c>
      <c r="D88" s="106" t="s">
        <v>1697</v>
      </c>
      <c r="E88" s="118"/>
      <c r="F88" s="118" t="s">
        <v>48</v>
      </c>
      <c r="G88" s="106" t="s">
        <v>7026</v>
      </c>
      <c r="H88" s="118" t="s">
        <v>6404</v>
      </c>
      <c r="I88" s="106" t="s">
        <v>7026</v>
      </c>
      <c r="J88" s="106"/>
      <c r="K88" s="106"/>
      <c r="L88" s="118"/>
      <c r="M88" s="20"/>
      <c r="N88" s="20"/>
    </row>
    <row r="89" spans="1:14" ht="15.75" customHeight="1">
      <c r="A89" s="168">
        <v>88</v>
      </c>
      <c r="B89" s="106" t="s">
        <v>762</v>
      </c>
      <c r="C89" s="170" t="s">
        <v>6200</v>
      </c>
      <c r="D89" s="106" t="s">
        <v>1745</v>
      </c>
      <c r="E89" s="118"/>
      <c r="F89" s="118" t="s">
        <v>48</v>
      </c>
      <c r="G89" s="106" t="s">
        <v>7027</v>
      </c>
      <c r="H89" s="118" t="s">
        <v>6404</v>
      </c>
      <c r="I89" s="106" t="s">
        <v>7027</v>
      </c>
      <c r="J89" s="106"/>
      <c r="K89" s="106"/>
      <c r="L89" s="118"/>
      <c r="M89" s="20"/>
      <c r="N89" s="20"/>
    </row>
    <row r="90" spans="1:14" ht="15.75" customHeight="1">
      <c r="A90" s="168">
        <v>89</v>
      </c>
      <c r="B90" s="106" t="s">
        <v>762</v>
      </c>
      <c r="C90" s="170" t="s">
        <v>6202</v>
      </c>
      <c r="D90" s="106" t="s">
        <v>1745</v>
      </c>
      <c r="E90" s="118"/>
      <c r="F90" s="118"/>
      <c r="G90" s="106"/>
      <c r="H90" s="106"/>
      <c r="I90" s="106"/>
      <c r="J90" s="106"/>
      <c r="K90" s="106"/>
      <c r="L90" s="118"/>
      <c r="M90" s="20"/>
      <c r="N90" s="20"/>
    </row>
    <row r="91" spans="1:14" ht="15.75" customHeight="1">
      <c r="A91" s="168">
        <v>90</v>
      </c>
      <c r="B91" s="106" t="s">
        <v>762</v>
      </c>
      <c r="C91" s="170" t="s">
        <v>6204</v>
      </c>
      <c r="D91" s="106" t="s">
        <v>1745</v>
      </c>
      <c r="E91" s="118"/>
      <c r="F91" s="118" t="s">
        <v>48</v>
      </c>
      <c r="G91" s="106" t="s">
        <v>7030</v>
      </c>
      <c r="H91" s="118" t="s">
        <v>6404</v>
      </c>
      <c r="I91" s="106" t="s">
        <v>7030</v>
      </c>
      <c r="J91" s="106"/>
      <c r="K91" s="106"/>
      <c r="L91" s="118"/>
      <c r="M91" s="20"/>
      <c r="N91" s="20"/>
    </row>
    <row r="92" spans="1:14" ht="15.75" customHeight="1">
      <c r="A92" s="168">
        <v>91</v>
      </c>
      <c r="B92" s="106" t="s">
        <v>762</v>
      </c>
      <c r="C92" s="170" t="s">
        <v>6206</v>
      </c>
      <c r="D92" s="106" t="s">
        <v>1745</v>
      </c>
      <c r="E92" s="118"/>
      <c r="F92" s="118" t="s">
        <v>48</v>
      </c>
      <c r="G92" s="106" t="s">
        <v>7031</v>
      </c>
      <c r="H92" s="118" t="s">
        <v>6404</v>
      </c>
      <c r="I92" s="106" t="s">
        <v>7031</v>
      </c>
      <c r="J92" s="106"/>
      <c r="K92" s="106"/>
      <c r="L92" s="118"/>
      <c r="M92" s="20"/>
      <c r="N92" s="20"/>
    </row>
    <row r="93" spans="1:14" ht="15.75" customHeight="1">
      <c r="A93" s="168">
        <v>92</v>
      </c>
      <c r="B93" s="106" t="s">
        <v>762</v>
      </c>
      <c r="C93" s="170" t="s">
        <v>6208</v>
      </c>
      <c r="D93" s="106" t="s">
        <v>1745</v>
      </c>
      <c r="E93" s="118"/>
      <c r="F93" s="118" t="s">
        <v>48</v>
      </c>
      <c r="G93" s="106" t="s">
        <v>7032</v>
      </c>
      <c r="H93" s="118" t="s">
        <v>6404</v>
      </c>
      <c r="I93" s="106" t="s">
        <v>7032</v>
      </c>
      <c r="J93" s="106"/>
      <c r="K93" s="106"/>
      <c r="L93" s="118"/>
      <c r="M93" s="20"/>
      <c r="N93" s="20"/>
    </row>
    <row r="94" spans="1:14" ht="15.75" customHeight="1">
      <c r="A94" s="168">
        <v>93</v>
      </c>
      <c r="B94" s="106" t="s">
        <v>762</v>
      </c>
      <c r="C94" s="170" t="s">
        <v>2821</v>
      </c>
      <c r="D94" s="106" t="s">
        <v>1678</v>
      </c>
      <c r="E94" s="118"/>
      <c r="F94" s="106" t="s">
        <v>48</v>
      </c>
      <c r="G94" s="106" t="s">
        <v>7034</v>
      </c>
      <c r="H94" s="106" t="s">
        <v>6404</v>
      </c>
      <c r="I94" s="106" t="s">
        <v>7034</v>
      </c>
      <c r="J94" s="106"/>
      <c r="K94" s="106"/>
      <c r="L94" s="118"/>
      <c r="M94" s="20"/>
      <c r="N94" s="20"/>
    </row>
    <row r="95" spans="1:14" ht="15.75" customHeight="1">
      <c r="A95" s="168">
        <v>94</v>
      </c>
      <c r="B95" s="106" t="s">
        <v>762</v>
      </c>
      <c r="C95" s="170" t="s">
        <v>6211</v>
      </c>
      <c r="D95" s="106" t="s">
        <v>1663</v>
      </c>
      <c r="E95" s="118"/>
      <c r="F95" s="118"/>
      <c r="G95" s="106"/>
      <c r="H95" s="106"/>
      <c r="I95" s="106"/>
      <c r="J95" s="106"/>
      <c r="K95" s="106"/>
      <c r="L95" s="118"/>
      <c r="M95" s="20"/>
      <c r="N95" s="20"/>
    </row>
    <row r="96" spans="1:14" ht="15.75" customHeight="1">
      <c r="A96" s="168">
        <v>95</v>
      </c>
      <c r="B96" s="118" t="s">
        <v>762</v>
      </c>
      <c r="C96" s="133" t="s">
        <v>6213</v>
      </c>
      <c r="D96" s="106" t="s">
        <v>1667</v>
      </c>
      <c r="E96" s="118"/>
      <c r="F96" s="118"/>
      <c r="G96" s="106"/>
      <c r="H96" s="106"/>
      <c r="I96" s="106"/>
      <c r="J96" s="106"/>
      <c r="K96" s="106"/>
      <c r="L96" s="118"/>
      <c r="M96" s="20"/>
      <c r="N96" s="20"/>
    </row>
    <row r="97" spans="1:14" ht="15.75" customHeight="1">
      <c r="A97" s="168">
        <v>96</v>
      </c>
      <c r="B97" s="118" t="s">
        <v>762</v>
      </c>
      <c r="C97" s="133" t="s">
        <v>6215</v>
      </c>
      <c r="D97" s="106" t="s">
        <v>1731</v>
      </c>
      <c r="E97" s="118"/>
      <c r="F97" s="118"/>
      <c r="G97" s="106"/>
      <c r="H97" s="106"/>
      <c r="I97" s="106"/>
      <c r="J97" s="106"/>
      <c r="K97" s="106"/>
      <c r="L97" s="118"/>
      <c r="M97" s="20"/>
      <c r="N97" s="20"/>
    </row>
    <row r="98" spans="1:14" ht="15.75" customHeight="1">
      <c r="A98" s="168">
        <v>97</v>
      </c>
      <c r="B98" s="106" t="s">
        <v>762</v>
      </c>
      <c r="C98" s="170" t="s">
        <v>6217</v>
      </c>
      <c r="D98" s="106" t="s">
        <v>2686</v>
      </c>
      <c r="E98" s="118"/>
      <c r="F98" s="334" t="s">
        <v>48</v>
      </c>
      <c r="G98" s="106" t="s">
        <v>7040</v>
      </c>
      <c r="H98" s="334" t="s">
        <v>6404</v>
      </c>
      <c r="I98" s="106" t="s">
        <v>7040</v>
      </c>
      <c r="J98" s="106"/>
      <c r="K98" s="106"/>
      <c r="L98" s="118"/>
      <c r="M98" s="20"/>
      <c r="N98" s="20"/>
    </row>
    <row r="99" spans="1:14" ht="15.75" customHeight="1">
      <c r="A99" s="168">
        <v>98</v>
      </c>
      <c r="B99" s="118" t="s">
        <v>762</v>
      </c>
      <c r="C99" s="133" t="s">
        <v>6219</v>
      </c>
      <c r="D99" s="106" t="s">
        <v>2686</v>
      </c>
      <c r="E99" s="118" t="s">
        <v>796</v>
      </c>
      <c r="F99" s="118" t="s">
        <v>7042</v>
      </c>
      <c r="G99" s="118" t="s">
        <v>7044</v>
      </c>
      <c r="H99" s="118" t="s">
        <v>7046</v>
      </c>
      <c r="I99" s="118" t="s">
        <v>7044</v>
      </c>
      <c r="J99" s="106"/>
      <c r="K99" s="335" t="s">
        <v>7013</v>
      </c>
      <c r="L99" s="118" t="s">
        <v>7047</v>
      </c>
      <c r="M99" s="20"/>
      <c r="N99" s="20"/>
    </row>
    <row r="100" spans="1:14" ht="15.75" customHeight="1">
      <c r="A100" s="168">
        <v>99</v>
      </c>
      <c r="B100" s="118" t="s">
        <v>762</v>
      </c>
      <c r="C100" s="133" t="s">
        <v>6221</v>
      </c>
      <c r="D100" s="106" t="s">
        <v>1745</v>
      </c>
      <c r="E100" s="118"/>
      <c r="F100" s="106" t="s">
        <v>48</v>
      </c>
      <c r="G100" s="106" t="s">
        <v>7048</v>
      </c>
      <c r="H100" s="106" t="s">
        <v>6404</v>
      </c>
      <c r="I100" s="106" t="s">
        <v>7048</v>
      </c>
      <c r="J100" s="106"/>
      <c r="K100" s="106"/>
      <c r="L100" s="118"/>
      <c r="M100" s="20"/>
      <c r="N100" s="20"/>
    </row>
    <row r="101" spans="1:14" ht="15.75" customHeight="1">
      <c r="A101" s="168">
        <v>100</v>
      </c>
      <c r="B101" s="118" t="s">
        <v>762</v>
      </c>
      <c r="C101" s="398" t="s">
        <v>6223</v>
      </c>
      <c r="D101" s="106" t="s">
        <v>2686</v>
      </c>
      <c r="E101" s="118"/>
      <c r="F101" s="106"/>
      <c r="G101" s="106"/>
      <c r="H101" s="106"/>
      <c r="I101" s="106"/>
      <c r="J101" s="106"/>
      <c r="K101" s="106"/>
      <c r="L101" s="118"/>
      <c r="M101" s="20"/>
      <c r="N101" s="20"/>
    </row>
    <row r="102" spans="1:14" ht="15.75" customHeight="1">
      <c r="A102" s="168">
        <v>101</v>
      </c>
      <c r="B102" s="106" t="s">
        <v>762</v>
      </c>
      <c r="C102" s="170" t="s">
        <v>6225</v>
      </c>
      <c r="D102" s="106" t="s">
        <v>2686</v>
      </c>
      <c r="E102" s="118" t="s">
        <v>641</v>
      </c>
      <c r="F102" s="106" t="s">
        <v>48</v>
      </c>
      <c r="G102" s="106" t="s">
        <v>7051</v>
      </c>
      <c r="H102" s="106" t="s">
        <v>6404</v>
      </c>
      <c r="I102" s="106" t="s">
        <v>7051</v>
      </c>
      <c r="J102" s="106"/>
      <c r="K102" s="106"/>
      <c r="L102" s="118"/>
      <c r="M102" s="20"/>
      <c r="N102" s="20"/>
    </row>
    <row r="103" spans="1:14" ht="15.75" customHeight="1">
      <c r="A103" s="168">
        <v>102</v>
      </c>
      <c r="B103" s="106" t="s">
        <v>762</v>
      </c>
      <c r="C103" s="170" t="s">
        <v>6228</v>
      </c>
      <c r="D103" s="106" t="s">
        <v>2686</v>
      </c>
      <c r="E103" s="118" t="s">
        <v>796</v>
      </c>
      <c r="F103" s="106" t="s">
        <v>48</v>
      </c>
      <c r="G103" s="106" t="s">
        <v>7055</v>
      </c>
      <c r="H103" s="106" t="s">
        <v>6404</v>
      </c>
      <c r="I103" s="106" t="s">
        <v>7055</v>
      </c>
      <c r="J103" s="106"/>
      <c r="K103" s="106"/>
      <c r="L103" s="118"/>
      <c r="M103" s="20"/>
      <c r="N103" s="20"/>
    </row>
    <row r="104" spans="1:14" ht="15.75" customHeight="1">
      <c r="A104" s="168">
        <v>103</v>
      </c>
      <c r="B104" s="118" t="s">
        <v>762</v>
      </c>
      <c r="C104" s="133" t="s">
        <v>6231</v>
      </c>
      <c r="D104" s="106" t="s">
        <v>1745</v>
      </c>
      <c r="E104" s="118" t="s">
        <v>8</v>
      </c>
      <c r="F104" s="106" t="s">
        <v>48</v>
      </c>
      <c r="G104" s="106" t="s">
        <v>7057</v>
      </c>
      <c r="H104" s="106" t="s">
        <v>6404</v>
      </c>
      <c r="I104" s="106" t="s">
        <v>7057</v>
      </c>
      <c r="J104" s="106"/>
      <c r="K104" s="106"/>
      <c r="L104" s="118"/>
      <c r="M104" s="20"/>
      <c r="N104" s="20"/>
    </row>
    <row r="105" spans="1:14" ht="15.75" customHeight="1">
      <c r="A105" s="168">
        <v>104</v>
      </c>
      <c r="B105" s="106" t="s">
        <v>762</v>
      </c>
      <c r="C105" s="170" t="s">
        <v>3077</v>
      </c>
      <c r="D105" s="106" t="s">
        <v>1678</v>
      </c>
      <c r="E105" s="118"/>
      <c r="F105" s="118"/>
      <c r="G105" s="106"/>
      <c r="H105" s="106"/>
      <c r="I105" s="106"/>
      <c r="J105" s="150"/>
      <c r="K105" s="106"/>
      <c r="L105" s="118"/>
      <c r="M105" s="20"/>
      <c r="N105" s="20"/>
    </row>
    <row r="106" spans="1:14" ht="15.75" customHeight="1">
      <c r="A106" s="168">
        <v>105</v>
      </c>
      <c r="B106" s="106" t="s">
        <v>762</v>
      </c>
      <c r="C106" s="170" t="s">
        <v>3020</v>
      </c>
      <c r="D106" s="106" t="s">
        <v>1678</v>
      </c>
      <c r="E106" s="118"/>
      <c r="F106" s="118" t="s">
        <v>72</v>
      </c>
      <c r="G106" s="106" t="s">
        <v>7059</v>
      </c>
      <c r="H106" s="118" t="s">
        <v>6452</v>
      </c>
      <c r="I106" s="170" t="s">
        <v>7059</v>
      </c>
      <c r="J106" s="200" t="s">
        <v>7061</v>
      </c>
      <c r="K106" s="146"/>
      <c r="L106" s="118"/>
      <c r="M106" s="20"/>
      <c r="N106" s="20"/>
    </row>
    <row r="107" spans="1:14" ht="15.75" customHeight="1">
      <c r="A107" s="168">
        <v>106</v>
      </c>
      <c r="B107" s="106" t="s">
        <v>762</v>
      </c>
      <c r="C107" s="170" t="s">
        <v>7063</v>
      </c>
      <c r="D107" s="106" t="s">
        <v>1663</v>
      </c>
      <c r="E107" s="118"/>
      <c r="F107" s="118"/>
      <c r="G107" s="106"/>
      <c r="H107" s="106"/>
      <c r="I107" s="170"/>
      <c r="J107" s="118"/>
      <c r="K107" s="146"/>
      <c r="L107" s="118"/>
      <c r="M107" s="20"/>
      <c r="N107" s="20"/>
    </row>
    <row r="108" spans="1:14" ht="15.75" customHeight="1">
      <c r="A108" s="168">
        <v>107</v>
      </c>
      <c r="B108" s="106" t="s">
        <v>762</v>
      </c>
      <c r="C108" s="170" t="s">
        <v>6236</v>
      </c>
      <c r="D108" s="106" t="s">
        <v>2641</v>
      </c>
      <c r="E108" s="118"/>
      <c r="F108" s="118" t="s">
        <v>48</v>
      </c>
      <c r="G108" s="106" t="s">
        <v>7065</v>
      </c>
      <c r="H108" s="118" t="s">
        <v>6404</v>
      </c>
      <c r="I108" s="170" t="s">
        <v>7065</v>
      </c>
      <c r="J108" s="118"/>
      <c r="K108" s="146"/>
      <c r="L108" s="118"/>
      <c r="M108" s="20"/>
      <c r="N108" s="20"/>
    </row>
    <row r="109" spans="1:14" ht="15.75" customHeight="1">
      <c r="A109" s="168">
        <v>108</v>
      </c>
      <c r="B109" s="118" t="s">
        <v>762</v>
      </c>
      <c r="C109" s="133" t="s">
        <v>5244</v>
      </c>
      <c r="D109" s="106" t="s">
        <v>1678</v>
      </c>
      <c r="E109" s="118"/>
      <c r="F109" s="118"/>
      <c r="G109" s="106"/>
      <c r="H109" s="106"/>
      <c r="I109" s="170"/>
      <c r="J109" s="118"/>
      <c r="K109" s="146"/>
      <c r="L109" s="118"/>
      <c r="M109" s="20"/>
      <c r="N109" s="20"/>
    </row>
    <row r="110" spans="1:14" ht="15.75" customHeight="1">
      <c r="A110" s="168">
        <v>109</v>
      </c>
      <c r="B110" s="106" t="s">
        <v>762</v>
      </c>
      <c r="C110" s="170" t="s">
        <v>6239</v>
      </c>
      <c r="D110" s="106" t="s">
        <v>1697</v>
      </c>
      <c r="E110" s="118"/>
      <c r="F110" s="118"/>
      <c r="G110" s="106"/>
      <c r="H110" s="106"/>
      <c r="I110" s="170"/>
      <c r="J110" s="118"/>
      <c r="K110" s="146"/>
      <c r="L110" s="118"/>
      <c r="M110" s="20"/>
      <c r="N110" s="20"/>
    </row>
    <row r="111" spans="1:14" ht="15.75" customHeight="1">
      <c r="A111" s="168">
        <v>110</v>
      </c>
      <c r="B111" s="106" t="s">
        <v>762</v>
      </c>
      <c r="C111" s="170" t="s">
        <v>6241</v>
      </c>
      <c r="D111" s="106" t="s">
        <v>2028</v>
      </c>
      <c r="E111" s="118"/>
      <c r="F111" s="118" t="s">
        <v>48</v>
      </c>
      <c r="G111" s="106" t="s">
        <v>7068</v>
      </c>
      <c r="H111" s="118" t="s">
        <v>6404</v>
      </c>
      <c r="I111" s="170" t="s">
        <v>7068</v>
      </c>
      <c r="J111" s="118"/>
      <c r="K111" s="146"/>
      <c r="L111" s="118"/>
      <c r="M111" s="20"/>
      <c r="N111" s="20"/>
    </row>
    <row r="112" spans="1:14" ht="15.75" customHeight="1">
      <c r="A112" s="168">
        <v>111</v>
      </c>
      <c r="B112" s="106" t="s">
        <v>762</v>
      </c>
      <c r="C112" s="170" t="s">
        <v>6244</v>
      </c>
      <c r="D112" s="106" t="s">
        <v>2028</v>
      </c>
      <c r="E112" s="118"/>
      <c r="F112" s="118"/>
      <c r="G112" s="106"/>
      <c r="H112" s="106"/>
      <c r="I112" s="170"/>
      <c r="J112" s="118"/>
      <c r="K112" s="146"/>
      <c r="L112" s="118"/>
      <c r="M112" s="20"/>
      <c r="N112" s="20"/>
    </row>
    <row r="113" spans="1:14" ht="15.75" customHeight="1">
      <c r="A113" s="168">
        <v>112</v>
      </c>
      <c r="B113" s="106" t="s">
        <v>762</v>
      </c>
      <c r="C113" s="170" t="s">
        <v>6246</v>
      </c>
      <c r="D113" s="106" t="s">
        <v>2686</v>
      </c>
      <c r="E113" s="118" t="s">
        <v>796</v>
      </c>
      <c r="F113" s="118" t="s">
        <v>48</v>
      </c>
      <c r="G113" s="106" t="s">
        <v>7074</v>
      </c>
      <c r="H113" s="118" t="s">
        <v>6404</v>
      </c>
      <c r="I113" s="170" t="s">
        <v>7074</v>
      </c>
      <c r="J113" s="118"/>
      <c r="K113" s="146"/>
      <c r="L113" s="118"/>
      <c r="M113" s="20"/>
      <c r="N113" s="20"/>
    </row>
    <row r="114" spans="1:14" ht="15.75" customHeight="1">
      <c r="A114" s="168">
        <v>113</v>
      </c>
      <c r="B114" s="106" t="s">
        <v>762</v>
      </c>
      <c r="C114" s="170" t="s">
        <v>6248</v>
      </c>
      <c r="D114" s="106" t="s">
        <v>2686</v>
      </c>
      <c r="E114" s="118"/>
      <c r="F114" s="106" t="s">
        <v>72</v>
      </c>
      <c r="G114" s="106" t="s">
        <v>6248</v>
      </c>
      <c r="H114" s="106" t="s">
        <v>6452</v>
      </c>
      <c r="I114" s="170" t="s">
        <v>6248</v>
      </c>
      <c r="J114" s="200" t="s">
        <v>7078</v>
      </c>
      <c r="K114" s="146"/>
      <c r="L114" s="118"/>
      <c r="M114" s="20"/>
      <c r="N114" s="20"/>
    </row>
    <row r="115" spans="1:14" ht="15.75" customHeight="1">
      <c r="A115" s="168">
        <v>114</v>
      </c>
      <c r="B115" s="118" t="s">
        <v>762</v>
      </c>
      <c r="C115" s="133" t="s">
        <v>6250</v>
      </c>
      <c r="D115" s="106" t="s">
        <v>1678</v>
      </c>
      <c r="E115" s="118" t="s">
        <v>796</v>
      </c>
      <c r="F115" s="118" t="s">
        <v>48</v>
      </c>
      <c r="G115" s="106" t="s">
        <v>7081</v>
      </c>
      <c r="H115" s="118" t="s">
        <v>6404</v>
      </c>
      <c r="I115" s="170" t="s">
        <v>7081</v>
      </c>
      <c r="J115" s="106"/>
      <c r="K115" s="146"/>
      <c r="L115" s="118"/>
      <c r="M115" s="20"/>
      <c r="N115" s="20"/>
    </row>
    <row r="116" spans="1:14" ht="15.75" customHeight="1">
      <c r="A116" s="168">
        <v>115</v>
      </c>
      <c r="B116" s="118" t="s">
        <v>762</v>
      </c>
      <c r="C116" s="133" t="s">
        <v>6252</v>
      </c>
      <c r="D116" s="106" t="s">
        <v>1861</v>
      </c>
      <c r="E116" s="118"/>
      <c r="F116" s="118"/>
      <c r="G116" s="106"/>
      <c r="H116" s="106"/>
      <c r="I116" s="106"/>
      <c r="J116" s="318"/>
      <c r="K116" s="106"/>
      <c r="L116" s="118"/>
      <c r="M116" s="20"/>
      <c r="N116" s="20"/>
    </row>
    <row r="117" spans="1:14" ht="15.75" customHeight="1">
      <c r="A117" s="168">
        <v>116</v>
      </c>
      <c r="B117" s="118" t="s">
        <v>762</v>
      </c>
      <c r="C117" s="133" t="s">
        <v>6254</v>
      </c>
      <c r="D117" s="106" t="s">
        <v>1687</v>
      </c>
      <c r="E117" s="118" t="s">
        <v>796</v>
      </c>
      <c r="F117" s="118" t="s">
        <v>48</v>
      </c>
      <c r="G117" s="106" t="s">
        <v>7084</v>
      </c>
      <c r="H117" s="118" t="s">
        <v>6404</v>
      </c>
      <c r="I117" s="106" t="s">
        <v>7084</v>
      </c>
      <c r="J117" s="8"/>
      <c r="K117" s="463" t="s">
        <v>7085</v>
      </c>
      <c r="L117" s="118"/>
      <c r="M117" s="20"/>
      <c r="N117" s="20"/>
    </row>
    <row r="118" spans="1:14" ht="15.75" customHeight="1">
      <c r="A118" s="168">
        <v>117</v>
      </c>
      <c r="B118" s="118" t="s">
        <v>762</v>
      </c>
      <c r="C118" s="133" t="s">
        <v>6256</v>
      </c>
      <c r="D118" s="106" t="s">
        <v>1678</v>
      </c>
      <c r="E118" s="118"/>
      <c r="F118" s="118"/>
      <c r="G118" s="106"/>
      <c r="H118" s="106"/>
      <c r="I118" s="106"/>
      <c r="J118" s="106"/>
      <c r="K118" s="106"/>
      <c r="L118" s="118"/>
      <c r="M118" s="20"/>
      <c r="N118" s="20"/>
    </row>
    <row r="119" spans="1:14" ht="15.75" customHeight="1">
      <c r="A119" s="168">
        <v>118</v>
      </c>
      <c r="B119" s="118" t="s">
        <v>762</v>
      </c>
      <c r="C119" s="133" t="s">
        <v>3403</v>
      </c>
      <c r="D119" s="106" t="s">
        <v>1687</v>
      </c>
      <c r="E119" s="118"/>
      <c r="F119" s="118"/>
      <c r="G119" s="106"/>
      <c r="H119" s="106"/>
      <c r="I119" s="106"/>
      <c r="J119" s="106"/>
      <c r="K119" s="106"/>
      <c r="L119" s="118"/>
      <c r="M119" s="20"/>
      <c r="N119" s="20"/>
    </row>
    <row r="120" spans="1:14" ht="15.75" customHeight="1">
      <c r="A120" s="168">
        <v>119</v>
      </c>
      <c r="B120" s="106" t="s">
        <v>762</v>
      </c>
      <c r="C120" s="170" t="s">
        <v>6259</v>
      </c>
      <c r="D120" s="106" t="s">
        <v>1711</v>
      </c>
      <c r="E120" s="118"/>
      <c r="F120" s="118" t="s">
        <v>48</v>
      </c>
      <c r="G120" s="106" t="s">
        <v>7086</v>
      </c>
      <c r="H120" s="118" t="s">
        <v>6404</v>
      </c>
      <c r="I120" s="106" t="s">
        <v>7086</v>
      </c>
      <c r="J120" s="106"/>
      <c r="K120" s="106"/>
      <c r="L120" s="118"/>
      <c r="M120" s="20"/>
      <c r="N120" s="20"/>
    </row>
    <row r="121" spans="1:14" ht="15.75" customHeight="1">
      <c r="A121" s="168">
        <v>120</v>
      </c>
      <c r="B121" s="106" t="s">
        <v>762</v>
      </c>
      <c r="C121" s="170" t="s">
        <v>6261</v>
      </c>
      <c r="D121" s="106" t="s">
        <v>1687</v>
      </c>
      <c r="E121" s="118"/>
      <c r="F121" s="118" t="s">
        <v>6828</v>
      </c>
      <c r="G121" s="106" t="s">
        <v>7087</v>
      </c>
      <c r="H121" s="118" t="s">
        <v>6830</v>
      </c>
      <c r="I121" s="106" t="s">
        <v>7087</v>
      </c>
      <c r="J121" s="106"/>
      <c r="K121" s="429" t="s">
        <v>7088</v>
      </c>
      <c r="L121" s="350" t="s">
        <v>3945</v>
      </c>
      <c r="M121" s="20"/>
      <c r="N121" s="20"/>
    </row>
    <row r="122" spans="1:14" ht="15.75" customHeight="1">
      <c r="A122" s="168">
        <v>121</v>
      </c>
      <c r="B122" s="106" t="s">
        <v>762</v>
      </c>
      <c r="C122" s="170" t="s">
        <v>6263</v>
      </c>
      <c r="D122" s="106" t="s">
        <v>1678</v>
      </c>
      <c r="E122" s="118"/>
      <c r="F122" s="118" t="s">
        <v>48</v>
      </c>
      <c r="G122" s="106" t="s">
        <v>7089</v>
      </c>
      <c r="H122" s="118" t="s">
        <v>6404</v>
      </c>
      <c r="I122" s="106" t="s">
        <v>7089</v>
      </c>
      <c r="J122" s="106"/>
      <c r="K122" s="106"/>
      <c r="L122" s="118"/>
      <c r="M122" s="20"/>
      <c r="N122" s="20"/>
    </row>
    <row r="123" spans="1:14" ht="15.75" customHeight="1">
      <c r="A123" s="168">
        <v>122</v>
      </c>
      <c r="B123" s="106" t="s">
        <v>762</v>
      </c>
      <c r="C123" s="170" t="s">
        <v>6265</v>
      </c>
      <c r="D123" s="106" t="s">
        <v>1687</v>
      </c>
      <c r="E123" s="118"/>
      <c r="F123" s="118" t="s">
        <v>48</v>
      </c>
      <c r="G123" s="106" t="s">
        <v>7090</v>
      </c>
      <c r="H123" s="118" t="s">
        <v>6404</v>
      </c>
      <c r="I123" s="106" t="s">
        <v>7090</v>
      </c>
      <c r="J123" s="106"/>
      <c r="K123" s="106"/>
      <c r="L123" s="118"/>
      <c r="M123" s="20"/>
      <c r="N123" s="20"/>
    </row>
    <row r="124" spans="1:14" ht="15.75" customHeight="1">
      <c r="A124" s="168">
        <v>123</v>
      </c>
      <c r="B124" s="106" t="s">
        <v>762</v>
      </c>
      <c r="C124" s="170" t="s">
        <v>6267</v>
      </c>
      <c r="D124" s="106" t="s">
        <v>1687</v>
      </c>
      <c r="E124" s="118"/>
      <c r="F124" s="118" t="s">
        <v>48</v>
      </c>
      <c r="G124" s="106" t="s">
        <v>7091</v>
      </c>
      <c r="H124" s="118" t="s">
        <v>6404</v>
      </c>
      <c r="I124" s="106" t="s">
        <v>7091</v>
      </c>
      <c r="J124" s="106"/>
      <c r="K124" s="106"/>
      <c r="L124" s="118"/>
      <c r="M124" s="20"/>
      <c r="N124" s="20"/>
    </row>
    <row r="125" spans="1:14" ht="15.75" customHeight="1">
      <c r="A125" s="168">
        <v>124</v>
      </c>
      <c r="B125" s="106" t="s">
        <v>762</v>
      </c>
      <c r="C125" s="170" t="s">
        <v>6269</v>
      </c>
      <c r="D125" s="106" t="s">
        <v>1697</v>
      </c>
      <c r="E125" s="118"/>
      <c r="F125" s="118" t="s">
        <v>48</v>
      </c>
      <c r="G125" s="106" t="s">
        <v>7092</v>
      </c>
      <c r="H125" s="118" t="s">
        <v>6404</v>
      </c>
      <c r="I125" s="106" t="s">
        <v>7092</v>
      </c>
      <c r="J125" s="106"/>
      <c r="K125" s="106"/>
      <c r="L125" s="118"/>
      <c r="M125" s="20"/>
      <c r="N125" s="20"/>
    </row>
    <row r="126" spans="1:14" ht="15.75" customHeight="1">
      <c r="A126" s="168">
        <v>125</v>
      </c>
      <c r="B126" s="106" t="s">
        <v>762</v>
      </c>
      <c r="C126" s="170" t="s">
        <v>6270</v>
      </c>
      <c r="D126" s="106" t="s">
        <v>2028</v>
      </c>
      <c r="E126" s="118" t="s">
        <v>796</v>
      </c>
      <c r="F126" s="118" t="s">
        <v>48</v>
      </c>
      <c r="G126" s="106" t="s">
        <v>7093</v>
      </c>
      <c r="H126" s="118" t="s">
        <v>6404</v>
      </c>
      <c r="I126" s="106" t="s">
        <v>7093</v>
      </c>
      <c r="J126" s="106"/>
      <c r="K126" s="106"/>
      <c r="L126" s="118"/>
      <c r="M126" s="20"/>
      <c r="N126" s="20"/>
    </row>
    <row r="127" spans="1:14" ht="15.75" customHeight="1">
      <c r="A127" s="168">
        <v>126</v>
      </c>
      <c r="B127" s="106" t="s">
        <v>762</v>
      </c>
      <c r="C127" s="170" t="s">
        <v>6272</v>
      </c>
      <c r="D127" s="106" t="s">
        <v>2028</v>
      </c>
      <c r="E127" s="118"/>
      <c r="F127" s="118"/>
      <c r="G127" s="106"/>
      <c r="H127" s="106"/>
      <c r="I127" s="106"/>
      <c r="J127" s="106"/>
      <c r="K127" s="106"/>
      <c r="L127" s="118"/>
      <c r="M127" s="20"/>
      <c r="N127" s="20"/>
    </row>
    <row r="128" spans="1:14" ht="15.75" customHeight="1">
      <c r="A128" s="168">
        <v>127</v>
      </c>
      <c r="B128" s="106" t="s">
        <v>762</v>
      </c>
      <c r="C128" s="170" t="s">
        <v>6274</v>
      </c>
      <c r="D128" s="106" t="s">
        <v>1697</v>
      </c>
      <c r="E128" s="118"/>
      <c r="F128" s="118"/>
      <c r="G128" s="106"/>
      <c r="H128" s="106"/>
      <c r="I128" s="106"/>
      <c r="J128" s="106"/>
      <c r="K128" s="106"/>
      <c r="L128" s="118"/>
      <c r="M128" s="20"/>
      <c r="N128" s="20"/>
    </row>
    <row r="129" spans="1:14" ht="15.75" customHeight="1">
      <c r="A129" s="168">
        <v>128</v>
      </c>
      <c r="B129" s="106" t="s">
        <v>762</v>
      </c>
      <c r="C129" s="170" t="s">
        <v>6276</v>
      </c>
      <c r="D129" s="106" t="s">
        <v>2028</v>
      </c>
      <c r="E129" s="118"/>
      <c r="F129" s="118" t="s">
        <v>48</v>
      </c>
      <c r="G129" s="106" t="s">
        <v>7095</v>
      </c>
      <c r="H129" s="118" t="s">
        <v>6404</v>
      </c>
      <c r="I129" s="106" t="s">
        <v>7095</v>
      </c>
      <c r="J129" s="106"/>
      <c r="K129" s="106"/>
      <c r="L129" s="118"/>
      <c r="M129" s="20"/>
      <c r="N129" s="20"/>
    </row>
    <row r="130" spans="1:14" ht="15.75" customHeight="1">
      <c r="A130" s="168">
        <v>129</v>
      </c>
      <c r="B130" s="106" t="s">
        <v>762</v>
      </c>
      <c r="C130" s="170" t="s">
        <v>6278</v>
      </c>
      <c r="D130" s="106" t="s">
        <v>2028</v>
      </c>
      <c r="E130" s="118"/>
      <c r="F130" s="118"/>
      <c r="G130" s="106"/>
      <c r="H130" s="106"/>
      <c r="I130" s="106"/>
      <c r="J130" s="106"/>
      <c r="K130" s="106"/>
      <c r="L130" s="118"/>
      <c r="M130" s="20"/>
      <c r="N130" s="20"/>
    </row>
    <row r="131" spans="1:14" ht="15.75" customHeight="1">
      <c r="A131" s="168">
        <v>130</v>
      </c>
      <c r="B131" s="106" t="s">
        <v>762</v>
      </c>
      <c r="C131" s="170" t="s">
        <v>6280</v>
      </c>
      <c r="D131" s="106" t="s">
        <v>1663</v>
      </c>
      <c r="E131" s="118"/>
      <c r="F131" s="118"/>
      <c r="G131" s="106"/>
      <c r="H131" s="106"/>
      <c r="I131" s="106"/>
      <c r="J131" s="106"/>
      <c r="K131" s="106"/>
      <c r="L131" s="118"/>
      <c r="M131" s="20"/>
      <c r="N131" s="20"/>
    </row>
    <row r="132" spans="1:14" ht="15.75" customHeight="1">
      <c r="A132" s="168">
        <v>131</v>
      </c>
      <c r="B132" s="106" t="s">
        <v>762</v>
      </c>
      <c r="C132" s="170" t="s">
        <v>6282</v>
      </c>
      <c r="D132" s="106" t="s">
        <v>2641</v>
      </c>
      <c r="E132" s="118"/>
      <c r="F132" s="118" t="s">
        <v>48</v>
      </c>
      <c r="G132" s="106" t="s">
        <v>7097</v>
      </c>
      <c r="H132" s="118" t="s">
        <v>6404</v>
      </c>
      <c r="I132" s="106" t="s">
        <v>7097</v>
      </c>
      <c r="J132" s="106"/>
      <c r="K132" s="106"/>
      <c r="L132" s="118"/>
      <c r="M132" s="20"/>
      <c r="N132" s="20"/>
    </row>
    <row r="133" spans="1:14" ht="15.75" customHeight="1">
      <c r="A133" s="168">
        <v>132</v>
      </c>
      <c r="B133" s="106" t="s">
        <v>762</v>
      </c>
      <c r="C133" s="170" t="s">
        <v>6284</v>
      </c>
      <c r="D133" s="106" t="s">
        <v>1663</v>
      </c>
      <c r="E133" s="118"/>
      <c r="F133" s="118"/>
      <c r="G133" s="106"/>
      <c r="H133" s="106"/>
      <c r="I133" s="106"/>
      <c r="J133" s="106"/>
      <c r="K133" s="106"/>
      <c r="L133" s="118"/>
      <c r="M133" s="20"/>
      <c r="N133" s="20"/>
    </row>
    <row r="134" spans="1:14" ht="15.75" customHeight="1">
      <c r="A134" s="168">
        <v>133</v>
      </c>
      <c r="B134" s="106" t="s">
        <v>762</v>
      </c>
      <c r="C134" s="170" t="s">
        <v>2640</v>
      </c>
      <c r="D134" s="106" t="s">
        <v>2641</v>
      </c>
      <c r="E134" s="118" t="s">
        <v>796</v>
      </c>
      <c r="F134" s="118" t="s">
        <v>48</v>
      </c>
      <c r="G134" s="106" t="s">
        <v>6987</v>
      </c>
      <c r="H134" s="118" t="s">
        <v>6404</v>
      </c>
      <c r="I134" s="106" t="s">
        <v>6987</v>
      </c>
      <c r="J134" s="106"/>
      <c r="K134" s="106"/>
      <c r="L134" s="118"/>
      <c r="M134" s="20"/>
      <c r="N134" s="20"/>
    </row>
    <row r="135" spans="1:14" ht="15.75" customHeight="1">
      <c r="A135" s="168">
        <v>134</v>
      </c>
      <c r="B135" s="106" t="s">
        <v>762</v>
      </c>
      <c r="C135" s="170" t="s">
        <v>6287</v>
      </c>
      <c r="D135" s="106" t="s">
        <v>1731</v>
      </c>
      <c r="E135" s="118"/>
      <c r="F135" s="118" t="s">
        <v>70</v>
      </c>
      <c r="G135" s="106" t="s">
        <v>3994</v>
      </c>
      <c r="H135" s="118" t="s">
        <v>6862</v>
      </c>
      <c r="I135" s="106" t="s">
        <v>3994</v>
      </c>
      <c r="J135" s="106"/>
      <c r="K135" s="106"/>
      <c r="L135" s="118"/>
      <c r="M135" s="20"/>
      <c r="N135" s="20"/>
    </row>
    <row r="136" spans="1:14" ht="15.75" customHeight="1">
      <c r="A136" s="168">
        <v>135</v>
      </c>
      <c r="B136" s="106" t="s">
        <v>762</v>
      </c>
      <c r="C136" s="170" t="s">
        <v>1860</v>
      </c>
      <c r="D136" s="106" t="s">
        <v>2931</v>
      </c>
      <c r="E136" s="118"/>
      <c r="F136" s="118"/>
      <c r="G136" s="106"/>
      <c r="H136" s="118"/>
      <c r="I136" s="106"/>
      <c r="J136" s="106"/>
      <c r="K136" s="106"/>
      <c r="L136" s="118"/>
      <c r="M136" s="20"/>
      <c r="N136" s="20"/>
    </row>
    <row r="137" spans="1:14" ht="15.75" customHeight="1">
      <c r="A137" s="168">
        <v>136</v>
      </c>
      <c r="B137" s="118" t="s">
        <v>762</v>
      </c>
      <c r="C137" s="133" t="s">
        <v>5762</v>
      </c>
      <c r="D137" s="106" t="s">
        <v>1692</v>
      </c>
      <c r="E137" s="118" t="s">
        <v>796</v>
      </c>
      <c r="F137" s="118" t="s">
        <v>48</v>
      </c>
      <c r="G137" s="106" t="s">
        <v>7104</v>
      </c>
      <c r="H137" s="118" t="s">
        <v>6404</v>
      </c>
      <c r="I137" s="106" t="s">
        <v>7104</v>
      </c>
      <c r="J137" s="106"/>
      <c r="K137" s="119"/>
      <c r="L137" s="118"/>
      <c r="M137" s="20"/>
      <c r="N137" s="20"/>
    </row>
    <row r="138" spans="1:14" ht="15.75" customHeight="1">
      <c r="A138" s="168">
        <v>137</v>
      </c>
      <c r="B138" s="118" t="s">
        <v>762</v>
      </c>
      <c r="C138" s="133" t="s">
        <v>1710</v>
      </c>
      <c r="D138" s="106" t="s">
        <v>1711</v>
      </c>
      <c r="E138" s="118"/>
      <c r="F138" s="118"/>
      <c r="G138" s="106"/>
      <c r="H138" s="106"/>
      <c r="I138" s="106"/>
      <c r="J138" s="106"/>
      <c r="K138" s="106"/>
      <c r="L138" s="118"/>
      <c r="M138" s="20"/>
      <c r="N138" s="20"/>
    </row>
    <row r="139" spans="1:14" ht="15.75" customHeight="1">
      <c r="A139" s="168">
        <v>138</v>
      </c>
      <c r="B139" s="118" t="s">
        <v>762</v>
      </c>
      <c r="C139" s="133" t="s">
        <v>1873</v>
      </c>
      <c r="D139" s="106" t="s">
        <v>1711</v>
      </c>
      <c r="E139" s="118"/>
      <c r="F139" s="118"/>
      <c r="G139" s="106"/>
      <c r="H139" s="106"/>
      <c r="I139" s="106"/>
      <c r="J139" s="106"/>
      <c r="K139" s="106">
        <v>1</v>
      </c>
      <c r="L139" s="106"/>
      <c r="M139" s="20"/>
      <c r="N139" s="20"/>
    </row>
    <row r="140" spans="1:14" ht="15.75" customHeight="1">
      <c r="A140" s="168">
        <v>139</v>
      </c>
      <c r="B140" s="118" t="s">
        <v>762</v>
      </c>
      <c r="C140" s="133" t="s">
        <v>1876</v>
      </c>
      <c r="D140" s="106" t="s">
        <v>1716</v>
      </c>
      <c r="E140" s="118"/>
      <c r="F140" s="118"/>
      <c r="G140" s="106"/>
      <c r="H140" s="106"/>
      <c r="I140" s="106"/>
      <c r="J140" s="106"/>
      <c r="K140" s="106"/>
      <c r="L140" s="152"/>
      <c r="M140" s="20"/>
      <c r="N140" s="20"/>
    </row>
    <row r="141" spans="1:14" ht="15.75" customHeight="1">
      <c r="A141" s="244">
        <v>140</v>
      </c>
      <c r="B141" s="468" t="s">
        <v>762</v>
      </c>
      <c r="C141" s="398" t="s">
        <v>1878</v>
      </c>
      <c r="D141" s="106" t="s">
        <v>1687</v>
      </c>
      <c r="E141" s="118"/>
      <c r="F141" s="118"/>
      <c r="G141" s="106"/>
      <c r="H141" s="118"/>
      <c r="I141" s="118"/>
      <c r="J141" s="122"/>
      <c r="K141" s="366" t="s">
        <v>4992</v>
      </c>
      <c r="L141" s="156"/>
      <c r="M141" s="20"/>
      <c r="N141" s="20"/>
    </row>
    <row r="142" spans="1:14" ht="15.75" customHeight="1">
      <c r="A142" s="244">
        <v>141</v>
      </c>
      <c r="B142" s="468" t="s">
        <v>762</v>
      </c>
      <c r="C142" s="398" t="s">
        <v>1880</v>
      </c>
      <c r="D142" s="106" t="s">
        <v>1687</v>
      </c>
      <c r="E142" s="118"/>
      <c r="F142" s="118"/>
      <c r="G142" s="106"/>
      <c r="H142" s="118"/>
      <c r="I142" s="118"/>
      <c r="J142" s="122"/>
      <c r="K142" s="366" t="s">
        <v>4992</v>
      </c>
      <c r="L142" s="156"/>
      <c r="M142" s="20"/>
      <c r="N142" s="20"/>
    </row>
    <row r="143" spans="1:14" ht="15.75" customHeight="1">
      <c r="A143" s="32"/>
      <c r="B143" s="158"/>
      <c r="C143" s="111"/>
      <c r="D143" s="111"/>
      <c r="E143" s="111"/>
      <c r="F143" s="158"/>
      <c r="G143" s="158"/>
      <c r="H143" s="158"/>
      <c r="I143" s="111"/>
      <c r="J143" s="111"/>
      <c r="K143" s="111"/>
      <c r="L143" s="470"/>
      <c r="M143" s="20"/>
      <c r="N143" s="20"/>
    </row>
    <row r="144" spans="1:14" ht="15.75" customHeight="1">
      <c r="C144" s="26"/>
      <c r="D144" s="26"/>
    </row>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23.1328125" customWidth="1"/>
    <col min="3" max="3" width="31" customWidth="1"/>
    <col min="4" max="4" width="13.796875" customWidth="1"/>
    <col min="5" max="5" width="9.46484375" customWidth="1"/>
    <col min="6" max="6" width="26.46484375" customWidth="1"/>
    <col min="7" max="7" width="25.46484375" customWidth="1"/>
    <col min="8" max="8" width="42.1328125" customWidth="1"/>
    <col min="9" max="9" width="25.46484375" customWidth="1"/>
    <col min="10" max="10" width="133.796875" customWidth="1"/>
    <col min="11" max="11" width="64" customWidth="1"/>
    <col min="12" max="12" width="76" customWidth="1"/>
    <col min="13" max="17" width="255.796875" customWidth="1"/>
  </cols>
  <sheetData>
    <row r="1" spans="1:17"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26"/>
      <c r="N1" s="26"/>
      <c r="O1" s="26"/>
      <c r="P1" s="26"/>
      <c r="Q1" s="26"/>
    </row>
    <row r="2" spans="1:17" ht="42.75">
      <c r="A2" s="342">
        <v>1</v>
      </c>
      <c r="B2" s="345" t="s">
        <v>768</v>
      </c>
      <c r="C2" s="346" t="s">
        <v>6293</v>
      </c>
      <c r="D2" s="348" t="s">
        <v>1663</v>
      </c>
      <c r="E2" s="118" t="s">
        <v>641</v>
      </c>
      <c r="F2" s="118" t="s">
        <v>6901</v>
      </c>
      <c r="G2" s="118" t="s">
        <v>6902</v>
      </c>
      <c r="H2" s="118" t="s">
        <v>6903</v>
      </c>
      <c r="I2" s="118" t="s">
        <v>6904</v>
      </c>
      <c r="J2" s="118" t="s">
        <v>6906</v>
      </c>
      <c r="K2" s="119" t="s">
        <v>6908</v>
      </c>
      <c r="L2" s="144" t="s">
        <v>6909</v>
      </c>
      <c r="M2" s="20"/>
      <c r="N2" s="20"/>
      <c r="O2" s="20"/>
      <c r="P2" s="20"/>
      <c r="Q2" s="20"/>
    </row>
    <row r="3" spans="1:17" ht="42.75">
      <c r="A3" s="175">
        <v>2</v>
      </c>
      <c r="B3" s="409" t="s">
        <v>768</v>
      </c>
      <c r="C3" s="410" t="s">
        <v>6295</v>
      </c>
      <c r="D3" s="176" t="s">
        <v>2931</v>
      </c>
      <c r="E3" s="118" t="s">
        <v>641</v>
      </c>
      <c r="F3" s="118" t="s">
        <v>6901</v>
      </c>
      <c r="G3" s="118" t="s">
        <v>6902</v>
      </c>
      <c r="H3" s="118" t="s">
        <v>6911</v>
      </c>
      <c r="I3" s="118" t="s">
        <v>6902</v>
      </c>
      <c r="J3" s="106"/>
      <c r="K3" s="106"/>
      <c r="L3" s="140" t="s">
        <v>6912</v>
      </c>
      <c r="M3" s="20"/>
      <c r="N3" s="20"/>
      <c r="O3" s="20"/>
      <c r="P3" s="20"/>
      <c r="Q3" s="20"/>
    </row>
    <row r="4" spans="1:17" ht="71.25">
      <c r="A4" s="168">
        <v>3</v>
      </c>
      <c r="B4" s="106" t="s">
        <v>768</v>
      </c>
      <c r="C4" s="170" t="s">
        <v>1686</v>
      </c>
      <c r="D4" s="106" t="s">
        <v>1687</v>
      </c>
      <c r="E4" s="118" t="s">
        <v>796</v>
      </c>
      <c r="F4" s="118" t="s">
        <v>6913</v>
      </c>
      <c r="G4" s="118" t="s">
        <v>6914</v>
      </c>
      <c r="H4" s="118" t="s">
        <v>6916</v>
      </c>
      <c r="I4" s="118" t="s">
        <v>6914</v>
      </c>
      <c r="J4" s="106"/>
      <c r="K4" s="335" t="s">
        <v>6917</v>
      </c>
      <c r="L4" s="140" t="s">
        <v>6918</v>
      </c>
      <c r="M4" s="20"/>
      <c r="N4" s="20"/>
      <c r="O4" s="20"/>
      <c r="P4" s="20"/>
      <c r="Q4" s="20"/>
    </row>
    <row r="5" spans="1:17" ht="14.25">
      <c r="A5" s="168">
        <v>4</v>
      </c>
      <c r="B5" s="106" t="s">
        <v>768</v>
      </c>
      <c r="C5" s="170" t="s">
        <v>1689</v>
      </c>
      <c r="D5" s="106" t="s">
        <v>1687</v>
      </c>
      <c r="E5" s="118" t="s">
        <v>641</v>
      </c>
      <c r="F5" s="118" t="s">
        <v>72</v>
      </c>
      <c r="G5" s="106" t="s">
        <v>6920</v>
      </c>
      <c r="H5" s="334" t="s">
        <v>6452</v>
      </c>
      <c r="I5" s="334" t="s">
        <v>3739</v>
      </c>
      <c r="J5" s="106"/>
      <c r="K5" s="106"/>
      <c r="L5" s="140"/>
      <c r="M5" s="20"/>
      <c r="N5" s="20"/>
      <c r="O5" s="20"/>
      <c r="P5" s="20"/>
      <c r="Q5" s="20"/>
    </row>
    <row r="6" spans="1:17" ht="28.5">
      <c r="A6" s="168">
        <v>5</v>
      </c>
      <c r="B6" s="118" t="s">
        <v>768</v>
      </c>
      <c r="C6" s="170" t="s">
        <v>5722</v>
      </c>
      <c r="D6" s="106" t="s">
        <v>2612</v>
      </c>
      <c r="E6" s="118" t="s">
        <v>796</v>
      </c>
      <c r="F6" s="118" t="s">
        <v>6921</v>
      </c>
      <c r="G6" s="118" t="s">
        <v>6381</v>
      </c>
      <c r="H6" s="118" t="s">
        <v>6923</v>
      </c>
      <c r="I6" s="118" t="s">
        <v>6381</v>
      </c>
      <c r="J6" s="106"/>
      <c r="K6" s="106"/>
      <c r="L6" s="140" t="s">
        <v>6924</v>
      </c>
      <c r="M6" s="20"/>
      <c r="N6" s="20"/>
      <c r="O6" s="20"/>
      <c r="P6" s="20"/>
      <c r="Q6" s="20"/>
    </row>
    <row r="7" spans="1:17" ht="14.25">
      <c r="A7" s="168">
        <v>6</v>
      </c>
      <c r="B7" s="118" t="s">
        <v>768</v>
      </c>
      <c r="C7" s="133" t="s">
        <v>2753</v>
      </c>
      <c r="D7" s="106" t="s">
        <v>1663</v>
      </c>
      <c r="E7" s="118"/>
      <c r="F7" s="118" t="s">
        <v>6570</v>
      </c>
      <c r="G7" s="106"/>
      <c r="H7" s="106"/>
      <c r="I7" s="106"/>
      <c r="J7" s="106"/>
      <c r="K7" s="106"/>
      <c r="L7" s="140"/>
      <c r="M7" s="20"/>
      <c r="N7" s="20"/>
      <c r="O7" s="20"/>
      <c r="P7" s="20"/>
      <c r="Q7" s="20"/>
    </row>
    <row r="8" spans="1:17" ht="14.25">
      <c r="A8" s="168">
        <v>7</v>
      </c>
      <c r="B8" s="106" t="s">
        <v>768</v>
      </c>
      <c r="C8" s="170" t="s">
        <v>2755</v>
      </c>
      <c r="D8" s="106" t="s">
        <v>2931</v>
      </c>
      <c r="E8" s="118"/>
      <c r="F8" s="118"/>
      <c r="G8" s="106"/>
      <c r="H8" s="106"/>
      <c r="I8" s="106"/>
      <c r="J8" s="106"/>
      <c r="K8" s="106"/>
      <c r="L8" s="140"/>
      <c r="M8" s="20"/>
      <c r="N8" s="20"/>
      <c r="O8" s="20"/>
      <c r="P8" s="20"/>
      <c r="Q8" s="20"/>
    </row>
    <row r="9" spans="1:17" ht="14.25">
      <c r="A9" s="175">
        <v>8</v>
      </c>
      <c r="B9" s="176" t="s">
        <v>768</v>
      </c>
      <c r="C9" s="297" t="s">
        <v>6069</v>
      </c>
      <c r="D9" s="176" t="s">
        <v>1678</v>
      </c>
      <c r="E9" s="118"/>
      <c r="F9" s="118"/>
      <c r="G9" s="106"/>
      <c r="H9" s="106"/>
      <c r="I9" s="106"/>
      <c r="J9" s="106"/>
      <c r="K9" s="106"/>
      <c r="L9" s="140"/>
      <c r="M9" s="20"/>
      <c r="N9" s="20"/>
      <c r="O9" s="20"/>
      <c r="P9" s="20"/>
      <c r="Q9" s="20"/>
    </row>
    <row r="10" spans="1:17" ht="14.25">
      <c r="A10" s="175">
        <v>9</v>
      </c>
      <c r="B10" s="176" t="s">
        <v>768</v>
      </c>
      <c r="C10" s="297" t="s">
        <v>6071</v>
      </c>
      <c r="D10" s="176" t="s">
        <v>1678</v>
      </c>
      <c r="E10" s="118"/>
      <c r="F10" s="118"/>
      <c r="G10" s="106"/>
      <c r="H10" s="106"/>
      <c r="I10" s="106"/>
      <c r="J10" s="106"/>
      <c r="K10" s="106"/>
      <c r="L10" s="140"/>
      <c r="M10" s="20"/>
      <c r="N10" s="20"/>
      <c r="O10" s="20"/>
      <c r="P10" s="20"/>
      <c r="Q10" s="20"/>
    </row>
    <row r="11" spans="1:17" ht="14.25">
      <c r="A11" s="175">
        <v>10</v>
      </c>
      <c r="B11" s="176" t="s">
        <v>768</v>
      </c>
      <c r="C11" s="297" t="s">
        <v>6075</v>
      </c>
      <c r="D11" s="176" t="s">
        <v>1678</v>
      </c>
      <c r="E11" s="118" t="s">
        <v>641</v>
      </c>
      <c r="F11" s="118" t="s">
        <v>72</v>
      </c>
      <c r="G11" s="106" t="s">
        <v>6079</v>
      </c>
      <c r="H11" s="334" t="s">
        <v>6452</v>
      </c>
      <c r="I11" s="106" t="s">
        <v>6079</v>
      </c>
      <c r="J11" s="106"/>
      <c r="K11" s="106"/>
      <c r="L11" s="140"/>
      <c r="M11" s="20"/>
      <c r="N11" s="20"/>
      <c r="O11" s="20"/>
      <c r="P11" s="20"/>
      <c r="Q11" s="20"/>
    </row>
    <row r="12" spans="1:17" ht="14.25">
      <c r="A12" s="175">
        <v>11</v>
      </c>
      <c r="B12" s="176" t="s">
        <v>768</v>
      </c>
      <c r="C12" s="297" t="s">
        <v>6077</v>
      </c>
      <c r="D12" s="176" t="s">
        <v>1678</v>
      </c>
      <c r="E12" s="118"/>
      <c r="F12" s="118"/>
      <c r="G12" s="106"/>
      <c r="H12" s="106"/>
      <c r="I12" s="106"/>
      <c r="J12" s="106"/>
      <c r="K12" s="106"/>
      <c r="L12" s="140"/>
      <c r="M12" s="20"/>
      <c r="N12" s="20"/>
      <c r="O12" s="20"/>
      <c r="P12" s="20"/>
      <c r="Q12" s="20"/>
    </row>
    <row r="13" spans="1:17" ht="14.25">
      <c r="A13" s="168">
        <v>12</v>
      </c>
      <c r="B13" s="118" t="s">
        <v>768</v>
      </c>
      <c r="C13" s="133" t="s">
        <v>4004</v>
      </c>
      <c r="D13" s="106" t="s">
        <v>1663</v>
      </c>
      <c r="E13" s="118"/>
      <c r="F13" s="118" t="s">
        <v>6570</v>
      </c>
      <c r="G13" s="106"/>
      <c r="H13" s="106"/>
      <c r="I13" s="106"/>
      <c r="J13" s="106"/>
      <c r="K13" s="106"/>
      <c r="L13" s="140"/>
      <c r="M13" s="20"/>
      <c r="N13" s="20"/>
      <c r="O13" s="20"/>
      <c r="P13" s="20"/>
      <c r="Q13" s="20"/>
    </row>
    <row r="14" spans="1:17" ht="14.25">
      <c r="A14" s="168">
        <v>13</v>
      </c>
      <c r="B14" s="118" t="s">
        <v>768</v>
      </c>
      <c r="C14" s="133" t="s">
        <v>2917</v>
      </c>
      <c r="D14" s="106" t="s">
        <v>1663</v>
      </c>
      <c r="E14" s="118"/>
      <c r="F14" s="118" t="s">
        <v>6570</v>
      </c>
      <c r="G14" s="106"/>
      <c r="H14" s="106"/>
      <c r="I14" s="106"/>
      <c r="J14" s="106"/>
      <c r="K14" s="106"/>
      <c r="L14" s="140"/>
      <c r="M14" s="20"/>
      <c r="N14" s="20"/>
      <c r="O14" s="20"/>
      <c r="P14" s="20"/>
      <c r="Q14" s="20"/>
    </row>
    <row r="15" spans="1:17" ht="14.25">
      <c r="A15" s="168">
        <v>14</v>
      </c>
      <c r="B15" s="118" t="s">
        <v>768</v>
      </c>
      <c r="C15" s="133" t="s">
        <v>6301</v>
      </c>
      <c r="D15" s="106" t="s">
        <v>1678</v>
      </c>
      <c r="E15" s="118"/>
      <c r="F15" s="118"/>
      <c r="G15" s="106"/>
      <c r="H15" s="106"/>
      <c r="I15" s="106"/>
      <c r="J15" s="106"/>
      <c r="K15" s="106"/>
      <c r="L15" s="112"/>
      <c r="M15" s="20"/>
      <c r="N15" s="20"/>
      <c r="O15" s="20"/>
      <c r="P15" s="20"/>
      <c r="Q15" s="20"/>
    </row>
    <row r="16" spans="1:17" ht="14.25">
      <c r="A16" s="168">
        <v>15</v>
      </c>
      <c r="B16" s="118" t="s">
        <v>768</v>
      </c>
      <c r="C16" s="133" t="s">
        <v>6104</v>
      </c>
      <c r="D16" s="106" t="s">
        <v>1667</v>
      </c>
      <c r="E16" s="118"/>
      <c r="F16" s="118"/>
      <c r="G16" s="106"/>
      <c r="H16" s="106"/>
      <c r="I16" s="106"/>
      <c r="J16" s="106"/>
      <c r="K16" s="106"/>
      <c r="L16" s="112"/>
      <c r="M16" s="20"/>
      <c r="N16" s="20"/>
      <c r="O16" s="20"/>
      <c r="P16" s="20"/>
      <c r="Q16" s="20"/>
    </row>
    <row r="17" spans="1:17" ht="14.25">
      <c r="A17" s="168">
        <v>16</v>
      </c>
      <c r="B17" s="118" t="s">
        <v>768</v>
      </c>
      <c r="C17" s="133" t="s">
        <v>6108</v>
      </c>
      <c r="D17" s="106" t="s">
        <v>1678</v>
      </c>
      <c r="E17" s="118"/>
      <c r="F17" s="106"/>
      <c r="G17" s="106"/>
      <c r="H17" s="106"/>
      <c r="I17" s="106"/>
      <c r="J17" s="106"/>
      <c r="K17" s="106"/>
      <c r="L17" s="112"/>
      <c r="M17" s="20"/>
      <c r="N17" s="20"/>
      <c r="O17" s="20"/>
      <c r="P17" s="20"/>
      <c r="Q17" s="20"/>
    </row>
    <row r="18" spans="1:17" ht="42.75">
      <c r="A18" s="168">
        <v>17</v>
      </c>
      <c r="B18" s="118" t="s">
        <v>768</v>
      </c>
      <c r="C18" s="133" t="s">
        <v>6111</v>
      </c>
      <c r="D18" s="106" t="s">
        <v>1667</v>
      </c>
      <c r="E18" s="118" t="s">
        <v>796</v>
      </c>
      <c r="F18" s="118" t="s">
        <v>6954</v>
      </c>
      <c r="G18" s="118" t="s">
        <v>6955</v>
      </c>
      <c r="H18" s="118" t="s">
        <v>6957</v>
      </c>
      <c r="I18" s="118" t="s">
        <v>6955</v>
      </c>
      <c r="J18" s="335" t="s">
        <v>6958</v>
      </c>
      <c r="K18" s="335" t="s">
        <v>6960</v>
      </c>
      <c r="L18" s="140" t="s">
        <v>6961</v>
      </c>
      <c r="M18" s="20"/>
      <c r="N18" s="20"/>
      <c r="O18" s="20"/>
      <c r="P18" s="20"/>
      <c r="Q18" s="20"/>
    </row>
    <row r="19" spans="1:17" ht="14.25">
      <c r="A19" s="168">
        <v>18</v>
      </c>
      <c r="B19" s="118" t="s">
        <v>768</v>
      </c>
      <c r="C19" s="133" t="s">
        <v>6113</v>
      </c>
      <c r="D19" s="106" t="s">
        <v>1667</v>
      </c>
      <c r="E19" s="118"/>
      <c r="F19" s="118"/>
      <c r="G19" s="106"/>
      <c r="H19" s="106"/>
      <c r="I19" s="106"/>
      <c r="J19" s="106"/>
      <c r="K19" s="106"/>
      <c r="L19" s="118"/>
      <c r="M19" s="20"/>
      <c r="N19" s="20"/>
      <c r="O19" s="20"/>
      <c r="P19" s="20"/>
      <c r="Q19" s="20"/>
    </row>
    <row r="20" spans="1:17" ht="14.25">
      <c r="A20" s="168">
        <v>19</v>
      </c>
      <c r="B20" s="106" t="s">
        <v>768</v>
      </c>
      <c r="C20" s="170" t="s">
        <v>6306</v>
      </c>
      <c r="D20" s="106" t="s">
        <v>1667</v>
      </c>
      <c r="E20" s="118"/>
      <c r="F20" s="118"/>
      <c r="G20" s="106"/>
      <c r="H20" s="106"/>
      <c r="I20" s="106"/>
      <c r="J20" s="106"/>
      <c r="K20" s="106"/>
      <c r="L20" s="118"/>
      <c r="M20" s="20"/>
      <c r="N20" s="20"/>
      <c r="O20" s="20"/>
      <c r="P20" s="20"/>
      <c r="Q20" s="20"/>
    </row>
    <row r="21" spans="1:17" ht="15.75" customHeight="1">
      <c r="A21" s="168">
        <v>20</v>
      </c>
      <c r="B21" s="106" t="s">
        <v>768</v>
      </c>
      <c r="C21" s="170" t="s">
        <v>6308</v>
      </c>
      <c r="D21" s="106" t="s">
        <v>1667</v>
      </c>
      <c r="E21" s="118"/>
      <c r="F21" s="118"/>
      <c r="G21" s="106"/>
      <c r="H21" s="106"/>
      <c r="I21" s="106"/>
      <c r="J21" s="106"/>
      <c r="K21" s="106"/>
      <c r="L21" s="118"/>
      <c r="M21" s="20"/>
      <c r="N21" s="20"/>
      <c r="O21" s="20"/>
      <c r="P21" s="20"/>
      <c r="Q21" s="20"/>
    </row>
    <row r="22" spans="1:17" ht="15.75" customHeight="1">
      <c r="A22" s="168">
        <v>21</v>
      </c>
      <c r="B22" s="118" t="s">
        <v>768</v>
      </c>
      <c r="C22" s="133" t="s">
        <v>4076</v>
      </c>
      <c r="D22" s="106" t="s">
        <v>1723</v>
      </c>
      <c r="E22" s="118"/>
      <c r="F22" s="118"/>
      <c r="G22" s="106"/>
      <c r="H22" s="106"/>
      <c r="I22" s="106"/>
      <c r="J22" s="106"/>
      <c r="K22" s="106"/>
      <c r="L22" s="118"/>
      <c r="M22" s="20"/>
      <c r="N22" s="20"/>
      <c r="O22" s="20"/>
      <c r="P22" s="20"/>
      <c r="Q22" s="20"/>
    </row>
    <row r="23" spans="1:17" ht="15.75" customHeight="1">
      <c r="A23" s="168">
        <v>22</v>
      </c>
      <c r="B23" s="106" t="s">
        <v>768</v>
      </c>
      <c r="C23" s="170" t="s">
        <v>6139</v>
      </c>
      <c r="D23" s="106" t="s">
        <v>1667</v>
      </c>
      <c r="E23" s="118"/>
      <c r="F23" s="118"/>
      <c r="G23" s="106"/>
      <c r="H23" s="106"/>
      <c r="I23" s="106"/>
      <c r="J23" s="106"/>
      <c r="K23" s="106"/>
      <c r="L23" s="118"/>
      <c r="M23" s="20"/>
      <c r="N23" s="20"/>
      <c r="O23" s="20"/>
      <c r="P23" s="20"/>
      <c r="Q23" s="20"/>
    </row>
    <row r="24" spans="1:17" ht="15.75" customHeight="1">
      <c r="A24" s="168">
        <v>23</v>
      </c>
      <c r="B24" s="106" t="s">
        <v>768</v>
      </c>
      <c r="C24" s="170" t="s">
        <v>6122</v>
      </c>
      <c r="D24" s="106" t="s">
        <v>1667</v>
      </c>
      <c r="E24" s="118"/>
      <c r="F24" s="118"/>
      <c r="G24" s="106"/>
      <c r="H24" s="106"/>
      <c r="I24" s="106"/>
      <c r="J24" s="106"/>
      <c r="K24" s="106"/>
      <c r="L24" s="118"/>
      <c r="M24" s="20"/>
      <c r="N24" s="20"/>
      <c r="O24" s="20"/>
      <c r="P24" s="20"/>
      <c r="Q24" s="20"/>
    </row>
    <row r="25" spans="1:17" ht="15.75" customHeight="1">
      <c r="A25" s="168">
        <v>24</v>
      </c>
      <c r="B25" s="118" t="s">
        <v>768</v>
      </c>
      <c r="C25" s="133" t="s">
        <v>2821</v>
      </c>
      <c r="D25" s="106" t="s">
        <v>1678</v>
      </c>
      <c r="E25" s="118"/>
      <c r="F25" s="118"/>
      <c r="G25" s="106"/>
      <c r="H25" s="106"/>
      <c r="I25" s="106"/>
      <c r="J25" s="106"/>
      <c r="K25" s="106"/>
      <c r="L25" s="118"/>
      <c r="M25" s="20"/>
      <c r="N25" s="20"/>
      <c r="O25" s="20"/>
      <c r="P25" s="20"/>
      <c r="Q25" s="20"/>
    </row>
    <row r="26" spans="1:17" ht="15.75" customHeight="1">
      <c r="A26" s="168">
        <v>25</v>
      </c>
      <c r="B26" s="118" t="s">
        <v>768</v>
      </c>
      <c r="C26" s="133" t="s">
        <v>6215</v>
      </c>
      <c r="D26" s="106" t="s">
        <v>1731</v>
      </c>
      <c r="E26" s="121"/>
      <c r="F26" s="118" t="s">
        <v>50</v>
      </c>
      <c r="G26" s="106" t="s">
        <v>6982</v>
      </c>
      <c r="H26" s="118" t="s">
        <v>6984</v>
      </c>
      <c r="I26" s="106" t="s">
        <v>6982</v>
      </c>
      <c r="J26" s="106"/>
      <c r="K26" s="106"/>
      <c r="L26" s="140"/>
      <c r="M26" s="20"/>
      <c r="N26" s="20"/>
      <c r="O26" s="20"/>
      <c r="P26" s="20"/>
      <c r="Q26" s="20"/>
    </row>
    <row r="27" spans="1:17" ht="15.75" customHeight="1">
      <c r="A27" s="168">
        <v>26</v>
      </c>
      <c r="B27" s="118" t="s">
        <v>768</v>
      </c>
      <c r="C27" s="133" t="s">
        <v>6213</v>
      </c>
      <c r="D27" s="106" t="s">
        <v>1667</v>
      </c>
      <c r="E27" s="121"/>
      <c r="F27" s="118" t="s">
        <v>50</v>
      </c>
      <c r="G27" s="106" t="s">
        <v>6987</v>
      </c>
      <c r="H27" s="118" t="s">
        <v>6984</v>
      </c>
      <c r="I27" s="106" t="s">
        <v>6987</v>
      </c>
      <c r="J27" s="106"/>
      <c r="K27" s="106"/>
      <c r="L27" s="140"/>
      <c r="M27" s="20"/>
      <c r="N27" s="20"/>
      <c r="O27" s="20"/>
      <c r="P27" s="20"/>
      <c r="Q27" s="20"/>
    </row>
    <row r="28" spans="1:17" ht="15.75" customHeight="1">
      <c r="A28" s="168">
        <v>27</v>
      </c>
      <c r="B28" s="106" t="s">
        <v>768</v>
      </c>
      <c r="C28" s="170" t="s">
        <v>6211</v>
      </c>
      <c r="D28" s="106" t="s">
        <v>1663</v>
      </c>
      <c r="E28" s="118"/>
      <c r="F28" s="118"/>
      <c r="G28" s="106"/>
      <c r="H28" s="106"/>
      <c r="I28" s="106"/>
      <c r="J28" s="106"/>
      <c r="K28" s="106"/>
      <c r="L28" s="118"/>
      <c r="M28" s="20"/>
      <c r="N28" s="20"/>
      <c r="O28" s="20"/>
      <c r="P28" s="20"/>
      <c r="Q28" s="20"/>
    </row>
    <row r="29" spans="1:17" ht="15.75" customHeight="1">
      <c r="A29" s="168">
        <v>28</v>
      </c>
      <c r="B29" s="118" t="s">
        <v>768</v>
      </c>
      <c r="C29" s="133" t="s">
        <v>6217</v>
      </c>
      <c r="D29" s="106" t="s">
        <v>2686</v>
      </c>
      <c r="E29" s="118"/>
      <c r="F29" s="118"/>
      <c r="G29" s="106"/>
      <c r="H29" s="106"/>
      <c r="I29" s="106"/>
      <c r="J29" s="106"/>
      <c r="K29" s="106"/>
      <c r="L29" s="118"/>
      <c r="M29" s="20"/>
      <c r="N29" s="20"/>
      <c r="O29" s="20"/>
      <c r="P29" s="20"/>
      <c r="Q29" s="20"/>
    </row>
    <row r="30" spans="1:17" ht="15.75" customHeight="1">
      <c r="A30" s="168">
        <v>29</v>
      </c>
      <c r="B30" s="118" t="s">
        <v>768</v>
      </c>
      <c r="C30" s="133" t="s">
        <v>6219</v>
      </c>
      <c r="D30" s="106" t="s">
        <v>2686</v>
      </c>
      <c r="E30" s="118"/>
      <c r="F30" s="118"/>
      <c r="G30" s="106"/>
      <c r="H30" s="106"/>
      <c r="I30" s="106"/>
      <c r="J30" s="106"/>
      <c r="K30" s="106"/>
      <c r="L30" s="118"/>
      <c r="M30" s="20"/>
      <c r="N30" s="20"/>
      <c r="O30" s="20"/>
      <c r="P30" s="20"/>
      <c r="Q30" s="20"/>
    </row>
    <row r="31" spans="1:17" ht="15.75" customHeight="1">
      <c r="A31" s="168">
        <v>30</v>
      </c>
      <c r="B31" s="118" t="s">
        <v>768</v>
      </c>
      <c r="C31" s="133" t="s">
        <v>6221</v>
      </c>
      <c r="D31" s="106" t="s">
        <v>1745</v>
      </c>
      <c r="E31" s="118"/>
      <c r="F31" s="118"/>
      <c r="G31" s="106"/>
      <c r="H31" s="106"/>
      <c r="I31" s="106"/>
      <c r="J31" s="106"/>
      <c r="K31" s="106"/>
      <c r="L31" s="118"/>
      <c r="M31" s="20"/>
      <c r="N31" s="20"/>
      <c r="O31" s="20"/>
      <c r="P31" s="20"/>
      <c r="Q31" s="20"/>
    </row>
    <row r="32" spans="1:17" ht="15.75" customHeight="1">
      <c r="A32" s="168">
        <v>31</v>
      </c>
      <c r="B32" s="118" t="s">
        <v>768</v>
      </c>
      <c r="C32" s="26" t="s">
        <v>6223</v>
      </c>
      <c r="D32" s="106" t="s">
        <v>2686</v>
      </c>
      <c r="E32" s="118"/>
      <c r="F32" s="118"/>
      <c r="G32" s="106"/>
      <c r="H32" s="118"/>
      <c r="I32" s="106"/>
      <c r="J32" s="106"/>
      <c r="K32" s="106"/>
      <c r="L32" s="140"/>
      <c r="M32" s="20"/>
      <c r="N32" s="20"/>
      <c r="O32" s="20"/>
      <c r="P32" s="20"/>
      <c r="Q32" s="20"/>
    </row>
    <row r="33" spans="1:17" ht="15.75" customHeight="1">
      <c r="A33" s="168">
        <v>32</v>
      </c>
      <c r="B33" s="118" t="s">
        <v>768</v>
      </c>
      <c r="C33" s="133" t="s">
        <v>6225</v>
      </c>
      <c r="D33" s="106" t="s">
        <v>2686</v>
      </c>
      <c r="E33" s="118" t="s">
        <v>641</v>
      </c>
      <c r="F33" s="118" t="s">
        <v>72</v>
      </c>
      <c r="G33" s="106" t="s">
        <v>7001</v>
      </c>
      <c r="H33" s="118" t="s">
        <v>6452</v>
      </c>
      <c r="I33" s="106" t="s">
        <v>7001</v>
      </c>
      <c r="J33" s="106"/>
      <c r="K33" s="106"/>
      <c r="L33" s="140"/>
      <c r="M33" s="20"/>
      <c r="N33" s="20"/>
      <c r="O33" s="20"/>
      <c r="P33" s="20"/>
      <c r="Q33" s="20"/>
    </row>
    <row r="34" spans="1:17" ht="15.75" customHeight="1">
      <c r="A34" s="168">
        <v>33</v>
      </c>
      <c r="B34" s="118" t="s">
        <v>768</v>
      </c>
      <c r="C34" s="133" t="s">
        <v>6228</v>
      </c>
      <c r="D34" s="106" t="s">
        <v>2686</v>
      </c>
      <c r="E34" s="118"/>
      <c r="F34" s="118"/>
      <c r="G34" s="106"/>
      <c r="H34" s="106"/>
      <c r="I34" s="106"/>
      <c r="J34" s="106"/>
      <c r="K34" s="106"/>
      <c r="L34" s="118"/>
      <c r="M34" s="20"/>
      <c r="N34" s="20"/>
      <c r="O34" s="20"/>
      <c r="P34" s="20"/>
      <c r="Q34" s="20"/>
    </row>
    <row r="35" spans="1:17" ht="15.75" customHeight="1">
      <c r="A35" s="168">
        <v>34</v>
      </c>
      <c r="B35" s="118" t="s">
        <v>768</v>
      </c>
      <c r="C35" s="133" t="s">
        <v>6231</v>
      </c>
      <c r="D35" s="106" t="s">
        <v>1745</v>
      </c>
      <c r="E35" s="118"/>
      <c r="F35" s="118"/>
      <c r="G35" s="106"/>
      <c r="H35" s="106"/>
      <c r="I35" s="106"/>
      <c r="J35" s="106"/>
      <c r="K35" s="106"/>
      <c r="L35" s="118"/>
      <c r="M35" s="20"/>
      <c r="N35" s="20"/>
      <c r="O35" s="20"/>
      <c r="P35" s="20"/>
      <c r="Q35" s="20"/>
    </row>
    <row r="36" spans="1:17" ht="15.75" customHeight="1">
      <c r="A36" s="168">
        <v>35</v>
      </c>
      <c r="B36" s="106" t="s">
        <v>768</v>
      </c>
      <c r="C36" s="170" t="s">
        <v>3077</v>
      </c>
      <c r="D36" s="106" t="s">
        <v>1678</v>
      </c>
      <c r="E36" s="121"/>
      <c r="F36" s="118" t="s">
        <v>7008</v>
      </c>
      <c r="G36" s="118" t="s">
        <v>7009</v>
      </c>
      <c r="H36" s="118" t="s">
        <v>7010</v>
      </c>
      <c r="I36" s="118" t="s">
        <v>7009</v>
      </c>
      <c r="J36" s="106"/>
      <c r="K36" s="335" t="s">
        <v>7013</v>
      </c>
      <c r="L36" s="140"/>
      <c r="M36" s="20"/>
      <c r="N36" s="20"/>
      <c r="O36" s="20"/>
      <c r="P36" s="20"/>
      <c r="Q36" s="20"/>
    </row>
    <row r="37" spans="1:17" ht="15.75" customHeight="1">
      <c r="A37" s="168">
        <v>36</v>
      </c>
      <c r="B37" s="118" t="s">
        <v>768</v>
      </c>
      <c r="C37" s="133" t="s">
        <v>5244</v>
      </c>
      <c r="D37" s="106" t="s">
        <v>1678</v>
      </c>
      <c r="E37" s="118"/>
      <c r="F37" s="118"/>
      <c r="G37" s="106"/>
      <c r="H37" s="106"/>
      <c r="I37" s="106"/>
      <c r="J37" s="106"/>
      <c r="K37" s="106"/>
      <c r="L37" s="118"/>
      <c r="M37" s="20"/>
      <c r="N37" s="20"/>
      <c r="O37" s="20"/>
      <c r="P37" s="20"/>
      <c r="Q37" s="20"/>
    </row>
    <row r="38" spans="1:17" ht="15.75" customHeight="1">
      <c r="A38" s="168">
        <v>37</v>
      </c>
      <c r="B38" s="118" t="s">
        <v>768</v>
      </c>
      <c r="C38" s="133" t="s">
        <v>6246</v>
      </c>
      <c r="D38" s="106" t="s">
        <v>2686</v>
      </c>
      <c r="E38" s="118"/>
      <c r="F38" s="118"/>
      <c r="G38" s="106"/>
      <c r="H38" s="106"/>
      <c r="I38" s="106"/>
      <c r="J38" s="106"/>
      <c r="K38" s="106"/>
      <c r="L38" s="118"/>
      <c r="M38" s="20"/>
      <c r="N38" s="20"/>
      <c r="O38" s="20"/>
      <c r="P38" s="20"/>
      <c r="Q38" s="20"/>
    </row>
    <row r="39" spans="1:17" ht="15.75" customHeight="1">
      <c r="A39" s="168">
        <v>38</v>
      </c>
      <c r="B39" s="106" t="s">
        <v>768</v>
      </c>
      <c r="C39" s="170" t="s">
        <v>6248</v>
      </c>
      <c r="D39" s="106" t="s">
        <v>2686</v>
      </c>
      <c r="E39" s="121"/>
      <c r="F39" s="106" t="s">
        <v>72</v>
      </c>
      <c r="G39" s="106" t="s">
        <v>6248</v>
      </c>
      <c r="H39" s="106" t="s">
        <v>6452</v>
      </c>
      <c r="I39" s="106" t="s">
        <v>6248</v>
      </c>
      <c r="J39" s="106"/>
      <c r="K39" s="106"/>
      <c r="L39" s="118"/>
      <c r="M39" s="20"/>
      <c r="N39" s="20"/>
      <c r="O39" s="20"/>
      <c r="P39" s="20"/>
      <c r="Q39" s="20"/>
    </row>
    <row r="40" spans="1:17" ht="15.75" customHeight="1">
      <c r="A40" s="175">
        <v>39</v>
      </c>
      <c r="B40" s="409" t="s">
        <v>768</v>
      </c>
      <c r="C40" s="410" t="s">
        <v>6250</v>
      </c>
      <c r="D40" s="176" t="s">
        <v>1678</v>
      </c>
      <c r="E40" s="118" t="s">
        <v>641</v>
      </c>
      <c r="F40" s="118" t="s">
        <v>7020</v>
      </c>
      <c r="G40" s="118" t="s">
        <v>7021</v>
      </c>
      <c r="H40" s="118" t="s">
        <v>7022</v>
      </c>
      <c r="I40" s="118" t="s">
        <v>7021</v>
      </c>
      <c r="J40" s="106"/>
      <c r="K40" s="106"/>
      <c r="L40" s="140" t="s">
        <v>7024</v>
      </c>
      <c r="M40" s="20"/>
      <c r="N40" s="20"/>
      <c r="O40" s="20"/>
      <c r="P40" s="20"/>
      <c r="Q40" s="20"/>
    </row>
    <row r="41" spans="1:17" ht="15.75" customHeight="1">
      <c r="A41" s="168">
        <v>40</v>
      </c>
      <c r="B41" s="118" t="s">
        <v>768</v>
      </c>
      <c r="C41" s="133" t="s">
        <v>6317</v>
      </c>
      <c r="D41" s="106" t="s">
        <v>1667</v>
      </c>
      <c r="E41" s="118"/>
      <c r="F41" s="118"/>
      <c r="G41" s="106"/>
      <c r="H41" s="106"/>
      <c r="I41" s="106"/>
      <c r="J41" s="106"/>
      <c r="K41" s="106"/>
      <c r="L41" s="118"/>
      <c r="M41" s="20"/>
      <c r="N41" s="20"/>
      <c r="O41" s="20"/>
      <c r="P41" s="20"/>
      <c r="Q41" s="20"/>
    </row>
    <row r="42" spans="1:17" ht="15.75" customHeight="1">
      <c r="A42" s="168">
        <v>41</v>
      </c>
      <c r="B42" s="118" t="s">
        <v>768</v>
      </c>
      <c r="C42" s="133" t="s">
        <v>6252</v>
      </c>
      <c r="D42" s="106" t="s">
        <v>1861</v>
      </c>
      <c r="E42" s="118"/>
      <c r="F42" s="118"/>
      <c r="G42" s="106"/>
      <c r="H42" s="106"/>
      <c r="I42" s="106"/>
      <c r="J42" s="106"/>
      <c r="K42" s="106"/>
      <c r="L42" s="118"/>
      <c r="M42" s="20"/>
      <c r="N42" s="20"/>
      <c r="O42" s="20"/>
      <c r="P42" s="20"/>
      <c r="Q42" s="20"/>
    </row>
    <row r="43" spans="1:17" ht="15.75" customHeight="1">
      <c r="A43" s="168">
        <v>42</v>
      </c>
      <c r="B43" s="106" t="s">
        <v>768</v>
      </c>
      <c r="C43" s="170" t="s">
        <v>6254</v>
      </c>
      <c r="D43" s="106" t="s">
        <v>1687</v>
      </c>
      <c r="E43" s="118"/>
      <c r="F43" s="118"/>
      <c r="G43" s="106"/>
      <c r="H43" s="106"/>
      <c r="I43" s="106"/>
      <c r="J43" s="106"/>
      <c r="K43" s="106"/>
      <c r="L43" s="118"/>
      <c r="M43" s="20"/>
      <c r="N43" s="20"/>
      <c r="O43" s="20"/>
      <c r="P43" s="20"/>
      <c r="Q43" s="20"/>
    </row>
    <row r="44" spans="1:17" ht="15.75" customHeight="1">
      <c r="A44" s="168">
        <v>43</v>
      </c>
      <c r="B44" s="118" t="s">
        <v>768</v>
      </c>
      <c r="C44" s="133" t="s">
        <v>6256</v>
      </c>
      <c r="D44" s="106" t="s">
        <v>1678</v>
      </c>
      <c r="E44" s="118"/>
      <c r="F44" s="118"/>
      <c r="G44" s="106"/>
      <c r="H44" s="106"/>
      <c r="I44" s="106"/>
      <c r="J44" s="106"/>
      <c r="K44" s="106"/>
      <c r="L44" s="118"/>
      <c r="M44" s="20"/>
      <c r="N44" s="20"/>
      <c r="O44" s="20"/>
      <c r="P44" s="20"/>
      <c r="Q44" s="20"/>
    </row>
    <row r="45" spans="1:17" ht="15.75" customHeight="1">
      <c r="A45" s="168">
        <v>44</v>
      </c>
      <c r="B45" s="118" t="s">
        <v>768</v>
      </c>
      <c r="C45" s="133" t="s">
        <v>6259</v>
      </c>
      <c r="D45" s="106" t="s">
        <v>1711</v>
      </c>
      <c r="E45" s="118"/>
      <c r="F45" s="118"/>
      <c r="G45" s="106"/>
      <c r="H45" s="106"/>
      <c r="I45" s="106"/>
      <c r="J45" s="106"/>
      <c r="K45" s="106"/>
      <c r="L45" s="118"/>
      <c r="M45" s="20"/>
      <c r="N45" s="20"/>
      <c r="O45" s="20"/>
      <c r="P45" s="20"/>
      <c r="Q45" s="20"/>
    </row>
    <row r="46" spans="1:17" ht="15.75" customHeight="1">
      <c r="A46" s="168">
        <v>45</v>
      </c>
      <c r="B46" s="118" t="s">
        <v>768</v>
      </c>
      <c r="C46" s="133" t="s">
        <v>6263</v>
      </c>
      <c r="D46" s="106" t="s">
        <v>1678</v>
      </c>
      <c r="E46" s="118"/>
      <c r="F46" s="118"/>
      <c r="G46" s="106"/>
      <c r="H46" s="106"/>
      <c r="I46" s="106"/>
      <c r="J46" s="106"/>
      <c r="K46" s="106"/>
      <c r="L46" s="118"/>
      <c r="M46" s="20"/>
      <c r="N46" s="20"/>
      <c r="O46" s="20"/>
      <c r="P46" s="20"/>
      <c r="Q46" s="20"/>
    </row>
    <row r="47" spans="1:17" ht="15.75" customHeight="1">
      <c r="A47" s="168">
        <v>46</v>
      </c>
      <c r="B47" s="118" t="s">
        <v>768</v>
      </c>
      <c r="C47" s="133" t="s">
        <v>5713</v>
      </c>
      <c r="D47" s="106" t="s">
        <v>1663</v>
      </c>
      <c r="E47" s="118"/>
      <c r="F47" s="118" t="s">
        <v>6570</v>
      </c>
      <c r="G47" s="106"/>
      <c r="H47" s="106"/>
      <c r="I47" s="106"/>
      <c r="J47" s="106"/>
      <c r="K47" s="106"/>
      <c r="L47" s="106"/>
      <c r="M47" s="20"/>
      <c r="N47" s="20"/>
      <c r="O47" s="20"/>
      <c r="P47" s="20"/>
      <c r="Q47" s="20"/>
    </row>
    <row r="48" spans="1:17" ht="15.75" customHeight="1">
      <c r="A48" s="168">
        <v>47</v>
      </c>
      <c r="B48" s="106" t="s">
        <v>768</v>
      </c>
      <c r="C48" s="170" t="s">
        <v>6320</v>
      </c>
      <c r="D48" s="106" t="s">
        <v>1663</v>
      </c>
      <c r="E48" s="118"/>
      <c r="F48" s="118"/>
      <c r="G48" s="106"/>
      <c r="H48" s="106"/>
      <c r="I48" s="106"/>
      <c r="J48" s="106"/>
      <c r="K48" s="106"/>
      <c r="L48" s="118"/>
      <c r="M48" s="20"/>
      <c r="N48" s="20"/>
      <c r="O48" s="20"/>
      <c r="P48" s="20"/>
      <c r="Q48" s="20"/>
    </row>
    <row r="49" spans="1:17" ht="15.75" customHeight="1">
      <c r="A49" s="168">
        <v>48</v>
      </c>
      <c r="B49" s="106" t="s">
        <v>768</v>
      </c>
      <c r="C49" s="170" t="s">
        <v>6323</v>
      </c>
      <c r="D49" s="106" t="s">
        <v>2641</v>
      </c>
      <c r="E49" s="118"/>
      <c r="F49" s="118"/>
      <c r="G49" s="106"/>
      <c r="H49" s="106"/>
      <c r="I49" s="106"/>
      <c r="J49" s="106"/>
      <c r="K49" s="106"/>
      <c r="L49" s="118"/>
      <c r="M49" s="20"/>
      <c r="N49" s="20"/>
      <c r="O49" s="20"/>
      <c r="P49" s="20"/>
      <c r="Q49" s="20"/>
    </row>
    <row r="50" spans="1:17" ht="15.75" customHeight="1">
      <c r="A50" s="168">
        <v>49</v>
      </c>
      <c r="B50" s="106" t="s">
        <v>768</v>
      </c>
      <c r="C50" s="170" t="s">
        <v>6287</v>
      </c>
      <c r="D50" s="106" t="s">
        <v>1731</v>
      </c>
      <c r="E50" s="118"/>
      <c r="F50" s="118"/>
      <c r="G50" s="106"/>
      <c r="H50" s="106"/>
      <c r="I50" s="106"/>
      <c r="J50" s="106"/>
      <c r="K50" s="106"/>
      <c r="L50" s="118"/>
      <c r="M50" s="20"/>
      <c r="N50" s="20"/>
      <c r="O50" s="20"/>
      <c r="P50" s="20"/>
      <c r="Q50" s="20"/>
    </row>
    <row r="51" spans="1:17" ht="15.75" customHeight="1">
      <c r="A51" s="168">
        <v>50</v>
      </c>
      <c r="B51" s="118" t="s">
        <v>768</v>
      </c>
      <c r="C51" s="133" t="s">
        <v>5762</v>
      </c>
      <c r="D51" s="106" t="s">
        <v>1692</v>
      </c>
      <c r="E51" s="118" t="s">
        <v>796</v>
      </c>
      <c r="F51" s="118" t="s">
        <v>6921</v>
      </c>
      <c r="G51" s="118" t="s">
        <v>6473</v>
      </c>
      <c r="H51" s="118" t="s">
        <v>6923</v>
      </c>
      <c r="I51" s="118" t="s">
        <v>6473</v>
      </c>
      <c r="J51" s="106"/>
      <c r="K51" s="106"/>
      <c r="L51" s="140" t="s">
        <v>7038</v>
      </c>
      <c r="M51" s="20"/>
      <c r="N51" s="20"/>
      <c r="O51" s="20"/>
      <c r="P51" s="20"/>
      <c r="Q51" s="20"/>
    </row>
    <row r="52" spans="1:17" ht="15.75" customHeight="1">
      <c r="A52" s="168">
        <v>51</v>
      </c>
      <c r="B52" s="118" t="s">
        <v>768</v>
      </c>
      <c r="C52" s="133" t="s">
        <v>1873</v>
      </c>
      <c r="D52" s="106" t="s">
        <v>1711</v>
      </c>
      <c r="E52" s="121"/>
      <c r="F52" s="118" t="s">
        <v>6570</v>
      </c>
      <c r="G52" s="106"/>
      <c r="H52" s="106"/>
      <c r="I52" s="106"/>
      <c r="J52" s="106"/>
      <c r="K52" s="106">
        <v>1</v>
      </c>
      <c r="L52" s="140"/>
      <c r="M52" s="20"/>
      <c r="N52" s="20"/>
      <c r="O52" s="20"/>
      <c r="P52" s="20"/>
      <c r="Q52" s="20"/>
    </row>
    <row r="53" spans="1:17" ht="15.75" customHeight="1">
      <c r="A53" s="168">
        <v>52</v>
      </c>
      <c r="B53" s="118" t="s">
        <v>768</v>
      </c>
      <c r="C53" s="133" t="s">
        <v>1876</v>
      </c>
      <c r="D53" s="106" t="s">
        <v>1716</v>
      </c>
      <c r="E53" s="118"/>
      <c r="F53" s="118" t="s">
        <v>6570</v>
      </c>
      <c r="G53" s="106"/>
      <c r="H53" s="106"/>
      <c r="I53" s="106"/>
      <c r="J53" s="106"/>
      <c r="K53" s="106"/>
      <c r="L53" s="106"/>
      <c r="M53" s="20"/>
      <c r="N53" s="20"/>
      <c r="O53" s="20"/>
      <c r="P53" s="20"/>
      <c r="Q53" s="20"/>
    </row>
    <row r="54" spans="1:17" ht="15.75" customHeight="1">
      <c r="A54" s="168">
        <v>53</v>
      </c>
      <c r="B54" s="118" t="s">
        <v>768</v>
      </c>
      <c r="C54" s="133" t="s">
        <v>1878</v>
      </c>
      <c r="D54" s="106" t="s">
        <v>1687</v>
      </c>
      <c r="E54" s="121"/>
      <c r="F54" s="118" t="s">
        <v>6570</v>
      </c>
      <c r="G54" s="106"/>
      <c r="H54" s="118" t="s">
        <v>6903</v>
      </c>
      <c r="I54" s="118" t="s">
        <v>5465</v>
      </c>
      <c r="J54" s="118" t="s">
        <v>6906</v>
      </c>
      <c r="K54" s="119" t="s">
        <v>7049</v>
      </c>
      <c r="L54" s="106"/>
      <c r="M54" s="20"/>
      <c r="N54" s="20"/>
      <c r="O54" s="20"/>
      <c r="P54" s="20"/>
      <c r="Q54" s="20"/>
    </row>
    <row r="55" spans="1:17" ht="15.75" customHeight="1">
      <c r="A55" s="168">
        <v>54</v>
      </c>
      <c r="B55" s="106" t="s">
        <v>768</v>
      </c>
      <c r="C55" s="170" t="s">
        <v>1880</v>
      </c>
      <c r="D55" s="106" t="s">
        <v>1687</v>
      </c>
      <c r="E55" s="121"/>
      <c r="F55" s="106"/>
      <c r="G55" s="106"/>
      <c r="H55" s="106"/>
      <c r="I55" s="106"/>
      <c r="J55" s="468"/>
      <c r="K55" s="106" t="s">
        <v>2705</v>
      </c>
      <c r="L55" s="106"/>
      <c r="M55" s="20"/>
      <c r="N55" s="20"/>
      <c r="O55" s="20"/>
      <c r="P55" s="20"/>
      <c r="Q55" s="20"/>
    </row>
    <row r="56" spans="1:17" ht="15.75" customHeight="1">
      <c r="A56" s="32"/>
      <c r="B56" s="111"/>
      <c r="C56" s="111"/>
      <c r="D56" s="111"/>
      <c r="E56" s="111"/>
      <c r="F56" s="111"/>
      <c r="G56" s="111"/>
      <c r="H56" s="111"/>
      <c r="I56" s="111"/>
      <c r="J56" s="28"/>
      <c r="K56" s="111"/>
      <c r="L56" s="111"/>
      <c r="M56" s="20"/>
      <c r="N56" s="20"/>
      <c r="O56" s="20"/>
      <c r="P56" s="20"/>
      <c r="Q56" s="20"/>
    </row>
    <row r="57" spans="1:17" ht="15.75" customHeight="1">
      <c r="C57" s="26"/>
      <c r="D57" s="26"/>
    </row>
    <row r="58" spans="1:17" ht="15.75" customHeight="1"/>
    <row r="59" spans="1:17" ht="15.75" customHeight="1"/>
    <row r="60" spans="1:17" ht="15.75" customHeight="1"/>
    <row r="61" spans="1:17" ht="15.75" customHeight="1"/>
    <row r="62" spans="1:17" ht="15.75" customHeight="1"/>
    <row r="63" spans="1:17" ht="15.75" customHeight="1"/>
    <row r="64" spans="1:1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U1000"/>
  <sheetViews>
    <sheetView workbookViewId="0">
      <pane ySplit="1" topLeftCell="A2" activePane="bottomLeft" state="frozen"/>
      <selection pane="bottomLeft" activeCell="B3" sqref="B3"/>
    </sheetView>
  </sheetViews>
  <sheetFormatPr defaultColWidth="14.46484375" defaultRowHeight="15" customHeight="1"/>
  <cols>
    <col min="1" max="1" width="4.796875" customWidth="1"/>
    <col min="2" max="2" width="20.796875" customWidth="1"/>
    <col min="3" max="3" width="32.796875" customWidth="1"/>
    <col min="4" max="4" width="14.796875" customWidth="1"/>
    <col min="5" max="5" width="30.1328125" customWidth="1"/>
    <col min="6" max="6" width="26.1328125" customWidth="1"/>
    <col min="7" max="7" width="40.46484375" customWidth="1"/>
    <col min="8" max="8" width="48.1328125" customWidth="1"/>
    <col min="9" max="9" width="24.796875" customWidth="1"/>
    <col min="10" max="10" width="71.46484375" customWidth="1"/>
    <col min="11" max="11" width="74" customWidth="1"/>
    <col min="12" max="12" width="84.796875" customWidth="1"/>
    <col min="13" max="13" width="19" customWidth="1"/>
    <col min="14" max="14" width="16.46484375" customWidth="1"/>
    <col min="15" max="15" width="15.796875" customWidth="1"/>
    <col min="16" max="21" width="14.46484375" customWidth="1"/>
  </cols>
  <sheetData>
    <row r="1" spans="1:21" ht="28.5">
      <c r="A1" s="416" t="s">
        <v>2257</v>
      </c>
      <c r="B1" s="167" t="s">
        <v>2267</v>
      </c>
      <c r="C1" s="166" t="s">
        <v>2274</v>
      </c>
      <c r="D1" s="167" t="s">
        <v>2275</v>
      </c>
      <c r="E1" s="163" t="s">
        <v>523</v>
      </c>
      <c r="F1" s="163" t="s">
        <v>2283</v>
      </c>
      <c r="G1" s="163" t="s">
        <v>2284</v>
      </c>
      <c r="H1" s="163" t="s">
        <v>2285</v>
      </c>
      <c r="I1" s="163" t="s">
        <v>2287</v>
      </c>
      <c r="J1" s="163" t="s">
        <v>2294</v>
      </c>
      <c r="K1" s="163" t="s">
        <v>2295</v>
      </c>
      <c r="L1" s="163" t="s">
        <v>2302</v>
      </c>
      <c r="M1" s="111"/>
      <c r="N1" s="111"/>
      <c r="O1" s="111"/>
      <c r="P1" s="111"/>
      <c r="Q1" s="111"/>
      <c r="R1" s="111"/>
      <c r="S1" s="139"/>
      <c r="T1" s="26"/>
      <c r="U1" s="26"/>
    </row>
    <row r="2" spans="1:21" ht="256.5">
      <c r="A2" s="175">
        <v>1</v>
      </c>
      <c r="B2" s="469" t="s">
        <v>686</v>
      </c>
      <c r="C2" s="297" t="s">
        <v>2747</v>
      </c>
      <c r="D2" s="176" t="s">
        <v>1663</v>
      </c>
      <c r="E2" s="135" t="s">
        <v>2323</v>
      </c>
      <c r="F2" s="112" t="s">
        <v>662</v>
      </c>
      <c r="G2" s="112" t="s">
        <v>2763</v>
      </c>
      <c r="H2" s="112" t="s">
        <v>6969</v>
      </c>
      <c r="I2" s="112" t="s">
        <v>6975</v>
      </c>
      <c r="J2" s="441" t="s">
        <v>7111</v>
      </c>
      <c r="K2" s="159" t="s">
        <v>7112</v>
      </c>
      <c r="L2" s="112" t="s">
        <v>7115</v>
      </c>
      <c r="M2" s="139"/>
      <c r="N2" s="139"/>
      <c r="O2" s="139"/>
      <c r="P2" s="139"/>
      <c r="Q2" s="139"/>
      <c r="R2" s="139"/>
      <c r="S2" s="139"/>
      <c r="T2" s="26"/>
      <c r="U2" s="26"/>
    </row>
    <row r="3" spans="1:21" ht="85.5">
      <c r="A3" s="102">
        <v>2</v>
      </c>
      <c r="B3" s="471" t="s">
        <v>686</v>
      </c>
      <c r="C3" s="282" t="s">
        <v>2749</v>
      </c>
      <c r="D3" s="104" t="s">
        <v>1667</v>
      </c>
      <c r="E3" s="135" t="s">
        <v>2323</v>
      </c>
      <c r="F3" s="112" t="s">
        <v>662</v>
      </c>
      <c r="G3" s="112" t="s">
        <v>2763</v>
      </c>
      <c r="H3" s="112" t="s">
        <v>7119</v>
      </c>
      <c r="I3" s="112" t="s">
        <v>2763</v>
      </c>
      <c r="J3" s="441"/>
      <c r="K3" s="152"/>
      <c r="L3" s="152" t="s">
        <v>7121</v>
      </c>
      <c r="M3" s="139"/>
      <c r="N3" s="139"/>
      <c r="O3" s="139"/>
      <c r="P3" s="139"/>
      <c r="Q3" s="139"/>
      <c r="R3" s="139"/>
      <c r="S3" s="139"/>
      <c r="T3" s="26"/>
      <c r="U3" s="26"/>
    </row>
    <row r="4" spans="1:21" ht="14.25">
      <c r="A4" s="115">
        <v>3</v>
      </c>
      <c r="B4" s="472" t="s">
        <v>686</v>
      </c>
      <c r="C4" s="290" t="s">
        <v>6619</v>
      </c>
      <c r="D4" s="117" t="s">
        <v>6620</v>
      </c>
      <c r="E4" s="112"/>
      <c r="F4" s="112"/>
      <c r="G4" s="112"/>
      <c r="H4" s="112"/>
      <c r="I4" s="112"/>
      <c r="J4" s="473"/>
      <c r="K4" s="112"/>
      <c r="L4" s="112"/>
      <c r="M4" s="139"/>
      <c r="N4" s="139"/>
      <c r="O4" s="139"/>
      <c r="P4" s="139"/>
      <c r="Q4" s="139"/>
      <c r="R4" s="139"/>
      <c r="S4" s="139"/>
      <c r="T4" s="26"/>
      <c r="U4" s="26"/>
    </row>
    <row r="5" spans="1:21" ht="14.25">
      <c r="A5" s="115">
        <v>4</v>
      </c>
      <c r="B5" s="472" t="s">
        <v>686</v>
      </c>
      <c r="C5" s="290" t="s">
        <v>6622</v>
      </c>
      <c r="D5" s="117" t="s">
        <v>1667</v>
      </c>
      <c r="E5" s="112"/>
      <c r="F5" s="112"/>
      <c r="G5" s="112"/>
      <c r="H5" s="112"/>
      <c r="I5" s="112"/>
      <c r="J5" s="473"/>
      <c r="K5" s="112"/>
      <c r="L5" s="112"/>
      <c r="M5" s="139"/>
      <c r="N5" s="139"/>
      <c r="O5" s="139"/>
      <c r="P5" s="139"/>
      <c r="Q5" s="139"/>
      <c r="R5" s="139"/>
      <c r="S5" s="139"/>
      <c r="T5" s="26"/>
      <c r="U5" s="26"/>
    </row>
    <row r="6" spans="1:21" ht="14.25">
      <c r="A6" s="115">
        <v>5</v>
      </c>
      <c r="B6" s="472" t="s">
        <v>686</v>
      </c>
      <c r="C6" s="290" t="s">
        <v>6624</v>
      </c>
      <c r="D6" s="117" t="s">
        <v>1667</v>
      </c>
      <c r="E6" s="112"/>
      <c r="F6" s="112"/>
      <c r="G6" s="112"/>
      <c r="H6" s="112"/>
      <c r="I6" s="112"/>
      <c r="J6" s="473"/>
      <c r="K6" s="112"/>
      <c r="L6" s="112"/>
      <c r="M6" s="139"/>
      <c r="N6" s="139"/>
      <c r="O6" s="139"/>
      <c r="P6" s="139"/>
      <c r="Q6" s="139"/>
      <c r="R6" s="139"/>
      <c r="S6" s="139"/>
      <c r="T6" s="26"/>
      <c r="U6" s="26"/>
    </row>
    <row r="7" spans="1:21" ht="42.75">
      <c r="A7" s="102">
        <v>6</v>
      </c>
      <c r="B7" s="474" t="s">
        <v>686</v>
      </c>
      <c r="C7" s="278" t="s">
        <v>3190</v>
      </c>
      <c r="D7" s="104" t="s">
        <v>1663</v>
      </c>
      <c r="E7" s="135" t="s">
        <v>2323</v>
      </c>
      <c r="F7" s="112" t="s">
        <v>662</v>
      </c>
      <c r="G7" s="112" t="s">
        <v>2752</v>
      </c>
      <c r="H7" s="112" t="s">
        <v>2783</v>
      </c>
      <c r="I7" s="112" t="s">
        <v>2784</v>
      </c>
      <c r="J7" s="473"/>
      <c r="K7" s="112" t="s">
        <v>7130</v>
      </c>
      <c r="L7" s="112" t="s">
        <v>7131</v>
      </c>
      <c r="M7" s="139"/>
      <c r="N7" s="139"/>
      <c r="O7" s="139"/>
      <c r="P7" s="139"/>
      <c r="Q7" s="139"/>
      <c r="R7" s="139"/>
      <c r="S7" s="139"/>
      <c r="T7" s="26"/>
      <c r="U7" s="26"/>
    </row>
    <row r="8" spans="1:21" ht="28.5">
      <c r="A8" s="102">
        <v>7</v>
      </c>
      <c r="B8" s="474" t="s">
        <v>686</v>
      </c>
      <c r="C8" s="278" t="s">
        <v>6626</v>
      </c>
      <c r="D8" s="104" t="s">
        <v>1667</v>
      </c>
      <c r="E8" s="135" t="s">
        <v>2323</v>
      </c>
      <c r="F8" s="112" t="s">
        <v>662</v>
      </c>
      <c r="G8" s="112" t="s">
        <v>2752</v>
      </c>
      <c r="H8" s="112" t="s">
        <v>7132</v>
      </c>
      <c r="I8" s="112" t="s">
        <v>2752</v>
      </c>
      <c r="J8" s="473"/>
      <c r="K8" s="112"/>
      <c r="L8" s="112"/>
      <c r="M8" s="139"/>
      <c r="N8" s="139"/>
      <c r="O8" s="139"/>
      <c r="P8" s="139"/>
      <c r="Q8" s="139"/>
      <c r="R8" s="139"/>
      <c r="S8" s="139"/>
      <c r="T8" s="26"/>
      <c r="U8" s="26"/>
    </row>
    <row r="9" spans="1:21" ht="14.25">
      <c r="A9" s="115">
        <v>8</v>
      </c>
      <c r="B9" s="475" t="s">
        <v>686</v>
      </c>
      <c r="C9" s="280" t="s">
        <v>1887</v>
      </c>
      <c r="D9" s="117" t="s">
        <v>1663</v>
      </c>
      <c r="E9" s="112"/>
      <c r="F9" s="112"/>
      <c r="G9" s="178" t="s">
        <v>1882</v>
      </c>
      <c r="H9" s="112"/>
      <c r="I9" s="112"/>
      <c r="J9" s="473"/>
      <c r="K9" s="112"/>
      <c r="L9" s="112"/>
      <c r="M9" s="139"/>
      <c r="N9" s="139"/>
      <c r="O9" s="139"/>
      <c r="P9" s="139"/>
      <c r="Q9" s="139"/>
      <c r="R9" s="139"/>
      <c r="S9" s="139"/>
      <c r="T9" s="26"/>
      <c r="U9" s="26"/>
    </row>
    <row r="10" spans="1:21" ht="42.75">
      <c r="A10" s="102">
        <v>9</v>
      </c>
      <c r="B10" s="474" t="s">
        <v>686</v>
      </c>
      <c r="C10" s="278" t="s">
        <v>1686</v>
      </c>
      <c r="D10" s="104" t="s">
        <v>1687</v>
      </c>
      <c r="E10" s="135" t="s">
        <v>763</v>
      </c>
      <c r="F10" s="112" t="s">
        <v>662</v>
      </c>
      <c r="G10" s="112" t="s">
        <v>6005</v>
      </c>
      <c r="H10" s="112" t="s">
        <v>7132</v>
      </c>
      <c r="I10" s="112" t="s">
        <v>6005</v>
      </c>
      <c r="J10" s="473"/>
      <c r="K10" s="112" t="s">
        <v>7144</v>
      </c>
      <c r="L10" s="463" t="s">
        <v>7145</v>
      </c>
      <c r="M10" s="139"/>
      <c r="N10" s="139"/>
      <c r="O10" s="139"/>
      <c r="P10" s="139"/>
      <c r="Q10" s="139"/>
      <c r="R10" s="139"/>
      <c r="S10" s="139"/>
      <c r="T10" s="26"/>
      <c r="U10" s="26"/>
    </row>
    <row r="11" spans="1:21" ht="28.5">
      <c r="A11" s="102">
        <v>10</v>
      </c>
      <c r="B11" s="474" t="s">
        <v>686</v>
      </c>
      <c r="C11" s="278" t="s">
        <v>1689</v>
      </c>
      <c r="D11" s="104" t="s">
        <v>1687</v>
      </c>
      <c r="E11" s="112"/>
      <c r="F11" s="112" t="s">
        <v>662</v>
      </c>
      <c r="G11" s="112" t="s">
        <v>7146</v>
      </c>
      <c r="H11" s="112" t="s">
        <v>7132</v>
      </c>
      <c r="I11" s="112" t="s">
        <v>7146</v>
      </c>
      <c r="J11" s="396"/>
      <c r="K11" s="476" t="s">
        <v>7147</v>
      </c>
      <c r="L11" s="477" t="s">
        <v>7148</v>
      </c>
      <c r="M11" s="139"/>
      <c r="N11" s="139"/>
      <c r="O11" s="139"/>
      <c r="P11" s="139"/>
      <c r="Q11" s="139"/>
      <c r="R11" s="139"/>
      <c r="S11" s="139"/>
      <c r="T11" s="26"/>
      <c r="U11" s="26"/>
    </row>
    <row r="12" spans="1:21" ht="28.5">
      <c r="A12" s="102">
        <v>11</v>
      </c>
      <c r="B12" s="474" t="s">
        <v>686</v>
      </c>
      <c r="C12" s="278" t="s">
        <v>1891</v>
      </c>
      <c r="D12" s="104" t="s">
        <v>1687</v>
      </c>
      <c r="E12" s="135" t="s">
        <v>763</v>
      </c>
      <c r="F12" s="112" t="s">
        <v>662</v>
      </c>
      <c r="G12" s="112" t="s">
        <v>5128</v>
      </c>
      <c r="H12" s="112" t="s">
        <v>7132</v>
      </c>
      <c r="I12" s="112" t="s">
        <v>5128</v>
      </c>
      <c r="J12" s="441"/>
      <c r="K12" s="476" t="s">
        <v>7153</v>
      </c>
      <c r="L12" s="478" t="s">
        <v>7154</v>
      </c>
      <c r="M12" s="139"/>
      <c r="N12" s="139"/>
      <c r="O12" s="139"/>
      <c r="P12" s="139"/>
      <c r="Q12" s="139"/>
      <c r="R12" s="139"/>
      <c r="S12" s="139"/>
      <c r="T12" s="26"/>
      <c r="U12" s="26"/>
    </row>
    <row r="13" spans="1:21" ht="14.25">
      <c r="A13" s="115">
        <v>12</v>
      </c>
      <c r="B13" s="475" t="s">
        <v>686</v>
      </c>
      <c r="C13" s="280" t="s">
        <v>1893</v>
      </c>
      <c r="D13" s="117" t="s">
        <v>1687</v>
      </c>
      <c r="E13" s="112"/>
      <c r="F13" s="118"/>
      <c r="G13" s="118"/>
      <c r="H13" s="118"/>
      <c r="I13" s="118"/>
      <c r="J13" s="126"/>
      <c r="K13" s="118"/>
      <c r="L13" s="112"/>
      <c r="M13" s="139"/>
      <c r="N13" s="139"/>
      <c r="O13" s="139"/>
      <c r="P13" s="139"/>
      <c r="Q13" s="139"/>
      <c r="R13" s="139"/>
      <c r="S13" s="139"/>
      <c r="T13" s="26"/>
      <c r="U13" s="26"/>
    </row>
    <row r="14" spans="1:21" ht="14.25">
      <c r="A14" s="115">
        <v>13</v>
      </c>
      <c r="B14" s="475" t="s">
        <v>686</v>
      </c>
      <c r="C14" s="280" t="s">
        <v>1895</v>
      </c>
      <c r="D14" s="117" t="s">
        <v>1687</v>
      </c>
      <c r="E14" s="112"/>
      <c r="F14" s="118"/>
      <c r="G14" s="118"/>
      <c r="H14" s="112"/>
      <c r="I14" s="118"/>
      <c r="J14" s="126"/>
      <c r="K14" s="112"/>
      <c r="L14" s="112"/>
      <c r="M14" s="139"/>
      <c r="N14" s="139"/>
      <c r="O14" s="139"/>
      <c r="P14" s="139"/>
      <c r="Q14" s="139"/>
      <c r="R14" s="139"/>
      <c r="S14" s="139"/>
      <c r="T14" s="26"/>
      <c r="U14" s="26"/>
    </row>
    <row r="15" spans="1:21" ht="14.25">
      <c r="A15" s="115">
        <v>14</v>
      </c>
      <c r="B15" s="475" t="s">
        <v>686</v>
      </c>
      <c r="C15" s="280" t="s">
        <v>1897</v>
      </c>
      <c r="D15" s="117" t="s">
        <v>1687</v>
      </c>
      <c r="E15" s="112"/>
      <c r="F15" s="118"/>
      <c r="G15" s="118"/>
      <c r="H15" s="118"/>
      <c r="I15" s="118"/>
      <c r="J15" s="126"/>
      <c r="K15" s="118"/>
      <c r="L15" s="112"/>
      <c r="M15" s="139"/>
      <c r="N15" s="139"/>
      <c r="O15" s="139"/>
      <c r="P15" s="139"/>
      <c r="Q15" s="139"/>
      <c r="R15" s="139"/>
      <c r="S15" s="139"/>
      <c r="T15" s="26"/>
      <c r="U15" s="26"/>
    </row>
    <row r="16" spans="1:21" ht="14.25">
      <c r="A16" s="115">
        <v>15</v>
      </c>
      <c r="B16" s="475" t="s">
        <v>686</v>
      </c>
      <c r="C16" s="290" t="s">
        <v>6630</v>
      </c>
      <c r="D16" s="117" t="s">
        <v>1687</v>
      </c>
      <c r="E16" s="112"/>
      <c r="F16" s="118"/>
      <c r="G16" s="118"/>
      <c r="H16" s="118"/>
      <c r="I16" s="118"/>
      <c r="J16" s="126"/>
      <c r="K16" s="118"/>
      <c r="L16" s="112"/>
      <c r="M16" s="139"/>
      <c r="N16" s="139"/>
      <c r="O16" s="139"/>
      <c r="P16" s="139"/>
      <c r="Q16" s="139"/>
      <c r="R16" s="139"/>
      <c r="S16" s="139"/>
      <c r="T16" s="26"/>
      <c r="U16" s="26"/>
    </row>
    <row r="17" spans="1:21" ht="14.25">
      <c r="A17" s="115">
        <v>16</v>
      </c>
      <c r="B17" s="475" t="s">
        <v>686</v>
      </c>
      <c r="C17" s="280" t="s">
        <v>1900</v>
      </c>
      <c r="D17" s="117" t="s">
        <v>1687</v>
      </c>
      <c r="E17" s="112"/>
      <c r="F17" s="118"/>
      <c r="G17" s="118"/>
      <c r="H17" s="118"/>
      <c r="I17" s="118"/>
      <c r="J17" s="126"/>
      <c r="K17" s="118"/>
      <c r="L17" s="112"/>
      <c r="M17" s="139"/>
      <c r="N17" s="139"/>
      <c r="O17" s="139"/>
      <c r="P17" s="139"/>
      <c r="Q17" s="139"/>
      <c r="R17" s="139"/>
      <c r="S17" s="139"/>
      <c r="T17" s="26"/>
      <c r="U17" s="26"/>
    </row>
    <row r="18" spans="1:21" ht="14.25">
      <c r="A18" s="115">
        <v>17</v>
      </c>
      <c r="B18" s="475" t="s">
        <v>686</v>
      </c>
      <c r="C18" s="290" t="s">
        <v>6634</v>
      </c>
      <c r="D18" s="117" t="s">
        <v>1687</v>
      </c>
      <c r="E18" s="112"/>
      <c r="F18" s="118"/>
      <c r="G18" s="118"/>
      <c r="H18" s="112"/>
      <c r="I18" s="112"/>
      <c r="J18" s="441"/>
      <c r="K18" s="112"/>
      <c r="L18" s="112"/>
      <c r="M18" s="139"/>
      <c r="N18" s="139"/>
      <c r="O18" s="139"/>
      <c r="P18" s="139"/>
      <c r="Q18" s="139"/>
      <c r="R18" s="139"/>
      <c r="S18" s="139"/>
      <c r="T18" s="26"/>
      <c r="U18" s="26"/>
    </row>
    <row r="19" spans="1:21" ht="14.25">
      <c r="A19" s="115">
        <v>18</v>
      </c>
      <c r="B19" s="475" t="s">
        <v>686</v>
      </c>
      <c r="C19" s="290" t="s">
        <v>6636</v>
      </c>
      <c r="D19" s="117" t="s">
        <v>1687</v>
      </c>
      <c r="E19" s="112"/>
      <c r="F19" s="118"/>
      <c r="G19" s="118"/>
      <c r="H19" s="112"/>
      <c r="I19" s="112"/>
      <c r="J19" s="441"/>
      <c r="K19" s="112"/>
      <c r="L19" s="112"/>
      <c r="M19" s="139"/>
      <c r="N19" s="139"/>
      <c r="O19" s="139"/>
      <c r="P19" s="139"/>
      <c r="Q19" s="139"/>
      <c r="R19" s="139"/>
      <c r="S19" s="139"/>
      <c r="T19" s="26"/>
      <c r="U19" s="26"/>
    </row>
    <row r="20" spans="1:21" ht="28.5">
      <c r="A20" s="102">
        <v>19</v>
      </c>
      <c r="B20" s="474" t="s">
        <v>686</v>
      </c>
      <c r="C20" s="278" t="s">
        <v>1903</v>
      </c>
      <c r="D20" s="104" t="s">
        <v>1687</v>
      </c>
      <c r="E20" s="135" t="s">
        <v>763</v>
      </c>
      <c r="F20" s="112" t="s">
        <v>662</v>
      </c>
      <c r="G20" s="112" t="s">
        <v>7175</v>
      </c>
      <c r="H20" s="112" t="s">
        <v>7132</v>
      </c>
      <c r="I20" s="112" t="s">
        <v>7175</v>
      </c>
      <c r="J20" s="441"/>
      <c r="K20" s="112" t="s">
        <v>7177</v>
      </c>
      <c r="L20" s="477" t="s">
        <v>7148</v>
      </c>
      <c r="M20" s="139"/>
      <c r="N20" s="139"/>
      <c r="O20" s="139"/>
      <c r="P20" s="139"/>
      <c r="Q20" s="139"/>
      <c r="R20" s="139"/>
      <c r="S20" s="139"/>
      <c r="T20" s="26"/>
      <c r="U20" s="26"/>
    </row>
    <row r="21" spans="1:21" ht="15.75" customHeight="1">
      <c r="A21" s="115">
        <v>20</v>
      </c>
      <c r="B21" s="475" t="s">
        <v>686</v>
      </c>
      <c r="C21" s="280" t="s">
        <v>6639</v>
      </c>
      <c r="D21" s="117" t="s">
        <v>1687</v>
      </c>
      <c r="E21" s="140"/>
      <c r="F21" s="140"/>
      <c r="G21" s="140"/>
      <c r="H21" s="140"/>
      <c r="I21" s="140"/>
      <c r="J21" s="446"/>
      <c r="K21" s="140"/>
      <c r="L21" s="112"/>
      <c r="M21" s="139"/>
      <c r="N21" s="139"/>
      <c r="O21" s="139"/>
      <c r="P21" s="139"/>
      <c r="Q21" s="139"/>
      <c r="R21" s="139"/>
      <c r="S21" s="139"/>
      <c r="T21" s="26"/>
      <c r="U21" s="26"/>
    </row>
    <row r="22" spans="1:21" ht="15.75" customHeight="1">
      <c r="A22" s="115">
        <v>21</v>
      </c>
      <c r="B22" s="472" t="s">
        <v>686</v>
      </c>
      <c r="C22" s="290" t="s">
        <v>1908</v>
      </c>
      <c r="D22" s="117" t="s">
        <v>1678</v>
      </c>
      <c r="E22" s="112"/>
      <c r="F22" s="112"/>
      <c r="G22" s="112"/>
      <c r="H22" s="112"/>
      <c r="I22" s="112"/>
      <c r="J22" s="441"/>
      <c r="K22" s="112"/>
      <c r="L22" s="112"/>
      <c r="M22" s="139"/>
      <c r="N22" s="139"/>
      <c r="O22" s="139"/>
      <c r="P22" s="139"/>
      <c r="Q22" s="139"/>
      <c r="R22" s="139"/>
      <c r="S22" s="139"/>
      <c r="T22" s="26"/>
      <c r="U22" s="26"/>
    </row>
    <row r="23" spans="1:21" ht="15.75" customHeight="1">
      <c r="A23" s="115">
        <v>22</v>
      </c>
      <c r="B23" s="472" t="s">
        <v>686</v>
      </c>
      <c r="C23" s="290" t="s">
        <v>1916</v>
      </c>
      <c r="D23" s="117" t="s">
        <v>1678</v>
      </c>
      <c r="E23" s="112"/>
      <c r="F23" s="112"/>
      <c r="G23" s="112"/>
      <c r="H23" s="112"/>
      <c r="I23" s="112"/>
      <c r="J23" s="441"/>
      <c r="K23" s="112"/>
      <c r="L23" s="112"/>
      <c r="M23" s="139"/>
      <c r="N23" s="139"/>
      <c r="O23" s="139"/>
      <c r="P23" s="139"/>
      <c r="Q23" s="139"/>
      <c r="R23" s="139"/>
      <c r="S23" s="139"/>
      <c r="T23" s="26"/>
      <c r="U23" s="26"/>
    </row>
    <row r="24" spans="1:21" ht="15.75" customHeight="1">
      <c r="A24" s="115">
        <v>23</v>
      </c>
      <c r="B24" s="475" t="s">
        <v>686</v>
      </c>
      <c r="C24" s="280" t="s">
        <v>1673</v>
      </c>
      <c r="D24" s="117" t="s">
        <v>1663</v>
      </c>
      <c r="E24" s="112"/>
      <c r="F24" s="112"/>
      <c r="G24" s="112"/>
      <c r="H24" s="112"/>
      <c r="I24" s="112"/>
      <c r="J24" s="441"/>
      <c r="K24" s="112"/>
      <c r="L24" s="112"/>
      <c r="M24" s="139"/>
      <c r="N24" s="139"/>
      <c r="O24" s="139"/>
      <c r="P24" s="139"/>
      <c r="Q24" s="139"/>
      <c r="R24" s="139"/>
      <c r="S24" s="139"/>
      <c r="T24" s="26"/>
      <c r="U24" s="26"/>
    </row>
    <row r="25" spans="1:21" ht="15.75" customHeight="1">
      <c r="A25" s="115">
        <v>24</v>
      </c>
      <c r="B25" s="475" t="s">
        <v>686</v>
      </c>
      <c r="C25" s="280" t="s">
        <v>1913</v>
      </c>
      <c r="D25" s="117" t="s">
        <v>1678</v>
      </c>
      <c r="E25" s="118"/>
      <c r="F25" s="118"/>
      <c r="G25" s="118"/>
      <c r="H25" s="118"/>
      <c r="I25" s="118"/>
      <c r="J25" s="126"/>
      <c r="K25" s="118"/>
      <c r="L25" s="118"/>
      <c r="M25" s="139"/>
      <c r="N25" s="139"/>
      <c r="O25" s="139"/>
      <c r="P25" s="139"/>
      <c r="Q25" s="139"/>
      <c r="R25" s="139"/>
      <c r="S25" s="139"/>
      <c r="T25" s="26"/>
      <c r="U25" s="26"/>
    </row>
    <row r="26" spans="1:21" ht="15.75" customHeight="1">
      <c r="A26" s="115">
        <v>25</v>
      </c>
      <c r="B26" s="475" t="s">
        <v>686</v>
      </c>
      <c r="C26" s="280" t="s">
        <v>1684</v>
      </c>
      <c r="D26" s="117" t="s">
        <v>1678</v>
      </c>
      <c r="E26" s="140"/>
      <c r="F26" s="140"/>
      <c r="G26" s="140"/>
      <c r="H26" s="140"/>
      <c r="I26" s="140"/>
      <c r="J26" s="446"/>
      <c r="K26" s="140"/>
      <c r="L26" s="112"/>
      <c r="M26" s="139"/>
      <c r="N26" s="139"/>
      <c r="O26" s="139"/>
      <c r="P26" s="139"/>
      <c r="Q26" s="139"/>
      <c r="R26" s="139"/>
      <c r="S26" s="139"/>
      <c r="T26" s="26"/>
      <c r="U26" s="26"/>
    </row>
    <row r="27" spans="1:21" ht="15.75" customHeight="1">
      <c r="A27" s="115">
        <v>26</v>
      </c>
      <c r="B27" s="475" t="s">
        <v>686</v>
      </c>
      <c r="C27" s="280" t="s">
        <v>6482</v>
      </c>
      <c r="D27" s="117" t="s">
        <v>1678</v>
      </c>
      <c r="E27" s="140"/>
      <c r="F27" s="140"/>
      <c r="G27" s="140"/>
      <c r="H27" s="140"/>
      <c r="I27" s="140"/>
      <c r="J27" s="446"/>
      <c r="K27" s="140"/>
      <c r="L27" s="112"/>
      <c r="M27" s="139"/>
      <c r="N27" s="139"/>
      <c r="O27" s="139"/>
      <c r="P27" s="139"/>
      <c r="Q27" s="139"/>
      <c r="R27" s="139"/>
      <c r="S27" s="139"/>
      <c r="T27" s="26"/>
      <c r="U27" s="26"/>
    </row>
    <row r="28" spans="1:21" ht="15.75" customHeight="1">
      <c r="A28" s="115">
        <v>27</v>
      </c>
      <c r="B28" s="475" t="s">
        <v>686</v>
      </c>
      <c r="C28" s="280" t="s">
        <v>3214</v>
      </c>
      <c r="D28" s="117" t="s">
        <v>1951</v>
      </c>
      <c r="E28" s="140"/>
      <c r="F28" s="140"/>
      <c r="G28" s="140"/>
      <c r="H28" s="140"/>
      <c r="I28" s="140"/>
      <c r="J28" s="441"/>
      <c r="K28" s="140"/>
      <c r="L28" s="112"/>
      <c r="M28" s="139"/>
      <c r="N28" s="139"/>
      <c r="O28" s="139"/>
      <c r="P28" s="139"/>
      <c r="Q28" s="139"/>
      <c r="R28" s="139"/>
      <c r="S28" s="139"/>
      <c r="T28" s="26"/>
      <c r="U28" s="26"/>
    </row>
    <row r="29" spans="1:21" ht="15.75" customHeight="1">
      <c r="A29" s="102">
        <v>28</v>
      </c>
      <c r="B29" s="474" t="s">
        <v>686</v>
      </c>
      <c r="C29" s="278" t="s">
        <v>3203</v>
      </c>
      <c r="D29" s="104" t="s">
        <v>1678</v>
      </c>
      <c r="E29" s="135" t="s">
        <v>763</v>
      </c>
      <c r="F29" s="112" t="s">
        <v>662</v>
      </c>
      <c r="G29" s="112" t="s">
        <v>7192</v>
      </c>
      <c r="H29" s="112" t="s">
        <v>7132</v>
      </c>
      <c r="I29" s="112" t="s">
        <v>7192</v>
      </c>
      <c r="J29" s="441"/>
      <c r="K29" s="112"/>
      <c r="L29" s="477" t="s">
        <v>7148</v>
      </c>
      <c r="M29" s="139"/>
      <c r="N29" s="139"/>
      <c r="O29" s="139"/>
      <c r="P29" s="139"/>
      <c r="Q29" s="139"/>
      <c r="R29" s="139"/>
      <c r="S29" s="139"/>
      <c r="T29" s="26"/>
      <c r="U29" s="26"/>
    </row>
    <row r="30" spans="1:21" ht="15.75" customHeight="1">
      <c r="A30" s="102">
        <v>29</v>
      </c>
      <c r="B30" s="474" t="s">
        <v>686</v>
      </c>
      <c r="C30" s="278" t="s">
        <v>3207</v>
      </c>
      <c r="D30" s="104" t="s">
        <v>1678</v>
      </c>
      <c r="E30" s="135" t="s">
        <v>763</v>
      </c>
      <c r="F30" s="112" t="s">
        <v>662</v>
      </c>
      <c r="G30" s="112" t="s">
        <v>7197</v>
      </c>
      <c r="H30" s="112" t="s">
        <v>7132</v>
      </c>
      <c r="I30" s="112" t="s">
        <v>7197</v>
      </c>
      <c r="J30" s="441"/>
      <c r="K30" s="112"/>
      <c r="L30" s="477" t="s">
        <v>7200</v>
      </c>
      <c r="M30" s="139"/>
      <c r="N30" s="139"/>
      <c r="O30" s="139"/>
      <c r="P30" s="139"/>
      <c r="Q30" s="139"/>
      <c r="R30" s="139"/>
      <c r="S30" s="139"/>
      <c r="T30" s="26"/>
      <c r="U30" s="26"/>
    </row>
    <row r="31" spans="1:21" ht="15.75" customHeight="1">
      <c r="A31" s="102">
        <v>30</v>
      </c>
      <c r="B31" s="474" t="s">
        <v>686</v>
      </c>
      <c r="C31" s="278" t="s">
        <v>3209</v>
      </c>
      <c r="D31" s="104" t="s">
        <v>1678</v>
      </c>
      <c r="E31" s="135" t="s">
        <v>796</v>
      </c>
      <c r="F31" s="112" t="s">
        <v>662</v>
      </c>
      <c r="G31" s="112" t="s">
        <v>7203</v>
      </c>
      <c r="H31" s="112" t="s">
        <v>7132</v>
      </c>
      <c r="I31" s="112" t="s">
        <v>7203</v>
      </c>
      <c r="J31" s="441"/>
      <c r="K31" s="112"/>
      <c r="L31" s="477" t="s">
        <v>7148</v>
      </c>
      <c r="M31" s="139"/>
      <c r="N31" s="139"/>
      <c r="O31" s="139"/>
      <c r="P31" s="139"/>
      <c r="Q31" s="139"/>
      <c r="R31" s="139"/>
      <c r="S31" s="139"/>
      <c r="T31" s="26"/>
      <c r="U31" s="26"/>
    </row>
    <row r="32" spans="1:21" ht="15.75" customHeight="1">
      <c r="A32" s="115">
        <v>31</v>
      </c>
      <c r="B32" s="475" t="s">
        <v>686</v>
      </c>
      <c r="C32" s="280" t="s">
        <v>3216</v>
      </c>
      <c r="D32" s="117" t="s">
        <v>3217</v>
      </c>
      <c r="E32" s="112"/>
      <c r="F32" s="112"/>
      <c r="G32" s="112"/>
      <c r="H32" s="112"/>
      <c r="I32" s="112"/>
      <c r="J32" s="441"/>
      <c r="K32" s="112"/>
      <c r="L32" s="112"/>
      <c r="M32" s="139"/>
      <c r="N32" s="139"/>
      <c r="O32" s="139"/>
      <c r="P32" s="139"/>
      <c r="Q32" s="139"/>
      <c r="R32" s="139"/>
      <c r="S32" s="139"/>
      <c r="T32" s="26"/>
      <c r="U32" s="26"/>
    </row>
    <row r="33" spans="1:21" ht="15.75" customHeight="1">
      <c r="A33" s="115">
        <v>32</v>
      </c>
      <c r="B33" s="475" t="s">
        <v>686</v>
      </c>
      <c r="C33" s="280" t="s">
        <v>6645</v>
      </c>
      <c r="D33" s="117" t="s">
        <v>1745</v>
      </c>
      <c r="E33" s="140"/>
      <c r="F33" s="140"/>
      <c r="G33" s="140"/>
      <c r="H33" s="140"/>
      <c r="I33" s="140"/>
      <c r="J33" s="446"/>
      <c r="K33" s="140"/>
      <c r="L33" s="112"/>
      <c r="M33" s="139"/>
      <c r="N33" s="139"/>
      <c r="O33" s="139"/>
      <c r="P33" s="139"/>
      <c r="Q33" s="139"/>
      <c r="R33" s="139"/>
      <c r="S33" s="139"/>
      <c r="T33" s="26"/>
      <c r="U33" s="26"/>
    </row>
    <row r="34" spans="1:21" ht="15.75" customHeight="1">
      <c r="A34" s="115">
        <v>33</v>
      </c>
      <c r="B34" s="475" t="s">
        <v>686</v>
      </c>
      <c r="C34" s="280" t="s">
        <v>6541</v>
      </c>
      <c r="D34" s="117" t="s">
        <v>1745</v>
      </c>
      <c r="E34" s="112"/>
      <c r="F34" s="112"/>
      <c r="G34" s="112"/>
      <c r="H34" s="112"/>
      <c r="I34" s="112"/>
      <c r="J34" s="441"/>
      <c r="K34" s="112"/>
      <c r="L34" s="118"/>
      <c r="M34" s="139"/>
      <c r="N34" s="139"/>
      <c r="O34" s="139"/>
      <c r="P34" s="139"/>
      <c r="Q34" s="139"/>
      <c r="R34" s="139"/>
      <c r="S34" s="139"/>
      <c r="T34" s="26"/>
      <c r="U34" s="26"/>
    </row>
    <row r="35" spans="1:21" ht="15.75" customHeight="1">
      <c r="A35" s="115">
        <v>34</v>
      </c>
      <c r="B35" s="475" t="s">
        <v>686</v>
      </c>
      <c r="C35" s="280" t="s">
        <v>5024</v>
      </c>
      <c r="D35" s="117" t="s">
        <v>1678</v>
      </c>
      <c r="E35" s="140"/>
      <c r="F35" s="140"/>
      <c r="G35" s="140"/>
      <c r="H35" s="140"/>
      <c r="I35" s="140"/>
      <c r="J35" s="446"/>
      <c r="K35" s="140"/>
      <c r="L35" s="112"/>
      <c r="M35" s="139"/>
      <c r="N35" s="139"/>
      <c r="O35" s="139"/>
      <c r="P35" s="139"/>
      <c r="Q35" s="139"/>
      <c r="R35" s="139"/>
      <c r="S35" s="139"/>
      <c r="T35" s="26"/>
      <c r="U35" s="26"/>
    </row>
    <row r="36" spans="1:21" ht="15.75" customHeight="1">
      <c r="A36" s="102">
        <v>35</v>
      </c>
      <c r="B36" s="474" t="s">
        <v>686</v>
      </c>
      <c r="C36" s="282" t="s">
        <v>5834</v>
      </c>
      <c r="D36" s="104" t="s">
        <v>1678</v>
      </c>
      <c r="E36" s="112"/>
      <c r="F36" s="112" t="s">
        <v>662</v>
      </c>
      <c r="G36" s="112" t="s">
        <v>5936</v>
      </c>
      <c r="H36" s="112" t="s">
        <v>7217</v>
      </c>
      <c r="I36" s="112" t="s">
        <v>7218</v>
      </c>
      <c r="J36" s="112" t="s">
        <v>7219</v>
      </c>
      <c r="K36" s="112"/>
      <c r="L36" s="112" t="s">
        <v>7223</v>
      </c>
      <c r="M36" s="139"/>
      <c r="N36" s="139"/>
      <c r="O36" s="139"/>
      <c r="P36" s="139"/>
      <c r="Q36" s="139"/>
      <c r="R36" s="139"/>
      <c r="S36" s="139"/>
      <c r="T36" s="26"/>
      <c r="U36" s="26"/>
    </row>
    <row r="37" spans="1:21" ht="15.75" customHeight="1">
      <c r="A37" s="102">
        <v>36</v>
      </c>
      <c r="B37" s="474" t="s">
        <v>686</v>
      </c>
      <c r="C37" s="278" t="s">
        <v>3221</v>
      </c>
      <c r="D37" s="104" t="s">
        <v>1663</v>
      </c>
      <c r="E37" s="135" t="s">
        <v>2323</v>
      </c>
      <c r="F37" s="112" t="s">
        <v>662</v>
      </c>
      <c r="G37" s="112" t="s">
        <v>5936</v>
      </c>
      <c r="H37" s="112" t="s">
        <v>7224</v>
      </c>
      <c r="I37" s="112" t="s">
        <v>7225</v>
      </c>
      <c r="J37" s="112" t="s">
        <v>7226</v>
      </c>
      <c r="K37" s="112"/>
      <c r="L37" s="112" t="s">
        <v>7227</v>
      </c>
      <c r="M37" s="139"/>
      <c r="N37" s="139"/>
      <c r="O37" s="139"/>
      <c r="P37" s="139"/>
      <c r="Q37" s="139"/>
      <c r="R37" s="139"/>
      <c r="S37" s="139"/>
      <c r="T37" s="26"/>
      <c r="U37" s="26"/>
    </row>
    <row r="38" spans="1:21" ht="15.75" customHeight="1">
      <c r="A38" s="115">
        <v>37</v>
      </c>
      <c r="B38" s="475" t="s">
        <v>686</v>
      </c>
      <c r="C38" s="280" t="s">
        <v>5832</v>
      </c>
      <c r="D38" s="117" t="s">
        <v>1667</v>
      </c>
      <c r="E38" s="140"/>
      <c r="F38" s="140"/>
      <c r="G38" s="140"/>
      <c r="H38" s="140"/>
      <c r="I38" s="140"/>
      <c r="J38" s="446"/>
      <c r="K38" s="140"/>
      <c r="L38" s="112"/>
      <c r="M38" s="139"/>
      <c r="N38" s="139"/>
      <c r="O38" s="139"/>
      <c r="P38" s="139"/>
      <c r="Q38" s="139"/>
      <c r="R38" s="139"/>
      <c r="S38" s="139"/>
      <c r="T38" s="26"/>
      <c r="U38" s="26"/>
    </row>
    <row r="39" spans="1:21" ht="15.75" customHeight="1">
      <c r="A39" s="102">
        <v>38</v>
      </c>
      <c r="B39" s="474" t="s">
        <v>686</v>
      </c>
      <c r="C39" s="278" t="s">
        <v>1662</v>
      </c>
      <c r="D39" s="104" t="s">
        <v>1663</v>
      </c>
      <c r="E39" s="135" t="s">
        <v>2323</v>
      </c>
      <c r="F39" s="112" t="s">
        <v>662</v>
      </c>
      <c r="G39" s="112" t="s">
        <v>5936</v>
      </c>
      <c r="H39" s="112" t="s">
        <v>7235</v>
      </c>
      <c r="I39" s="112" t="s">
        <v>5939</v>
      </c>
      <c r="J39" s="441" t="s">
        <v>7236</v>
      </c>
      <c r="K39" s="159" t="s">
        <v>5942</v>
      </c>
      <c r="L39" s="112" t="s">
        <v>7239</v>
      </c>
      <c r="M39" s="139"/>
      <c r="N39" s="139"/>
      <c r="O39" s="139"/>
      <c r="P39" s="139"/>
      <c r="Q39" s="139"/>
      <c r="R39" s="139"/>
      <c r="S39" s="139"/>
      <c r="T39" s="26"/>
      <c r="U39" s="26"/>
    </row>
    <row r="40" spans="1:21" ht="15.75" customHeight="1">
      <c r="A40" s="102">
        <v>39</v>
      </c>
      <c r="B40" s="474" t="s">
        <v>686</v>
      </c>
      <c r="C40" s="278" t="s">
        <v>1666</v>
      </c>
      <c r="D40" s="104" t="s">
        <v>1667</v>
      </c>
      <c r="E40" s="135" t="s">
        <v>2323</v>
      </c>
      <c r="F40" s="112" t="s">
        <v>662</v>
      </c>
      <c r="G40" s="112" t="s">
        <v>5936</v>
      </c>
      <c r="H40" s="158" t="s">
        <v>7132</v>
      </c>
      <c r="I40" s="112" t="s">
        <v>5936</v>
      </c>
      <c r="J40" s="441"/>
      <c r="K40" s="112"/>
      <c r="L40" s="477" t="s">
        <v>7148</v>
      </c>
      <c r="M40" s="139"/>
      <c r="N40" s="139"/>
      <c r="O40" s="139"/>
      <c r="P40" s="139"/>
      <c r="Q40" s="139"/>
      <c r="R40" s="139"/>
      <c r="S40" s="139"/>
      <c r="T40" s="26"/>
      <c r="U40" s="26"/>
    </row>
    <row r="41" spans="1:21" ht="15.75" customHeight="1">
      <c r="A41" s="115">
        <v>40</v>
      </c>
      <c r="B41" s="475" t="s">
        <v>686</v>
      </c>
      <c r="C41" s="280" t="s">
        <v>4667</v>
      </c>
      <c r="D41" s="117" t="s">
        <v>1663</v>
      </c>
      <c r="E41" s="112"/>
      <c r="F41" s="112"/>
      <c r="G41" s="140"/>
      <c r="H41" s="140"/>
      <c r="I41" s="140"/>
      <c r="J41" s="441"/>
      <c r="K41" s="112"/>
      <c r="L41" s="118"/>
      <c r="M41" s="139"/>
      <c r="N41" s="139"/>
      <c r="O41" s="139"/>
      <c r="P41" s="139"/>
      <c r="Q41" s="139"/>
      <c r="R41" s="139"/>
      <c r="S41" s="139"/>
      <c r="T41" s="26"/>
      <c r="U41" s="26"/>
    </row>
    <row r="42" spans="1:21" ht="15.75" customHeight="1">
      <c r="A42" s="115">
        <v>41</v>
      </c>
      <c r="B42" s="472" t="s">
        <v>686</v>
      </c>
      <c r="C42" s="290" t="s">
        <v>4655</v>
      </c>
      <c r="D42" s="117" t="s">
        <v>1754</v>
      </c>
      <c r="E42" s="112"/>
      <c r="F42" s="112"/>
      <c r="G42" s="140"/>
      <c r="H42" s="140"/>
      <c r="I42" s="140"/>
      <c r="J42" s="441"/>
      <c r="K42" s="112"/>
      <c r="L42" s="118"/>
      <c r="M42" s="139"/>
      <c r="N42" s="139"/>
      <c r="O42" s="139"/>
      <c r="P42" s="139"/>
      <c r="Q42" s="139"/>
      <c r="R42" s="139"/>
      <c r="S42" s="139"/>
      <c r="T42" s="26"/>
      <c r="U42" s="26"/>
    </row>
    <row r="43" spans="1:21" ht="15.75" customHeight="1">
      <c r="A43" s="115">
        <v>42</v>
      </c>
      <c r="B43" s="472" t="s">
        <v>686</v>
      </c>
      <c r="C43" s="290" t="s">
        <v>4675</v>
      </c>
      <c r="D43" s="117" t="s">
        <v>1667</v>
      </c>
      <c r="E43" s="112"/>
      <c r="F43" s="112"/>
      <c r="G43" s="140"/>
      <c r="H43" s="140"/>
      <c r="I43" s="140"/>
      <c r="J43" s="441"/>
      <c r="K43" s="112"/>
      <c r="L43" s="118"/>
      <c r="M43" s="139"/>
      <c r="N43" s="139"/>
      <c r="O43" s="139"/>
      <c r="P43" s="139"/>
      <c r="Q43" s="139"/>
      <c r="R43" s="139"/>
      <c r="S43" s="139"/>
      <c r="T43" s="26"/>
      <c r="U43" s="26"/>
    </row>
    <row r="44" spans="1:21" ht="15.75" customHeight="1">
      <c r="A44" s="115">
        <v>43</v>
      </c>
      <c r="B44" s="475" t="s">
        <v>686</v>
      </c>
      <c r="C44" s="280" t="s">
        <v>6649</v>
      </c>
      <c r="D44" s="117" t="s">
        <v>1951</v>
      </c>
      <c r="E44" s="112"/>
      <c r="F44" s="112"/>
      <c r="G44" s="140"/>
      <c r="H44" s="140"/>
      <c r="I44" s="140"/>
      <c r="J44" s="441"/>
      <c r="K44" s="112"/>
      <c r="L44" s="118"/>
      <c r="M44" s="139"/>
      <c r="N44" s="139"/>
      <c r="O44" s="139"/>
      <c r="P44" s="139"/>
      <c r="Q44" s="139"/>
      <c r="R44" s="139"/>
      <c r="S44" s="139"/>
      <c r="T44" s="26"/>
      <c r="U44" s="26"/>
    </row>
    <row r="45" spans="1:21" ht="15.75" customHeight="1">
      <c r="A45" s="102">
        <v>44</v>
      </c>
      <c r="B45" s="474" t="s">
        <v>686</v>
      </c>
      <c r="C45" s="278" t="s">
        <v>3163</v>
      </c>
      <c r="D45" s="104" t="s">
        <v>1850</v>
      </c>
      <c r="E45" s="112"/>
      <c r="F45" s="112" t="s">
        <v>662</v>
      </c>
      <c r="G45" s="112" t="s">
        <v>5936</v>
      </c>
      <c r="H45" s="112" t="s">
        <v>7217</v>
      </c>
      <c r="I45" s="112" t="s">
        <v>7248</v>
      </c>
      <c r="J45" s="112" t="s">
        <v>7219</v>
      </c>
      <c r="K45" s="112"/>
      <c r="L45" s="486" t="s">
        <v>7250</v>
      </c>
      <c r="M45" s="139"/>
      <c r="N45" s="139"/>
      <c r="O45" s="139"/>
      <c r="P45" s="139"/>
      <c r="Q45" s="139"/>
      <c r="R45" s="139"/>
      <c r="S45" s="139"/>
      <c r="T45" s="26"/>
      <c r="U45" s="26"/>
    </row>
    <row r="46" spans="1:21" ht="15.75" customHeight="1">
      <c r="A46" s="102">
        <v>45</v>
      </c>
      <c r="B46" s="474" t="s">
        <v>686</v>
      </c>
      <c r="C46" s="278" t="s">
        <v>1691</v>
      </c>
      <c r="D46" s="104" t="s">
        <v>1692</v>
      </c>
      <c r="E46" s="112"/>
      <c r="F46" s="112" t="s">
        <v>662</v>
      </c>
      <c r="G46" s="112" t="s">
        <v>5936</v>
      </c>
      <c r="H46" s="112" t="s">
        <v>7217</v>
      </c>
      <c r="I46" s="112" t="s">
        <v>7257</v>
      </c>
      <c r="J46" s="112" t="s">
        <v>7219</v>
      </c>
      <c r="K46" s="112"/>
      <c r="L46" s="486" t="s">
        <v>7250</v>
      </c>
      <c r="M46" s="139"/>
      <c r="N46" s="139"/>
      <c r="O46" s="139"/>
      <c r="P46" s="139"/>
      <c r="Q46" s="139"/>
      <c r="R46" s="139"/>
      <c r="S46" s="139"/>
      <c r="T46" s="26"/>
      <c r="U46" s="26"/>
    </row>
    <row r="47" spans="1:21" ht="15.75" customHeight="1">
      <c r="A47" s="102">
        <v>46</v>
      </c>
      <c r="B47" s="474" t="s">
        <v>686</v>
      </c>
      <c r="C47" s="282" t="s">
        <v>5882</v>
      </c>
      <c r="D47" s="104" t="s">
        <v>1731</v>
      </c>
      <c r="E47" s="112"/>
      <c r="F47" s="112" t="s">
        <v>662</v>
      </c>
      <c r="G47" s="112" t="s">
        <v>5936</v>
      </c>
      <c r="H47" s="112" t="s">
        <v>7217</v>
      </c>
      <c r="I47" s="112" t="s">
        <v>7259</v>
      </c>
      <c r="J47" s="112" t="s">
        <v>7219</v>
      </c>
      <c r="K47" s="112"/>
      <c r="L47" s="486" t="s">
        <v>7261</v>
      </c>
      <c r="M47" s="139"/>
      <c r="N47" s="139"/>
      <c r="O47" s="139"/>
      <c r="P47" s="139"/>
      <c r="Q47" s="139"/>
      <c r="R47" s="139"/>
      <c r="S47" s="139"/>
      <c r="T47" s="26"/>
      <c r="U47" s="26"/>
    </row>
    <row r="48" spans="1:21" ht="15.75" customHeight="1">
      <c r="A48" s="115">
        <v>47</v>
      </c>
      <c r="B48" s="475" t="s">
        <v>686</v>
      </c>
      <c r="C48" s="290" t="s">
        <v>1842</v>
      </c>
      <c r="D48" s="117" t="s">
        <v>1678</v>
      </c>
      <c r="E48" s="112"/>
      <c r="F48" s="112"/>
      <c r="G48" s="112"/>
      <c r="H48" s="112"/>
      <c r="I48" s="112"/>
      <c r="J48" s="441"/>
      <c r="K48" s="112"/>
      <c r="L48" s="112"/>
      <c r="M48" s="139"/>
      <c r="N48" s="139"/>
      <c r="O48" s="139"/>
      <c r="P48" s="139"/>
      <c r="Q48" s="139"/>
      <c r="R48" s="139"/>
      <c r="S48" s="139"/>
      <c r="T48" s="26"/>
      <c r="U48" s="26"/>
    </row>
    <row r="49" spans="1:21" ht="15.75" customHeight="1">
      <c r="A49" s="115">
        <v>48</v>
      </c>
      <c r="B49" s="475" t="s">
        <v>686</v>
      </c>
      <c r="C49" s="290" t="s">
        <v>1844</v>
      </c>
      <c r="D49" s="117" t="s">
        <v>1667</v>
      </c>
      <c r="E49" s="112"/>
      <c r="F49" s="112"/>
      <c r="G49" s="112"/>
      <c r="H49" s="112"/>
      <c r="I49" s="112"/>
      <c r="J49" s="441"/>
      <c r="K49" s="112"/>
      <c r="L49" s="112"/>
      <c r="M49" s="139"/>
      <c r="N49" s="139"/>
      <c r="O49" s="139"/>
      <c r="P49" s="139"/>
      <c r="Q49" s="139"/>
      <c r="R49" s="139"/>
      <c r="S49" s="139"/>
      <c r="T49" s="26"/>
      <c r="U49" s="26"/>
    </row>
    <row r="50" spans="1:21" ht="15.75" customHeight="1">
      <c r="A50" s="115">
        <v>49</v>
      </c>
      <c r="B50" s="475" t="s">
        <v>686</v>
      </c>
      <c r="C50" s="280" t="s">
        <v>1715</v>
      </c>
      <c r="D50" s="117" t="s">
        <v>1716</v>
      </c>
      <c r="E50" s="112"/>
      <c r="F50" s="112"/>
      <c r="G50" s="112"/>
      <c r="H50" s="112"/>
      <c r="I50" s="112"/>
      <c r="J50" s="441"/>
      <c r="K50" s="112"/>
      <c r="L50" s="112"/>
      <c r="M50" s="139"/>
      <c r="N50" s="139"/>
      <c r="O50" s="139"/>
      <c r="P50" s="139"/>
      <c r="Q50" s="139"/>
      <c r="R50" s="139"/>
      <c r="S50" s="139"/>
      <c r="T50" s="26"/>
      <c r="U50" s="26"/>
    </row>
    <row r="51" spans="1:21" ht="15.75" customHeight="1">
      <c r="A51" s="115">
        <v>50</v>
      </c>
      <c r="B51" s="475" t="s">
        <v>686</v>
      </c>
      <c r="C51" s="280" t="s">
        <v>2538</v>
      </c>
      <c r="D51" s="117" t="s">
        <v>1663</v>
      </c>
      <c r="E51" s="112"/>
      <c r="F51" s="112"/>
      <c r="G51" s="112"/>
      <c r="H51" s="112"/>
      <c r="I51" s="112"/>
      <c r="J51" s="441"/>
      <c r="K51" s="112"/>
      <c r="L51" s="112"/>
      <c r="M51" s="139"/>
      <c r="N51" s="139"/>
      <c r="O51" s="139"/>
      <c r="P51" s="139"/>
      <c r="Q51" s="139"/>
      <c r="R51" s="139"/>
      <c r="S51" s="139"/>
      <c r="T51" s="26"/>
      <c r="U51" s="26"/>
    </row>
    <row r="52" spans="1:21" ht="15.75" customHeight="1">
      <c r="A52" s="115">
        <v>51</v>
      </c>
      <c r="B52" s="475" t="s">
        <v>686</v>
      </c>
      <c r="C52" s="290" t="s">
        <v>6652</v>
      </c>
      <c r="D52" s="117" t="s">
        <v>1951</v>
      </c>
      <c r="E52" s="112"/>
      <c r="F52" s="112"/>
      <c r="G52" s="112"/>
      <c r="H52" s="112"/>
      <c r="I52" s="112"/>
      <c r="J52" s="441"/>
      <c r="K52" s="112"/>
      <c r="L52" s="112"/>
      <c r="M52" s="139"/>
      <c r="N52" s="139"/>
      <c r="O52" s="139"/>
      <c r="P52" s="139"/>
      <c r="Q52" s="139"/>
      <c r="R52" s="139"/>
      <c r="S52" s="139"/>
      <c r="T52" s="26"/>
      <c r="U52" s="26"/>
    </row>
    <row r="53" spans="1:21" ht="15.75" customHeight="1">
      <c r="A53" s="115">
        <v>52</v>
      </c>
      <c r="B53" s="475" t="s">
        <v>686</v>
      </c>
      <c r="C53" s="290" t="s">
        <v>6654</v>
      </c>
      <c r="D53" s="117" t="s">
        <v>2931</v>
      </c>
      <c r="E53" s="112"/>
      <c r="F53" s="112"/>
      <c r="G53" s="112"/>
      <c r="H53" s="112"/>
      <c r="I53" s="112"/>
      <c r="J53" s="441"/>
      <c r="K53" s="112"/>
      <c r="L53" s="112"/>
      <c r="M53" s="139"/>
      <c r="N53" s="139"/>
      <c r="O53" s="139"/>
      <c r="P53" s="139"/>
      <c r="Q53" s="139"/>
      <c r="R53" s="139"/>
      <c r="S53" s="139"/>
      <c r="T53" s="26"/>
      <c r="U53" s="26"/>
    </row>
    <row r="54" spans="1:21" ht="15.75" customHeight="1">
      <c r="A54" s="115">
        <v>53</v>
      </c>
      <c r="B54" s="475" t="s">
        <v>686</v>
      </c>
      <c r="C54" s="280" t="s">
        <v>2542</v>
      </c>
      <c r="D54" s="117" t="s">
        <v>1663</v>
      </c>
      <c r="E54" s="112"/>
      <c r="F54" s="112"/>
      <c r="G54" s="112"/>
      <c r="H54" s="112"/>
      <c r="I54" s="112"/>
      <c r="J54" s="441"/>
      <c r="K54" s="112"/>
      <c r="L54" s="112"/>
      <c r="M54" s="139"/>
      <c r="N54" s="139"/>
      <c r="O54" s="139"/>
      <c r="P54" s="139"/>
      <c r="Q54" s="139"/>
      <c r="R54" s="139"/>
      <c r="S54" s="139"/>
      <c r="T54" s="26"/>
      <c r="U54" s="26"/>
    </row>
    <row r="55" spans="1:21" ht="15.75" customHeight="1">
      <c r="A55" s="115">
        <v>54</v>
      </c>
      <c r="B55" s="475" t="s">
        <v>686</v>
      </c>
      <c r="C55" s="280" t="s">
        <v>2546</v>
      </c>
      <c r="D55" s="117" t="s">
        <v>1728</v>
      </c>
      <c r="E55" s="112"/>
      <c r="F55" s="112"/>
      <c r="G55" s="112"/>
      <c r="H55" s="112"/>
      <c r="I55" s="112"/>
      <c r="J55" s="441"/>
      <c r="K55" s="112"/>
      <c r="L55" s="112"/>
      <c r="M55" s="139"/>
      <c r="N55" s="139"/>
      <c r="O55" s="139"/>
      <c r="P55" s="139"/>
      <c r="Q55" s="139"/>
      <c r="R55" s="139"/>
      <c r="S55" s="139"/>
      <c r="T55" s="26"/>
      <c r="U55" s="26"/>
    </row>
    <row r="56" spans="1:21" ht="15.75" customHeight="1">
      <c r="A56" s="115">
        <v>55</v>
      </c>
      <c r="B56" s="475" t="s">
        <v>686</v>
      </c>
      <c r="C56" s="280" t="s">
        <v>6656</v>
      </c>
      <c r="D56" s="117" t="s">
        <v>1700</v>
      </c>
      <c r="E56" s="112"/>
      <c r="F56" s="112"/>
      <c r="G56" s="140"/>
      <c r="H56" s="140"/>
      <c r="I56" s="140"/>
      <c r="J56" s="441"/>
      <c r="K56" s="112"/>
      <c r="L56" s="118"/>
      <c r="M56" s="139"/>
      <c r="N56" s="139"/>
      <c r="O56" s="139"/>
      <c r="P56" s="139"/>
      <c r="Q56" s="139"/>
      <c r="R56" s="139"/>
      <c r="S56" s="139"/>
      <c r="T56" s="26"/>
      <c r="U56" s="26"/>
    </row>
    <row r="57" spans="1:21" ht="15.75" customHeight="1">
      <c r="A57" s="115">
        <v>56</v>
      </c>
      <c r="B57" s="475" t="s">
        <v>686</v>
      </c>
      <c r="C57" s="280" t="s">
        <v>6658</v>
      </c>
      <c r="D57" s="117" t="s">
        <v>1692</v>
      </c>
      <c r="E57" s="112"/>
      <c r="F57" s="112"/>
      <c r="G57" s="140"/>
      <c r="H57" s="140"/>
      <c r="I57" s="140"/>
      <c r="J57" s="441"/>
      <c r="K57" s="112"/>
      <c r="L57" s="118"/>
      <c r="M57" s="139"/>
      <c r="N57" s="139"/>
      <c r="O57" s="139"/>
      <c r="P57" s="139"/>
      <c r="Q57" s="139"/>
      <c r="R57" s="139"/>
      <c r="S57" s="139"/>
      <c r="T57" s="26"/>
      <c r="U57" s="26"/>
    </row>
    <row r="58" spans="1:21" ht="15.75" customHeight="1">
      <c r="A58" s="115">
        <v>57</v>
      </c>
      <c r="B58" s="475" t="s">
        <v>686</v>
      </c>
      <c r="C58" s="280" t="s">
        <v>6660</v>
      </c>
      <c r="D58" s="117" t="s">
        <v>1711</v>
      </c>
      <c r="E58" s="112"/>
      <c r="F58" s="112"/>
      <c r="G58" s="140"/>
      <c r="H58" s="140"/>
      <c r="I58" s="140"/>
      <c r="J58" s="441"/>
      <c r="K58" s="112"/>
      <c r="L58" s="118"/>
      <c r="M58" s="139"/>
      <c r="N58" s="139"/>
      <c r="O58" s="139"/>
      <c r="P58" s="139"/>
      <c r="Q58" s="139"/>
      <c r="R58" s="139"/>
      <c r="S58" s="139"/>
      <c r="T58" s="26"/>
      <c r="U58" s="26"/>
    </row>
    <row r="59" spans="1:21" ht="15.75" customHeight="1">
      <c r="A59" s="115">
        <v>58</v>
      </c>
      <c r="B59" s="475" t="s">
        <v>686</v>
      </c>
      <c r="C59" s="280" t="s">
        <v>6662</v>
      </c>
      <c r="D59" s="117" t="s">
        <v>6663</v>
      </c>
      <c r="E59" s="112"/>
      <c r="F59" s="112"/>
      <c r="G59" s="140"/>
      <c r="H59" s="140"/>
      <c r="I59" s="140"/>
      <c r="J59" s="441"/>
      <c r="K59" s="112"/>
      <c r="L59" s="118"/>
      <c r="M59" s="139"/>
      <c r="N59" s="139"/>
      <c r="O59" s="139"/>
      <c r="P59" s="139"/>
      <c r="Q59" s="139"/>
      <c r="R59" s="139"/>
      <c r="S59" s="139"/>
      <c r="T59" s="26"/>
      <c r="U59" s="26"/>
    </row>
    <row r="60" spans="1:21" ht="15.75" customHeight="1">
      <c r="A60" s="115">
        <v>59</v>
      </c>
      <c r="B60" s="475" t="s">
        <v>686</v>
      </c>
      <c r="C60" s="280" t="s">
        <v>6665</v>
      </c>
      <c r="D60" s="117" t="s">
        <v>1951</v>
      </c>
      <c r="E60" s="112"/>
      <c r="F60" s="112"/>
      <c r="G60" s="140"/>
      <c r="H60" s="140"/>
      <c r="I60" s="140"/>
      <c r="J60" s="441"/>
      <c r="K60" s="112"/>
      <c r="L60" s="118"/>
      <c r="M60" s="139"/>
      <c r="N60" s="139"/>
      <c r="O60" s="139"/>
      <c r="P60" s="139"/>
      <c r="Q60" s="139"/>
      <c r="R60" s="139"/>
      <c r="S60" s="139"/>
      <c r="T60" s="26"/>
      <c r="U60" s="26"/>
    </row>
    <row r="61" spans="1:21" ht="15.75" customHeight="1">
      <c r="A61" s="115">
        <v>60</v>
      </c>
      <c r="B61" s="475" t="s">
        <v>686</v>
      </c>
      <c r="C61" s="280" t="s">
        <v>1753</v>
      </c>
      <c r="D61" s="117" t="s">
        <v>1754</v>
      </c>
      <c r="E61" s="140"/>
      <c r="F61" s="140"/>
      <c r="G61" s="140"/>
      <c r="H61" s="140"/>
      <c r="I61" s="140"/>
      <c r="J61" s="446"/>
      <c r="K61" s="140"/>
      <c r="L61" s="112"/>
      <c r="M61" s="139"/>
      <c r="N61" s="139"/>
      <c r="O61" s="139"/>
      <c r="P61" s="139"/>
      <c r="Q61" s="139"/>
      <c r="R61" s="139"/>
      <c r="S61" s="139"/>
      <c r="T61" s="26"/>
      <c r="U61" s="26"/>
    </row>
    <row r="62" spans="1:21" ht="15.75" customHeight="1">
      <c r="A62" s="115">
        <v>61</v>
      </c>
      <c r="B62" s="475" t="s">
        <v>686</v>
      </c>
      <c r="C62" s="280" t="s">
        <v>1756</v>
      </c>
      <c r="D62" s="117" t="s">
        <v>1754</v>
      </c>
      <c r="E62" s="140"/>
      <c r="F62" s="140"/>
      <c r="G62" s="140"/>
      <c r="H62" s="140"/>
      <c r="I62" s="140"/>
      <c r="J62" s="446"/>
      <c r="K62" s="140"/>
      <c r="L62" s="112"/>
      <c r="M62" s="139"/>
      <c r="N62" s="139"/>
      <c r="O62" s="139"/>
      <c r="P62" s="139"/>
      <c r="Q62" s="139"/>
      <c r="R62" s="139"/>
      <c r="S62" s="139"/>
      <c r="T62" s="26"/>
      <c r="U62" s="26"/>
    </row>
    <row r="63" spans="1:21" ht="15.75" customHeight="1">
      <c r="A63" s="115">
        <v>62</v>
      </c>
      <c r="B63" s="475" t="s">
        <v>686</v>
      </c>
      <c r="C63" s="280" t="s">
        <v>3592</v>
      </c>
      <c r="D63" s="117" t="s">
        <v>1663</v>
      </c>
      <c r="E63" s="140"/>
      <c r="F63" s="140"/>
      <c r="G63" s="140"/>
      <c r="H63" s="140"/>
      <c r="I63" s="140"/>
      <c r="J63" s="446"/>
      <c r="K63" s="140"/>
      <c r="L63" s="112"/>
      <c r="M63" s="139"/>
      <c r="N63" s="139"/>
      <c r="O63" s="139"/>
      <c r="P63" s="139"/>
      <c r="Q63" s="139"/>
      <c r="R63" s="139"/>
      <c r="S63" s="139"/>
      <c r="T63" s="26"/>
      <c r="U63" s="26"/>
    </row>
    <row r="64" spans="1:21" ht="15.75" customHeight="1">
      <c r="A64" s="115">
        <v>63</v>
      </c>
      <c r="B64" s="475" t="s">
        <v>686</v>
      </c>
      <c r="C64" s="280" t="s">
        <v>2552</v>
      </c>
      <c r="D64" s="117" t="s">
        <v>1663</v>
      </c>
      <c r="E64" s="140"/>
      <c r="F64" s="140"/>
      <c r="G64" s="140"/>
      <c r="H64" s="140"/>
      <c r="I64" s="140"/>
      <c r="J64" s="446"/>
      <c r="K64" s="140"/>
      <c r="L64" s="112"/>
      <c r="M64" s="139"/>
      <c r="N64" s="139"/>
      <c r="O64" s="139"/>
      <c r="P64" s="139"/>
      <c r="Q64" s="139"/>
      <c r="R64" s="139"/>
      <c r="S64" s="139"/>
      <c r="T64" s="26"/>
      <c r="U64" s="26"/>
    </row>
    <row r="65" spans="1:21" ht="15.75" customHeight="1">
      <c r="A65" s="115">
        <v>64</v>
      </c>
      <c r="B65" s="475" t="s">
        <v>686</v>
      </c>
      <c r="C65" s="280" t="s">
        <v>5163</v>
      </c>
      <c r="D65" s="117" t="s">
        <v>1678</v>
      </c>
      <c r="E65" s="140"/>
      <c r="F65" s="140"/>
      <c r="G65" s="140"/>
      <c r="H65" s="140"/>
      <c r="I65" s="140"/>
      <c r="J65" s="446"/>
      <c r="K65" s="140"/>
      <c r="L65" s="112"/>
      <c r="M65" s="139"/>
      <c r="N65" s="139"/>
      <c r="O65" s="139"/>
      <c r="P65" s="139"/>
      <c r="Q65" s="139"/>
      <c r="R65" s="139"/>
      <c r="S65" s="139"/>
      <c r="T65" s="26"/>
      <c r="U65" s="26"/>
    </row>
    <row r="66" spans="1:21" ht="15.75" customHeight="1">
      <c r="A66" s="102">
        <v>65</v>
      </c>
      <c r="B66" s="474" t="s">
        <v>686</v>
      </c>
      <c r="C66" s="278" t="s">
        <v>2869</v>
      </c>
      <c r="D66" s="104" t="s">
        <v>1731</v>
      </c>
      <c r="E66" s="112"/>
      <c r="F66" s="112" t="s">
        <v>662</v>
      </c>
      <c r="G66" s="112" t="s">
        <v>5936</v>
      </c>
      <c r="H66" s="112" t="s">
        <v>7217</v>
      </c>
      <c r="I66" s="112" t="s">
        <v>7278</v>
      </c>
      <c r="J66" s="112" t="s">
        <v>7219</v>
      </c>
      <c r="K66" s="112"/>
      <c r="L66" s="486" t="s">
        <v>7279</v>
      </c>
      <c r="M66" s="139"/>
      <c r="N66" s="139"/>
      <c r="O66" s="139"/>
      <c r="P66" s="139"/>
      <c r="Q66" s="139"/>
      <c r="R66" s="139"/>
      <c r="S66" s="139"/>
      <c r="T66" s="26"/>
      <c r="U66" s="26"/>
    </row>
    <row r="67" spans="1:21" ht="15.75" customHeight="1">
      <c r="A67" s="102">
        <v>66</v>
      </c>
      <c r="B67" s="474" t="s">
        <v>686</v>
      </c>
      <c r="C67" s="278" t="s">
        <v>1708</v>
      </c>
      <c r="D67" s="104" t="s">
        <v>1731</v>
      </c>
      <c r="E67" s="112"/>
      <c r="F67" s="112" t="s">
        <v>662</v>
      </c>
      <c r="G67" s="112" t="s">
        <v>5936</v>
      </c>
      <c r="H67" s="112" t="s">
        <v>7217</v>
      </c>
      <c r="I67" s="112" t="s">
        <v>7282</v>
      </c>
      <c r="J67" s="112" t="s">
        <v>7219</v>
      </c>
      <c r="K67" s="112"/>
      <c r="L67" s="486" t="s">
        <v>7279</v>
      </c>
      <c r="M67" s="139"/>
      <c r="N67" s="139"/>
      <c r="O67" s="139"/>
      <c r="P67" s="139"/>
      <c r="Q67" s="139"/>
      <c r="R67" s="139"/>
      <c r="S67" s="139"/>
      <c r="T67" s="26"/>
      <c r="U67" s="26"/>
    </row>
    <row r="68" spans="1:21" ht="15.75" customHeight="1">
      <c r="A68" s="102">
        <v>67</v>
      </c>
      <c r="B68" s="474" t="s">
        <v>686</v>
      </c>
      <c r="C68" s="278" t="s">
        <v>2871</v>
      </c>
      <c r="D68" s="104" t="s">
        <v>1667</v>
      </c>
      <c r="E68" s="112"/>
      <c r="F68" s="112" t="s">
        <v>662</v>
      </c>
      <c r="G68" s="112" t="s">
        <v>5936</v>
      </c>
      <c r="H68" s="112" t="s">
        <v>7217</v>
      </c>
      <c r="I68" s="112" t="s">
        <v>7286</v>
      </c>
      <c r="J68" s="112" t="s">
        <v>7219</v>
      </c>
      <c r="K68" s="112"/>
      <c r="L68" s="486" t="s">
        <v>7279</v>
      </c>
      <c r="M68" s="139"/>
      <c r="N68" s="139"/>
      <c r="O68" s="139"/>
      <c r="P68" s="139"/>
      <c r="Q68" s="139"/>
      <c r="R68" s="139"/>
      <c r="S68" s="139"/>
      <c r="T68" s="26"/>
      <c r="U68" s="26"/>
    </row>
    <row r="69" spans="1:21" ht="15.75" customHeight="1">
      <c r="A69" s="102">
        <v>68</v>
      </c>
      <c r="B69" s="474" t="s">
        <v>686</v>
      </c>
      <c r="C69" s="278" t="s">
        <v>1702</v>
      </c>
      <c r="D69" s="104" t="s">
        <v>1700</v>
      </c>
      <c r="E69" s="493"/>
      <c r="F69" s="112" t="s">
        <v>662</v>
      </c>
      <c r="G69" s="112" t="s">
        <v>5936</v>
      </c>
      <c r="H69" s="112" t="s">
        <v>7217</v>
      </c>
      <c r="I69" s="112" t="s">
        <v>7302</v>
      </c>
      <c r="J69" s="112" t="s">
        <v>7219</v>
      </c>
      <c r="K69" s="459"/>
      <c r="L69" s="486" t="s">
        <v>7279</v>
      </c>
      <c r="M69" s="139"/>
      <c r="N69" s="139"/>
      <c r="O69" s="139"/>
      <c r="P69" s="139"/>
      <c r="Q69" s="139"/>
      <c r="R69" s="139"/>
      <c r="S69" s="139"/>
      <c r="T69" s="26"/>
      <c r="U69" s="26"/>
    </row>
    <row r="70" spans="1:21" ht="15.75" customHeight="1">
      <c r="A70" s="102">
        <v>69</v>
      </c>
      <c r="B70" s="474" t="s">
        <v>686</v>
      </c>
      <c r="C70" s="278" t="s">
        <v>5408</v>
      </c>
      <c r="D70" s="104" t="s">
        <v>1982</v>
      </c>
      <c r="E70" s="112"/>
      <c r="F70" s="112" t="s">
        <v>662</v>
      </c>
      <c r="G70" s="112" t="s">
        <v>5936</v>
      </c>
      <c r="H70" s="112" t="s">
        <v>7217</v>
      </c>
      <c r="I70" s="112" t="s">
        <v>7303</v>
      </c>
      <c r="J70" s="112" t="s">
        <v>7219</v>
      </c>
      <c r="K70" s="112"/>
      <c r="L70" s="486" t="s">
        <v>7279</v>
      </c>
      <c r="M70" s="139"/>
      <c r="N70" s="139"/>
      <c r="O70" s="139"/>
      <c r="P70" s="139"/>
      <c r="Q70" s="139"/>
      <c r="R70" s="139"/>
      <c r="S70" s="139"/>
      <c r="T70" s="26"/>
      <c r="U70" s="26"/>
    </row>
    <row r="71" spans="1:21" ht="15.75" customHeight="1">
      <c r="A71" s="115">
        <v>70</v>
      </c>
      <c r="B71" s="475" t="s">
        <v>686</v>
      </c>
      <c r="C71" s="280" t="s">
        <v>6547</v>
      </c>
      <c r="D71" s="117" t="s">
        <v>1678</v>
      </c>
      <c r="E71" s="112"/>
      <c r="F71" s="112"/>
      <c r="G71" s="112"/>
      <c r="H71" s="112"/>
      <c r="I71" s="112"/>
      <c r="J71" s="441"/>
      <c r="K71" s="112"/>
      <c r="L71" s="112"/>
      <c r="M71" s="139"/>
      <c r="N71" s="139"/>
      <c r="O71" s="139"/>
      <c r="P71" s="139"/>
      <c r="Q71" s="139"/>
      <c r="R71" s="139"/>
      <c r="S71" s="139"/>
      <c r="T71" s="26"/>
      <c r="U71" s="26"/>
    </row>
    <row r="72" spans="1:21" ht="15.75" customHeight="1">
      <c r="A72" s="115">
        <v>71</v>
      </c>
      <c r="B72" s="475" t="s">
        <v>686</v>
      </c>
      <c r="C72" s="280" t="s">
        <v>6551</v>
      </c>
      <c r="D72" s="117" t="s">
        <v>1678</v>
      </c>
      <c r="E72" s="112"/>
      <c r="F72" s="112"/>
      <c r="G72" s="112"/>
      <c r="H72" s="112"/>
      <c r="I72" s="112"/>
      <c r="J72" s="441"/>
      <c r="K72" s="112"/>
      <c r="L72" s="112"/>
      <c r="M72" s="139"/>
      <c r="N72" s="139"/>
      <c r="O72" s="139"/>
      <c r="P72" s="139"/>
      <c r="Q72" s="139"/>
      <c r="R72" s="139"/>
      <c r="S72" s="139"/>
      <c r="T72" s="26"/>
      <c r="U72" s="26"/>
    </row>
    <row r="73" spans="1:21" ht="15.75" customHeight="1">
      <c r="A73" s="115">
        <v>72</v>
      </c>
      <c r="B73" s="475" t="s">
        <v>686</v>
      </c>
      <c r="C73" s="290" t="s">
        <v>6673</v>
      </c>
      <c r="D73" s="117" t="s">
        <v>1678</v>
      </c>
      <c r="E73" s="112"/>
      <c r="F73" s="112"/>
      <c r="G73" s="112"/>
      <c r="H73" s="112"/>
      <c r="I73" s="112"/>
      <c r="J73" s="441"/>
      <c r="K73" s="112"/>
      <c r="L73" s="112"/>
      <c r="M73" s="139"/>
      <c r="N73" s="139"/>
      <c r="O73" s="139"/>
      <c r="P73" s="139"/>
      <c r="Q73" s="139"/>
      <c r="R73" s="139"/>
      <c r="S73" s="139"/>
      <c r="T73" s="26"/>
      <c r="U73" s="26"/>
    </row>
    <row r="74" spans="1:21" ht="15.75" customHeight="1">
      <c r="A74" s="102">
        <v>73</v>
      </c>
      <c r="B74" s="474" t="s">
        <v>686</v>
      </c>
      <c r="C74" s="282" t="s">
        <v>6676</v>
      </c>
      <c r="D74" s="104" t="s">
        <v>1678</v>
      </c>
      <c r="E74" s="112"/>
      <c r="F74" s="112" t="s">
        <v>662</v>
      </c>
      <c r="G74" s="112" t="s">
        <v>7311</v>
      </c>
      <c r="H74" s="112" t="s">
        <v>7217</v>
      </c>
      <c r="I74" s="118" t="s">
        <v>7218</v>
      </c>
      <c r="J74" s="441" t="s">
        <v>7312</v>
      </c>
      <c r="K74" s="112"/>
      <c r="L74" s="486" t="s">
        <v>7314</v>
      </c>
      <c r="M74" s="139"/>
      <c r="N74" s="139"/>
      <c r="O74" s="139"/>
      <c r="P74" s="139"/>
      <c r="Q74" s="139"/>
      <c r="R74" s="139"/>
      <c r="S74" s="139"/>
      <c r="T74" s="26"/>
      <c r="U74" s="26"/>
    </row>
    <row r="75" spans="1:21" ht="15.75" customHeight="1">
      <c r="A75" s="102">
        <v>74</v>
      </c>
      <c r="B75" s="474" t="s">
        <v>686</v>
      </c>
      <c r="C75" s="278" t="s">
        <v>3256</v>
      </c>
      <c r="D75" s="104" t="s">
        <v>1663</v>
      </c>
      <c r="E75" s="112"/>
      <c r="F75" s="112" t="s">
        <v>662</v>
      </c>
      <c r="G75" s="112" t="s">
        <v>7311</v>
      </c>
      <c r="H75" s="112" t="s">
        <v>7217</v>
      </c>
      <c r="I75" s="112" t="s">
        <v>7225</v>
      </c>
      <c r="J75" s="441" t="s">
        <v>7312</v>
      </c>
      <c r="K75" s="112"/>
      <c r="L75" s="486" t="s">
        <v>7314</v>
      </c>
      <c r="M75" s="139"/>
      <c r="N75" s="139"/>
      <c r="O75" s="139"/>
      <c r="P75" s="139"/>
      <c r="Q75" s="139"/>
      <c r="R75" s="139"/>
      <c r="S75" s="139"/>
      <c r="T75" s="26"/>
      <c r="U75" s="26"/>
    </row>
    <row r="76" spans="1:21" ht="15.75" customHeight="1">
      <c r="A76" s="102">
        <v>75</v>
      </c>
      <c r="B76" s="474" t="s">
        <v>686</v>
      </c>
      <c r="C76" s="278" t="s">
        <v>6556</v>
      </c>
      <c r="D76" s="104" t="s">
        <v>1667</v>
      </c>
      <c r="E76" s="140"/>
      <c r="F76" s="112" t="s">
        <v>662</v>
      </c>
      <c r="G76" s="112" t="s">
        <v>7311</v>
      </c>
      <c r="H76" s="112" t="s">
        <v>7217</v>
      </c>
      <c r="I76" s="112" t="s">
        <v>7315</v>
      </c>
      <c r="J76" s="441" t="s">
        <v>7312</v>
      </c>
      <c r="K76" s="140"/>
      <c r="L76" s="486" t="s">
        <v>7317</v>
      </c>
      <c r="M76" s="139"/>
      <c r="N76" s="139"/>
      <c r="O76" s="139"/>
      <c r="P76" s="139"/>
      <c r="Q76" s="139"/>
      <c r="R76" s="139"/>
      <c r="S76" s="139"/>
      <c r="T76" s="26"/>
      <c r="U76" s="26"/>
    </row>
    <row r="77" spans="1:21" ht="15.75" customHeight="1">
      <c r="A77" s="102">
        <v>76</v>
      </c>
      <c r="B77" s="474" t="s">
        <v>686</v>
      </c>
      <c r="C77" s="278" t="s">
        <v>3275</v>
      </c>
      <c r="D77" s="104" t="s">
        <v>1663</v>
      </c>
      <c r="E77" s="135" t="s">
        <v>2323</v>
      </c>
      <c r="F77" s="112" t="s">
        <v>662</v>
      </c>
      <c r="G77" s="112" t="s">
        <v>7311</v>
      </c>
      <c r="H77" s="112" t="s">
        <v>5938</v>
      </c>
      <c r="I77" s="112" t="s">
        <v>5936</v>
      </c>
      <c r="J77" s="446" t="s">
        <v>7320</v>
      </c>
      <c r="K77" s="140"/>
      <c r="L77" s="112"/>
      <c r="M77" s="139"/>
      <c r="N77" s="139"/>
      <c r="O77" s="139"/>
      <c r="P77" s="139"/>
      <c r="Q77" s="139"/>
      <c r="R77" s="139"/>
      <c r="S77" s="139"/>
      <c r="T77" s="26"/>
      <c r="U77" s="26"/>
    </row>
    <row r="78" spans="1:21" ht="15.75" customHeight="1">
      <c r="A78" s="102">
        <v>77</v>
      </c>
      <c r="B78" s="474" t="s">
        <v>686</v>
      </c>
      <c r="C78" s="278" t="s">
        <v>3277</v>
      </c>
      <c r="D78" s="104" t="s">
        <v>1667</v>
      </c>
      <c r="E78" s="135" t="s">
        <v>2323</v>
      </c>
      <c r="F78" s="112" t="s">
        <v>662</v>
      </c>
      <c r="G78" s="112" t="s">
        <v>7311</v>
      </c>
      <c r="H78" s="112" t="s">
        <v>7132</v>
      </c>
      <c r="I78" s="112" t="s">
        <v>7311</v>
      </c>
      <c r="J78" s="441"/>
      <c r="K78" s="112"/>
      <c r="L78" s="477"/>
      <c r="M78" s="139"/>
      <c r="N78" s="139"/>
      <c r="O78" s="139"/>
      <c r="P78" s="139"/>
      <c r="Q78" s="139"/>
      <c r="R78" s="139"/>
      <c r="S78" s="139"/>
      <c r="T78" s="26"/>
      <c r="U78" s="26"/>
    </row>
    <row r="79" spans="1:21" ht="15.75" customHeight="1">
      <c r="A79" s="115">
        <v>78</v>
      </c>
      <c r="B79" s="475" t="s">
        <v>686</v>
      </c>
      <c r="C79" s="280" t="s">
        <v>6682</v>
      </c>
      <c r="D79" s="117" t="s">
        <v>1951</v>
      </c>
      <c r="E79" s="112"/>
      <c r="F79" s="112"/>
      <c r="G79" s="112"/>
      <c r="H79" s="112"/>
      <c r="I79" s="112"/>
      <c r="J79" s="441"/>
      <c r="K79" s="112"/>
      <c r="L79" s="112"/>
      <c r="M79" s="139"/>
      <c r="N79" s="139"/>
      <c r="O79" s="139"/>
      <c r="P79" s="139"/>
      <c r="Q79" s="139"/>
      <c r="R79" s="139"/>
      <c r="S79" s="139"/>
      <c r="T79" s="26"/>
      <c r="U79" s="26"/>
    </row>
    <row r="80" spans="1:21" ht="15.75" customHeight="1">
      <c r="A80" s="102">
        <v>79</v>
      </c>
      <c r="B80" s="474" t="s">
        <v>686</v>
      </c>
      <c r="C80" s="278" t="s">
        <v>3259</v>
      </c>
      <c r="D80" s="104" t="s">
        <v>1850</v>
      </c>
      <c r="E80" s="112"/>
      <c r="F80" s="112" t="s">
        <v>662</v>
      </c>
      <c r="G80" s="112" t="s">
        <v>7311</v>
      </c>
      <c r="H80" s="112" t="s">
        <v>7217</v>
      </c>
      <c r="I80" s="112" t="s">
        <v>7248</v>
      </c>
      <c r="J80" s="441" t="s">
        <v>7312</v>
      </c>
      <c r="K80" s="112"/>
      <c r="L80" s="486" t="s">
        <v>7314</v>
      </c>
      <c r="M80" s="139"/>
      <c r="N80" s="139"/>
      <c r="O80" s="139"/>
      <c r="P80" s="139"/>
      <c r="Q80" s="139"/>
      <c r="R80" s="139"/>
      <c r="S80" s="139"/>
      <c r="T80" s="26"/>
      <c r="U80" s="26"/>
    </row>
    <row r="81" spans="1:21" ht="15.75" customHeight="1">
      <c r="A81" s="102">
        <v>80</v>
      </c>
      <c r="B81" s="474" t="s">
        <v>686</v>
      </c>
      <c r="C81" s="278" t="s">
        <v>3261</v>
      </c>
      <c r="D81" s="104" t="s">
        <v>1692</v>
      </c>
      <c r="E81" s="112"/>
      <c r="F81" s="112" t="s">
        <v>662</v>
      </c>
      <c r="G81" s="112" t="s">
        <v>7311</v>
      </c>
      <c r="H81" s="112" t="s">
        <v>7217</v>
      </c>
      <c r="I81" s="112" t="s">
        <v>7257</v>
      </c>
      <c r="J81" s="441" t="s">
        <v>7312</v>
      </c>
      <c r="K81" s="112"/>
      <c r="L81" s="459" t="s">
        <v>7314</v>
      </c>
      <c r="M81" s="139"/>
      <c r="N81" s="139"/>
      <c r="O81" s="139"/>
      <c r="P81" s="139"/>
      <c r="Q81" s="139"/>
      <c r="R81" s="139"/>
      <c r="S81" s="139"/>
      <c r="T81" s="26"/>
      <c r="U81" s="26"/>
    </row>
    <row r="82" spans="1:21" ht="15.75" customHeight="1">
      <c r="A82" s="102">
        <v>81</v>
      </c>
      <c r="B82" s="474" t="s">
        <v>686</v>
      </c>
      <c r="C82" s="278" t="s">
        <v>3263</v>
      </c>
      <c r="D82" s="104" t="s">
        <v>1692</v>
      </c>
      <c r="E82" s="112"/>
      <c r="F82" s="112" t="s">
        <v>662</v>
      </c>
      <c r="G82" s="112" t="s">
        <v>7311</v>
      </c>
      <c r="H82" s="112" t="s">
        <v>7217</v>
      </c>
      <c r="I82" s="112" t="s">
        <v>7278</v>
      </c>
      <c r="J82" s="441" t="s">
        <v>7312</v>
      </c>
      <c r="K82" s="112"/>
      <c r="L82" s="459" t="s">
        <v>7314</v>
      </c>
      <c r="M82" s="139"/>
      <c r="N82" s="139"/>
      <c r="O82" s="139"/>
      <c r="P82" s="139"/>
      <c r="Q82" s="139"/>
      <c r="R82" s="139"/>
      <c r="S82" s="139"/>
      <c r="T82" s="26"/>
      <c r="U82" s="26"/>
    </row>
    <row r="83" spans="1:21" ht="15.75" customHeight="1">
      <c r="A83" s="102">
        <v>82</v>
      </c>
      <c r="B83" s="474" t="s">
        <v>686</v>
      </c>
      <c r="C83" s="278" t="s">
        <v>3265</v>
      </c>
      <c r="D83" s="104" t="s">
        <v>1692</v>
      </c>
      <c r="E83" s="112"/>
      <c r="F83" s="112" t="s">
        <v>662</v>
      </c>
      <c r="G83" s="112" t="s">
        <v>7311</v>
      </c>
      <c r="H83" s="112" t="s">
        <v>7217</v>
      </c>
      <c r="I83" s="112" t="s">
        <v>7282</v>
      </c>
      <c r="J83" s="441" t="s">
        <v>7312</v>
      </c>
      <c r="K83" s="112"/>
      <c r="L83" s="459" t="s">
        <v>7314</v>
      </c>
      <c r="M83" s="139"/>
      <c r="N83" s="139"/>
      <c r="O83" s="139"/>
      <c r="P83" s="139"/>
      <c r="Q83" s="139"/>
      <c r="R83" s="139"/>
      <c r="S83" s="139"/>
      <c r="T83" s="26"/>
      <c r="U83" s="26"/>
    </row>
    <row r="84" spans="1:21" ht="15.75" customHeight="1">
      <c r="A84" s="102">
        <v>83</v>
      </c>
      <c r="B84" s="474" t="s">
        <v>686</v>
      </c>
      <c r="C84" s="278" t="s">
        <v>3270</v>
      </c>
      <c r="D84" s="104" t="s">
        <v>1667</v>
      </c>
      <c r="E84" s="112"/>
      <c r="F84" s="112" t="s">
        <v>662</v>
      </c>
      <c r="G84" s="112" t="s">
        <v>7311</v>
      </c>
      <c r="H84" s="112" t="s">
        <v>7217</v>
      </c>
      <c r="I84" s="112" t="s">
        <v>7286</v>
      </c>
      <c r="J84" s="441" t="s">
        <v>7312</v>
      </c>
      <c r="K84" s="112"/>
      <c r="L84" s="459" t="s">
        <v>7314</v>
      </c>
      <c r="M84" s="139"/>
      <c r="N84" s="139"/>
      <c r="O84" s="139"/>
      <c r="P84" s="139"/>
      <c r="Q84" s="139"/>
      <c r="R84" s="139"/>
      <c r="S84" s="139"/>
      <c r="T84" s="26"/>
      <c r="U84" s="26"/>
    </row>
    <row r="85" spans="1:21" ht="15.75" customHeight="1">
      <c r="A85" s="175">
        <v>84</v>
      </c>
      <c r="B85" s="453" t="s">
        <v>686</v>
      </c>
      <c r="C85" s="410" t="s">
        <v>6562</v>
      </c>
      <c r="D85" s="176" t="s">
        <v>1951</v>
      </c>
      <c r="E85" s="135" t="s">
        <v>591</v>
      </c>
      <c r="F85" s="112"/>
      <c r="G85" s="112"/>
      <c r="H85" s="112"/>
      <c r="I85" s="112"/>
      <c r="J85" s="441"/>
      <c r="K85" s="112"/>
      <c r="L85" s="135" t="s">
        <v>7325</v>
      </c>
      <c r="M85" s="139"/>
      <c r="N85" s="139"/>
      <c r="O85" s="139"/>
      <c r="P85" s="139"/>
      <c r="Q85" s="139"/>
      <c r="R85" s="139"/>
      <c r="S85" s="139"/>
      <c r="T85" s="26"/>
      <c r="U85" s="26"/>
    </row>
    <row r="86" spans="1:21" ht="15.75" customHeight="1">
      <c r="A86" s="102">
        <v>85</v>
      </c>
      <c r="B86" s="474" t="s">
        <v>686</v>
      </c>
      <c r="C86" s="278" t="s">
        <v>3273</v>
      </c>
      <c r="D86" s="104" t="s">
        <v>1700</v>
      </c>
      <c r="E86" s="112"/>
      <c r="F86" s="112" t="s">
        <v>662</v>
      </c>
      <c r="G86" s="112" t="s">
        <v>7311</v>
      </c>
      <c r="H86" s="112" t="s">
        <v>7217</v>
      </c>
      <c r="I86" s="112" t="s">
        <v>7302</v>
      </c>
      <c r="J86" s="441" t="s">
        <v>7312</v>
      </c>
      <c r="K86" s="459"/>
      <c r="L86" s="112" t="s">
        <v>7330</v>
      </c>
      <c r="M86" s="139"/>
      <c r="N86" s="139"/>
      <c r="O86" s="139"/>
      <c r="P86" s="139"/>
      <c r="Q86" s="139"/>
      <c r="R86" s="139"/>
      <c r="S86" s="139"/>
      <c r="T86" s="26"/>
      <c r="U86" s="26"/>
    </row>
    <row r="87" spans="1:21" ht="15.75" customHeight="1">
      <c r="A87" s="102">
        <v>86</v>
      </c>
      <c r="B87" s="471" t="s">
        <v>686</v>
      </c>
      <c r="C87" s="282" t="s">
        <v>1704</v>
      </c>
      <c r="D87" s="104" t="s">
        <v>1700</v>
      </c>
      <c r="E87" s="112"/>
      <c r="F87" s="112" t="s">
        <v>662</v>
      </c>
      <c r="G87" s="112" t="s">
        <v>5936</v>
      </c>
      <c r="H87" s="112" t="s">
        <v>7217</v>
      </c>
      <c r="I87" s="112" t="s">
        <v>7332</v>
      </c>
      <c r="J87" s="112" t="s">
        <v>7219</v>
      </c>
      <c r="K87" s="112"/>
      <c r="L87" s="112" t="s">
        <v>7333</v>
      </c>
      <c r="M87" s="139"/>
      <c r="N87" s="139"/>
      <c r="O87" s="139"/>
      <c r="P87" s="139"/>
      <c r="Q87" s="139"/>
      <c r="R87" s="139"/>
      <c r="S87" s="139"/>
      <c r="T87" s="26"/>
      <c r="U87" s="26"/>
    </row>
    <row r="88" spans="1:21" ht="15.75" customHeight="1">
      <c r="A88" s="102">
        <v>87</v>
      </c>
      <c r="B88" s="471" t="s">
        <v>686</v>
      </c>
      <c r="C88" s="282" t="s">
        <v>3279</v>
      </c>
      <c r="D88" s="104" t="s">
        <v>1700</v>
      </c>
      <c r="E88" s="112"/>
      <c r="F88" s="112" t="s">
        <v>662</v>
      </c>
      <c r="G88" s="112" t="s">
        <v>7311</v>
      </c>
      <c r="H88" s="112" t="s">
        <v>7217</v>
      </c>
      <c r="I88" s="112" t="s">
        <v>7332</v>
      </c>
      <c r="J88" s="441" t="s">
        <v>7312</v>
      </c>
      <c r="K88" s="112"/>
      <c r="L88" s="112" t="s">
        <v>7334</v>
      </c>
      <c r="M88" s="139"/>
      <c r="N88" s="139"/>
      <c r="O88" s="139"/>
      <c r="P88" s="139"/>
      <c r="Q88" s="139"/>
      <c r="R88" s="139"/>
      <c r="S88" s="139"/>
      <c r="T88" s="26"/>
      <c r="U88" s="26"/>
    </row>
    <row r="89" spans="1:21" ht="15.75" customHeight="1">
      <c r="A89" s="102">
        <v>88</v>
      </c>
      <c r="B89" s="471" t="s">
        <v>686</v>
      </c>
      <c r="C89" s="282" t="s">
        <v>6699</v>
      </c>
      <c r="D89" s="104" t="s">
        <v>1745</v>
      </c>
      <c r="E89" s="112"/>
      <c r="F89" s="112" t="s">
        <v>662</v>
      </c>
      <c r="G89" s="112" t="s">
        <v>7336</v>
      </c>
      <c r="H89" s="112" t="s">
        <v>7132</v>
      </c>
      <c r="I89" s="112" t="s">
        <v>7336</v>
      </c>
      <c r="J89" s="441"/>
      <c r="K89" s="112" t="s">
        <v>7338</v>
      </c>
      <c r="L89" s="459" t="s">
        <v>7340</v>
      </c>
      <c r="M89" s="139"/>
      <c r="N89" s="139"/>
      <c r="O89" s="139"/>
      <c r="P89" s="139"/>
      <c r="Q89" s="139"/>
      <c r="R89" s="139"/>
      <c r="S89" s="139"/>
      <c r="T89" s="26"/>
      <c r="U89" s="26"/>
    </row>
    <row r="90" spans="1:21" ht="15.75" customHeight="1">
      <c r="A90" s="115">
        <v>89</v>
      </c>
      <c r="B90" s="472" t="s">
        <v>686</v>
      </c>
      <c r="C90" s="280" t="s">
        <v>2021</v>
      </c>
      <c r="D90" s="117" t="s">
        <v>1667</v>
      </c>
      <c r="E90" s="493"/>
      <c r="F90" s="493"/>
      <c r="G90" s="493"/>
      <c r="H90" s="493"/>
      <c r="I90" s="493"/>
      <c r="J90" s="496"/>
      <c r="K90" s="497"/>
      <c r="L90" s="112"/>
      <c r="M90" s="139"/>
      <c r="N90" s="139"/>
      <c r="O90" s="139"/>
      <c r="P90" s="139"/>
      <c r="Q90" s="139"/>
      <c r="R90" s="139"/>
      <c r="S90" s="139"/>
      <c r="T90" s="26"/>
      <c r="U90" s="26"/>
    </row>
    <row r="91" spans="1:21" ht="15.75" customHeight="1">
      <c r="A91" s="115">
        <v>90</v>
      </c>
      <c r="B91" s="472" t="s">
        <v>686</v>
      </c>
      <c r="C91" s="280" t="s">
        <v>2023</v>
      </c>
      <c r="D91" s="117" t="s">
        <v>1667</v>
      </c>
      <c r="E91" s="493"/>
      <c r="F91" s="493"/>
      <c r="G91" s="493"/>
      <c r="H91" s="493"/>
      <c r="I91" s="493"/>
      <c r="J91" s="496"/>
      <c r="K91" s="341"/>
      <c r="L91" s="112"/>
      <c r="M91" s="139"/>
      <c r="N91" s="139"/>
      <c r="O91" s="139"/>
      <c r="P91" s="139"/>
      <c r="Q91" s="139"/>
      <c r="R91" s="139"/>
      <c r="S91" s="139"/>
      <c r="T91" s="26"/>
      <c r="U91" s="26"/>
    </row>
    <row r="92" spans="1:21" ht="15.75" customHeight="1">
      <c r="A92" s="115">
        <v>91</v>
      </c>
      <c r="B92" s="472" t="s">
        <v>686</v>
      </c>
      <c r="C92" s="290" t="s">
        <v>2459</v>
      </c>
      <c r="D92" s="117" t="s">
        <v>1678</v>
      </c>
      <c r="E92" s="112"/>
      <c r="F92" s="112"/>
      <c r="G92" s="112"/>
      <c r="H92" s="112"/>
      <c r="I92" s="112"/>
      <c r="J92" s="441"/>
      <c r="K92" s="159"/>
      <c r="L92" s="112"/>
      <c r="M92" s="139"/>
      <c r="N92" s="139"/>
      <c r="O92" s="139"/>
      <c r="P92" s="139"/>
      <c r="Q92" s="139"/>
      <c r="R92" s="139"/>
      <c r="S92" s="139"/>
      <c r="T92" s="26"/>
      <c r="U92" s="26"/>
    </row>
    <row r="93" spans="1:21" ht="15.75" customHeight="1">
      <c r="A93" s="102">
        <v>92</v>
      </c>
      <c r="B93" s="474" t="s">
        <v>686</v>
      </c>
      <c r="C93" s="278" t="s">
        <v>2347</v>
      </c>
      <c r="D93" s="104" t="s">
        <v>1697</v>
      </c>
      <c r="E93" s="135" t="s">
        <v>7347</v>
      </c>
      <c r="F93" s="112" t="s">
        <v>662</v>
      </c>
      <c r="G93" s="112" t="s">
        <v>7348</v>
      </c>
      <c r="H93" s="112" t="s">
        <v>7132</v>
      </c>
      <c r="I93" s="112" t="s">
        <v>7348</v>
      </c>
      <c r="J93" s="441"/>
      <c r="K93" s="112"/>
      <c r="L93" s="112"/>
      <c r="M93" s="139"/>
      <c r="N93" s="139"/>
      <c r="O93" s="139"/>
      <c r="P93" s="139"/>
      <c r="Q93" s="139"/>
      <c r="R93" s="139"/>
      <c r="S93" s="139"/>
      <c r="T93" s="26"/>
      <c r="U93" s="26"/>
    </row>
    <row r="94" spans="1:21" ht="15.75" customHeight="1">
      <c r="A94" s="115">
        <v>93</v>
      </c>
      <c r="B94" s="475" t="s">
        <v>686</v>
      </c>
      <c r="C94" s="280" t="s">
        <v>3238</v>
      </c>
      <c r="D94" s="117" t="s">
        <v>2028</v>
      </c>
      <c r="E94" s="112"/>
      <c r="F94" s="112"/>
      <c r="G94" s="112"/>
      <c r="H94" s="112"/>
      <c r="I94" s="112"/>
      <c r="J94" s="441"/>
      <c r="K94" s="112"/>
      <c r="L94" s="112"/>
      <c r="M94" s="139"/>
      <c r="N94" s="139"/>
      <c r="O94" s="139"/>
      <c r="P94" s="139"/>
      <c r="Q94" s="139"/>
      <c r="R94" s="139"/>
      <c r="S94" s="139"/>
      <c r="T94" s="26"/>
      <c r="U94" s="26"/>
    </row>
    <row r="95" spans="1:21" ht="15.75" customHeight="1">
      <c r="A95" s="115">
        <v>94</v>
      </c>
      <c r="B95" s="475" t="s">
        <v>686</v>
      </c>
      <c r="C95" s="280" t="s">
        <v>3241</v>
      </c>
      <c r="D95" s="117" t="s">
        <v>2028</v>
      </c>
      <c r="E95" s="112"/>
      <c r="F95" s="112"/>
      <c r="G95" s="112"/>
      <c r="H95" s="112"/>
      <c r="I95" s="112"/>
      <c r="J95" s="441"/>
      <c r="K95" s="112"/>
      <c r="L95" s="112"/>
      <c r="M95" s="139"/>
      <c r="N95" s="139"/>
      <c r="O95" s="139"/>
      <c r="P95" s="139"/>
      <c r="Q95" s="139"/>
      <c r="R95" s="139"/>
      <c r="S95" s="139"/>
      <c r="T95" s="26"/>
      <c r="U95" s="26"/>
    </row>
    <row r="96" spans="1:21" ht="15.75" customHeight="1">
      <c r="A96" s="102">
        <v>95</v>
      </c>
      <c r="B96" s="474" t="s">
        <v>686</v>
      </c>
      <c r="C96" s="278" t="s">
        <v>3245</v>
      </c>
      <c r="D96" s="104" t="s">
        <v>2028</v>
      </c>
      <c r="E96" s="135" t="s">
        <v>7347</v>
      </c>
      <c r="F96" s="112" t="s">
        <v>662</v>
      </c>
      <c r="G96" s="112" t="s">
        <v>7354</v>
      </c>
      <c r="H96" s="112" t="s">
        <v>7132</v>
      </c>
      <c r="I96" s="112" t="s">
        <v>7354</v>
      </c>
      <c r="J96" s="441"/>
      <c r="K96" s="112"/>
      <c r="L96" s="112"/>
      <c r="M96" s="139"/>
      <c r="N96" s="139"/>
      <c r="O96" s="139"/>
      <c r="P96" s="139"/>
      <c r="Q96" s="139"/>
      <c r="R96" s="139"/>
      <c r="S96" s="139"/>
      <c r="T96" s="26"/>
      <c r="U96" s="26"/>
    </row>
    <row r="97" spans="1:21" ht="15.75" customHeight="1">
      <c r="A97" s="102">
        <v>96</v>
      </c>
      <c r="B97" s="474" t="s">
        <v>686</v>
      </c>
      <c r="C97" s="278" t="s">
        <v>3247</v>
      </c>
      <c r="D97" s="104" t="s">
        <v>2028</v>
      </c>
      <c r="E97" s="135" t="s">
        <v>7347</v>
      </c>
      <c r="F97" s="112" t="s">
        <v>662</v>
      </c>
      <c r="G97" s="112" t="s">
        <v>5176</v>
      </c>
      <c r="H97" s="112" t="s">
        <v>7132</v>
      </c>
      <c r="I97" s="112" t="s">
        <v>5176</v>
      </c>
      <c r="J97" s="441"/>
      <c r="K97" s="112"/>
      <c r="L97" s="112"/>
      <c r="M97" s="139"/>
      <c r="N97" s="139"/>
      <c r="O97" s="139"/>
      <c r="P97" s="139"/>
      <c r="Q97" s="139"/>
      <c r="R97" s="139"/>
      <c r="S97" s="139"/>
      <c r="T97" s="26"/>
      <c r="U97" s="26"/>
    </row>
    <row r="98" spans="1:21" ht="15.75" customHeight="1">
      <c r="A98" s="115">
        <v>97</v>
      </c>
      <c r="B98" s="475" t="s">
        <v>686</v>
      </c>
      <c r="C98" s="280" t="s">
        <v>6704</v>
      </c>
      <c r="D98" s="117" t="s">
        <v>2028</v>
      </c>
      <c r="E98" s="112"/>
      <c r="F98" s="112"/>
      <c r="G98" s="112"/>
      <c r="H98" s="112"/>
      <c r="I98" s="112"/>
      <c r="J98" s="441"/>
      <c r="K98" s="112"/>
      <c r="L98" s="112"/>
      <c r="M98" s="139"/>
      <c r="N98" s="139"/>
      <c r="O98" s="139"/>
      <c r="P98" s="139"/>
      <c r="Q98" s="139"/>
      <c r="R98" s="139"/>
      <c r="S98" s="139"/>
      <c r="T98" s="26"/>
      <c r="U98" s="26"/>
    </row>
    <row r="99" spans="1:21" ht="15.75" customHeight="1">
      <c r="A99" s="115">
        <v>98</v>
      </c>
      <c r="B99" s="475" t="s">
        <v>686</v>
      </c>
      <c r="C99" s="280" t="s">
        <v>6706</v>
      </c>
      <c r="D99" s="117" t="s">
        <v>2028</v>
      </c>
      <c r="E99" s="112"/>
      <c r="F99" s="112"/>
      <c r="G99" s="112"/>
      <c r="H99" s="112"/>
      <c r="I99" s="112"/>
      <c r="J99" s="441"/>
      <c r="K99" s="112"/>
      <c r="L99" s="112"/>
      <c r="M99" s="139"/>
      <c r="N99" s="139"/>
      <c r="O99" s="139"/>
      <c r="P99" s="139"/>
      <c r="Q99" s="139"/>
      <c r="R99" s="139"/>
      <c r="S99" s="139"/>
      <c r="T99" s="26"/>
      <c r="U99" s="26"/>
    </row>
    <row r="100" spans="1:21" ht="15.75" customHeight="1">
      <c r="A100" s="115">
        <v>99</v>
      </c>
      <c r="B100" s="475" t="s">
        <v>686</v>
      </c>
      <c r="C100" s="280" t="s">
        <v>6708</v>
      </c>
      <c r="D100" s="117" t="s">
        <v>2028</v>
      </c>
      <c r="E100" s="112"/>
      <c r="F100" s="112"/>
      <c r="G100" s="112"/>
      <c r="H100" s="112"/>
      <c r="I100" s="112"/>
      <c r="J100" s="441"/>
      <c r="K100" s="112"/>
      <c r="L100" s="112"/>
      <c r="M100" s="139"/>
      <c r="N100" s="139"/>
      <c r="O100" s="139"/>
      <c r="P100" s="139"/>
      <c r="Q100" s="139"/>
      <c r="R100" s="139"/>
      <c r="S100" s="139"/>
      <c r="T100" s="26"/>
      <c r="U100" s="26"/>
    </row>
    <row r="101" spans="1:21" ht="15.75" customHeight="1">
      <c r="A101" s="115">
        <v>100</v>
      </c>
      <c r="B101" s="475" t="s">
        <v>686</v>
      </c>
      <c r="C101" s="280" t="s">
        <v>6710</v>
      </c>
      <c r="D101" s="117" t="s">
        <v>2028</v>
      </c>
      <c r="E101" s="112"/>
      <c r="F101" s="112"/>
      <c r="G101" s="112"/>
      <c r="H101" s="112"/>
      <c r="I101" s="112"/>
      <c r="J101" s="441"/>
      <c r="K101" s="112"/>
      <c r="L101" s="112"/>
      <c r="M101" s="139"/>
      <c r="N101" s="139"/>
      <c r="O101" s="139"/>
      <c r="P101" s="139"/>
      <c r="Q101" s="139"/>
      <c r="R101" s="139"/>
      <c r="S101" s="139"/>
      <c r="T101" s="26"/>
      <c r="U101" s="26"/>
    </row>
    <row r="102" spans="1:21" ht="15.75" customHeight="1">
      <c r="A102" s="115">
        <v>101</v>
      </c>
      <c r="B102" s="475" t="s">
        <v>686</v>
      </c>
      <c r="C102" s="280" t="s">
        <v>6713</v>
      </c>
      <c r="D102" s="117" t="s">
        <v>2028</v>
      </c>
      <c r="E102" s="112"/>
      <c r="F102" s="112"/>
      <c r="G102" s="112"/>
      <c r="H102" s="112"/>
      <c r="I102" s="112"/>
      <c r="J102" s="441"/>
      <c r="K102" s="112"/>
      <c r="L102" s="112"/>
      <c r="M102" s="139"/>
      <c r="N102" s="139"/>
      <c r="O102" s="139"/>
      <c r="P102" s="139"/>
      <c r="Q102" s="139"/>
      <c r="R102" s="139"/>
      <c r="S102" s="139"/>
      <c r="T102" s="26"/>
      <c r="U102" s="26"/>
    </row>
    <row r="103" spans="1:21" ht="15.75" customHeight="1">
      <c r="A103" s="115">
        <v>102</v>
      </c>
      <c r="B103" s="475" t="s">
        <v>686</v>
      </c>
      <c r="C103" s="280" t="s">
        <v>6718</v>
      </c>
      <c r="D103" s="117" t="s">
        <v>2028</v>
      </c>
      <c r="E103" s="112"/>
      <c r="F103" s="112"/>
      <c r="G103" s="112"/>
      <c r="H103" s="112"/>
      <c r="I103" s="112"/>
      <c r="J103" s="441"/>
      <c r="K103" s="112"/>
      <c r="L103" s="112"/>
      <c r="M103" s="139"/>
      <c r="N103" s="139"/>
      <c r="O103" s="139"/>
      <c r="P103" s="139"/>
      <c r="Q103" s="139"/>
      <c r="R103" s="139"/>
      <c r="S103" s="139"/>
      <c r="T103" s="26"/>
      <c r="U103" s="26"/>
    </row>
    <row r="104" spans="1:21" ht="15.75" customHeight="1">
      <c r="A104" s="115">
        <v>103</v>
      </c>
      <c r="B104" s="475" t="s">
        <v>686</v>
      </c>
      <c r="C104" s="280" t="s">
        <v>6720</v>
      </c>
      <c r="D104" s="117" t="s">
        <v>2028</v>
      </c>
      <c r="E104" s="112"/>
      <c r="F104" s="112"/>
      <c r="G104" s="112"/>
      <c r="H104" s="112"/>
      <c r="I104" s="112"/>
      <c r="J104" s="441"/>
      <c r="K104" s="112"/>
      <c r="L104" s="112"/>
      <c r="M104" s="139"/>
      <c r="N104" s="139"/>
      <c r="O104" s="139"/>
      <c r="P104" s="139"/>
      <c r="Q104" s="139"/>
      <c r="R104" s="139"/>
      <c r="S104" s="139"/>
      <c r="T104" s="26"/>
      <c r="U104" s="26"/>
    </row>
    <row r="105" spans="1:21" ht="15.75" customHeight="1">
      <c r="A105" s="115">
        <v>104</v>
      </c>
      <c r="B105" s="475" t="s">
        <v>686</v>
      </c>
      <c r="C105" s="280" t="s">
        <v>6723</v>
      </c>
      <c r="D105" s="117" t="s">
        <v>2028</v>
      </c>
      <c r="E105" s="112"/>
      <c r="F105" s="112"/>
      <c r="G105" s="112"/>
      <c r="H105" s="112"/>
      <c r="I105" s="112"/>
      <c r="J105" s="441"/>
      <c r="K105" s="112"/>
      <c r="L105" s="112"/>
      <c r="M105" s="139"/>
      <c r="N105" s="139"/>
      <c r="O105" s="139"/>
      <c r="P105" s="139"/>
      <c r="Q105" s="139"/>
      <c r="R105" s="139"/>
      <c r="S105" s="139"/>
      <c r="T105" s="26"/>
      <c r="U105" s="26"/>
    </row>
    <row r="106" spans="1:21" ht="15.75" customHeight="1">
      <c r="A106" s="102">
        <v>105</v>
      </c>
      <c r="B106" s="474" t="s">
        <v>686</v>
      </c>
      <c r="C106" s="278" t="s">
        <v>3772</v>
      </c>
      <c r="D106" s="104" t="s">
        <v>1678</v>
      </c>
      <c r="E106" s="135" t="s">
        <v>7347</v>
      </c>
      <c r="F106" s="112" t="s">
        <v>662</v>
      </c>
      <c r="G106" s="112" t="s">
        <v>5249</v>
      </c>
      <c r="H106" s="112" t="s">
        <v>7132</v>
      </c>
      <c r="I106" s="112" t="s">
        <v>5249</v>
      </c>
      <c r="J106" s="441"/>
      <c r="K106" s="112"/>
      <c r="L106" s="112"/>
      <c r="M106" s="139"/>
      <c r="N106" s="139"/>
      <c r="O106" s="139"/>
      <c r="P106" s="139"/>
      <c r="Q106" s="139"/>
      <c r="R106" s="139"/>
      <c r="S106" s="139"/>
      <c r="T106" s="26"/>
      <c r="U106" s="26"/>
    </row>
    <row r="107" spans="1:21" ht="15.75" customHeight="1">
      <c r="A107" s="175">
        <v>106</v>
      </c>
      <c r="B107" s="453" t="s">
        <v>686</v>
      </c>
      <c r="C107" s="410" t="s">
        <v>3779</v>
      </c>
      <c r="D107" s="176" t="s">
        <v>1678</v>
      </c>
      <c r="E107" s="112" t="s">
        <v>763</v>
      </c>
      <c r="F107" s="112" t="s">
        <v>662</v>
      </c>
      <c r="G107" s="112" t="s">
        <v>7203</v>
      </c>
      <c r="H107" s="112" t="s">
        <v>7132</v>
      </c>
      <c r="I107" s="112" t="s">
        <v>7203</v>
      </c>
      <c r="J107" s="441"/>
      <c r="K107" s="112"/>
      <c r="L107" s="112" t="s">
        <v>7365</v>
      </c>
      <c r="M107" s="139"/>
      <c r="N107" s="139"/>
      <c r="O107" s="139"/>
      <c r="P107" s="139"/>
      <c r="Q107" s="139"/>
      <c r="R107" s="139"/>
      <c r="S107" s="139"/>
      <c r="T107" s="26"/>
      <c r="U107" s="26"/>
    </row>
    <row r="108" spans="1:21" ht="15.75" customHeight="1">
      <c r="A108" s="115">
        <v>107</v>
      </c>
      <c r="B108" s="475" t="s">
        <v>686</v>
      </c>
      <c r="C108" s="280" t="s">
        <v>6726</v>
      </c>
      <c r="D108" s="117" t="s">
        <v>1678</v>
      </c>
      <c r="E108" s="140"/>
      <c r="F108" s="140"/>
      <c r="G108" s="140"/>
      <c r="H108" s="140"/>
      <c r="I108" s="140"/>
      <c r="J108" s="446"/>
      <c r="K108" s="140"/>
      <c r="L108" s="112"/>
      <c r="M108" s="139"/>
      <c r="N108" s="139"/>
      <c r="O108" s="139"/>
      <c r="P108" s="139"/>
      <c r="Q108" s="139"/>
      <c r="R108" s="139"/>
      <c r="S108" s="139"/>
      <c r="T108" s="26"/>
      <c r="U108" s="26"/>
    </row>
    <row r="109" spans="1:21" ht="15.75" customHeight="1">
      <c r="A109" s="123">
        <v>108</v>
      </c>
      <c r="B109" s="498" t="s">
        <v>686</v>
      </c>
      <c r="C109" s="499" t="s">
        <v>3250</v>
      </c>
      <c r="D109" s="125" t="s">
        <v>1745</v>
      </c>
      <c r="E109" s="112"/>
      <c r="F109" s="112" t="s">
        <v>662</v>
      </c>
      <c r="G109" s="112" t="s">
        <v>7378</v>
      </c>
      <c r="H109" s="112" t="s">
        <v>7132</v>
      </c>
      <c r="I109" s="112" t="s">
        <v>7378</v>
      </c>
      <c r="J109" s="441"/>
      <c r="K109" s="112" t="s">
        <v>7379</v>
      </c>
      <c r="L109" s="112" t="s">
        <v>7381</v>
      </c>
      <c r="M109" s="139"/>
      <c r="N109" s="139"/>
      <c r="O109" s="139"/>
      <c r="P109" s="139"/>
      <c r="Q109" s="139"/>
      <c r="R109" s="139"/>
      <c r="S109" s="139"/>
      <c r="T109" s="26"/>
      <c r="U109" s="26"/>
    </row>
    <row r="110" spans="1:21" ht="15.75" customHeight="1">
      <c r="A110" s="115">
        <v>109</v>
      </c>
      <c r="B110" s="475" t="s">
        <v>686</v>
      </c>
      <c r="C110" s="280" t="s">
        <v>2996</v>
      </c>
      <c r="D110" s="117" t="s">
        <v>1678</v>
      </c>
      <c r="E110" s="112"/>
      <c r="F110" s="112"/>
      <c r="G110" s="112"/>
      <c r="H110" s="112"/>
      <c r="I110" s="112"/>
      <c r="J110" s="441"/>
      <c r="K110" s="112"/>
      <c r="L110" s="112"/>
      <c r="M110" s="139"/>
      <c r="N110" s="139"/>
      <c r="O110" s="139"/>
      <c r="P110" s="139"/>
      <c r="Q110" s="139"/>
      <c r="R110" s="139"/>
      <c r="S110" s="139"/>
      <c r="T110" s="26"/>
      <c r="U110" s="26"/>
    </row>
    <row r="111" spans="1:21" ht="15.75" customHeight="1">
      <c r="A111" s="115">
        <v>110</v>
      </c>
      <c r="B111" s="475" t="s">
        <v>686</v>
      </c>
      <c r="C111" s="280" t="s">
        <v>2999</v>
      </c>
      <c r="D111" s="117" t="s">
        <v>1678</v>
      </c>
      <c r="E111" s="112"/>
      <c r="F111" s="112"/>
      <c r="G111" s="112"/>
      <c r="H111" s="112"/>
      <c r="I111" s="112"/>
      <c r="J111" s="441"/>
      <c r="K111" s="112"/>
      <c r="L111" s="112"/>
      <c r="M111" s="139"/>
      <c r="N111" s="139"/>
      <c r="O111" s="139"/>
      <c r="P111" s="139"/>
      <c r="Q111" s="139"/>
      <c r="R111" s="139"/>
      <c r="S111" s="139"/>
      <c r="T111" s="26"/>
      <c r="U111" s="26"/>
    </row>
    <row r="112" spans="1:21" ht="15.75" customHeight="1">
      <c r="A112" s="175">
        <v>111</v>
      </c>
      <c r="B112" s="453" t="s">
        <v>686</v>
      </c>
      <c r="C112" s="410" t="s">
        <v>3254</v>
      </c>
      <c r="D112" s="176" t="s">
        <v>1663</v>
      </c>
      <c r="E112" s="135" t="s">
        <v>2323</v>
      </c>
      <c r="F112" s="112" t="s">
        <v>662</v>
      </c>
      <c r="G112" s="112" t="s">
        <v>7383</v>
      </c>
      <c r="H112" s="112" t="s">
        <v>5914</v>
      </c>
      <c r="I112" s="112" t="s">
        <v>5916</v>
      </c>
      <c r="J112" s="441" t="s">
        <v>7384</v>
      </c>
      <c r="K112" s="500"/>
      <c r="L112" s="112" t="s">
        <v>7386</v>
      </c>
      <c r="M112" s="139"/>
      <c r="N112" s="139"/>
      <c r="O112" s="139"/>
      <c r="P112" s="139"/>
      <c r="Q112" s="139"/>
      <c r="R112" s="139"/>
      <c r="S112" s="139"/>
      <c r="T112" s="26"/>
      <c r="U112" s="26"/>
    </row>
    <row r="113" spans="1:21" ht="15.75" customHeight="1">
      <c r="A113" s="115">
        <v>112</v>
      </c>
      <c r="B113" s="475" t="s">
        <v>686</v>
      </c>
      <c r="C113" s="280" t="s">
        <v>6731</v>
      </c>
      <c r="D113" s="117" t="s">
        <v>1667</v>
      </c>
      <c r="E113" s="140"/>
      <c r="F113" s="140"/>
      <c r="G113" s="140"/>
      <c r="H113" s="140"/>
      <c r="I113" s="140"/>
      <c r="J113" s="446"/>
      <c r="K113" s="140"/>
      <c r="L113" s="112"/>
      <c r="M113" s="139"/>
      <c r="N113" s="139"/>
      <c r="O113" s="139"/>
      <c r="P113" s="139"/>
      <c r="Q113" s="139"/>
      <c r="R113" s="139"/>
      <c r="S113" s="139"/>
      <c r="T113" s="26"/>
      <c r="U113" s="26"/>
    </row>
    <row r="114" spans="1:21" ht="15.75" customHeight="1">
      <c r="A114" s="115">
        <v>113</v>
      </c>
      <c r="B114" s="475" t="s">
        <v>686</v>
      </c>
      <c r="C114" s="501" t="s">
        <v>6733</v>
      </c>
      <c r="D114" s="117" t="s">
        <v>1951</v>
      </c>
      <c r="E114" s="112"/>
      <c r="F114" s="112"/>
      <c r="G114" s="112"/>
      <c r="H114" s="112"/>
      <c r="I114" s="112"/>
      <c r="J114" s="441"/>
      <c r="K114" s="112"/>
      <c r="L114" s="112"/>
      <c r="M114" s="139"/>
      <c r="N114" s="139"/>
      <c r="O114" s="139"/>
      <c r="P114" s="139"/>
      <c r="Q114" s="139"/>
      <c r="R114" s="139"/>
      <c r="S114" s="139"/>
      <c r="T114" s="26"/>
      <c r="U114" s="26"/>
    </row>
    <row r="115" spans="1:21" ht="15.75" customHeight="1">
      <c r="A115" s="115">
        <v>114</v>
      </c>
      <c r="B115" s="472" t="s">
        <v>686</v>
      </c>
      <c r="C115" s="290" t="s">
        <v>6735</v>
      </c>
      <c r="D115" s="117" t="s">
        <v>1745</v>
      </c>
      <c r="E115" s="112"/>
      <c r="F115" s="112"/>
      <c r="G115" s="112"/>
      <c r="H115" s="112"/>
      <c r="I115" s="112"/>
      <c r="J115" s="441"/>
      <c r="K115" s="112"/>
      <c r="L115" s="112"/>
      <c r="M115" s="139"/>
      <c r="N115" s="139"/>
      <c r="O115" s="139"/>
      <c r="P115" s="139"/>
      <c r="Q115" s="139"/>
      <c r="R115" s="139"/>
      <c r="S115" s="139"/>
      <c r="T115" s="26"/>
      <c r="U115" s="26"/>
    </row>
    <row r="116" spans="1:21" ht="15.75" customHeight="1">
      <c r="A116" s="115">
        <v>115</v>
      </c>
      <c r="B116" s="472" t="s">
        <v>686</v>
      </c>
      <c r="C116" s="290" t="s">
        <v>6737</v>
      </c>
      <c r="D116" s="117" t="s">
        <v>1745</v>
      </c>
      <c r="E116" s="140"/>
      <c r="F116" s="140"/>
      <c r="G116" s="140"/>
      <c r="H116" s="140"/>
      <c r="I116" s="140"/>
      <c r="J116" s="446"/>
      <c r="K116" s="140"/>
      <c r="L116" s="112"/>
      <c r="M116" s="139"/>
      <c r="N116" s="139"/>
      <c r="O116" s="139"/>
      <c r="P116" s="139"/>
      <c r="Q116" s="139"/>
      <c r="R116" s="139"/>
      <c r="S116" s="139"/>
      <c r="T116" s="26"/>
      <c r="U116" s="26"/>
    </row>
    <row r="117" spans="1:21" ht="15.75" customHeight="1">
      <c r="A117" s="115">
        <v>116</v>
      </c>
      <c r="B117" s="472" t="s">
        <v>686</v>
      </c>
      <c r="C117" s="290" t="s">
        <v>6739</v>
      </c>
      <c r="D117" s="117" t="s">
        <v>2028</v>
      </c>
      <c r="E117" s="140"/>
      <c r="F117" s="140"/>
      <c r="G117" s="140"/>
      <c r="H117" s="140"/>
      <c r="I117" s="140"/>
      <c r="J117" s="446"/>
      <c r="K117" s="140"/>
      <c r="L117" s="112"/>
      <c r="M117" s="139"/>
      <c r="N117" s="139"/>
      <c r="O117" s="139"/>
      <c r="P117" s="139"/>
      <c r="Q117" s="139"/>
      <c r="R117" s="139"/>
      <c r="S117" s="139"/>
      <c r="T117" s="26"/>
      <c r="U117" s="26"/>
    </row>
    <row r="118" spans="1:21" ht="15.75" customHeight="1">
      <c r="A118" s="115">
        <v>117</v>
      </c>
      <c r="B118" s="472" t="s">
        <v>686</v>
      </c>
      <c r="C118" s="290" t="s">
        <v>6741</v>
      </c>
      <c r="D118" s="117" t="s">
        <v>2028</v>
      </c>
      <c r="E118" s="140"/>
      <c r="F118" s="140"/>
      <c r="G118" s="140"/>
      <c r="H118" s="140"/>
      <c r="I118" s="140"/>
      <c r="J118" s="446"/>
      <c r="K118" s="140"/>
      <c r="L118" s="112"/>
      <c r="M118" s="139"/>
      <c r="N118" s="139"/>
      <c r="O118" s="139"/>
      <c r="P118" s="139"/>
      <c r="Q118" s="139"/>
      <c r="R118" s="139"/>
      <c r="S118" s="139"/>
      <c r="T118" s="26"/>
      <c r="U118" s="26"/>
    </row>
    <row r="119" spans="1:21" ht="15.75" customHeight="1">
      <c r="A119" s="115">
        <v>118</v>
      </c>
      <c r="B119" s="475" t="s">
        <v>686</v>
      </c>
      <c r="C119" s="290" t="s">
        <v>6743</v>
      </c>
      <c r="D119" s="117" t="s">
        <v>1745</v>
      </c>
      <c r="E119" s="140"/>
      <c r="F119" s="140"/>
      <c r="G119" s="140"/>
      <c r="H119" s="140"/>
      <c r="I119" s="140"/>
      <c r="J119" s="446"/>
      <c r="K119" s="140"/>
      <c r="L119" s="112"/>
      <c r="M119" s="139"/>
      <c r="N119" s="139"/>
      <c r="O119" s="139"/>
      <c r="P119" s="139"/>
      <c r="Q119" s="139"/>
      <c r="R119" s="139"/>
      <c r="S119" s="139"/>
      <c r="T119" s="26"/>
      <c r="U119" s="26"/>
    </row>
    <row r="120" spans="1:21" ht="15.75" customHeight="1">
      <c r="A120" s="115">
        <v>119</v>
      </c>
      <c r="B120" s="475" t="s">
        <v>686</v>
      </c>
      <c r="C120" s="290" t="s">
        <v>6745</v>
      </c>
      <c r="D120" s="117" t="s">
        <v>1745</v>
      </c>
      <c r="E120" s="140"/>
      <c r="F120" s="140"/>
      <c r="G120" s="140"/>
      <c r="H120" s="140"/>
      <c r="I120" s="140"/>
      <c r="J120" s="446"/>
      <c r="K120" s="140"/>
      <c r="L120" s="112"/>
      <c r="M120" s="139"/>
      <c r="N120" s="139"/>
      <c r="O120" s="139"/>
      <c r="P120" s="139"/>
      <c r="Q120" s="139"/>
      <c r="R120" s="139"/>
      <c r="S120" s="139"/>
      <c r="T120" s="26"/>
      <c r="U120" s="26"/>
    </row>
    <row r="121" spans="1:21" ht="15.75" customHeight="1">
      <c r="A121" s="115">
        <v>120</v>
      </c>
      <c r="B121" s="475" t="s">
        <v>686</v>
      </c>
      <c r="C121" s="290" t="s">
        <v>6747</v>
      </c>
      <c r="D121" s="117" t="s">
        <v>1687</v>
      </c>
      <c r="E121" s="140"/>
      <c r="F121" s="140"/>
      <c r="G121" s="140"/>
      <c r="H121" s="140"/>
      <c r="I121" s="140"/>
      <c r="J121" s="446"/>
      <c r="K121" s="140"/>
      <c r="L121" s="112"/>
      <c r="M121" s="139"/>
      <c r="N121" s="139"/>
      <c r="O121" s="139"/>
      <c r="P121" s="139"/>
      <c r="Q121" s="139"/>
      <c r="R121" s="139"/>
      <c r="S121" s="139"/>
      <c r="T121" s="26"/>
      <c r="U121" s="26"/>
    </row>
    <row r="122" spans="1:21" ht="15.75" customHeight="1">
      <c r="A122" s="115">
        <v>121</v>
      </c>
      <c r="B122" s="475" t="s">
        <v>686</v>
      </c>
      <c r="C122" s="290" t="s">
        <v>3499</v>
      </c>
      <c r="D122" s="117" t="s">
        <v>1687</v>
      </c>
      <c r="E122" s="112"/>
      <c r="F122" s="112"/>
      <c r="G122" s="112"/>
      <c r="H122" s="112"/>
      <c r="I122" s="112"/>
      <c r="J122" s="441"/>
      <c r="K122" s="112"/>
      <c r="L122" s="112"/>
      <c r="M122" s="139"/>
      <c r="N122" s="139"/>
      <c r="O122" s="139"/>
      <c r="P122" s="139"/>
      <c r="Q122" s="139"/>
      <c r="R122" s="139"/>
      <c r="S122" s="139"/>
      <c r="T122" s="26"/>
      <c r="U122" s="26"/>
    </row>
    <row r="123" spans="1:21" ht="15.75" customHeight="1">
      <c r="A123" s="115">
        <v>122</v>
      </c>
      <c r="B123" s="475" t="s">
        <v>686</v>
      </c>
      <c r="C123" s="290" t="s">
        <v>3502</v>
      </c>
      <c r="D123" s="117" t="s">
        <v>1667</v>
      </c>
      <c r="E123" s="112"/>
      <c r="F123" s="112"/>
      <c r="G123" s="140"/>
      <c r="H123" s="140"/>
      <c r="I123" s="140"/>
      <c r="J123" s="441"/>
      <c r="K123" s="112"/>
      <c r="L123" s="118"/>
      <c r="M123" s="139"/>
      <c r="N123" s="139"/>
      <c r="O123" s="139"/>
      <c r="P123" s="139"/>
      <c r="Q123" s="139"/>
      <c r="R123" s="139"/>
      <c r="S123" s="139"/>
      <c r="T123" s="26"/>
      <c r="U123" s="26"/>
    </row>
    <row r="124" spans="1:21" ht="15.75" customHeight="1">
      <c r="A124" s="115">
        <v>123</v>
      </c>
      <c r="B124" s="475" t="s">
        <v>686</v>
      </c>
      <c r="C124" s="290" t="s">
        <v>3505</v>
      </c>
      <c r="D124" s="117" t="s">
        <v>1667</v>
      </c>
      <c r="E124" s="112"/>
      <c r="F124" s="112"/>
      <c r="G124" s="140"/>
      <c r="H124" s="140"/>
      <c r="I124" s="140"/>
      <c r="J124" s="441"/>
      <c r="K124" s="112"/>
      <c r="L124" s="118"/>
      <c r="M124" s="139"/>
      <c r="N124" s="139"/>
      <c r="O124" s="139"/>
      <c r="P124" s="139"/>
      <c r="Q124" s="139"/>
      <c r="R124" s="139"/>
      <c r="S124" s="139"/>
      <c r="T124" s="26"/>
      <c r="U124" s="26"/>
    </row>
    <row r="125" spans="1:21" ht="15.75" customHeight="1">
      <c r="A125" s="115">
        <v>124</v>
      </c>
      <c r="B125" s="475" t="s">
        <v>686</v>
      </c>
      <c r="C125" s="290" t="s">
        <v>6750</v>
      </c>
      <c r="D125" s="117" t="s">
        <v>1745</v>
      </c>
      <c r="E125" s="112"/>
      <c r="F125" s="112"/>
      <c r="G125" s="112"/>
      <c r="H125" s="112"/>
      <c r="I125" s="112"/>
      <c r="J125" s="441"/>
      <c r="K125" s="112"/>
      <c r="L125" s="112"/>
      <c r="M125" s="139"/>
      <c r="N125" s="139"/>
      <c r="O125" s="139"/>
      <c r="P125" s="139"/>
      <c r="Q125" s="139"/>
      <c r="R125" s="139"/>
      <c r="S125" s="139"/>
      <c r="T125" s="26"/>
      <c r="U125" s="26"/>
    </row>
    <row r="126" spans="1:21" ht="15.75" customHeight="1">
      <c r="A126" s="115">
        <v>125</v>
      </c>
      <c r="B126" s="475" t="s">
        <v>686</v>
      </c>
      <c r="C126" s="290" t="s">
        <v>2852</v>
      </c>
      <c r="D126" s="117" t="s">
        <v>1663</v>
      </c>
      <c r="E126" s="112"/>
      <c r="F126" s="112"/>
      <c r="G126" s="112"/>
      <c r="H126" s="112"/>
      <c r="I126" s="112"/>
      <c r="J126" s="441"/>
      <c r="K126" s="112"/>
      <c r="L126" s="112"/>
      <c r="M126" s="139"/>
      <c r="N126" s="139"/>
      <c r="O126" s="139"/>
      <c r="P126" s="139"/>
      <c r="Q126" s="139"/>
      <c r="R126" s="139"/>
      <c r="S126" s="139"/>
      <c r="T126" s="26"/>
      <c r="U126" s="26"/>
    </row>
    <row r="127" spans="1:21" ht="15.75" customHeight="1">
      <c r="A127" s="115">
        <v>126</v>
      </c>
      <c r="B127" s="475" t="s">
        <v>686</v>
      </c>
      <c r="C127" s="290" t="s">
        <v>6753</v>
      </c>
      <c r="D127" s="117" t="s">
        <v>1951</v>
      </c>
      <c r="E127" s="112"/>
      <c r="F127" s="112"/>
      <c r="G127" s="112"/>
      <c r="H127" s="112"/>
      <c r="I127" s="112"/>
      <c r="J127" s="441"/>
      <c r="K127" s="112"/>
      <c r="L127" s="112"/>
      <c r="M127" s="139"/>
      <c r="N127" s="139"/>
      <c r="O127" s="139"/>
      <c r="P127" s="139"/>
      <c r="Q127" s="139"/>
      <c r="R127" s="139"/>
      <c r="S127" s="139"/>
      <c r="T127" s="26"/>
      <c r="U127" s="26"/>
    </row>
    <row r="128" spans="1:21" ht="15.75" customHeight="1">
      <c r="A128" s="115">
        <v>127</v>
      </c>
      <c r="B128" s="475" t="s">
        <v>686</v>
      </c>
      <c r="C128" s="290" t="s">
        <v>6755</v>
      </c>
      <c r="D128" s="117" t="s">
        <v>1951</v>
      </c>
      <c r="E128" s="112"/>
      <c r="F128" s="112"/>
      <c r="G128" s="112"/>
      <c r="H128" s="112"/>
      <c r="I128" s="112"/>
      <c r="J128" s="441"/>
      <c r="K128" s="112"/>
      <c r="L128" s="112"/>
      <c r="M128" s="139"/>
      <c r="N128" s="139"/>
      <c r="O128" s="139"/>
      <c r="P128" s="139"/>
      <c r="Q128" s="139"/>
      <c r="R128" s="139"/>
      <c r="S128" s="139"/>
      <c r="T128" s="26"/>
      <c r="U128" s="26"/>
    </row>
    <row r="129" spans="1:21" ht="15.75" customHeight="1">
      <c r="A129" s="115">
        <v>128</v>
      </c>
      <c r="B129" s="475" t="s">
        <v>686</v>
      </c>
      <c r="C129" s="290" t="s">
        <v>3356</v>
      </c>
      <c r="D129" s="117" t="s">
        <v>1687</v>
      </c>
      <c r="E129" s="112"/>
      <c r="F129" s="112"/>
      <c r="G129" s="112"/>
      <c r="H129" s="112"/>
      <c r="I129" s="112"/>
      <c r="J129" s="441"/>
      <c r="K129" s="112"/>
      <c r="L129" s="112"/>
      <c r="M129" s="139"/>
      <c r="N129" s="139"/>
      <c r="O129" s="139"/>
      <c r="P129" s="139"/>
      <c r="Q129" s="139"/>
      <c r="R129" s="139"/>
      <c r="S129" s="139"/>
      <c r="T129" s="26"/>
      <c r="U129" s="26"/>
    </row>
    <row r="130" spans="1:21" ht="15.75" customHeight="1">
      <c r="A130" s="115">
        <v>129</v>
      </c>
      <c r="B130" s="475" t="s">
        <v>686</v>
      </c>
      <c r="C130" s="290" t="s">
        <v>6571</v>
      </c>
      <c r="D130" s="117" t="s">
        <v>2028</v>
      </c>
      <c r="E130" s="112"/>
      <c r="F130" s="136"/>
      <c r="G130" s="136"/>
      <c r="H130" s="139"/>
      <c r="I130" s="139"/>
      <c r="J130" s="441"/>
      <c r="K130" s="112"/>
      <c r="L130" s="112"/>
      <c r="M130" s="139"/>
      <c r="N130" s="139"/>
      <c r="O130" s="139"/>
      <c r="P130" s="139"/>
      <c r="Q130" s="139"/>
      <c r="R130" s="139"/>
      <c r="S130" s="139"/>
      <c r="T130" s="26"/>
      <c r="U130" s="26"/>
    </row>
    <row r="131" spans="1:21" ht="15.75" customHeight="1">
      <c r="A131" s="115">
        <v>130</v>
      </c>
      <c r="B131" s="475" t="s">
        <v>686</v>
      </c>
      <c r="C131" s="290" t="s">
        <v>6574</v>
      </c>
      <c r="D131" s="117" t="s">
        <v>2028</v>
      </c>
      <c r="E131" s="112"/>
      <c r="F131" s="112"/>
      <c r="G131" s="112"/>
      <c r="H131" s="112"/>
      <c r="I131" s="112"/>
      <c r="J131" s="441"/>
      <c r="K131" s="112"/>
      <c r="L131" s="112"/>
      <c r="M131" s="139"/>
      <c r="N131" s="139"/>
      <c r="O131" s="139"/>
      <c r="P131" s="139"/>
      <c r="Q131" s="139"/>
      <c r="R131" s="139"/>
      <c r="S131" s="139"/>
      <c r="T131" s="26"/>
      <c r="U131" s="26"/>
    </row>
    <row r="132" spans="1:21" ht="15.75" customHeight="1">
      <c r="A132" s="115">
        <v>131</v>
      </c>
      <c r="B132" s="475" t="s">
        <v>686</v>
      </c>
      <c r="C132" s="290" t="s">
        <v>6576</v>
      </c>
      <c r="D132" s="117" t="s">
        <v>2028</v>
      </c>
      <c r="E132" s="140"/>
      <c r="F132" s="140"/>
      <c r="G132" s="140"/>
      <c r="H132" s="140"/>
      <c r="I132" s="140"/>
      <c r="J132" s="446"/>
      <c r="K132" s="140"/>
      <c r="L132" s="112"/>
      <c r="M132" s="139"/>
      <c r="N132" s="139"/>
      <c r="O132" s="139"/>
      <c r="P132" s="139"/>
      <c r="Q132" s="139"/>
      <c r="R132" s="139"/>
      <c r="S132" s="139"/>
      <c r="T132" s="26"/>
      <c r="U132" s="26"/>
    </row>
    <row r="133" spans="1:21" ht="15.75" customHeight="1">
      <c r="A133" s="115">
        <v>132</v>
      </c>
      <c r="B133" s="472" t="s">
        <v>686</v>
      </c>
      <c r="C133" s="290" t="s">
        <v>6578</v>
      </c>
      <c r="D133" s="117" t="s">
        <v>1678</v>
      </c>
      <c r="E133" s="112"/>
      <c r="F133" s="112"/>
      <c r="G133" s="112"/>
      <c r="H133" s="112"/>
      <c r="I133" s="112"/>
      <c r="J133" s="441"/>
      <c r="K133" s="112"/>
      <c r="L133" s="112"/>
      <c r="M133" s="139"/>
      <c r="N133" s="139"/>
      <c r="O133" s="139"/>
      <c r="P133" s="139"/>
      <c r="Q133" s="139"/>
      <c r="R133" s="139"/>
      <c r="S133" s="139"/>
      <c r="T133" s="26"/>
      <c r="U133" s="26"/>
    </row>
    <row r="134" spans="1:21" ht="15.75" customHeight="1">
      <c r="A134" s="115">
        <v>133</v>
      </c>
      <c r="B134" s="472" t="s">
        <v>686</v>
      </c>
      <c r="C134" s="290" t="s">
        <v>6582</v>
      </c>
      <c r="D134" s="117" t="s">
        <v>1663</v>
      </c>
      <c r="E134" s="112"/>
      <c r="F134" s="112"/>
      <c r="G134" s="112"/>
      <c r="H134" s="112"/>
      <c r="I134" s="112"/>
      <c r="J134" s="441"/>
      <c r="K134" s="112"/>
      <c r="L134" s="112"/>
      <c r="M134" s="139"/>
      <c r="N134" s="139"/>
      <c r="O134" s="139"/>
      <c r="P134" s="139"/>
      <c r="Q134" s="139"/>
      <c r="R134" s="139"/>
      <c r="S134" s="139"/>
      <c r="T134" s="26"/>
      <c r="U134" s="26"/>
    </row>
    <row r="135" spans="1:21" ht="15.75" customHeight="1">
      <c r="A135" s="115">
        <v>134</v>
      </c>
      <c r="B135" s="472" t="s">
        <v>686</v>
      </c>
      <c r="C135" s="290" t="s">
        <v>6580</v>
      </c>
      <c r="D135" s="117" t="s">
        <v>1678</v>
      </c>
      <c r="E135" s="112"/>
      <c r="F135" s="112"/>
      <c r="G135" s="112"/>
      <c r="H135" s="112"/>
      <c r="I135" s="112"/>
      <c r="J135" s="441"/>
      <c r="K135" s="112"/>
      <c r="L135" s="112"/>
      <c r="M135" s="139"/>
      <c r="N135" s="139"/>
      <c r="O135" s="139"/>
      <c r="P135" s="139"/>
      <c r="Q135" s="139"/>
      <c r="R135" s="139"/>
      <c r="S135" s="139"/>
      <c r="T135" s="26"/>
      <c r="U135" s="26"/>
    </row>
    <row r="136" spans="1:21" ht="15.75" customHeight="1">
      <c r="A136" s="115">
        <v>135</v>
      </c>
      <c r="B136" s="472" t="s">
        <v>686</v>
      </c>
      <c r="C136" s="290" t="s">
        <v>4432</v>
      </c>
      <c r="D136" s="117" t="s">
        <v>1663</v>
      </c>
      <c r="E136" s="112"/>
      <c r="F136" s="112"/>
      <c r="G136" s="112"/>
      <c r="H136" s="112"/>
      <c r="I136" s="112"/>
      <c r="J136" s="441"/>
      <c r="K136" s="112"/>
      <c r="L136" s="112"/>
      <c r="M136" s="139"/>
      <c r="N136" s="139"/>
      <c r="O136" s="139"/>
      <c r="P136" s="139"/>
      <c r="Q136" s="139"/>
      <c r="R136" s="139"/>
      <c r="S136" s="139"/>
      <c r="T136" s="26"/>
      <c r="U136" s="26"/>
    </row>
    <row r="137" spans="1:21" ht="15.75" customHeight="1">
      <c r="A137" s="115">
        <v>136</v>
      </c>
      <c r="B137" s="472" t="s">
        <v>686</v>
      </c>
      <c r="C137" s="290" t="s">
        <v>6584</v>
      </c>
      <c r="D137" s="117" t="s">
        <v>1697</v>
      </c>
      <c r="E137" s="112"/>
      <c r="F137" s="112"/>
      <c r="G137" s="112"/>
      <c r="H137" s="112"/>
      <c r="I137" s="112"/>
      <c r="J137" s="441"/>
      <c r="K137" s="112"/>
      <c r="L137" s="112"/>
      <c r="M137" s="139"/>
      <c r="N137" s="139"/>
      <c r="O137" s="139"/>
      <c r="P137" s="139"/>
      <c r="Q137" s="139"/>
      <c r="R137" s="139"/>
      <c r="S137" s="139"/>
      <c r="T137" s="26"/>
      <c r="U137" s="26"/>
    </row>
    <row r="138" spans="1:21" ht="15.75" customHeight="1">
      <c r="A138" s="115">
        <v>137</v>
      </c>
      <c r="B138" s="472" t="s">
        <v>686</v>
      </c>
      <c r="C138" s="290" t="s">
        <v>6757</v>
      </c>
      <c r="D138" s="117" t="s">
        <v>2028</v>
      </c>
      <c r="E138" s="112"/>
      <c r="F138" s="112"/>
      <c r="G138" s="112"/>
      <c r="H138" s="112"/>
      <c r="I138" s="112"/>
      <c r="J138" s="441"/>
      <c r="K138" s="112"/>
      <c r="L138" s="112"/>
      <c r="M138" s="139"/>
      <c r="N138" s="139"/>
      <c r="O138" s="139"/>
      <c r="P138" s="139"/>
      <c r="Q138" s="139"/>
      <c r="R138" s="139"/>
      <c r="S138" s="139"/>
      <c r="T138" s="26"/>
      <c r="U138" s="26"/>
    </row>
    <row r="139" spans="1:21" ht="15.75" customHeight="1">
      <c r="A139" s="115">
        <v>138</v>
      </c>
      <c r="B139" s="472" t="s">
        <v>686</v>
      </c>
      <c r="C139" s="290" t="s">
        <v>6759</v>
      </c>
      <c r="D139" s="117" t="s">
        <v>2028</v>
      </c>
      <c r="E139" s="112"/>
      <c r="F139" s="112"/>
      <c r="G139" s="112"/>
      <c r="H139" s="112"/>
      <c r="I139" s="112"/>
      <c r="J139" s="441"/>
      <c r="K139" s="112"/>
      <c r="L139" s="112"/>
      <c r="M139" s="139"/>
      <c r="N139" s="139"/>
      <c r="O139" s="139"/>
      <c r="P139" s="139"/>
      <c r="Q139" s="139"/>
      <c r="R139" s="139"/>
      <c r="S139" s="139"/>
      <c r="T139" s="26"/>
      <c r="U139" s="26"/>
    </row>
    <row r="140" spans="1:21" ht="15.75" customHeight="1">
      <c r="A140" s="115">
        <v>139</v>
      </c>
      <c r="B140" s="475" t="s">
        <v>686</v>
      </c>
      <c r="C140" s="290" t="s">
        <v>3363</v>
      </c>
      <c r="D140" s="117" t="s">
        <v>3359</v>
      </c>
      <c r="E140" s="493"/>
      <c r="F140" s="112"/>
      <c r="G140" s="112"/>
      <c r="H140" s="112"/>
      <c r="I140" s="112"/>
      <c r="J140" s="441"/>
      <c r="K140" s="112"/>
      <c r="L140" s="112"/>
      <c r="M140" s="139"/>
      <c r="N140" s="139"/>
      <c r="O140" s="139"/>
      <c r="P140" s="139"/>
      <c r="Q140" s="139"/>
      <c r="R140" s="139"/>
      <c r="S140" s="139"/>
      <c r="T140" s="26"/>
      <c r="U140" s="26"/>
    </row>
    <row r="141" spans="1:21" ht="15.75" customHeight="1">
      <c r="A141" s="115">
        <v>140</v>
      </c>
      <c r="B141" s="475" t="s">
        <v>686</v>
      </c>
      <c r="C141" s="290" t="s">
        <v>3358</v>
      </c>
      <c r="D141" s="117" t="s">
        <v>3359</v>
      </c>
      <c r="E141" s="112"/>
      <c r="F141" s="112"/>
      <c r="G141" s="112"/>
      <c r="H141" s="112"/>
      <c r="I141" s="112"/>
      <c r="J141" s="441"/>
      <c r="K141" s="112"/>
      <c r="L141" s="112"/>
      <c r="M141" s="139"/>
      <c r="N141" s="139"/>
      <c r="O141" s="139"/>
      <c r="P141" s="139"/>
      <c r="Q141" s="139"/>
      <c r="R141" s="139"/>
      <c r="S141" s="139"/>
      <c r="T141" s="26"/>
      <c r="U141" s="26"/>
    </row>
    <row r="142" spans="1:21" ht="15.75" customHeight="1">
      <c r="A142" s="115">
        <v>141</v>
      </c>
      <c r="B142" s="472" t="s">
        <v>686</v>
      </c>
      <c r="C142" s="290" t="s">
        <v>3361</v>
      </c>
      <c r="D142" s="117" t="s">
        <v>3359</v>
      </c>
      <c r="E142" s="112"/>
      <c r="F142" s="112"/>
      <c r="G142" s="112"/>
      <c r="H142" s="112"/>
      <c r="I142" s="112"/>
      <c r="J142" s="441"/>
      <c r="K142" s="112"/>
      <c r="L142" s="112"/>
      <c r="M142" s="139"/>
      <c r="N142" s="139"/>
      <c r="O142" s="139"/>
      <c r="P142" s="139"/>
      <c r="Q142" s="139"/>
      <c r="R142" s="139"/>
      <c r="S142" s="139"/>
      <c r="T142" s="26"/>
      <c r="U142" s="26"/>
    </row>
    <row r="143" spans="1:21" ht="15.75" customHeight="1">
      <c r="A143" s="115">
        <v>142</v>
      </c>
      <c r="B143" s="475" t="s">
        <v>686</v>
      </c>
      <c r="C143" s="290" t="s">
        <v>3365</v>
      </c>
      <c r="D143" s="117" t="s">
        <v>3359</v>
      </c>
      <c r="E143" s="112"/>
      <c r="F143" s="112"/>
      <c r="G143" s="112"/>
      <c r="H143" s="112"/>
      <c r="I143" s="112"/>
      <c r="J143" s="441"/>
      <c r="K143" s="112"/>
      <c r="L143" s="112"/>
      <c r="M143" s="139"/>
      <c r="N143" s="139"/>
      <c r="O143" s="139"/>
      <c r="P143" s="139"/>
      <c r="Q143" s="139"/>
      <c r="R143" s="139"/>
      <c r="S143" s="139"/>
      <c r="T143" s="26"/>
      <c r="U143" s="26"/>
    </row>
    <row r="144" spans="1:21" ht="15.75" customHeight="1">
      <c r="A144" s="115">
        <v>143</v>
      </c>
      <c r="B144" s="475" t="s">
        <v>686</v>
      </c>
      <c r="C144" s="290" t="s">
        <v>3367</v>
      </c>
      <c r="D144" s="117" t="s">
        <v>2028</v>
      </c>
      <c r="E144" s="112"/>
      <c r="F144" s="112"/>
      <c r="G144" s="112"/>
      <c r="H144" s="112"/>
      <c r="I144" s="112"/>
      <c r="J144" s="441"/>
      <c r="K144" s="112"/>
      <c r="L144" s="112"/>
      <c r="M144" s="139"/>
      <c r="N144" s="139"/>
      <c r="O144" s="139"/>
      <c r="P144" s="139"/>
      <c r="Q144" s="139"/>
      <c r="R144" s="139"/>
      <c r="S144" s="139"/>
      <c r="T144" s="26"/>
      <c r="U144" s="26"/>
    </row>
    <row r="145" spans="1:21" ht="15.75" customHeight="1">
      <c r="A145" s="115">
        <v>144</v>
      </c>
      <c r="B145" s="475" t="s">
        <v>686</v>
      </c>
      <c r="C145" s="290" t="s">
        <v>3373</v>
      </c>
      <c r="D145" s="117" t="s">
        <v>2028</v>
      </c>
      <c r="E145" s="112"/>
      <c r="F145" s="112"/>
      <c r="G145" s="112"/>
      <c r="H145" s="112"/>
      <c r="I145" s="112"/>
      <c r="J145" s="441"/>
      <c r="K145" s="112"/>
      <c r="L145" s="112"/>
      <c r="M145" s="139"/>
      <c r="N145" s="139"/>
      <c r="O145" s="139"/>
      <c r="P145" s="139"/>
      <c r="Q145" s="139"/>
      <c r="R145" s="139"/>
      <c r="S145" s="139"/>
      <c r="T145" s="26"/>
      <c r="U145" s="26"/>
    </row>
    <row r="146" spans="1:21" ht="15.75" customHeight="1">
      <c r="A146" s="115">
        <v>145</v>
      </c>
      <c r="B146" s="475" t="s">
        <v>686</v>
      </c>
      <c r="C146" s="290" t="s">
        <v>3375</v>
      </c>
      <c r="D146" s="117" t="s">
        <v>2028</v>
      </c>
      <c r="E146" s="112"/>
      <c r="F146" s="112"/>
      <c r="G146" s="112"/>
      <c r="H146" s="112"/>
      <c r="I146" s="112"/>
      <c r="J146" s="441"/>
      <c r="K146" s="112"/>
      <c r="L146" s="112"/>
      <c r="M146" s="139"/>
      <c r="N146" s="139"/>
      <c r="O146" s="139"/>
      <c r="P146" s="139"/>
      <c r="Q146" s="139"/>
      <c r="R146" s="139"/>
      <c r="S146" s="139"/>
      <c r="T146" s="26"/>
      <c r="U146" s="26"/>
    </row>
    <row r="147" spans="1:21" ht="15.75" customHeight="1">
      <c r="A147" s="115">
        <v>146</v>
      </c>
      <c r="B147" s="475" t="s">
        <v>686</v>
      </c>
      <c r="C147" s="290" t="s">
        <v>3377</v>
      </c>
      <c r="D147" s="117" t="s">
        <v>1697</v>
      </c>
      <c r="E147" s="112"/>
      <c r="F147" s="112"/>
      <c r="G147" s="140"/>
      <c r="H147" s="140"/>
      <c r="I147" s="140"/>
      <c r="J147" s="441"/>
      <c r="K147" s="112"/>
      <c r="L147" s="118"/>
      <c r="M147" s="139"/>
      <c r="N147" s="139"/>
      <c r="O147" s="139"/>
      <c r="P147" s="139"/>
      <c r="Q147" s="139"/>
      <c r="R147" s="139"/>
      <c r="S147" s="139"/>
      <c r="T147" s="26"/>
      <c r="U147" s="26"/>
    </row>
    <row r="148" spans="1:21" ht="15.75" customHeight="1">
      <c r="A148" s="115">
        <v>147</v>
      </c>
      <c r="B148" s="475" t="s">
        <v>686</v>
      </c>
      <c r="C148" s="290" t="s">
        <v>3379</v>
      </c>
      <c r="D148" s="117" t="s">
        <v>2028</v>
      </c>
      <c r="E148" s="112"/>
      <c r="F148" s="112"/>
      <c r="G148" s="112"/>
      <c r="H148" s="112"/>
      <c r="I148" s="112"/>
      <c r="J148" s="441"/>
      <c r="K148" s="112"/>
      <c r="L148" s="112"/>
      <c r="M148" s="139"/>
      <c r="N148" s="139"/>
      <c r="O148" s="139"/>
      <c r="P148" s="139"/>
      <c r="Q148" s="139"/>
      <c r="R148" s="139"/>
      <c r="S148" s="139"/>
      <c r="T148" s="26"/>
      <c r="U148" s="26"/>
    </row>
    <row r="149" spans="1:21" ht="15.75" customHeight="1">
      <c r="A149" s="115">
        <v>148</v>
      </c>
      <c r="B149" s="475" t="s">
        <v>686</v>
      </c>
      <c r="C149" s="290" t="s">
        <v>3381</v>
      </c>
      <c r="D149" s="117" t="s">
        <v>1745</v>
      </c>
      <c r="E149" s="112"/>
      <c r="F149" s="112"/>
      <c r="G149" s="112"/>
      <c r="H149" s="112"/>
      <c r="I149" s="112"/>
      <c r="J149" s="441"/>
      <c r="K149" s="118"/>
      <c r="L149" s="112"/>
      <c r="M149" s="139"/>
      <c r="N149" s="139"/>
      <c r="O149" s="139"/>
      <c r="P149" s="139"/>
      <c r="Q149" s="139"/>
      <c r="R149" s="139"/>
      <c r="S149" s="139"/>
      <c r="T149" s="26"/>
      <c r="U149" s="26"/>
    </row>
    <row r="150" spans="1:21" ht="15.75" customHeight="1">
      <c r="A150" s="115">
        <v>149</v>
      </c>
      <c r="B150" s="475" t="s">
        <v>686</v>
      </c>
      <c r="C150" s="290" t="s">
        <v>3383</v>
      </c>
      <c r="D150" s="117" t="s">
        <v>1745</v>
      </c>
      <c r="E150" s="112"/>
      <c r="F150" s="112"/>
      <c r="G150" s="112"/>
      <c r="H150" s="112"/>
      <c r="I150" s="112"/>
      <c r="J150" s="441"/>
      <c r="K150" s="112"/>
      <c r="L150" s="112"/>
      <c r="M150" s="139"/>
      <c r="N150" s="139"/>
      <c r="O150" s="139"/>
      <c r="P150" s="139"/>
      <c r="Q150" s="139"/>
      <c r="R150" s="139"/>
      <c r="S150" s="139"/>
      <c r="T150" s="26"/>
      <c r="U150" s="26"/>
    </row>
    <row r="151" spans="1:21" ht="15.75" customHeight="1">
      <c r="A151" s="115">
        <v>150</v>
      </c>
      <c r="B151" s="475" t="s">
        <v>686</v>
      </c>
      <c r="C151" s="290" t="s">
        <v>3386</v>
      </c>
      <c r="D151" s="117" t="s">
        <v>2028</v>
      </c>
      <c r="E151" s="112"/>
      <c r="F151" s="112"/>
      <c r="G151" s="140"/>
      <c r="H151" s="140"/>
      <c r="I151" s="140"/>
      <c r="J151" s="441"/>
      <c r="K151" s="112"/>
      <c r="L151" s="118"/>
      <c r="M151" s="139"/>
      <c r="N151" s="139"/>
      <c r="O151" s="139"/>
      <c r="P151" s="139"/>
      <c r="Q151" s="139"/>
      <c r="R151" s="139"/>
      <c r="S151" s="139"/>
      <c r="T151" s="26"/>
      <c r="U151" s="26"/>
    </row>
    <row r="152" spans="1:21" ht="15.75" customHeight="1">
      <c r="A152" s="115">
        <v>151</v>
      </c>
      <c r="B152" s="475" t="s">
        <v>686</v>
      </c>
      <c r="C152" s="290" t="s">
        <v>3388</v>
      </c>
      <c r="D152" s="117" t="s">
        <v>2028</v>
      </c>
      <c r="E152" s="112"/>
      <c r="F152" s="112"/>
      <c r="G152" s="140"/>
      <c r="H152" s="140"/>
      <c r="I152" s="140"/>
      <c r="J152" s="441"/>
      <c r="K152" s="112"/>
      <c r="L152" s="118"/>
      <c r="M152" s="139"/>
      <c r="N152" s="139"/>
      <c r="O152" s="139"/>
      <c r="P152" s="139"/>
      <c r="Q152" s="139"/>
      <c r="R152" s="139"/>
      <c r="S152" s="139"/>
      <c r="T152" s="26"/>
      <c r="U152" s="26"/>
    </row>
    <row r="153" spans="1:21" ht="15.75" customHeight="1">
      <c r="A153" s="115">
        <v>152</v>
      </c>
      <c r="B153" s="475" t="s">
        <v>686</v>
      </c>
      <c r="C153" s="290" t="s">
        <v>3394</v>
      </c>
      <c r="D153" s="117" t="s">
        <v>1754</v>
      </c>
      <c r="E153" s="112"/>
      <c r="F153" s="112"/>
      <c r="G153" s="112"/>
      <c r="H153" s="112"/>
      <c r="I153" s="112"/>
      <c r="J153" s="441"/>
      <c r="K153" s="112"/>
      <c r="L153" s="112"/>
      <c r="M153" s="139"/>
      <c r="N153" s="139"/>
      <c r="O153" s="139"/>
      <c r="P153" s="139"/>
      <c r="Q153" s="139"/>
      <c r="R153" s="139"/>
      <c r="S153" s="139"/>
      <c r="T153" s="26"/>
      <c r="U153" s="26"/>
    </row>
    <row r="154" spans="1:21" ht="15.75" customHeight="1">
      <c r="A154" s="115">
        <v>153</v>
      </c>
      <c r="B154" s="475" t="s">
        <v>686</v>
      </c>
      <c r="C154" s="290" t="s">
        <v>6761</v>
      </c>
      <c r="D154" s="117" t="s">
        <v>1663</v>
      </c>
      <c r="E154" s="112"/>
      <c r="F154" s="112"/>
      <c r="G154" s="140"/>
      <c r="H154" s="140"/>
      <c r="I154" s="140"/>
      <c r="J154" s="441"/>
      <c r="K154" s="112"/>
      <c r="L154" s="118"/>
      <c r="M154" s="139"/>
      <c r="N154" s="139"/>
      <c r="O154" s="139"/>
      <c r="P154" s="139"/>
      <c r="Q154" s="139"/>
      <c r="R154" s="139"/>
      <c r="S154" s="139"/>
      <c r="T154" s="26"/>
      <c r="U154" s="26"/>
    </row>
    <row r="155" spans="1:21" ht="15.75" customHeight="1">
      <c r="A155" s="115">
        <v>154</v>
      </c>
      <c r="B155" s="472" t="s">
        <v>686</v>
      </c>
      <c r="C155" s="290" t="s">
        <v>3523</v>
      </c>
      <c r="D155" s="117" t="s">
        <v>1745</v>
      </c>
      <c r="E155" s="112"/>
      <c r="F155" s="112"/>
      <c r="G155" s="112"/>
      <c r="H155" s="112"/>
      <c r="I155" s="112"/>
      <c r="J155" s="441"/>
      <c r="K155" s="112"/>
      <c r="L155" s="112"/>
      <c r="M155" s="139"/>
      <c r="N155" s="139"/>
      <c r="O155" s="139"/>
      <c r="P155" s="139"/>
      <c r="Q155" s="139"/>
      <c r="R155" s="139"/>
      <c r="S155" s="139"/>
      <c r="T155" s="26"/>
      <c r="U155" s="26"/>
    </row>
    <row r="156" spans="1:21" ht="15.75" customHeight="1">
      <c r="A156" s="115">
        <v>155</v>
      </c>
      <c r="B156" s="475" t="s">
        <v>686</v>
      </c>
      <c r="C156" s="290" t="s">
        <v>6763</v>
      </c>
      <c r="D156" s="117" t="s">
        <v>1745</v>
      </c>
      <c r="E156" s="112"/>
      <c r="F156" s="112"/>
      <c r="G156" s="112"/>
      <c r="H156" s="112"/>
      <c r="I156" s="112"/>
      <c r="J156" s="441"/>
      <c r="K156" s="112"/>
      <c r="L156" s="112"/>
      <c r="M156" s="139"/>
      <c r="N156" s="139"/>
      <c r="O156" s="139"/>
      <c r="P156" s="139"/>
      <c r="Q156" s="139"/>
      <c r="R156" s="139"/>
      <c r="S156" s="139"/>
      <c r="T156" s="26"/>
      <c r="U156" s="26"/>
    </row>
    <row r="157" spans="1:21" ht="15.75" customHeight="1">
      <c r="A157" s="115">
        <v>156</v>
      </c>
      <c r="B157" s="472" t="s">
        <v>686</v>
      </c>
      <c r="C157" s="290" t="s">
        <v>3525</v>
      </c>
      <c r="D157" s="117" t="s">
        <v>1745</v>
      </c>
      <c r="E157" s="112"/>
      <c r="F157" s="112"/>
      <c r="G157" s="112"/>
      <c r="H157" s="112"/>
      <c r="I157" s="112"/>
      <c r="J157" s="441"/>
      <c r="K157" s="112"/>
      <c r="L157" s="112"/>
      <c r="M157" s="139"/>
      <c r="N157" s="139"/>
      <c r="O157" s="139"/>
      <c r="P157" s="139"/>
      <c r="Q157" s="139"/>
      <c r="R157" s="139"/>
      <c r="S157" s="139"/>
      <c r="T157" s="26"/>
      <c r="U157" s="26"/>
    </row>
    <row r="158" spans="1:21" ht="15.75" customHeight="1">
      <c r="A158" s="115">
        <v>157</v>
      </c>
      <c r="B158" s="472" t="s">
        <v>686</v>
      </c>
      <c r="C158" s="290" t="s">
        <v>6765</v>
      </c>
      <c r="D158" s="117" t="s">
        <v>1745</v>
      </c>
      <c r="E158" s="112"/>
      <c r="F158" s="112"/>
      <c r="G158" s="112"/>
      <c r="H158" s="112"/>
      <c r="I158" s="112"/>
      <c r="J158" s="441"/>
      <c r="K158" s="112"/>
      <c r="L158" s="112"/>
      <c r="M158" s="139"/>
      <c r="N158" s="139"/>
      <c r="O158" s="139"/>
      <c r="P158" s="139"/>
      <c r="Q158" s="139"/>
      <c r="R158" s="139"/>
      <c r="S158" s="139"/>
      <c r="T158" s="26"/>
      <c r="U158" s="26"/>
    </row>
    <row r="159" spans="1:21" ht="15.75" customHeight="1">
      <c r="A159" s="115">
        <v>158</v>
      </c>
      <c r="B159" s="472" t="s">
        <v>686</v>
      </c>
      <c r="C159" s="290" t="s">
        <v>6767</v>
      </c>
      <c r="D159" s="117" t="s">
        <v>1745</v>
      </c>
      <c r="E159" s="112"/>
      <c r="F159" s="112"/>
      <c r="G159" s="112"/>
      <c r="H159" s="112"/>
      <c r="I159" s="112"/>
      <c r="J159" s="441"/>
      <c r="K159" s="112"/>
      <c r="L159" s="112"/>
      <c r="M159" s="139"/>
      <c r="N159" s="139"/>
      <c r="O159" s="139"/>
      <c r="P159" s="139"/>
      <c r="Q159" s="139"/>
      <c r="R159" s="139"/>
      <c r="S159" s="139"/>
      <c r="T159" s="26"/>
      <c r="U159" s="26"/>
    </row>
    <row r="160" spans="1:21" ht="15.75" customHeight="1">
      <c r="A160" s="115">
        <v>159</v>
      </c>
      <c r="B160" s="472" t="s">
        <v>686</v>
      </c>
      <c r="C160" s="290" t="s">
        <v>3527</v>
      </c>
      <c r="D160" s="117" t="s">
        <v>1745</v>
      </c>
      <c r="E160" s="112"/>
      <c r="F160" s="112"/>
      <c r="G160" s="112"/>
      <c r="H160" s="112"/>
      <c r="I160" s="112"/>
      <c r="J160" s="441"/>
      <c r="K160" s="112"/>
      <c r="L160" s="112"/>
      <c r="M160" s="139"/>
      <c r="N160" s="139"/>
      <c r="O160" s="139"/>
      <c r="P160" s="139"/>
      <c r="Q160" s="139"/>
      <c r="R160" s="139"/>
      <c r="S160" s="139"/>
      <c r="T160" s="26"/>
      <c r="U160" s="26"/>
    </row>
    <row r="161" spans="1:21" ht="15.75" customHeight="1">
      <c r="A161" s="115">
        <v>160</v>
      </c>
      <c r="B161" s="472" t="s">
        <v>686</v>
      </c>
      <c r="C161" s="290" t="s">
        <v>3529</v>
      </c>
      <c r="D161" s="117" t="s">
        <v>1745</v>
      </c>
      <c r="E161" s="112"/>
      <c r="F161" s="112"/>
      <c r="G161" s="112"/>
      <c r="H161" s="112"/>
      <c r="I161" s="112"/>
      <c r="J161" s="441"/>
      <c r="K161" s="112"/>
      <c r="L161" s="112"/>
      <c r="M161" s="139"/>
      <c r="N161" s="139"/>
      <c r="O161" s="139"/>
      <c r="P161" s="139"/>
      <c r="Q161" s="139"/>
      <c r="R161" s="139"/>
      <c r="S161" s="139"/>
      <c r="T161" s="26"/>
      <c r="U161" s="26"/>
    </row>
    <row r="162" spans="1:21" ht="15.75" customHeight="1">
      <c r="A162" s="115">
        <v>161</v>
      </c>
      <c r="B162" s="472" t="s">
        <v>686</v>
      </c>
      <c r="C162" s="290" t="s">
        <v>3283</v>
      </c>
      <c r="D162" s="117" t="s">
        <v>1745</v>
      </c>
      <c r="E162" s="140"/>
      <c r="F162" s="140"/>
      <c r="G162" s="140"/>
      <c r="H162" s="140"/>
      <c r="I162" s="140"/>
      <c r="J162" s="446"/>
      <c r="K162" s="140"/>
      <c r="L162" s="112"/>
      <c r="M162" s="139"/>
      <c r="N162" s="139"/>
      <c r="O162" s="139"/>
      <c r="P162" s="139"/>
      <c r="Q162" s="139"/>
      <c r="R162" s="139"/>
      <c r="S162" s="139"/>
      <c r="T162" s="26"/>
      <c r="U162" s="26"/>
    </row>
    <row r="163" spans="1:21" ht="15.75" customHeight="1">
      <c r="A163" s="115">
        <v>162</v>
      </c>
      <c r="B163" s="472" t="s">
        <v>686</v>
      </c>
      <c r="C163" s="290" t="s">
        <v>6769</v>
      </c>
      <c r="D163" s="117" t="s">
        <v>1745</v>
      </c>
      <c r="E163" s="112"/>
      <c r="F163" s="112"/>
      <c r="G163" s="112"/>
      <c r="H163" s="112"/>
      <c r="I163" s="112"/>
      <c r="J163" s="441"/>
      <c r="K163" s="112"/>
      <c r="L163" s="112"/>
      <c r="M163" s="139"/>
      <c r="N163" s="139"/>
      <c r="O163" s="139"/>
      <c r="P163" s="139"/>
      <c r="Q163" s="139"/>
      <c r="R163" s="139"/>
      <c r="S163" s="139"/>
      <c r="T163" s="26"/>
      <c r="U163" s="26"/>
    </row>
    <row r="164" spans="1:21" ht="15.75" customHeight="1">
      <c r="A164" s="115">
        <v>163</v>
      </c>
      <c r="B164" s="472" t="s">
        <v>686</v>
      </c>
      <c r="C164" s="290" t="s">
        <v>6771</v>
      </c>
      <c r="D164" s="117" t="s">
        <v>1745</v>
      </c>
      <c r="E164" s="112"/>
      <c r="F164" s="112"/>
      <c r="G164" s="112"/>
      <c r="H164" s="112"/>
      <c r="I164" s="112"/>
      <c r="J164" s="441"/>
      <c r="K164" s="112"/>
      <c r="L164" s="112"/>
      <c r="M164" s="139"/>
      <c r="N164" s="139"/>
      <c r="O164" s="139"/>
      <c r="P164" s="139"/>
      <c r="Q164" s="139"/>
      <c r="R164" s="139"/>
      <c r="S164" s="139"/>
      <c r="T164" s="26"/>
      <c r="U164" s="26"/>
    </row>
    <row r="165" spans="1:21" ht="15.75" customHeight="1">
      <c r="A165" s="115">
        <v>164</v>
      </c>
      <c r="B165" s="472" t="s">
        <v>686</v>
      </c>
      <c r="C165" s="290" t="s">
        <v>6773</v>
      </c>
      <c r="D165" s="117" t="s">
        <v>1745</v>
      </c>
      <c r="E165" s="112"/>
      <c r="F165" s="112"/>
      <c r="G165" s="112"/>
      <c r="H165" s="112"/>
      <c r="I165" s="112"/>
      <c r="J165" s="441"/>
      <c r="K165" s="112"/>
      <c r="L165" s="112"/>
      <c r="M165" s="139"/>
      <c r="N165" s="139"/>
      <c r="O165" s="139"/>
      <c r="P165" s="139"/>
      <c r="Q165" s="139"/>
      <c r="R165" s="139"/>
      <c r="S165" s="139"/>
      <c r="T165" s="26"/>
      <c r="U165" s="26"/>
    </row>
    <row r="166" spans="1:21" ht="15.75" customHeight="1">
      <c r="A166" s="115">
        <v>165</v>
      </c>
      <c r="B166" s="472" t="s">
        <v>686</v>
      </c>
      <c r="C166" s="290" t="s">
        <v>6775</v>
      </c>
      <c r="D166" s="117" t="s">
        <v>1745</v>
      </c>
      <c r="E166" s="112"/>
      <c r="F166" s="112"/>
      <c r="G166" s="112"/>
      <c r="H166" s="112"/>
      <c r="I166" s="112"/>
      <c r="J166" s="441"/>
      <c r="K166" s="112"/>
      <c r="L166" s="112"/>
      <c r="M166" s="139"/>
      <c r="N166" s="139"/>
      <c r="O166" s="139"/>
      <c r="P166" s="139"/>
      <c r="Q166" s="139"/>
      <c r="R166" s="139"/>
      <c r="S166" s="139"/>
      <c r="T166" s="26"/>
      <c r="U166" s="26"/>
    </row>
    <row r="167" spans="1:21" ht="15.75" customHeight="1">
      <c r="A167" s="115">
        <v>166</v>
      </c>
      <c r="B167" s="472" t="s">
        <v>686</v>
      </c>
      <c r="C167" s="290" t="s">
        <v>2614</v>
      </c>
      <c r="D167" s="117" t="s">
        <v>1663</v>
      </c>
      <c r="E167" s="112"/>
      <c r="F167" s="112"/>
      <c r="G167" s="112"/>
      <c r="H167" s="112"/>
      <c r="I167" s="112"/>
      <c r="J167" s="441"/>
      <c r="K167" s="112"/>
      <c r="L167" s="112"/>
      <c r="M167" s="139"/>
      <c r="N167" s="139"/>
      <c r="O167" s="139"/>
      <c r="P167" s="139"/>
      <c r="Q167" s="139"/>
      <c r="R167" s="139"/>
      <c r="S167" s="139"/>
      <c r="T167" s="26"/>
      <c r="U167" s="26"/>
    </row>
    <row r="168" spans="1:21" ht="15.75" customHeight="1">
      <c r="A168" s="115">
        <v>167</v>
      </c>
      <c r="B168" s="472" t="s">
        <v>686</v>
      </c>
      <c r="C168" s="290" t="s">
        <v>6777</v>
      </c>
      <c r="D168" s="117" t="s">
        <v>1687</v>
      </c>
      <c r="E168" s="136"/>
      <c r="F168" s="136"/>
      <c r="G168" s="136"/>
      <c r="H168" s="136"/>
      <c r="I168" s="136"/>
      <c r="J168" s="136"/>
      <c r="K168" s="136"/>
      <c r="L168" s="136"/>
      <c r="M168" s="139"/>
      <c r="N168" s="139"/>
      <c r="O168" s="139"/>
      <c r="P168" s="139"/>
      <c r="Q168" s="139"/>
      <c r="R168" s="139"/>
      <c r="S168" s="139"/>
      <c r="T168" s="26"/>
      <c r="U168" s="26"/>
    </row>
    <row r="169" spans="1:21" ht="15.75" customHeight="1">
      <c r="A169" s="115">
        <v>168</v>
      </c>
      <c r="B169" s="472" t="s">
        <v>686</v>
      </c>
      <c r="C169" s="290" t="s">
        <v>6779</v>
      </c>
      <c r="D169" s="117" t="s">
        <v>1692</v>
      </c>
      <c r="E169" s="136"/>
      <c r="F169" s="136"/>
      <c r="G169" s="136"/>
      <c r="H169" s="136"/>
      <c r="I169" s="136"/>
      <c r="J169" s="136"/>
      <c r="K169" s="136"/>
      <c r="L169" s="136"/>
      <c r="M169" s="139"/>
      <c r="N169" s="139"/>
      <c r="O169" s="139"/>
      <c r="P169" s="139"/>
      <c r="Q169" s="139"/>
      <c r="R169" s="139"/>
      <c r="S169" s="139"/>
      <c r="T169" s="26"/>
      <c r="U169" s="26"/>
    </row>
    <row r="170" spans="1:21" ht="15.75" customHeight="1">
      <c r="A170" s="115">
        <v>169</v>
      </c>
      <c r="B170" s="472" t="s">
        <v>686</v>
      </c>
      <c r="C170" s="290" t="s">
        <v>6781</v>
      </c>
      <c r="D170" s="117" t="s">
        <v>1687</v>
      </c>
      <c r="E170" s="136"/>
      <c r="F170" s="136"/>
      <c r="G170" s="136"/>
      <c r="H170" s="136"/>
      <c r="I170" s="136"/>
      <c r="J170" s="136"/>
      <c r="K170" s="136"/>
      <c r="L170" s="136"/>
      <c r="M170" s="139"/>
      <c r="N170" s="139"/>
      <c r="O170" s="139"/>
      <c r="P170" s="139"/>
      <c r="Q170" s="139"/>
      <c r="R170" s="139"/>
      <c r="S170" s="139"/>
      <c r="T170" s="26"/>
      <c r="U170" s="26"/>
    </row>
    <row r="171" spans="1:21" ht="15.75" customHeight="1">
      <c r="A171" s="115">
        <v>170</v>
      </c>
      <c r="B171" s="472" t="s">
        <v>686</v>
      </c>
      <c r="C171" s="290" t="s">
        <v>6783</v>
      </c>
      <c r="D171" s="117" t="s">
        <v>1667</v>
      </c>
      <c r="E171" s="136"/>
      <c r="F171" s="136"/>
      <c r="G171" s="136"/>
      <c r="H171" s="136"/>
      <c r="I171" s="136"/>
      <c r="J171" s="136"/>
      <c r="K171" s="136"/>
      <c r="L171" s="136"/>
      <c r="M171" s="139"/>
      <c r="N171" s="139"/>
      <c r="O171" s="139"/>
      <c r="P171" s="139"/>
      <c r="Q171" s="139"/>
      <c r="R171" s="139"/>
      <c r="S171" s="139"/>
      <c r="T171" s="26"/>
      <c r="U171" s="26"/>
    </row>
    <row r="172" spans="1:21" ht="15.75" customHeight="1">
      <c r="A172" s="115">
        <v>171</v>
      </c>
      <c r="B172" s="472" t="s">
        <v>686</v>
      </c>
      <c r="C172" s="290" t="s">
        <v>6785</v>
      </c>
      <c r="D172" s="117" t="s">
        <v>1687</v>
      </c>
      <c r="E172" s="136"/>
      <c r="F172" s="136"/>
      <c r="G172" s="136"/>
      <c r="H172" s="136"/>
      <c r="I172" s="136"/>
      <c r="J172" s="136"/>
      <c r="K172" s="136"/>
      <c r="L172" s="136"/>
      <c r="M172" s="139"/>
      <c r="N172" s="139"/>
      <c r="O172" s="139"/>
      <c r="P172" s="139"/>
      <c r="Q172" s="139"/>
      <c r="R172" s="139"/>
      <c r="S172" s="139"/>
      <c r="T172" s="26"/>
      <c r="U172" s="26"/>
    </row>
    <row r="173" spans="1:21" ht="15.75" customHeight="1">
      <c r="A173" s="115">
        <v>172</v>
      </c>
      <c r="B173" s="472" t="s">
        <v>686</v>
      </c>
      <c r="C173" s="290" t="s">
        <v>6787</v>
      </c>
      <c r="D173" s="117" t="s">
        <v>2686</v>
      </c>
      <c r="E173" s="136"/>
      <c r="F173" s="136"/>
      <c r="G173" s="136"/>
      <c r="H173" s="136"/>
      <c r="I173" s="136"/>
      <c r="J173" s="136"/>
      <c r="K173" s="136"/>
      <c r="L173" s="136"/>
      <c r="M173" s="139"/>
      <c r="N173" s="139"/>
      <c r="O173" s="139"/>
      <c r="P173" s="139"/>
      <c r="Q173" s="139"/>
      <c r="R173" s="139"/>
      <c r="S173" s="139"/>
      <c r="T173" s="26"/>
      <c r="U173" s="26"/>
    </row>
    <row r="174" spans="1:21" ht="15.75" customHeight="1">
      <c r="A174" s="102">
        <v>173</v>
      </c>
      <c r="B174" s="471" t="s">
        <v>686</v>
      </c>
      <c r="C174" s="282" t="s">
        <v>3369</v>
      </c>
      <c r="D174" s="104" t="s">
        <v>1697</v>
      </c>
      <c r="E174" s="136"/>
      <c r="F174" s="126" t="s">
        <v>662</v>
      </c>
      <c r="G174" s="126" t="s">
        <v>7348</v>
      </c>
      <c r="H174" s="112" t="s">
        <v>7132</v>
      </c>
      <c r="I174" s="126" t="s">
        <v>7348</v>
      </c>
      <c r="J174" s="136"/>
      <c r="K174" s="136"/>
      <c r="L174" s="136"/>
      <c r="M174" s="139"/>
      <c r="N174" s="139"/>
      <c r="O174" s="139"/>
      <c r="P174" s="139"/>
      <c r="Q174" s="139"/>
      <c r="R174" s="139"/>
      <c r="S174" s="139"/>
      <c r="T174" s="26"/>
      <c r="U174" s="26"/>
    </row>
    <row r="175" spans="1:21" ht="15.75" customHeight="1">
      <c r="A175" s="115">
        <v>174</v>
      </c>
      <c r="B175" s="472" t="s">
        <v>686</v>
      </c>
      <c r="C175" s="290" t="s">
        <v>2072</v>
      </c>
      <c r="D175" s="117" t="s">
        <v>1678</v>
      </c>
      <c r="E175" s="136"/>
      <c r="F175" s="136"/>
      <c r="G175" s="136"/>
      <c r="H175" s="136"/>
      <c r="I175" s="136"/>
      <c r="J175" s="136"/>
      <c r="K175" s="136"/>
      <c r="L175" s="136"/>
      <c r="M175" s="139"/>
      <c r="N175" s="139"/>
      <c r="O175" s="139"/>
      <c r="P175" s="139"/>
      <c r="Q175" s="139"/>
      <c r="R175" s="139"/>
      <c r="S175" s="139"/>
      <c r="T175" s="26"/>
      <c r="U175" s="26"/>
    </row>
    <row r="176" spans="1:21" ht="15.75" customHeight="1">
      <c r="A176" s="369">
        <v>175</v>
      </c>
      <c r="B176" s="503" t="s">
        <v>686</v>
      </c>
      <c r="C176" s="371" t="s">
        <v>6795</v>
      </c>
      <c r="D176" s="370" t="s">
        <v>1731</v>
      </c>
      <c r="E176" s="136" t="s">
        <v>763</v>
      </c>
      <c r="F176" s="153" t="s">
        <v>662</v>
      </c>
      <c r="G176" s="153" t="s">
        <v>7437</v>
      </c>
      <c r="H176" s="136"/>
      <c r="I176" s="136"/>
      <c r="J176" s="136"/>
      <c r="K176" s="136"/>
      <c r="L176" s="118" t="s">
        <v>7439</v>
      </c>
      <c r="M176" s="139"/>
      <c r="N176" s="139"/>
      <c r="O176" s="139"/>
      <c r="P176" s="139"/>
      <c r="Q176" s="139"/>
      <c r="R176" s="139"/>
      <c r="S176" s="139"/>
      <c r="T176" s="26"/>
      <c r="U176" s="26"/>
    </row>
    <row r="177" spans="1:21" ht="15.75" customHeight="1">
      <c r="A177" s="369">
        <v>176</v>
      </c>
      <c r="B177" s="503" t="s">
        <v>686</v>
      </c>
      <c r="C177" s="371" t="s">
        <v>6798</v>
      </c>
      <c r="D177" s="370" t="s">
        <v>1869</v>
      </c>
      <c r="E177" s="136"/>
      <c r="F177" s="136" t="s">
        <v>7441</v>
      </c>
      <c r="G177" s="136" t="s">
        <v>7442</v>
      </c>
      <c r="H177" s="136" t="s">
        <v>7441</v>
      </c>
      <c r="I177" s="136" t="s">
        <v>7442</v>
      </c>
      <c r="J177" s="136" t="s">
        <v>7443</v>
      </c>
      <c r="K177" s="136" t="s">
        <v>7445</v>
      </c>
      <c r="L177" s="136" t="s">
        <v>7446</v>
      </c>
      <c r="M177" s="139"/>
      <c r="N177" s="139"/>
      <c r="O177" s="139"/>
      <c r="P177" s="139"/>
      <c r="Q177" s="139"/>
      <c r="R177" s="139"/>
      <c r="S177" s="139"/>
      <c r="T177" s="26"/>
      <c r="U177" s="26"/>
    </row>
    <row r="178" spans="1:21" ht="15.75" customHeight="1">
      <c r="A178" s="115">
        <v>177</v>
      </c>
      <c r="B178" s="475" t="s">
        <v>686</v>
      </c>
      <c r="C178" s="280" t="s">
        <v>3487</v>
      </c>
      <c r="D178" s="117" t="s">
        <v>1663</v>
      </c>
      <c r="E178" s="112"/>
      <c r="F178" s="112"/>
      <c r="G178" s="112"/>
      <c r="H178" s="112"/>
      <c r="I178" s="112"/>
      <c r="J178" s="441"/>
      <c r="K178" s="112"/>
      <c r="L178" s="112"/>
      <c r="M178" s="139"/>
      <c r="N178" s="139"/>
      <c r="O178" s="139"/>
      <c r="P178" s="139"/>
      <c r="Q178" s="139"/>
      <c r="R178" s="139"/>
      <c r="S178" s="139"/>
      <c r="T178" s="26"/>
      <c r="U178" s="26"/>
    </row>
    <row r="179" spans="1:21" ht="15.75" customHeight="1">
      <c r="A179" s="175">
        <v>178</v>
      </c>
      <c r="B179" s="453" t="s">
        <v>686</v>
      </c>
      <c r="C179" s="410" t="s">
        <v>3489</v>
      </c>
      <c r="D179" s="176" t="s">
        <v>1663</v>
      </c>
      <c r="E179" s="135" t="s">
        <v>7447</v>
      </c>
      <c r="F179" s="493"/>
      <c r="G179" s="493"/>
      <c r="H179" s="493"/>
      <c r="I179" s="493"/>
      <c r="J179" s="496"/>
      <c r="K179" s="500"/>
      <c r="L179" s="112" t="s">
        <v>7448</v>
      </c>
      <c r="M179" s="139"/>
      <c r="N179" s="139"/>
      <c r="O179" s="139"/>
      <c r="P179" s="139"/>
      <c r="Q179" s="139"/>
      <c r="R179" s="139"/>
      <c r="S179" s="139"/>
      <c r="T179" s="26"/>
      <c r="U179" s="26"/>
    </row>
    <row r="180" spans="1:21" ht="15.75" customHeight="1">
      <c r="A180" s="115">
        <v>179</v>
      </c>
      <c r="B180" s="475" t="s">
        <v>686</v>
      </c>
      <c r="C180" s="501" t="s">
        <v>6802</v>
      </c>
      <c r="D180" s="117" t="s">
        <v>1663</v>
      </c>
      <c r="E180" s="112"/>
      <c r="F180" s="112"/>
      <c r="G180" s="112"/>
      <c r="H180" s="112"/>
      <c r="I180" s="112"/>
      <c r="J180" s="441"/>
      <c r="K180" s="112"/>
      <c r="L180" s="112"/>
      <c r="M180" s="139"/>
      <c r="N180" s="139"/>
      <c r="O180" s="139"/>
      <c r="P180" s="139"/>
      <c r="Q180" s="139"/>
      <c r="R180" s="139"/>
      <c r="S180" s="139"/>
      <c r="T180" s="26"/>
      <c r="U180" s="26"/>
    </row>
    <row r="181" spans="1:21" ht="15.75" customHeight="1">
      <c r="A181" s="115">
        <v>180</v>
      </c>
      <c r="B181" s="475" t="s">
        <v>686</v>
      </c>
      <c r="C181" s="280" t="s">
        <v>6805</v>
      </c>
      <c r="D181" s="117" t="s">
        <v>1663</v>
      </c>
      <c r="E181" s="112"/>
      <c r="F181" s="112"/>
      <c r="G181" s="112"/>
      <c r="H181" s="112"/>
      <c r="I181" s="112"/>
      <c r="J181" s="441"/>
      <c r="K181" s="112"/>
      <c r="L181" s="112"/>
      <c r="M181" s="139"/>
      <c r="N181" s="139"/>
      <c r="O181" s="139"/>
      <c r="P181" s="139"/>
      <c r="Q181" s="139"/>
      <c r="R181" s="139"/>
      <c r="S181" s="139"/>
      <c r="T181" s="26"/>
      <c r="U181" s="26"/>
    </row>
    <row r="182" spans="1:21" ht="15.75" customHeight="1">
      <c r="A182" s="115">
        <v>181</v>
      </c>
      <c r="B182" s="475" t="s">
        <v>686</v>
      </c>
      <c r="C182" s="280" t="s">
        <v>3491</v>
      </c>
      <c r="D182" s="117" t="s">
        <v>1663</v>
      </c>
      <c r="E182" s="112"/>
      <c r="F182" s="112"/>
      <c r="G182" s="112"/>
      <c r="H182" s="112"/>
      <c r="I182" s="112"/>
      <c r="J182" s="441"/>
      <c r="K182" s="112"/>
      <c r="L182" s="112"/>
      <c r="M182" s="139"/>
      <c r="N182" s="139"/>
      <c r="O182" s="139"/>
      <c r="P182" s="139"/>
      <c r="Q182" s="139"/>
      <c r="R182" s="139"/>
      <c r="S182" s="139"/>
      <c r="T182" s="26"/>
      <c r="U182" s="26"/>
    </row>
    <row r="183" spans="1:21" ht="15.75" customHeight="1">
      <c r="A183" s="115">
        <v>182</v>
      </c>
      <c r="B183" s="475" t="s">
        <v>686</v>
      </c>
      <c r="C183" s="280" t="s">
        <v>1710</v>
      </c>
      <c r="D183" s="117" t="s">
        <v>1711</v>
      </c>
      <c r="E183" s="112"/>
      <c r="F183" s="112"/>
      <c r="G183" s="112"/>
      <c r="H183" s="112"/>
      <c r="I183" s="112"/>
      <c r="J183" s="441"/>
      <c r="K183" s="112"/>
      <c r="L183" s="112"/>
      <c r="M183" s="139"/>
      <c r="N183" s="139"/>
      <c r="O183" s="139"/>
      <c r="P183" s="139"/>
      <c r="Q183" s="139"/>
      <c r="R183" s="139"/>
      <c r="S183" s="139"/>
      <c r="T183" s="26"/>
      <c r="U183" s="26"/>
    </row>
    <row r="184" spans="1:21" ht="15.75" customHeight="1">
      <c r="A184" s="102">
        <v>183</v>
      </c>
      <c r="B184" s="474" t="s">
        <v>686</v>
      </c>
      <c r="C184" s="278" t="s">
        <v>1873</v>
      </c>
      <c r="D184" s="104" t="s">
        <v>1711</v>
      </c>
      <c r="E184" s="112"/>
      <c r="F184" s="112"/>
      <c r="G184" s="112"/>
      <c r="H184" s="112"/>
      <c r="I184" s="112"/>
      <c r="J184" s="441"/>
      <c r="K184" s="412">
        <v>1</v>
      </c>
      <c r="L184" s="112"/>
      <c r="M184" s="139"/>
      <c r="N184" s="139"/>
      <c r="O184" s="139"/>
      <c r="P184" s="139"/>
      <c r="Q184" s="139"/>
      <c r="R184" s="139"/>
      <c r="S184" s="139"/>
      <c r="T184" s="26"/>
      <c r="U184" s="26"/>
    </row>
    <row r="185" spans="1:21" ht="15.75" customHeight="1">
      <c r="A185" s="102">
        <v>184</v>
      </c>
      <c r="B185" s="474" t="s">
        <v>686</v>
      </c>
      <c r="C185" s="278" t="s">
        <v>1860</v>
      </c>
      <c r="D185" s="104" t="s">
        <v>1861</v>
      </c>
      <c r="E185" s="112"/>
      <c r="F185" s="112" t="s">
        <v>662</v>
      </c>
      <c r="G185" s="112" t="s">
        <v>7454</v>
      </c>
      <c r="H185" s="112" t="s">
        <v>7132</v>
      </c>
      <c r="I185" s="112" t="s">
        <v>7454</v>
      </c>
      <c r="J185" s="441"/>
      <c r="K185" s="112"/>
      <c r="L185" s="112" t="s">
        <v>7148</v>
      </c>
      <c r="M185" s="139"/>
      <c r="N185" s="139"/>
      <c r="O185" s="139"/>
      <c r="P185" s="139"/>
      <c r="Q185" s="139"/>
      <c r="R185" s="139"/>
      <c r="S185" s="139"/>
      <c r="T185" s="26"/>
      <c r="U185" s="26"/>
    </row>
    <row r="186" spans="1:21" ht="15.75" customHeight="1">
      <c r="A186" s="115">
        <v>185</v>
      </c>
      <c r="B186" s="475" t="s">
        <v>686</v>
      </c>
      <c r="C186" s="280" t="s">
        <v>1876</v>
      </c>
      <c r="D186" s="117" t="s">
        <v>1716</v>
      </c>
      <c r="E186" s="140"/>
      <c r="F186" s="140"/>
      <c r="G186" s="140"/>
      <c r="H186" s="140"/>
      <c r="I186" s="140"/>
      <c r="J186" s="446"/>
      <c r="K186" s="140"/>
      <c r="L186" s="112"/>
      <c r="M186" s="139"/>
      <c r="N186" s="139"/>
      <c r="O186" s="139"/>
      <c r="P186" s="139"/>
      <c r="Q186" s="139"/>
      <c r="R186" s="139"/>
      <c r="S186" s="139"/>
      <c r="T186" s="26"/>
      <c r="U186" s="26"/>
    </row>
    <row r="187" spans="1:21" ht="15.75" customHeight="1">
      <c r="A187" s="102">
        <v>186</v>
      </c>
      <c r="B187" s="474" t="s">
        <v>686</v>
      </c>
      <c r="C187" s="278" t="s">
        <v>1878</v>
      </c>
      <c r="D187" s="104" t="s">
        <v>1687</v>
      </c>
      <c r="E187" s="112"/>
      <c r="F187" s="112"/>
      <c r="G187" s="112"/>
      <c r="H187" s="112" t="s">
        <v>6969</v>
      </c>
      <c r="I187" s="112" t="s">
        <v>6034</v>
      </c>
      <c r="J187" s="504"/>
      <c r="K187" s="105"/>
      <c r="L187" s="112"/>
      <c r="M187" s="139"/>
      <c r="N187" s="139"/>
      <c r="O187" s="139"/>
      <c r="P187" s="139"/>
      <c r="Q187" s="139"/>
      <c r="R187" s="139"/>
      <c r="S187" s="139"/>
      <c r="T187" s="26"/>
      <c r="U187" s="26"/>
    </row>
    <row r="188" spans="1:21" ht="15.75" customHeight="1">
      <c r="A188" s="102">
        <v>187</v>
      </c>
      <c r="B188" s="474" t="s">
        <v>686</v>
      </c>
      <c r="C188" s="278" t="s">
        <v>1880</v>
      </c>
      <c r="D188" s="104" t="s">
        <v>1687</v>
      </c>
      <c r="E188" s="112"/>
      <c r="F188" s="112"/>
      <c r="G188" s="112"/>
      <c r="H188" s="112"/>
      <c r="I188" s="440"/>
      <c r="J188" s="505"/>
      <c r="K188" s="105" t="s">
        <v>2705</v>
      </c>
      <c r="L188" s="112" t="s">
        <v>7464</v>
      </c>
      <c r="M188" s="139"/>
      <c r="N188" s="139"/>
      <c r="O188" s="139"/>
      <c r="P188" s="139"/>
      <c r="Q188" s="139"/>
      <c r="R188" s="139"/>
      <c r="S188" s="139"/>
      <c r="T188" s="26"/>
      <c r="U188" s="26"/>
    </row>
    <row r="189" spans="1:21" ht="15.75" customHeight="1">
      <c r="A189" s="31"/>
      <c r="B189" s="139"/>
      <c r="C189" s="139"/>
      <c r="D189" s="139"/>
      <c r="E189" s="139"/>
      <c r="F189" s="139"/>
      <c r="G189" s="139"/>
      <c r="H189" s="139"/>
      <c r="I189" s="139"/>
      <c r="J189" s="139"/>
      <c r="K189" s="139"/>
      <c r="L189" s="139"/>
      <c r="M189" s="139"/>
      <c r="N189" s="139"/>
      <c r="O189" s="139"/>
      <c r="P189" s="139"/>
      <c r="Q189" s="139"/>
      <c r="R189" s="139"/>
      <c r="S189" s="26"/>
      <c r="T189" s="26"/>
      <c r="U189" s="26"/>
    </row>
    <row r="190" spans="1:21" ht="15.75" customHeight="1">
      <c r="A190" s="32"/>
      <c r="B190" s="26"/>
      <c r="C190" s="26"/>
      <c r="D190" s="26"/>
      <c r="E190" s="26"/>
      <c r="F190" s="26"/>
      <c r="G190" s="26"/>
      <c r="H190" s="26"/>
      <c r="I190" s="26"/>
      <c r="J190" s="20"/>
      <c r="K190" s="26"/>
      <c r="L190" s="26"/>
      <c r="M190" s="26"/>
      <c r="N190" s="26"/>
      <c r="O190" s="26"/>
      <c r="P190" s="26"/>
      <c r="Q190" s="26"/>
      <c r="R190" s="26"/>
      <c r="S190" s="26"/>
      <c r="T190" s="26"/>
      <c r="U190" s="26"/>
    </row>
    <row r="191" spans="1:21" ht="15.75" customHeight="1">
      <c r="A191" s="32"/>
      <c r="B191" s="158"/>
      <c r="C191" s="26"/>
      <c r="D191" s="26"/>
      <c r="E191" s="26"/>
      <c r="F191" s="26"/>
      <c r="G191" s="26"/>
      <c r="H191" s="26"/>
      <c r="I191" s="26"/>
      <c r="J191" s="20"/>
      <c r="K191" s="26"/>
      <c r="L191" s="26"/>
      <c r="M191" s="26"/>
      <c r="N191" s="26"/>
      <c r="O191" s="26"/>
      <c r="P191" s="26"/>
      <c r="Q191" s="26"/>
      <c r="R191" s="26"/>
      <c r="S191" s="26"/>
      <c r="T191" s="26"/>
      <c r="U191" s="26"/>
    </row>
    <row r="192" spans="1:21" ht="15.75" customHeight="1">
      <c r="A192" s="32"/>
      <c r="B192" s="286"/>
      <c r="C192" s="26"/>
      <c r="D192" s="26"/>
      <c r="E192" s="26"/>
      <c r="F192" s="26"/>
      <c r="G192" s="26"/>
      <c r="H192" s="26"/>
      <c r="I192" s="26"/>
      <c r="J192" s="20"/>
      <c r="K192" s="26"/>
      <c r="L192" s="26"/>
      <c r="M192" s="26"/>
      <c r="N192" s="26"/>
      <c r="O192" s="26"/>
      <c r="P192" s="26"/>
      <c r="Q192" s="26"/>
      <c r="R192" s="26"/>
      <c r="S192" s="26"/>
      <c r="T192" s="26"/>
      <c r="U192" s="26"/>
    </row>
    <row r="193" spans="1:21" ht="15.75" customHeight="1">
      <c r="A193" s="32"/>
      <c r="B193" s="26"/>
      <c r="C193" s="26"/>
      <c r="D193" s="26"/>
      <c r="E193" s="26"/>
      <c r="F193" s="26"/>
      <c r="G193" s="26"/>
      <c r="H193" s="26"/>
      <c r="I193" s="26"/>
      <c r="J193" s="20"/>
      <c r="K193" s="26"/>
      <c r="L193" s="26"/>
      <c r="M193" s="26"/>
      <c r="N193" s="26"/>
      <c r="O193" s="26"/>
      <c r="P193" s="26"/>
      <c r="Q193" s="26"/>
      <c r="R193" s="26"/>
      <c r="S193" s="26"/>
      <c r="T193" s="26"/>
      <c r="U193" s="26"/>
    </row>
    <row r="194" spans="1:21" ht="15.75" customHeight="1"/>
    <row r="195" spans="1:21" ht="15.75" customHeight="1"/>
    <row r="196" spans="1:21" ht="15.75" customHeight="1"/>
    <row r="197" spans="1:21" ht="15.75" customHeight="1"/>
    <row r="198" spans="1:21" ht="15.75" customHeight="1"/>
    <row r="199" spans="1:21" ht="15.75" customHeight="1"/>
    <row r="200" spans="1:21" ht="15.75" customHeight="1"/>
    <row r="201" spans="1:21" ht="15.75" customHeight="1"/>
    <row r="202" spans="1:21" ht="15.75" customHeight="1"/>
    <row r="203" spans="1:21" ht="15.75" customHeight="1"/>
    <row r="204" spans="1:21" ht="15.75" customHeight="1"/>
    <row r="205" spans="1:21" ht="15.75" customHeight="1"/>
    <row r="206" spans="1:21" ht="15.75" customHeight="1"/>
    <row r="207" spans="1:21" ht="15.75" customHeight="1"/>
    <row r="208" spans="1:2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U1000"/>
  <sheetViews>
    <sheetView workbookViewId="0">
      <pane ySplit="1" topLeftCell="A21" activePane="bottomLeft" state="frozen"/>
      <selection pane="bottomLeft" activeCell="E168" sqref="E168"/>
    </sheetView>
  </sheetViews>
  <sheetFormatPr defaultColWidth="14.46484375" defaultRowHeight="15" customHeight="1"/>
  <cols>
    <col min="1" max="1" width="5.1328125" customWidth="1"/>
    <col min="2" max="2" width="20.46484375" customWidth="1"/>
    <col min="3" max="3" width="33.46484375" customWidth="1"/>
    <col min="4" max="4" width="15" customWidth="1"/>
    <col min="5" max="5" width="18.6640625" customWidth="1"/>
    <col min="6" max="6" width="46.46484375" customWidth="1"/>
    <col min="7" max="7" width="30.46484375" customWidth="1"/>
    <col min="8" max="8" width="50" customWidth="1"/>
    <col min="9" max="9" width="30.46484375" customWidth="1"/>
    <col min="10" max="10" width="100.33203125" customWidth="1"/>
    <col min="11" max="11" width="64.1328125" customWidth="1"/>
    <col min="12" max="12" width="222.46484375" customWidth="1"/>
    <col min="13" max="22" width="65.46484375" customWidth="1"/>
  </cols>
  <sheetData>
    <row r="1" spans="1:21" ht="28.5">
      <c r="A1" s="416" t="s">
        <v>2257</v>
      </c>
      <c r="B1" s="167" t="s">
        <v>2267</v>
      </c>
      <c r="C1" s="166" t="s">
        <v>2274</v>
      </c>
      <c r="D1" s="167" t="s">
        <v>2275</v>
      </c>
      <c r="E1" s="163" t="s">
        <v>523</v>
      </c>
      <c r="F1" s="163" t="s">
        <v>2283</v>
      </c>
      <c r="G1" s="163" t="s">
        <v>2284</v>
      </c>
      <c r="H1" s="163" t="s">
        <v>2285</v>
      </c>
      <c r="I1" s="163" t="s">
        <v>2287</v>
      </c>
      <c r="J1" s="163" t="s">
        <v>2294</v>
      </c>
      <c r="K1" s="163" t="s">
        <v>2295</v>
      </c>
      <c r="L1" s="163" t="s">
        <v>2302</v>
      </c>
      <c r="M1" s="111"/>
      <c r="N1" s="111"/>
      <c r="O1" s="111"/>
      <c r="P1" s="111"/>
      <c r="Q1" s="111"/>
      <c r="R1" s="111"/>
      <c r="S1" s="139"/>
      <c r="T1" s="26"/>
      <c r="U1" s="26"/>
    </row>
    <row r="2" spans="1:21" ht="171">
      <c r="A2" s="102">
        <v>1</v>
      </c>
      <c r="B2" s="471" t="s">
        <v>686</v>
      </c>
      <c r="C2" s="282" t="s">
        <v>2747</v>
      </c>
      <c r="D2" s="104" t="s">
        <v>1663</v>
      </c>
      <c r="E2" s="135" t="s">
        <v>2323</v>
      </c>
      <c r="F2" s="112" t="s">
        <v>3539</v>
      </c>
      <c r="G2" s="112" t="s">
        <v>7165</v>
      </c>
      <c r="H2" s="135" t="s">
        <v>7166</v>
      </c>
      <c r="I2" s="135" t="s">
        <v>3533</v>
      </c>
      <c r="J2" s="127" t="s">
        <v>7168</v>
      </c>
      <c r="K2" s="479" t="s">
        <v>7169</v>
      </c>
      <c r="L2" s="135" t="s">
        <v>7170</v>
      </c>
      <c r="M2" s="139"/>
      <c r="N2" s="139"/>
      <c r="O2" s="139"/>
      <c r="P2" s="139"/>
      <c r="Q2" s="139"/>
      <c r="R2" s="139"/>
      <c r="S2" s="139"/>
      <c r="T2" s="26"/>
      <c r="U2" s="26"/>
    </row>
    <row r="3" spans="1:21" ht="14.25">
      <c r="A3" s="102">
        <v>2</v>
      </c>
      <c r="B3" s="471" t="s">
        <v>686</v>
      </c>
      <c r="C3" s="282" t="s">
        <v>2749</v>
      </c>
      <c r="D3" s="104" t="s">
        <v>1667</v>
      </c>
      <c r="E3" s="135" t="s">
        <v>2323</v>
      </c>
      <c r="F3" s="112" t="s">
        <v>3539</v>
      </c>
      <c r="G3" s="112" t="s">
        <v>7165</v>
      </c>
      <c r="H3" s="112" t="s">
        <v>3539</v>
      </c>
      <c r="I3" s="112" t="s">
        <v>7165</v>
      </c>
      <c r="J3" s="441"/>
      <c r="K3" s="152"/>
      <c r="L3" s="480" t="s">
        <v>7176</v>
      </c>
      <c r="M3" s="139"/>
      <c r="N3" s="139"/>
      <c r="O3" s="139"/>
      <c r="P3" s="139"/>
      <c r="Q3" s="139"/>
      <c r="R3" s="139"/>
      <c r="S3" s="139"/>
      <c r="T3" s="26"/>
      <c r="U3" s="26"/>
    </row>
    <row r="4" spans="1:21" ht="14.25">
      <c r="A4" s="115">
        <v>3</v>
      </c>
      <c r="B4" s="472" t="s">
        <v>686</v>
      </c>
      <c r="C4" s="290" t="s">
        <v>6619</v>
      </c>
      <c r="D4" s="117" t="s">
        <v>6620</v>
      </c>
      <c r="E4" s="112"/>
      <c r="F4" s="112"/>
      <c r="G4" s="112"/>
      <c r="H4" s="112"/>
      <c r="I4" s="112"/>
      <c r="J4" s="473"/>
      <c r="K4" s="112"/>
      <c r="L4" s="112"/>
      <c r="M4" s="139"/>
      <c r="N4" s="139"/>
      <c r="O4" s="139"/>
      <c r="P4" s="139"/>
      <c r="Q4" s="139"/>
      <c r="R4" s="139"/>
      <c r="S4" s="139"/>
      <c r="T4" s="26"/>
      <c r="U4" s="26"/>
    </row>
    <row r="5" spans="1:21" ht="14.25">
      <c r="A5" s="115">
        <v>4</v>
      </c>
      <c r="B5" s="472" t="s">
        <v>686</v>
      </c>
      <c r="C5" s="290" t="s">
        <v>6622</v>
      </c>
      <c r="D5" s="117" t="s">
        <v>1667</v>
      </c>
      <c r="E5" s="112"/>
      <c r="F5" s="112"/>
      <c r="G5" s="112"/>
      <c r="H5" s="112"/>
      <c r="I5" s="112"/>
      <c r="J5" s="473"/>
      <c r="K5" s="112"/>
      <c r="L5" s="112"/>
      <c r="M5" s="139"/>
      <c r="N5" s="139"/>
      <c r="O5" s="139"/>
      <c r="P5" s="139"/>
      <c r="Q5" s="139"/>
      <c r="R5" s="139"/>
      <c r="S5" s="139"/>
      <c r="T5" s="26"/>
      <c r="U5" s="26"/>
    </row>
    <row r="6" spans="1:21" ht="14.25">
      <c r="A6" s="115">
        <v>5</v>
      </c>
      <c r="B6" s="472" t="s">
        <v>686</v>
      </c>
      <c r="C6" s="290" t="s">
        <v>6624</v>
      </c>
      <c r="D6" s="117" t="s">
        <v>1667</v>
      </c>
      <c r="E6" s="112"/>
      <c r="F6" s="112"/>
      <c r="G6" s="112"/>
      <c r="H6" s="112"/>
      <c r="I6" s="112"/>
      <c r="J6" s="473"/>
      <c r="K6" s="112"/>
      <c r="L6" s="112"/>
      <c r="M6" s="139"/>
      <c r="N6" s="139"/>
      <c r="O6" s="139"/>
      <c r="P6" s="139"/>
      <c r="Q6" s="139"/>
      <c r="R6" s="139"/>
      <c r="S6" s="139"/>
      <c r="T6" s="26"/>
      <c r="U6" s="26"/>
    </row>
    <row r="7" spans="1:21" ht="42.75">
      <c r="A7" s="102">
        <v>6</v>
      </c>
      <c r="B7" s="474" t="s">
        <v>686</v>
      </c>
      <c r="C7" s="278" t="s">
        <v>3190</v>
      </c>
      <c r="D7" s="104" t="s">
        <v>1663</v>
      </c>
      <c r="E7" s="135" t="s">
        <v>5888</v>
      </c>
      <c r="F7" s="112" t="s">
        <v>3539</v>
      </c>
      <c r="G7" s="112" t="s">
        <v>3190</v>
      </c>
      <c r="H7" s="112" t="s">
        <v>3539</v>
      </c>
      <c r="I7" s="112" t="s">
        <v>3190</v>
      </c>
      <c r="J7" s="473"/>
      <c r="K7" s="112" t="s">
        <v>7130</v>
      </c>
      <c r="L7" s="112" t="s">
        <v>7131</v>
      </c>
      <c r="M7" s="139"/>
      <c r="N7" s="139"/>
      <c r="O7" s="139"/>
      <c r="P7" s="139"/>
      <c r="Q7" s="139"/>
      <c r="R7" s="139"/>
      <c r="S7" s="139"/>
      <c r="T7" s="26"/>
      <c r="U7" s="26"/>
    </row>
    <row r="8" spans="1:21" ht="14.25">
      <c r="A8" s="102">
        <v>7</v>
      </c>
      <c r="B8" s="474" t="s">
        <v>686</v>
      </c>
      <c r="C8" s="278" t="s">
        <v>6626</v>
      </c>
      <c r="D8" s="104" t="s">
        <v>1667</v>
      </c>
      <c r="E8" s="135" t="s">
        <v>5888</v>
      </c>
      <c r="F8" s="112" t="s">
        <v>3539</v>
      </c>
      <c r="G8" s="112" t="s">
        <v>6626</v>
      </c>
      <c r="H8" s="112" t="s">
        <v>3539</v>
      </c>
      <c r="I8" s="112" t="s">
        <v>6626</v>
      </c>
      <c r="J8" s="473"/>
      <c r="K8" s="112"/>
      <c r="L8" s="112"/>
      <c r="M8" s="139"/>
      <c r="N8" s="139"/>
      <c r="O8" s="139"/>
      <c r="P8" s="139"/>
      <c r="Q8" s="139"/>
      <c r="R8" s="139"/>
      <c r="S8" s="139"/>
      <c r="T8" s="26"/>
      <c r="U8" s="26"/>
    </row>
    <row r="9" spans="1:21" ht="14.25">
      <c r="A9" s="115">
        <v>8</v>
      </c>
      <c r="B9" s="475" t="s">
        <v>686</v>
      </c>
      <c r="C9" s="280" t="s">
        <v>1887</v>
      </c>
      <c r="D9" s="117" t="s">
        <v>1663</v>
      </c>
      <c r="E9" s="112"/>
      <c r="F9" s="112"/>
      <c r="G9" s="178"/>
      <c r="H9" s="112"/>
      <c r="I9" s="112"/>
      <c r="J9" s="473"/>
      <c r="K9" s="112"/>
      <c r="L9" s="112"/>
      <c r="M9" s="139"/>
      <c r="N9" s="139"/>
      <c r="O9" s="139"/>
      <c r="P9" s="139"/>
      <c r="Q9" s="139"/>
      <c r="R9" s="139"/>
      <c r="S9" s="139"/>
      <c r="T9" s="26"/>
      <c r="U9" s="26"/>
    </row>
    <row r="10" spans="1:21" ht="28.5">
      <c r="A10" s="102">
        <v>9</v>
      </c>
      <c r="B10" s="474" t="s">
        <v>686</v>
      </c>
      <c r="C10" s="278" t="s">
        <v>1686</v>
      </c>
      <c r="D10" s="104" t="s">
        <v>1687</v>
      </c>
      <c r="E10" s="135" t="s">
        <v>7198</v>
      </c>
      <c r="F10" s="112" t="s">
        <v>3539</v>
      </c>
      <c r="G10" s="133" t="s">
        <v>1686</v>
      </c>
      <c r="H10" s="112" t="s">
        <v>3539</v>
      </c>
      <c r="I10" s="133" t="s">
        <v>1686</v>
      </c>
      <c r="J10" s="473"/>
      <c r="K10" s="135" t="s">
        <v>7201</v>
      </c>
      <c r="L10" s="481" t="s">
        <v>7202</v>
      </c>
      <c r="M10" s="139"/>
      <c r="N10" s="139"/>
      <c r="O10" s="139"/>
      <c r="P10" s="139"/>
      <c r="Q10" s="139"/>
      <c r="R10" s="139"/>
      <c r="S10" s="139"/>
      <c r="T10" s="26"/>
      <c r="U10" s="26"/>
    </row>
    <row r="11" spans="1:21" ht="28.5">
      <c r="A11" s="102">
        <v>10</v>
      </c>
      <c r="B11" s="474" t="s">
        <v>686</v>
      </c>
      <c r="C11" s="278" t="s">
        <v>1689</v>
      </c>
      <c r="D11" s="104" t="s">
        <v>1687</v>
      </c>
      <c r="E11" s="135" t="s">
        <v>591</v>
      </c>
      <c r="F11" s="112" t="s">
        <v>3539</v>
      </c>
      <c r="G11" s="133" t="s">
        <v>1689</v>
      </c>
      <c r="H11" s="112" t="s">
        <v>3539</v>
      </c>
      <c r="I11" s="133" t="s">
        <v>1689</v>
      </c>
      <c r="J11" s="396"/>
      <c r="K11" s="482" t="s">
        <v>7215</v>
      </c>
      <c r="L11" s="483"/>
      <c r="M11" s="139"/>
      <c r="N11" s="139"/>
      <c r="O11" s="139"/>
      <c r="P11" s="139"/>
      <c r="Q11" s="139"/>
      <c r="R11" s="139"/>
      <c r="S11" s="139"/>
      <c r="T11" s="26"/>
      <c r="U11" s="26"/>
    </row>
    <row r="12" spans="1:21" ht="28.5">
      <c r="A12" s="102">
        <v>11</v>
      </c>
      <c r="B12" s="474" t="s">
        <v>686</v>
      </c>
      <c r="C12" s="278" t="s">
        <v>1891</v>
      </c>
      <c r="D12" s="104" t="s">
        <v>1687</v>
      </c>
      <c r="E12" s="135" t="s">
        <v>763</v>
      </c>
      <c r="F12" s="112" t="s">
        <v>3539</v>
      </c>
      <c r="G12" s="484" t="s">
        <v>2330</v>
      </c>
      <c r="H12" s="112" t="s">
        <v>3539</v>
      </c>
      <c r="I12" s="484" t="s">
        <v>2330</v>
      </c>
      <c r="J12" s="441"/>
      <c r="K12" s="476"/>
      <c r="L12" s="485" t="s">
        <v>7241</v>
      </c>
      <c r="M12" s="139"/>
      <c r="N12" s="139"/>
      <c r="O12" s="139"/>
      <c r="P12" s="139"/>
      <c r="Q12" s="139"/>
      <c r="R12" s="139"/>
      <c r="S12" s="139"/>
      <c r="T12" s="26"/>
      <c r="U12" s="26"/>
    </row>
    <row r="13" spans="1:21" ht="14.25">
      <c r="A13" s="115">
        <v>12</v>
      </c>
      <c r="B13" s="475" t="s">
        <v>686</v>
      </c>
      <c r="C13" s="280" t="s">
        <v>1893</v>
      </c>
      <c r="D13" s="117" t="s">
        <v>1687</v>
      </c>
      <c r="E13" s="112"/>
      <c r="F13" s="118"/>
      <c r="G13" s="118"/>
      <c r="H13" s="118"/>
      <c r="I13" s="118"/>
      <c r="J13" s="126"/>
      <c r="K13" s="118"/>
      <c r="L13" s="112"/>
      <c r="M13" s="139"/>
      <c r="N13" s="139"/>
      <c r="O13" s="139"/>
      <c r="P13" s="139"/>
      <c r="Q13" s="139"/>
      <c r="R13" s="139"/>
      <c r="S13" s="139"/>
      <c r="T13" s="26"/>
      <c r="U13" s="26"/>
    </row>
    <row r="14" spans="1:21" ht="14.25">
      <c r="A14" s="115">
        <v>13</v>
      </c>
      <c r="B14" s="475" t="s">
        <v>686</v>
      </c>
      <c r="C14" s="280" t="s">
        <v>1895</v>
      </c>
      <c r="D14" s="117" t="s">
        <v>1687</v>
      </c>
      <c r="E14" s="112"/>
      <c r="F14" s="118"/>
      <c r="G14" s="118"/>
      <c r="H14" s="112"/>
      <c r="I14" s="118"/>
      <c r="J14" s="126"/>
      <c r="K14" s="112"/>
      <c r="L14" s="112"/>
      <c r="M14" s="139"/>
      <c r="N14" s="139"/>
      <c r="O14" s="139"/>
      <c r="P14" s="139"/>
      <c r="Q14" s="139"/>
      <c r="R14" s="139"/>
      <c r="S14" s="139"/>
      <c r="T14" s="26"/>
      <c r="U14" s="26"/>
    </row>
    <row r="15" spans="1:21" ht="14.25">
      <c r="A15" s="115">
        <v>14</v>
      </c>
      <c r="B15" s="475" t="s">
        <v>686</v>
      </c>
      <c r="C15" s="280" t="s">
        <v>1897</v>
      </c>
      <c r="D15" s="117" t="s">
        <v>1687</v>
      </c>
      <c r="E15" s="112"/>
      <c r="F15" s="118"/>
      <c r="G15" s="118"/>
      <c r="H15" s="118"/>
      <c r="I15" s="118"/>
      <c r="J15" s="126"/>
      <c r="K15" s="118"/>
      <c r="L15" s="112"/>
      <c r="M15" s="139"/>
      <c r="N15" s="139"/>
      <c r="O15" s="139"/>
      <c r="P15" s="139"/>
      <c r="Q15" s="139"/>
      <c r="R15" s="139"/>
      <c r="S15" s="139"/>
      <c r="T15" s="26"/>
      <c r="U15" s="26"/>
    </row>
    <row r="16" spans="1:21" ht="14.25">
      <c r="A16" s="115">
        <v>15</v>
      </c>
      <c r="B16" s="475" t="s">
        <v>686</v>
      </c>
      <c r="C16" s="290" t="s">
        <v>6630</v>
      </c>
      <c r="D16" s="117" t="s">
        <v>1687</v>
      </c>
      <c r="E16" s="112"/>
      <c r="F16" s="118"/>
      <c r="G16" s="118"/>
      <c r="H16" s="118"/>
      <c r="I16" s="118"/>
      <c r="J16" s="126"/>
      <c r="K16" s="118"/>
      <c r="L16" s="112"/>
      <c r="M16" s="139"/>
      <c r="N16" s="139"/>
      <c r="O16" s="139"/>
      <c r="P16" s="139"/>
      <c r="Q16" s="139"/>
      <c r="R16" s="139"/>
      <c r="S16" s="139"/>
      <c r="T16" s="26"/>
      <c r="U16" s="26"/>
    </row>
    <row r="17" spans="1:21" ht="14.25">
      <c r="A17" s="115">
        <v>16</v>
      </c>
      <c r="B17" s="475" t="s">
        <v>686</v>
      </c>
      <c r="C17" s="280" t="s">
        <v>1900</v>
      </c>
      <c r="D17" s="117" t="s">
        <v>1687</v>
      </c>
      <c r="E17" s="112"/>
      <c r="F17" s="118"/>
      <c r="G17" s="118"/>
      <c r="H17" s="118"/>
      <c r="I17" s="118"/>
      <c r="J17" s="126"/>
      <c r="K17" s="118"/>
      <c r="L17" s="112"/>
      <c r="M17" s="139"/>
      <c r="N17" s="139"/>
      <c r="O17" s="139"/>
      <c r="P17" s="139"/>
      <c r="Q17" s="139"/>
      <c r="R17" s="139"/>
      <c r="S17" s="139"/>
      <c r="T17" s="26"/>
      <c r="U17" s="26"/>
    </row>
    <row r="18" spans="1:21" ht="14.25">
      <c r="A18" s="115">
        <v>17</v>
      </c>
      <c r="B18" s="475" t="s">
        <v>686</v>
      </c>
      <c r="C18" s="290" t="s">
        <v>6634</v>
      </c>
      <c r="D18" s="117" t="s">
        <v>1687</v>
      </c>
      <c r="E18" s="112"/>
      <c r="F18" s="118"/>
      <c r="G18" s="118"/>
      <c r="H18" s="112"/>
      <c r="I18" s="112"/>
      <c r="J18" s="441"/>
      <c r="K18" s="112"/>
      <c r="L18" s="112"/>
      <c r="M18" s="139"/>
      <c r="N18" s="139"/>
      <c r="O18" s="139"/>
      <c r="P18" s="139"/>
      <c r="Q18" s="139"/>
      <c r="R18" s="139"/>
      <c r="S18" s="139"/>
      <c r="T18" s="26"/>
      <c r="U18" s="26"/>
    </row>
    <row r="19" spans="1:21" ht="14.25">
      <c r="A19" s="115">
        <v>18</v>
      </c>
      <c r="B19" s="475" t="s">
        <v>686</v>
      </c>
      <c r="C19" s="290" t="s">
        <v>6636</v>
      </c>
      <c r="D19" s="117" t="s">
        <v>1687</v>
      </c>
      <c r="E19" s="112"/>
      <c r="F19" s="118"/>
      <c r="G19" s="118"/>
      <c r="H19" s="112"/>
      <c r="I19" s="112"/>
      <c r="J19" s="441"/>
      <c r="K19" s="112"/>
      <c r="L19" s="112"/>
      <c r="M19" s="139"/>
      <c r="N19" s="139"/>
      <c r="O19" s="139"/>
      <c r="P19" s="139"/>
      <c r="Q19" s="139"/>
      <c r="R19" s="139"/>
      <c r="S19" s="139"/>
      <c r="T19" s="26"/>
      <c r="U19" s="26"/>
    </row>
    <row r="20" spans="1:21" ht="28.5">
      <c r="A20" s="487">
        <v>19</v>
      </c>
      <c r="B20" s="488" t="s">
        <v>686</v>
      </c>
      <c r="C20" s="489" t="s">
        <v>1903</v>
      </c>
      <c r="D20" s="367" t="s">
        <v>1687</v>
      </c>
      <c r="E20" s="135" t="s">
        <v>763</v>
      </c>
      <c r="F20" s="112" t="s">
        <v>3539</v>
      </c>
      <c r="G20" s="135" t="s">
        <v>7264</v>
      </c>
      <c r="H20" s="112" t="s">
        <v>3539</v>
      </c>
      <c r="I20" s="135" t="s">
        <v>7264</v>
      </c>
      <c r="J20" s="441"/>
      <c r="K20" s="490" t="s">
        <v>7177</v>
      </c>
      <c r="L20" s="491" t="s">
        <v>7267</v>
      </c>
      <c r="M20" s="139"/>
      <c r="N20" s="139"/>
      <c r="O20" s="139"/>
      <c r="P20" s="139"/>
      <c r="Q20" s="139"/>
      <c r="R20" s="139"/>
      <c r="S20" s="139"/>
      <c r="T20" s="26"/>
      <c r="U20" s="26"/>
    </row>
    <row r="21" spans="1:21" ht="15.75" customHeight="1">
      <c r="A21" s="115">
        <v>20</v>
      </c>
      <c r="B21" s="475" t="s">
        <v>686</v>
      </c>
      <c r="C21" s="280" t="s">
        <v>6639</v>
      </c>
      <c r="D21" s="117" t="s">
        <v>1687</v>
      </c>
      <c r="E21" s="140"/>
      <c r="F21" s="140"/>
      <c r="G21" s="140"/>
      <c r="H21" s="140"/>
      <c r="I21" s="140"/>
      <c r="J21" s="446"/>
      <c r="K21" s="140"/>
      <c r="L21" s="112"/>
      <c r="M21" s="139"/>
      <c r="N21" s="139"/>
      <c r="O21" s="139"/>
      <c r="P21" s="139"/>
      <c r="Q21" s="139"/>
      <c r="R21" s="139"/>
      <c r="S21" s="139"/>
      <c r="T21" s="26"/>
      <c r="U21" s="26"/>
    </row>
    <row r="22" spans="1:21" s="537" customFormat="1" ht="15.75" customHeight="1">
      <c r="A22" s="529">
        <v>21</v>
      </c>
      <c r="B22" s="530" t="s">
        <v>686</v>
      </c>
      <c r="C22" s="531" t="s">
        <v>1908</v>
      </c>
      <c r="D22" s="532" t="s">
        <v>1678</v>
      </c>
      <c r="E22" s="533"/>
      <c r="F22" s="533"/>
      <c r="G22" s="533"/>
      <c r="H22" s="533"/>
      <c r="I22" s="533"/>
      <c r="J22" s="534"/>
      <c r="K22" s="533"/>
      <c r="L22" s="533" t="s">
        <v>7632</v>
      </c>
      <c r="M22" s="535"/>
      <c r="N22" s="535"/>
      <c r="O22" s="535"/>
      <c r="P22" s="535"/>
      <c r="Q22" s="535"/>
      <c r="R22" s="535"/>
      <c r="S22" s="535"/>
      <c r="T22" s="536"/>
      <c r="U22" s="536"/>
    </row>
    <row r="23" spans="1:21" s="537" customFormat="1" ht="15.75" customHeight="1">
      <c r="A23" s="529">
        <v>22</v>
      </c>
      <c r="B23" s="530" t="s">
        <v>686</v>
      </c>
      <c r="C23" s="531" t="s">
        <v>1916</v>
      </c>
      <c r="D23" s="532" t="s">
        <v>1678</v>
      </c>
      <c r="E23" s="533"/>
      <c r="F23" s="533"/>
      <c r="G23" s="533"/>
      <c r="H23" s="533"/>
      <c r="I23" s="533"/>
      <c r="J23" s="534"/>
      <c r="K23" s="533"/>
      <c r="L23" s="533" t="s">
        <v>7632</v>
      </c>
      <c r="M23" s="535"/>
      <c r="N23" s="535"/>
      <c r="O23" s="535"/>
      <c r="P23" s="535"/>
      <c r="Q23" s="535"/>
      <c r="R23" s="535"/>
      <c r="S23" s="535"/>
      <c r="T23" s="536"/>
      <c r="U23" s="536"/>
    </row>
    <row r="24" spans="1:21" s="546" customFormat="1" ht="15.75" customHeight="1">
      <c r="A24" s="538">
        <v>23</v>
      </c>
      <c r="B24" s="539" t="s">
        <v>686</v>
      </c>
      <c r="C24" s="540" t="s">
        <v>1673</v>
      </c>
      <c r="D24" s="541" t="s">
        <v>1663</v>
      </c>
      <c r="E24" s="542"/>
      <c r="F24" s="542"/>
      <c r="G24" s="542"/>
      <c r="H24" s="542"/>
      <c r="I24" s="542"/>
      <c r="J24" s="543"/>
      <c r="K24" s="542"/>
      <c r="L24" s="542" t="s">
        <v>7630</v>
      </c>
      <c r="M24" s="544"/>
      <c r="N24" s="544"/>
      <c r="O24" s="544"/>
      <c r="P24" s="544"/>
      <c r="Q24" s="544"/>
      <c r="R24" s="544"/>
      <c r="S24" s="544"/>
      <c r="T24" s="545"/>
      <c r="U24" s="545"/>
    </row>
    <row r="25" spans="1:21" s="546" customFormat="1" ht="15.75" customHeight="1">
      <c r="A25" s="538">
        <v>24</v>
      </c>
      <c r="B25" s="539" t="s">
        <v>686</v>
      </c>
      <c r="C25" s="540" t="s">
        <v>1913</v>
      </c>
      <c r="D25" s="541" t="s">
        <v>1678</v>
      </c>
      <c r="E25" s="547"/>
      <c r="F25" s="547"/>
      <c r="G25" s="547"/>
      <c r="H25" s="547"/>
      <c r="I25" s="547"/>
      <c r="J25" s="548"/>
      <c r="K25" s="547"/>
      <c r="L25" s="542" t="s">
        <v>7630</v>
      </c>
      <c r="M25" s="544"/>
      <c r="N25" s="544"/>
      <c r="O25" s="544"/>
      <c r="P25" s="544"/>
      <c r="Q25" s="544"/>
      <c r="R25" s="544"/>
      <c r="S25" s="544"/>
      <c r="T25" s="545"/>
      <c r="U25" s="545"/>
    </row>
    <row r="26" spans="1:21" s="546" customFormat="1" ht="15.75" customHeight="1">
      <c r="A26" s="538">
        <v>25</v>
      </c>
      <c r="B26" s="539" t="s">
        <v>686</v>
      </c>
      <c r="C26" s="540" t="s">
        <v>1684</v>
      </c>
      <c r="D26" s="541" t="s">
        <v>1678</v>
      </c>
      <c r="E26" s="549"/>
      <c r="F26" s="549"/>
      <c r="G26" s="549"/>
      <c r="H26" s="549"/>
      <c r="I26" s="549"/>
      <c r="J26" s="550"/>
      <c r="K26" s="549"/>
      <c r="L26" s="542" t="s">
        <v>7630</v>
      </c>
      <c r="M26" s="544"/>
      <c r="N26" s="544"/>
      <c r="O26" s="544"/>
      <c r="P26" s="544"/>
      <c r="Q26" s="544"/>
      <c r="R26" s="544"/>
      <c r="S26" s="544"/>
      <c r="T26" s="545"/>
      <c r="U26" s="545"/>
    </row>
    <row r="27" spans="1:21" s="546" customFormat="1" ht="15.75" customHeight="1">
      <c r="A27" s="538">
        <v>26</v>
      </c>
      <c r="B27" s="539" t="s">
        <v>686</v>
      </c>
      <c r="C27" s="540" t="s">
        <v>6482</v>
      </c>
      <c r="D27" s="541" t="s">
        <v>1678</v>
      </c>
      <c r="E27" s="549"/>
      <c r="F27" s="549"/>
      <c r="G27" s="549"/>
      <c r="H27" s="549"/>
      <c r="I27" s="549"/>
      <c r="J27" s="550"/>
      <c r="K27" s="549"/>
      <c r="L27" s="542" t="s">
        <v>7630</v>
      </c>
      <c r="M27" s="544"/>
      <c r="N27" s="544"/>
      <c r="O27" s="544"/>
      <c r="P27" s="544"/>
      <c r="Q27" s="544"/>
      <c r="R27" s="544"/>
      <c r="S27" s="544"/>
      <c r="T27" s="545"/>
      <c r="U27" s="545"/>
    </row>
    <row r="28" spans="1:21" ht="15.75" customHeight="1">
      <c r="A28" s="115">
        <v>27</v>
      </c>
      <c r="B28" s="475" t="s">
        <v>686</v>
      </c>
      <c r="C28" s="280" t="s">
        <v>3214</v>
      </c>
      <c r="D28" s="117" t="s">
        <v>1951</v>
      </c>
      <c r="E28" s="140"/>
      <c r="F28" s="140"/>
      <c r="G28" s="140"/>
      <c r="H28" s="140"/>
      <c r="I28" s="140"/>
      <c r="J28" s="441"/>
      <c r="K28" s="140"/>
      <c r="L28" s="112"/>
      <c r="M28" s="139"/>
      <c r="N28" s="139"/>
      <c r="O28" s="139"/>
      <c r="P28" s="139"/>
      <c r="Q28" s="139"/>
      <c r="R28" s="139"/>
      <c r="S28" s="139"/>
      <c r="T28" s="26"/>
      <c r="U28" s="26"/>
    </row>
    <row r="29" spans="1:21" ht="15.75" customHeight="1">
      <c r="A29" s="102">
        <v>28</v>
      </c>
      <c r="B29" s="474" t="s">
        <v>686</v>
      </c>
      <c r="C29" s="278" t="s">
        <v>3203</v>
      </c>
      <c r="D29" s="104" t="s">
        <v>1678</v>
      </c>
      <c r="E29" s="135" t="s">
        <v>661</v>
      </c>
      <c r="F29" s="112" t="s">
        <v>3539</v>
      </c>
      <c r="G29" s="492" t="s">
        <v>3203</v>
      </c>
      <c r="H29" s="112" t="s">
        <v>3539</v>
      </c>
      <c r="I29" s="492" t="s">
        <v>3203</v>
      </c>
      <c r="J29" s="441"/>
      <c r="K29" s="112"/>
      <c r="L29" s="477"/>
      <c r="M29" s="139"/>
      <c r="N29" s="139"/>
      <c r="O29" s="139"/>
      <c r="P29" s="139"/>
      <c r="Q29" s="139"/>
      <c r="R29" s="139"/>
      <c r="S29" s="139"/>
      <c r="T29" s="26"/>
      <c r="U29" s="26"/>
    </row>
    <row r="30" spans="1:21" ht="15.75" customHeight="1">
      <c r="A30" s="102">
        <v>29</v>
      </c>
      <c r="B30" s="474" t="s">
        <v>686</v>
      </c>
      <c r="C30" s="278" t="s">
        <v>3207</v>
      </c>
      <c r="D30" s="104" t="s">
        <v>1678</v>
      </c>
      <c r="E30" s="135" t="s">
        <v>661</v>
      </c>
      <c r="F30" s="112" t="s">
        <v>3539</v>
      </c>
      <c r="G30" s="492" t="s">
        <v>3207</v>
      </c>
      <c r="H30" s="112" t="s">
        <v>3539</v>
      </c>
      <c r="I30" s="492" t="s">
        <v>3207</v>
      </c>
      <c r="J30" s="441"/>
      <c r="K30" s="112"/>
      <c r="L30" s="483" t="s">
        <v>7300</v>
      </c>
      <c r="M30" s="139"/>
      <c r="N30" s="139"/>
      <c r="O30" s="139"/>
      <c r="P30" s="139"/>
      <c r="Q30" s="139"/>
      <c r="R30" s="139"/>
      <c r="S30" s="139"/>
      <c r="T30" s="26"/>
      <c r="U30" s="26"/>
    </row>
    <row r="31" spans="1:21" ht="15.75" customHeight="1">
      <c r="A31" s="102">
        <v>30</v>
      </c>
      <c r="B31" s="474" t="s">
        <v>686</v>
      </c>
      <c r="C31" s="278" t="s">
        <v>3209</v>
      </c>
      <c r="D31" s="104" t="s">
        <v>1678</v>
      </c>
      <c r="E31" s="112" t="s">
        <v>763</v>
      </c>
      <c r="F31" s="112" t="s">
        <v>3539</v>
      </c>
      <c r="G31" s="492" t="s">
        <v>3209</v>
      </c>
      <c r="H31" s="112" t="s">
        <v>3539</v>
      </c>
      <c r="I31" s="492" t="s">
        <v>3209</v>
      </c>
      <c r="J31" s="441"/>
      <c r="K31" s="112"/>
      <c r="L31" s="477"/>
      <c r="M31" s="139"/>
      <c r="N31" s="139"/>
      <c r="O31" s="139"/>
      <c r="P31" s="139"/>
      <c r="Q31" s="139"/>
      <c r="R31" s="139"/>
      <c r="S31" s="139"/>
      <c r="T31" s="26"/>
      <c r="U31" s="26"/>
    </row>
    <row r="32" spans="1:21" ht="15.75" customHeight="1">
      <c r="A32" s="115">
        <v>31</v>
      </c>
      <c r="B32" s="475" t="s">
        <v>686</v>
      </c>
      <c r="C32" s="280" t="s">
        <v>3216</v>
      </c>
      <c r="D32" s="117" t="s">
        <v>3217</v>
      </c>
      <c r="E32" s="112"/>
      <c r="F32" s="112"/>
      <c r="G32" s="112"/>
      <c r="H32" s="112"/>
      <c r="I32" s="112"/>
      <c r="J32" s="441"/>
      <c r="K32" s="112"/>
      <c r="L32" s="112"/>
      <c r="M32" s="139"/>
      <c r="N32" s="139"/>
      <c r="O32" s="139"/>
      <c r="P32" s="139"/>
      <c r="Q32" s="139"/>
      <c r="R32" s="139"/>
      <c r="S32" s="139"/>
      <c r="T32" s="26"/>
      <c r="U32" s="26"/>
    </row>
    <row r="33" spans="1:21" ht="15.75" customHeight="1">
      <c r="A33" s="115">
        <v>32</v>
      </c>
      <c r="B33" s="475" t="s">
        <v>686</v>
      </c>
      <c r="C33" s="280" t="s">
        <v>6645</v>
      </c>
      <c r="D33" s="117" t="s">
        <v>1745</v>
      </c>
      <c r="E33" s="140"/>
      <c r="F33" s="140"/>
      <c r="G33" s="140"/>
      <c r="H33" s="140"/>
      <c r="I33" s="140"/>
      <c r="J33" s="446"/>
      <c r="K33" s="140"/>
      <c r="L33" s="112"/>
      <c r="M33" s="139"/>
      <c r="N33" s="139"/>
      <c r="O33" s="139"/>
      <c r="P33" s="139"/>
      <c r="Q33" s="139"/>
      <c r="R33" s="139"/>
      <c r="S33" s="139"/>
      <c r="T33" s="26"/>
      <c r="U33" s="26"/>
    </row>
    <row r="34" spans="1:21" ht="15.75" customHeight="1">
      <c r="A34" s="115">
        <v>33</v>
      </c>
      <c r="B34" s="475" t="s">
        <v>686</v>
      </c>
      <c r="C34" s="280" t="s">
        <v>6541</v>
      </c>
      <c r="D34" s="117" t="s">
        <v>1745</v>
      </c>
      <c r="E34" s="112"/>
      <c r="F34" s="112"/>
      <c r="G34" s="112"/>
      <c r="H34" s="112"/>
      <c r="I34" s="112"/>
      <c r="J34" s="441"/>
      <c r="K34" s="112"/>
      <c r="L34" s="118"/>
      <c r="M34" s="139"/>
      <c r="N34" s="139"/>
      <c r="O34" s="139"/>
      <c r="P34" s="139"/>
      <c r="Q34" s="139"/>
      <c r="R34" s="139"/>
      <c r="S34" s="139"/>
      <c r="T34" s="26"/>
      <c r="U34" s="26"/>
    </row>
    <row r="35" spans="1:21" ht="15.75" customHeight="1">
      <c r="A35" s="115">
        <v>34</v>
      </c>
      <c r="B35" s="475" t="s">
        <v>686</v>
      </c>
      <c r="C35" s="280" t="s">
        <v>5024</v>
      </c>
      <c r="D35" s="117" t="s">
        <v>1678</v>
      </c>
      <c r="E35" s="140"/>
      <c r="F35" s="140"/>
      <c r="G35" s="140"/>
      <c r="H35" s="140"/>
      <c r="I35" s="140"/>
      <c r="J35" s="446"/>
      <c r="K35" s="140"/>
      <c r="L35" s="112"/>
      <c r="M35" s="139"/>
      <c r="N35" s="139"/>
      <c r="O35" s="139"/>
      <c r="P35" s="139"/>
      <c r="Q35" s="139"/>
      <c r="R35" s="139"/>
      <c r="S35" s="139"/>
      <c r="T35" s="26"/>
      <c r="U35" s="26"/>
    </row>
    <row r="36" spans="1:21" ht="15.75" customHeight="1">
      <c r="A36" s="102">
        <v>35</v>
      </c>
      <c r="B36" s="474" t="s">
        <v>686</v>
      </c>
      <c r="C36" s="282" t="s">
        <v>5834</v>
      </c>
      <c r="D36" s="104" t="s">
        <v>1678</v>
      </c>
      <c r="E36" s="112"/>
      <c r="F36" s="112" t="s">
        <v>3539</v>
      </c>
      <c r="G36" s="112" t="s">
        <v>1666</v>
      </c>
      <c r="H36" s="112" t="s">
        <v>7309</v>
      </c>
      <c r="I36" s="112" t="s">
        <v>5834</v>
      </c>
      <c r="J36" s="135" t="s">
        <v>7310</v>
      </c>
      <c r="K36" s="112"/>
      <c r="L36" s="135" t="s">
        <v>7313</v>
      </c>
      <c r="M36" s="139"/>
      <c r="N36" s="139"/>
      <c r="O36" s="139"/>
      <c r="P36" s="139"/>
      <c r="Q36" s="139"/>
      <c r="R36" s="139"/>
      <c r="S36" s="139"/>
      <c r="T36" s="26"/>
      <c r="U36" s="26"/>
    </row>
    <row r="37" spans="1:21" ht="15.75" customHeight="1">
      <c r="A37" s="102">
        <v>36</v>
      </c>
      <c r="B37" s="474" t="s">
        <v>686</v>
      </c>
      <c r="C37" s="278" t="s">
        <v>3221</v>
      </c>
      <c r="D37" s="104" t="s">
        <v>1663</v>
      </c>
      <c r="E37" s="135" t="s">
        <v>2323</v>
      </c>
      <c r="F37" s="112" t="s">
        <v>3539</v>
      </c>
      <c r="G37" s="492" t="s">
        <v>6604</v>
      </c>
      <c r="H37" s="112" t="s">
        <v>3539</v>
      </c>
      <c r="I37" s="492" t="s">
        <v>6604</v>
      </c>
      <c r="J37" s="112"/>
      <c r="K37" s="112"/>
      <c r="L37" s="494"/>
      <c r="M37" s="139"/>
      <c r="N37" s="139"/>
      <c r="O37" s="139"/>
      <c r="P37" s="139"/>
      <c r="Q37" s="139"/>
      <c r="R37" s="139"/>
      <c r="S37" s="139"/>
      <c r="T37" s="26"/>
      <c r="U37" s="26"/>
    </row>
    <row r="38" spans="1:21" ht="15.75" customHeight="1">
      <c r="A38" s="115">
        <v>37</v>
      </c>
      <c r="B38" s="475" t="s">
        <v>686</v>
      </c>
      <c r="C38" s="280" t="s">
        <v>5832</v>
      </c>
      <c r="D38" s="117" t="s">
        <v>1667</v>
      </c>
      <c r="E38" s="140"/>
      <c r="F38" s="140"/>
      <c r="G38" s="140"/>
      <c r="H38" s="140"/>
      <c r="I38" s="140"/>
      <c r="J38" s="446"/>
      <c r="K38" s="140"/>
      <c r="L38" s="112"/>
      <c r="M38" s="139"/>
      <c r="N38" s="139"/>
      <c r="O38" s="139"/>
      <c r="P38" s="139"/>
      <c r="Q38" s="139"/>
      <c r="R38" s="139"/>
      <c r="S38" s="139"/>
      <c r="T38" s="26"/>
      <c r="U38" s="26"/>
    </row>
    <row r="39" spans="1:21" ht="15.75" customHeight="1">
      <c r="A39" s="102">
        <v>38</v>
      </c>
      <c r="B39" s="474" t="s">
        <v>686</v>
      </c>
      <c r="C39" s="278" t="s">
        <v>1662</v>
      </c>
      <c r="D39" s="104" t="s">
        <v>1663</v>
      </c>
      <c r="E39" s="135" t="s">
        <v>2323</v>
      </c>
      <c r="F39" s="112" t="s">
        <v>3539</v>
      </c>
      <c r="G39" s="112" t="s">
        <v>1662</v>
      </c>
      <c r="H39" s="112" t="s">
        <v>3539</v>
      </c>
      <c r="I39" s="112" t="s">
        <v>1662</v>
      </c>
      <c r="J39" s="441"/>
      <c r="K39" s="159" t="s">
        <v>5942</v>
      </c>
      <c r="L39" s="135" t="s">
        <v>7321</v>
      </c>
      <c r="M39" s="139"/>
      <c r="N39" s="139"/>
      <c r="O39" s="139"/>
      <c r="P39" s="139"/>
      <c r="Q39" s="139"/>
      <c r="R39" s="139"/>
      <c r="S39" s="139"/>
      <c r="T39" s="26"/>
      <c r="U39" s="26"/>
    </row>
    <row r="40" spans="1:21" ht="15.75" customHeight="1">
      <c r="A40" s="102">
        <v>39</v>
      </c>
      <c r="B40" s="474" t="s">
        <v>686</v>
      </c>
      <c r="C40" s="278" t="s">
        <v>1666</v>
      </c>
      <c r="D40" s="104" t="s">
        <v>1667</v>
      </c>
      <c r="E40" s="135" t="s">
        <v>2323</v>
      </c>
      <c r="F40" s="112" t="s">
        <v>3539</v>
      </c>
      <c r="G40" s="112" t="s">
        <v>1666</v>
      </c>
      <c r="H40" s="112" t="s">
        <v>3539</v>
      </c>
      <c r="I40" s="112" t="s">
        <v>1666</v>
      </c>
      <c r="J40" s="441"/>
      <c r="K40" s="112"/>
      <c r="L40" s="477"/>
      <c r="M40" s="139"/>
      <c r="N40" s="139"/>
      <c r="O40" s="139"/>
      <c r="P40" s="139"/>
      <c r="Q40" s="139"/>
      <c r="R40" s="139"/>
      <c r="S40" s="139"/>
      <c r="T40" s="26"/>
      <c r="U40" s="26"/>
    </row>
    <row r="41" spans="1:21" ht="15.75" customHeight="1">
      <c r="A41" s="115">
        <v>40</v>
      </c>
      <c r="B41" s="475" t="s">
        <v>686</v>
      </c>
      <c r="C41" s="280" t="s">
        <v>4667</v>
      </c>
      <c r="D41" s="117" t="s">
        <v>1663</v>
      </c>
      <c r="E41" s="112"/>
      <c r="F41" s="112"/>
      <c r="G41" s="140"/>
      <c r="H41" s="140"/>
      <c r="I41" s="140"/>
      <c r="J41" s="441"/>
      <c r="K41" s="112"/>
      <c r="L41" s="118"/>
      <c r="M41" s="139"/>
      <c r="N41" s="139"/>
      <c r="O41" s="139"/>
      <c r="P41" s="139"/>
      <c r="Q41" s="139"/>
      <c r="R41" s="139"/>
      <c r="S41" s="139"/>
      <c r="T41" s="26"/>
      <c r="U41" s="26"/>
    </row>
    <row r="42" spans="1:21" ht="15.75" customHeight="1">
      <c r="A42" s="115">
        <v>41</v>
      </c>
      <c r="B42" s="472" t="s">
        <v>686</v>
      </c>
      <c r="C42" s="290" t="s">
        <v>4655</v>
      </c>
      <c r="D42" s="117" t="s">
        <v>1754</v>
      </c>
      <c r="E42" s="112"/>
      <c r="F42" s="112"/>
      <c r="G42" s="140"/>
      <c r="H42" s="140"/>
      <c r="I42" s="140"/>
      <c r="J42" s="441"/>
      <c r="K42" s="112"/>
      <c r="L42" s="118"/>
      <c r="M42" s="139"/>
      <c r="N42" s="139"/>
      <c r="O42" s="139"/>
      <c r="P42" s="139"/>
      <c r="Q42" s="139"/>
      <c r="R42" s="139"/>
      <c r="S42" s="139"/>
      <c r="T42" s="26"/>
      <c r="U42" s="26"/>
    </row>
    <row r="43" spans="1:21" ht="15.75" customHeight="1">
      <c r="A43" s="115">
        <v>42</v>
      </c>
      <c r="B43" s="472" t="s">
        <v>686</v>
      </c>
      <c r="C43" s="290" t="s">
        <v>4675</v>
      </c>
      <c r="D43" s="117" t="s">
        <v>1667</v>
      </c>
      <c r="E43" s="112"/>
      <c r="F43" s="112"/>
      <c r="G43" s="140"/>
      <c r="H43" s="140"/>
      <c r="I43" s="140"/>
      <c r="J43" s="441"/>
      <c r="K43" s="112"/>
      <c r="L43" s="118"/>
      <c r="M43" s="139"/>
      <c r="N43" s="139"/>
      <c r="O43" s="139"/>
      <c r="P43" s="139"/>
      <c r="Q43" s="139"/>
      <c r="R43" s="139"/>
      <c r="S43" s="139"/>
      <c r="T43" s="26"/>
      <c r="U43" s="26"/>
    </row>
    <row r="44" spans="1:21" ht="15.75" customHeight="1">
      <c r="A44" s="115">
        <v>43</v>
      </c>
      <c r="B44" s="475" t="s">
        <v>686</v>
      </c>
      <c r="C44" s="280" t="s">
        <v>6649</v>
      </c>
      <c r="D44" s="117" t="s">
        <v>1951</v>
      </c>
      <c r="E44" s="112"/>
      <c r="F44" s="112"/>
      <c r="G44" s="140"/>
      <c r="H44" s="140"/>
      <c r="I44" s="140"/>
      <c r="J44" s="441"/>
      <c r="K44" s="112"/>
      <c r="L44" s="118"/>
      <c r="M44" s="139"/>
      <c r="N44" s="139"/>
      <c r="O44" s="139"/>
      <c r="P44" s="139"/>
      <c r="Q44" s="139"/>
      <c r="R44" s="139"/>
      <c r="S44" s="139"/>
      <c r="T44" s="26"/>
      <c r="U44" s="26"/>
    </row>
    <row r="45" spans="1:21" ht="15.75" customHeight="1">
      <c r="A45" s="102">
        <v>44</v>
      </c>
      <c r="B45" s="474" t="s">
        <v>686</v>
      </c>
      <c r="C45" s="278" t="s">
        <v>3163</v>
      </c>
      <c r="D45" s="104" t="s">
        <v>1850</v>
      </c>
      <c r="E45" s="112"/>
      <c r="F45" s="112" t="s">
        <v>3539</v>
      </c>
      <c r="G45" s="112" t="s">
        <v>1666</v>
      </c>
      <c r="H45" s="112" t="s">
        <v>7309</v>
      </c>
      <c r="I45" s="112" t="s">
        <v>3163</v>
      </c>
      <c r="J45" s="135" t="s">
        <v>7310</v>
      </c>
      <c r="K45" s="112"/>
      <c r="L45" s="495" t="s">
        <v>7324</v>
      </c>
      <c r="M45" s="139"/>
      <c r="N45" s="139"/>
      <c r="O45" s="139"/>
      <c r="P45" s="139"/>
      <c r="Q45" s="139"/>
      <c r="R45" s="139"/>
      <c r="S45" s="139"/>
      <c r="T45" s="26"/>
      <c r="U45" s="26"/>
    </row>
    <row r="46" spans="1:21" ht="15.75" customHeight="1">
      <c r="A46" s="102">
        <v>45</v>
      </c>
      <c r="B46" s="474" t="s">
        <v>686</v>
      </c>
      <c r="C46" s="278" t="s">
        <v>1691</v>
      </c>
      <c r="D46" s="104" t="s">
        <v>1692</v>
      </c>
      <c r="E46" s="112"/>
      <c r="F46" s="112" t="s">
        <v>3539</v>
      </c>
      <c r="G46" s="112" t="s">
        <v>1666</v>
      </c>
      <c r="H46" s="112" t="s">
        <v>7309</v>
      </c>
      <c r="I46" s="112" t="s">
        <v>1691</v>
      </c>
      <c r="J46" s="135" t="s">
        <v>7310</v>
      </c>
      <c r="K46" s="112"/>
      <c r="L46" s="495" t="s">
        <v>7324</v>
      </c>
      <c r="M46" s="139"/>
      <c r="N46" s="139"/>
      <c r="O46" s="139"/>
      <c r="P46" s="139"/>
      <c r="Q46" s="139"/>
      <c r="R46" s="139"/>
      <c r="S46" s="139"/>
      <c r="T46" s="26"/>
      <c r="U46" s="26"/>
    </row>
    <row r="47" spans="1:21" ht="15.75" customHeight="1">
      <c r="A47" s="102">
        <v>46</v>
      </c>
      <c r="B47" s="474" t="s">
        <v>686</v>
      </c>
      <c r="C47" s="282" t="s">
        <v>5882</v>
      </c>
      <c r="D47" s="104" t="s">
        <v>1731</v>
      </c>
      <c r="E47" s="112"/>
      <c r="F47" s="112" t="s">
        <v>3539</v>
      </c>
      <c r="G47" s="112" t="s">
        <v>1666</v>
      </c>
      <c r="H47" s="112" t="s">
        <v>7309</v>
      </c>
      <c r="I47" s="112" t="s">
        <v>5882</v>
      </c>
      <c r="J47" s="135" t="s">
        <v>7310</v>
      </c>
      <c r="K47" s="112"/>
      <c r="L47" s="495" t="s">
        <v>7329</v>
      </c>
      <c r="M47" s="139"/>
      <c r="N47" s="139"/>
      <c r="O47" s="139"/>
      <c r="P47" s="139"/>
      <c r="Q47" s="139"/>
      <c r="R47" s="139"/>
      <c r="S47" s="139"/>
      <c r="T47" s="26"/>
      <c r="U47" s="26"/>
    </row>
    <row r="48" spans="1:21" ht="15.75" customHeight="1">
      <c r="A48" s="115">
        <v>47</v>
      </c>
      <c r="B48" s="475" t="s">
        <v>686</v>
      </c>
      <c r="C48" s="290" t="s">
        <v>1842</v>
      </c>
      <c r="D48" s="117" t="s">
        <v>1678</v>
      </c>
      <c r="E48" s="112"/>
      <c r="F48" s="112"/>
      <c r="G48" s="112"/>
      <c r="H48" s="112"/>
      <c r="I48" s="112"/>
      <c r="J48" s="441"/>
      <c r="K48" s="112"/>
      <c r="L48" s="112"/>
      <c r="M48" s="139"/>
      <c r="N48" s="139"/>
      <c r="O48" s="139"/>
      <c r="P48" s="139"/>
      <c r="Q48" s="139"/>
      <c r="R48" s="139"/>
      <c r="S48" s="139"/>
      <c r="T48" s="26"/>
      <c r="U48" s="26"/>
    </row>
    <row r="49" spans="1:21" ht="15.75" customHeight="1">
      <c r="A49" s="115">
        <v>48</v>
      </c>
      <c r="B49" s="475" t="s">
        <v>686</v>
      </c>
      <c r="C49" s="290" t="s">
        <v>1844</v>
      </c>
      <c r="D49" s="117" t="s">
        <v>1667</v>
      </c>
      <c r="E49" s="112"/>
      <c r="F49" s="112"/>
      <c r="G49" s="112"/>
      <c r="H49" s="112"/>
      <c r="I49" s="112"/>
      <c r="J49" s="441"/>
      <c r="K49" s="112"/>
      <c r="L49" s="112"/>
      <c r="M49" s="139"/>
      <c r="N49" s="139"/>
      <c r="O49" s="139"/>
      <c r="P49" s="139"/>
      <c r="Q49" s="139"/>
      <c r="R49" s="139"/>
      <c r="S49" s="139"/>
      <c r="T49" s="26"/>
      <c r="U49" s="26"/>
    </row>
    <row r="50" spans="1:21" ht="15.75" customHeight="1">
      <c r="A50" s="115">
        <v>49</v>
      </c>
      <c r="B50" s="475" t="s">
        <v>686</v>
      </c>
      <c r="C50" s="280" t="s">
        <v>1715</v>
      </c>
      <c r="D50" s="117" t="s">
        <v>1716</v>
      </c>
      <c r="E50" s="112"/>
      <c r="F50" s="112"/>
      <c r="G50" s="112"/>
      <c r="H50" s="112"/>
      <c r="I50" s="112"/>
      <c r="J50" s="441"/>
      <c r="K50" s="112"/>
      <c r="L50" s="112"/>
      <c r="M50" s="139"/>
      <c r="N50" s="139"/>
      <c r="O50" s="139"/>
      <c r="P50" s="139"/>
      <c r="Q50" s="139"/>
      <c r="R50" s="139"/>
      <c r="S50" s="139"/>
      <c r="T50" s="26"/>
      <c r="U50" s="26"/>
    </row>
    <row r="51" spans="1:21" ht="15.75" customHeight="1">
      <c r="A51" s="115">
        <v>50</v>
      </c>
      <c r="B51" s="475" t="s">
        <v>686</v>
      </c>
      <c r="C51" s="280" t="s">
        <v>2538</v>
      </c>
      <c r="D51" s="117" t="s">
        <v>1663</v>
      </c>
      <c r="E51" s="112"/>
      <c r="F51" s="112"/>
      <c r="G51" s="112"/>
      <c r="H51" s="112"/>
      <c r="I51" s="112"/>
      <c r="J51" s="441"/>
      <c r="K51" s="112"/>
      <c r="L51" s="112"/>
      <c r="M51" s="139"/>
      <c r="N51" s="139"/>
      <c r="O51" s="139"/>
      <c r="P51" s="139"/>
      <c r="Q51" s="139"/>
      <c r="R51" s="139"/>
      <c r="S51" s="139"/>
      <c r="T51" s="26"/>
      <c r="U51" s="26"/>
    </row>
    <row r="52" spans="1:21" ht="15.75" customHeight="1">
      <c r="A52" s="115">
        <v>51</v>
      </c>
      <c r="B52" s="475" t="s">
        <v>686</v>
      </c>
      <c r="C52" s="290" t="s">
        <v>6652</v>
      </c>
      <c r="D52" s="117" t="s">
        <v>1951</v>
      </c>
      <c r="E52" s="112"/>
      <c r="F52" s="112"/>
      <c r="G52" s="112"/>
      <c r="H52" s="112"/>
      <c r="I52" s="112"/>
      <c r="J52" s="441"/>
      <c r="K52" s="112"/>
      <c r="L52" s="112"/>
      <c r="M52" s="139"/>
      <c r="N52" s="139"/>
      <c r="O52" s="139"/>
      <c r="P52" s="139"/>
      <c r="Q52" s="139"/>
      <c r="R52" s="139"/>
      <c r="S52" s="139"/>
      <c r="T52" s="26"/>
      <c r="U52" s="26"/>
    </row>
    <row r="53" spans="1:21" ht="15.75" customHeight="1">
      <c r="A53" s="115">
        <v>52</v>
      </c>
      <c r="B53" s="475" t="s">
        <v>686</v>
      </c>
      <c r="C53" s="290" t="s">
        <v>6654</v>
      </c>
      <c r="D53" s="117" t="s">
        <v>2931</v>
      </c>
      <c r="E53" s="112"/>
      <c r="F53" s="112"/>
      <c r="G53" s="112"/>
      <c r="H53" s="112"/>
      <c r="I53" s="112"/>
      <c r="J53" s="441"/>
      <c r="K53" s="112"/>
      <c r="L53" s="112"/>
      <c r="M53" s="139"/>
      <c r="N53" s="139"/>
      <c r="O53" s="139"/>
      <c r="P53" s="139"/>
      <c r="Q53" s="139"/>
      <c r="R53" s="139"/>
      <c r="S53" s="139"/>
      <c r="T53" s="26"/>
      <c r="U53" s="26"/>
    </row>
    <row r="54" spans="1:21" ht="15.75" customHeight="1">
      <c r="A54" s="115">
        <v>53</v>
      </c>
      <c r="B54" s="475" t="s">
        <v>686</v>
      </c>
      <c r="C54" s="280" t="s">
        <v>2542</v>
      </c>
      <c r="D54" s="117" t="s">
        <v>1663</v>
      </c>
      <c r="E54" s="112"/>
      <c r="F54" s="112"/>
      <c r="G54" s="112"/>
      <c r="H54" s="112"/>
      <c r="I54" s="112"/>
      <c r="J54" s="441"/>
      <c r="K54" s="112"/>
      <c r="L54" s="112"/>
      <c r="M54" s="139"/>
      <c r="N54" s="139"/>
      <c r="O54" s="139"/>
      <c r="P54" s="139"/>
      <c r="Q54" s="139"/>
      <c r="R54" s="139"/>
      <c r="S54" s="139"/>
      <c r="T54" s="26"/>
      <c r="U54" s="26"/>
    </row>
    <row r="55" spans="1:21" ht="15.75" customHeight="1">
      <c r="A55" s="115">
        <v>54</v>
      </c>
      <c r="B55" s="475" t="s">
        <v>686</v>
      </c>
      <c r="C55" s="280" t="s">
        <v>2546</v>
      </c>
      <c r="D55" s="117" t="s">
        <v>1728</v>
      </c>
      <c r="E55" s="112"/>
      <c r="F55" s="112"/>
      <c r="G55" s="112"/>
      <c r="H55" s="112"/>
      <c r="I55" s="112"/>
      <c r="J55" s="441"/>
      <c r="K55" s="112"/>
      <c r="L55" s="112"/>
      <c r="M55" s="139"/>
      <c r="N55" s="139"/>
      <c r="O55" s="139"/>
      <c r="P55" s="139"/>
      <c r="Q55" s="139"/>
      <c r="R55" s="139"/>
      <c r="S55" s="139"/>
      <c r="T55" s="26"/>
      <c r="U55" s="26"/>
    </row>
    <row r="56" spans="1:21" ht="15.75" customHeight="1">
      <c r="A56" s="115">
        <v>55</v>
      </c>
      <c r="B56" s="475" t="s">
        <v>686</v>
      </c>
      <c r="C56" s="280" t="s">
        <v>6656</v>
      </c>
      <c r="D56" s="117" t="s">
        <v>1700</v>
      </c>
      <c r="E56" s="112"/>
      <c r="F56" s="112"/>
      <c r="G56" s="140"/>
      <c r="H56" s="140"/>
      <c r="I56" s="140"/>
      <c r="J56" s="441"/>
      <c r="K56" s="112"/>
      <c r="L56" s="118"/>
      <c r="M56" s="139"/>
      <c r="N56" s="139"/>
      <c r="O56" s="139"/>
      <c r="P56" s="139"/>
      <c r="Q56" s="139"/>
      <c r="R56" s="139"/>
      <c r="S56" s="139"/>
      <c r="T56" s="26"/>
      <c r="U56" s="26"/>
    </row>
    <row r="57" spans="1:21" ht="15.75" customHeight="1">
      <c r="A57" s="115">
        <v>56</v>
      </c>
      <c r="B57" s="475" t="s">
        <v>686</v>
      </c>
      <c r="C57" s="280" t="s">
        <v>6658</v>
      </c>
      <c r="D57" s="117" t="s">
        <v>1692</v>
      </c>
      <c r="E57" s="112"/>
      <c r="F57" s="112"/>
      <c r="G57" s="140"/>
      <c r="H57" s="140"/>
      <c r="I57" s="140"/>
      <c r="J57" s="441"/>
      <c r="K57" s="112"/>
      <c r="L57" s="118"/>
      <c r="M57" s="139"/>
      <c r="N57" s="139"/>
      <c r="O57" s="139"/>
      <c r="P57" s="139"/>
      <c r="Q57" s="139"/>
      <c r="R57" s="139"/>
      <c r="S57" s="139"/>
      <c r="T57" s="26"/>
      <c r="U57" s="26"/>
    </row>
    <row r="58" spans="1:21" ht="15.75" customHeight="1">
      <c r="A58" s="115">
        <v>57</v>
      </c>
      <c r="B58" s="475" t="s">
        <v>686</v>
      </c>
      <c r="C58" s="280" t="s">
        <v>6660</v>
      </c>
      <c r="D58" s="117" t="s">
        <v>1711</v>
      </c>
      <c r="E58" s="112"/>
      <c r="F58" s="112"/>
      <c r="G58" s="140"/>
      <c r="H58" s="140"/>
      <c r="I58" s="140"/>
      <c r="J58" s="441"/>
      <c r="K58" s="112"/>
      <c r="L58" s="118"/>
      <c r="M58" s="139"/>
      <c r="N58" s="139"/>
      <c r="O58" s="139"/>
      <c r="P58" s="139"/>
      <c r="Q58" s="139"/>
      <c r="R58" s="139"/>
      <c r="S58" s="139"/>
      <c r="T58" s="26"/>
      <c r="U58" s="26"/>
    </row>
    <row r="59" spans="1:21" ht="15.75" customHeight="1">
      <c r="A59" s="115">
        <v>58</v>
      </c>
      <c r="B59" s="475" t="s">
        <v>686</v>
      </c>
      <c r="C59" s="280" t="s">
        <v>6662</v>
      </c>
      <c r="D59" s="117" t="s">
        <v>6663</v>
      </c>
      <c r="E59" s="112"/>
      <c r="F59" s="112"/>
      <c r="G59" s="140"/>
      <c r="H59" s="140"/>
      <c r="I59" s="140"/>
      <c r="J59" s="441"/>
      <c r="K59" s="112"/>
      <c r="L59" s="118"/>
      <c r="M59" s="139"/>
      <c r="N59" s="139"/>
      <c r="O59" s="139"/>
      <c r="P59" s="139"/>
      <c r="Q59" s="139"/>
      <c r="R59" s="139"/>
      <c r="S59" s="139"/>
      <c r="T59" s="26"/>
      <c r="U59" s="26"/>
    </row>
    <row r="60" spans="1:21" ht="15.75" customHeight="1">
      <c r="A60" s="115">
        <v>59</v>
      </c>
      <c r="B60" s="475" t="s">
        <v>686</v>
      </c>
      <c r="C60" s="280" t="s">
        <v>6665</v>
      </c>
      <c r="D60" s="117" t="s">
        <v>1951</v>
      </c>
      <c r="E60" s="112"/>
      <c r="F60" s="112"/>
      <c r="G60" s="140"/>
      <c r="H60" s="140"/>
      <c r="I60" s="140"/>
      <c r="J60" s="441"/>
      <c r="K60" s="112"/>
      <c r="L60" s="118"/>
      <c r="M60" s="139"/>
      <c r="N60" s="139"/>
      <c r="O60" s="139"/>
      <c r="P60" s="139"/>
      <c r="Q60" s="139"/>
      <c r="R60" s="139"/>
      <c r="S60" s="139"/>
      <c r="T60" s="26"/>
      <c r="U60" s="26"/>
    </row>
    <row r="61" spans="1:21" ht="15.75" customHeight="1">
      <c r="A61" s="115">
        <v>60</v>
      </c>
      <c r="B61" s="475" t="s">
        <v>686</v>
      </c>
      <c r="C61" s="280" t="s">
        <v>1753</v>
      </c>
      <c r="D61" s="117" t="s">
        <v>1754</v>
      </c>
      <c r="E61" s="140"/>
      <c r="F61" s="140"/>
      <c r="G61" s="140"/>
      <c r="H61" s="140"/>
      <c r="I61" s="140"/>
      <c r="J61" s="446"/>
      <c r="K61" s="140"/>
      <c r="L61" s="112"/>
      <c r="M61" s="139"/>
      <c r="N61" s="139"/>
      <c r="O61" s="139"/>
      <c r="P61" s="139"/>
      <c r="Q61" s="139"/>
      <c r="R61" s="139"/>
      <c r="S61" s="139"/>
      <c r="T61" s="26"/>
      <c r="U61" s="26"/>
    </row>
    <row r="62" spans="1:21" ht="15.75" customHeight="1">
      <c r="A62" s="115">
        <v>61</v>
      </c>
      <c r="B62" s="475" t="s">
        <v>686</v>
      </c>
      <c r="C62" s="280" t="s">
        <v>1756</v>
      </c>
      <c r="D62" s="117" t="s">
        <v>1754</v>
      </c>
      <c r="E62" s="140"/>
      <c r="F62" s="140"/>
      <c r="G62" s="140"/>
      <c r="H62" s="140"/>
      <c r="I62" s="140"/>
      <c r="J62" s="446"/>
      <c r="K62" s="140"/>
      <c r="L62" s="112"/>
      <c r="M62" s="139"/>
      <c r="N62" s="139"/>
      <c r="O62" s="139"/>
      <c r="P62" s="139"/>
      <c r="Q62" s="139"/>
      <c r="R62" s="139"/>
      <c r="S62" s="139"/>
      <c r="T62" s="26"/>
      <c r="U62" s="26"/>
    </row>
    <row r="63" spans="1:21" ht="15.75" customHeight="1">
      <c r="A63" s="115">
        <v>62</v>
      </c>
      <c r="B63" s="475" t="s">
        <v>686</v>
      </c>
      <c r="C63" s="280" t="s">
        <v>3592</v>
      </c>
      <c r="D63" s="117" t="s">
        <v>1663</v>
      </c>
      <c r="E63" s="140"/>
      <c r="F63" s="140"/>
      <c r="G63" s="140"/>
      <c r="H63" s="140"/>
      <c r="I63" s="140"/>
      <c r="J63" s="446"/>
      <c r="K63" s="140"/>
      <c r="L63" s="112"/>
      <c r="M63" s="139"/>
      <c r="N63" s="139"/>
      <c r="O63" s="139"/>
      <c r="P63" s="139"/>
      <c r="Q63" s="139"/>
      <c r="R63" s="139"/>
      <c r="S63" s="139"/>
      <c r="T63" s="26"/>
      <c r="U63" s="26"/>
    </row>
    <row r="64" spans="1:21" ht="15.75" customHeight="1">
      <c r="A64" s="115">
        <v>63</v>
      </c>
      <c r="B64" s="475" t="s">
        <v>686</v>
      </c>
      <c r="C64" s="280" t="s">
        <v>2552</v>
      </c>
      <c r="D64" s="117" t="s">
        <v>1663</v>
      </c>
      <c r="E64" s="140"/>
      <c r="F64" s="140"/>
      <c r="G64" s="140"/>
      <c r="H64" s="140"/>
      <c r="I64" s="140"/>
      <c r="J64" s="446"/>
      <c r="K64" s="140"/>
      <c r="L64" s="112"/>
      <c r="M64" s="139"/>
      <c r="N64" s="139"/>
      <c r="O64" s="139"/>
      <c r="P64" s="139"/>
      <c r="Q64" s="139"/>
      <c r="R64" s="139"/>
      <c r="S64" s="139"/>
      <c r="T64" s="26"/>
      <c r="U64" s="26"/>
    </row>
    <row r="65" spans="1:21" ht="15.75" customHeight="1">
      <c r="A65" s="115">
        <v>64</v>
      </c>
      <c r="B65" s="475" t="s">
        <v>686</v>
      </c>
      <c r="C65" s="280" t="s">
        <v>5163</v>
      </c>
      <c r="D65" s="117" t="s">
        <v>1678</v>
      </c>
      <c r="E65" s="140"/>
      <c r="F65" s="140"/>
      <c r="G65" s="140"/>
      <c r="H65" s="140"/>
      <c r="I65" s="140"/>
      <c r="J65" s="446"/>
      <c r="K65" s="140"/>
      <c r="L65" s="112"/>
      <c r="M65" s="139"/>
      <c r="N65" s="139"/>
      <c r="O65" s="139"/>
      <c r="P65" s="139"/>
      <c r="Q65" s="139"/>
      <c r="R65" s="139"/>
      <c r="S65" s="139"/>
      <c r="T65" s="26"/>
      <c r="U65" s="26"/>
    </row>
    <row r="66" spans="1:21" ht="15.75" customHeight="1">
      <c r="A66" s="102">
        <v>65</v>
      </c>
      <c r="B66" s="474" t="s">
        <v>686</v>
      </c>
      <c r="C66" s="278" t="s">
        <v>2869</v>
      </c>
      <c r="D66" s="104" t="s">
        <v>1731</v>
      </c>
      <c r="E66" s="112"/>
      <c r="F66" s="112" t="s">
        <v>3539</v>
      </c>
      <c r="G66" s="112" t="s">
        <v>1666</v>
      </c>
      <c r="H66" s="112" t="s">
        <v>7309</v>
      </c>
      <c r="I66" s="112" t="s">
        <v>2869</v>
      </c>
      <c r="J66" s="135" t="s">
        <v>7310</v>
      </c>
      <c r="K66" s="112"/>
      <c r="L66" s="486" t="s">
        <v>7279</v>
      </c>
      <c r="M66" s="139"/>
      <c r="N66" s="139"/>
      <c r="O66" s="139"/>
      <c r="P66" s="139"/>
      <c r="Q66" s="139"/>
      <c r="R66" s="139"/>
      <c r="S66" s="139"/>
      <c r="T66" s="26"/>
      <c r="U66" s="26"/>
    </row>
    <row r="67" spans="1:21" ht="15.75" customHeight="1">
      <c r="A67" s="102">
        <v>66</v>
      </c>
      <c r="B67" s="474" t="s">
        <v>686</v>
      </c>
      <c r="C67" s="278" t="s">
        <v>1708</v>
      </c>
      <c r="D67" s="104" t="s">
        <v>1731</v>
      </c>
      <c r="E67" s="112"/>
      <c r="F67" s="112" t="s">
        <v>3539</v>
      </c>
      <c r="G67" s="112" t="s">
        <v>1666</v>
      </c>
      <c r="H67" s="112" t="s">
        <v>7309</v>
      </c>
      <c r="I67" s="112" t="s">
        <v>1708</v>
      </c>
      <c r="J67" s="135" t="s">
        <v>7310</v>
      </c>
      <c r="K67" s="112"/>
      <c r="L67" s="486" t="s">
        <v>7279</v>
      </c>
      <c r="M67" s="139"/>
      <c r="N67" s="139"/>
      <c r="O67" s="139"/>
      <c r="P67" s="139"/>
      <c r="Q67" s="139"/>
      <c r="R67" s="139"/>
      <c r="S67" s="139"/>
      <c r="T67" s="26"/>
      <c r="U67" s="26"/>
    </row>
    <row r="68" spans="1:21" ht="15.75" customHeight="1">
      <c r="A68" s="102">
        <v>67</v>
      </c>
      <c r="B68" s="474" t="s">
        <v>686</v>
      </c>
      <c r="C68" s="278" t="s">
        <v>2871</v>
      </c>
      <c r="D68" s="104" t="s">
        <v>1667</v>
      </c>
      <c r="E68" s="112"/>
      <c r="F68" s="112" t="s">
        <v>3539</v>
      </c>
      <c r="G68" s="112" t="s">
        <v>1666</v>
      </c>
      <c r="H68" s="112" t="s">
        <v>7309</v>
      </c>
      <c r="I68" s="112" t="s">
        <v>2871</v>
      </c>
      <c r="J68" s="135" t="s">
        <v>7310</v>
      </c>
      <c r="K68" s="112"/>
      <c r="L68" s="486" t="s">
        <v>7279</v>
      </c>
      <c r="M68" s="139"/>
      <c r="N68" s="139"/>
      <c r="O68" s="139"/>
      <c r="P68" s="139"/>
      <c r="Q68" s="139"/>
      <c r="R68" s="139"/>
      <c r="S68" s="139"/>
      <c r="T68" s="26"/>
      <c r="U68" s="26"/>
    </row>
    <row r="69" spans="1:21" ht="15.75" customHeight="1">
      <c r="A69" s="102">
        <v>68</v>
      </c>
      <c r="B69" s="474" t="s">
        <v>686</v>
      </c>
      <c r="C69" s="278" t="s">
        <v>1702</v>
      </c>
      <c r="D69" s="104" t="s">
        <v>1700</v>
      </c>
      <c r="E69" s="135" t="s">
        <v>591</v>
      </c>
      <c r="F69" s="112" t="s">
        <v>3539</v>
      </c>
      <c r="G69" s="112" t="s">
        <v>1666</v>
      </c>
      <c r="H69" s="112" t="s">
        <v>7309</v>
      </c>
      <c r="I69" s="112" t="s">
        <v>7359</v>
      </c>
      <c r="J69" s="135" t="s">
        <v>7310</v>
      </c>
      <c r="K69" s="459"/>
      <c r="L69" s="486" t="s">
        <v>7279</v>
      </c>
      <c r="M69" s="139"/>
      <c r="N69" s="139"/>
      <c r="O69" s="139"/>
      <c r="P69" s="139"/>
      <c r="Q69" s="139"/>
      <c r="R69" s="139"/>
      <c r="S69" s="139"/>
      <c r="T69" s="26"/>
      <c r="U69" s="26"/>
    </row>
    <row r="70" spans="1:21" ht="15.75" customHeight="1">
      <c r="A70" s="102">
        <v>69</v>
      </c>
      <c r="B70" s="474" t="s">
        <v>686</v>
      </c>
      <c r="C70" s="278" t="s">
        <v>5408</v>
      </c>
      <c r="D70" s="104" t="s">
        <v>1982</v>
      </c>
      <c r="E70" s="112"/>
      <c r="F70" s="112" t="s">
        <v>3539</v>
      </c>
      <c r="G70" s="112" t="s">
        <v>1666</v>
      </c>
      <c r="H70" s="112" t="s">
        <v>7309</v>
      </c>
      <c r="I70" s="112" t="s">
        <v>5408</v>
      </c>
      <c r="J70" s="135" t="s">
        <v>7310</v>
      </c>
      <c r="K70" s="112"/>
      <c r="L70" s="486" t="s">
        <v>7279</v>
      </c>
      <c r="M70" s="139"/>
      <c r="N70" s="139"/>
      <c r="O70" s="139"/>
      <c r="P70" s="139"/>
      <c r="Q70" s="139"/>
      <c r="R70" s="139"/>
      <c r="S70" s="139"/>
      <c r="T70" s="26"/>
      <c r="U70" s="26"/>
    </row>
    <row r="71" spans="1:21" ht="15.75" customHeight="1">
      <c r="A71" s="115">
        <v>70</v>
      </c>
      <c r="B71" s="475" t="s">
        <v>686</v>
      </c>
      <c r="C71" s="280" t="s">
        <v>6547</v>
      </c>
      <c r="D71" s="117" t="s">
        <v>1678</v>
      </c>
      <c r="E71" s="112"/>
      <c r="F71" s="112"/>
      <c r="G71" s="112"/>
      <c r="H71" s="112"/>
      <c r="I71" s="112"/>
      <c r="J71" s="441"/>
      <c r="K71" s="112"/>
      <c r="L71" s="112"/>
      <c r="M71" s="139"/>
      <c r="N71" s="139"/>
      <c r="O71" s="139"/>
      <c r="P71" s="139"/>
      <c r="Q71" s="139"/>
      <c r="R71" s="139"/>
      <c r="S71" s="139"/>
      <c r="T71" s="26"/>
      <c r="U71" s="26"/>
    </row>
    <row r="72" spans="1:21" ht="15.75" customHeight="1">
      <c r="A72" s="115">
        <v>71</v>
      </c>
      <c r="B72" s="475" t="s">
        <v>686</v>
      </c>
      <c r="C72" s="280" t="s">
        <v>6551</v>
      </c>
      <c r="D72" s="117" t="s">
        <v>1678</v>
      </c>
      <c r="E72" s="112"/>
      <c r="F72" s="112"/>
      <c r="G72" s="112"/>
      <c r="H72" s="112"/>
      <c r="I72" s="112"/>
      <c r="J72" s="441"/>
      <c r="K72" s="112"/>
      <c r="L72" s="112"/>
      <c r="M72" s="139"/>
      <c r="N72" s="139"/>
      <c r="O72" s="139"/>
      <c r="P72" s="139"/>
      <c r="Q72" s="139"/>
      <c r="R72" s="139"/>
      <c r="S72" s="139"/>
      <c r="T72" s="26"/>
      <c r="U72" s="26"/>
    </row>
    <row r="73" spans="1:21" ht="15.75" customHeight="1">
      <c r="A73" s="115">
        <v>72</v>
      </c>
      <c r="B73" s="475" t="s">
        <v>686</v>
      </c>
      <c r="C73" s="290" t="s">
        <v>6673</v>
      </c>
      <c r="D73" s="117" t="s">
        <v>1678</v>
      </c>
      <c r="E73" s="112"/>
      <c r="F73" s="112"/>
      <c r="G73" s="112"/>
      <c r="H73" s="112"/>
      <c r="I73" s="112"/>
      <c r="J73" s="441"/>
      <c r="K73" s="112"/>
      <c r="L73" s="112"/>
      <c r="M73" s="139"/>
      <c r="N73" s="139"/>
      <c r="O73" s="139"/>
      <c r="P73" s="139"/>
      <c r="Q73" s="139"/>
      <c r="R73" s="139"/>
      <c r="S73" s="139"/>
      <c r="T73" s="26"/>
      <c r="U73" s="26"/>
    </row>
    <row r="74" spans="1:21" ht="15.75" customHeight="1">
      <c r="A74" s="102">
        <v>73</v>
      </c>
      <c r="B74" s="474" t="s">
        <v>686</v>
      </c>
      <c r="C74" s="282" t="s">
        <v>6676</v>
      </c>
      <c r="D74" s="104" t="s">
        <v>1678</v>
      </c>
      <c r="E74" s="112"/>
      <c r="F74" s="112" t="s">
        <v>3539</v>
      </c>
      <c r="G74" s="112" t="s">
        <v>3277</v>
      </c>
      <c r="H74" s="112" t="s">
        <v>7309</v>
      </c>
      <c r="I74" s="118" t="s">
        <v>5834</v>
      </c>
      <c r="J74" s="135" t="s">
        <v>7310</v>
      </c>
      <c r="K74" s="112"/>
      <c r="L74" s="486" t="s">
        <v>7314</v>
      </c>
      <c r="M74" s="139"/>
      <c r="N74" s="139"/>
      <c r="O74" s="139"/>
      <c r="P74" s="139"/>
      <c r="Q74" s="139"/>
      <c r="R74" s="139"/>
      <c r="S74" s="139"/>
      <c r="T74" s="26"/>
      <c r="U74" s="26"/>
    </row>
    <row r="75" spans="1:21" ht="15.75" customHeight="1">
      <c r="A75" s="102">
        <v>74</v>
      </c>
      <c r="B75" s="474" t="s">
        <v>686</v>
      </c>
      <c r="C75" s="278" t="s">
        <v>3256</v>
      </c>
      <c r="D75" s="104" t="s">
        <v>1663</v>
      </c>
      <c r="E75" s="112"/>
      <c r="F75" s="112" t="s">
        <v>3539</v>
      </c>
      <c r="G75" s="112" t="s">
        <v>3277</v>
      </c>
      <c r="H75" s="112" t="s">
        <v>7309</v>
      </c>
      <c r="I75" s="112" t="s">
        <v>3221</v>
      </c>
      <c r="J75" s="135" t="s">
        <v>7310</v>
      </c>
      <c r="K75" s="112"/>
      <c r="L75" s="486" t="s">
        <v>7314</v>
      </c>
      <c r="M75" s="139"/>
      <c r="N75" s="139"/>
      <c r="O75" s="139"/>
      <c r="P75" s="139"/>
      <c r="Q75" s="139"/>
      <c r="R75" s="139"/>
      <c r="S75" s="139"/>
      <c r="T75" s="26"/>
      <c r="U75" s="26"/>
    </row>
    <row r="76" spans="1:21" ht="15.75" customHeight="1">
      <c r="A76" s="102">
        <v>75</v>
      </c>
      <c r="B76" s="474" t="s">
        <v>686</v>
      </c>
      <c r="C76" s="278" t="s">
        <v>6556</v>
      </c>
      <c r="D76" s="104" t="s">
        <v>1667</v>
      </c>
      <c r="E76" s="140"/>
      <c r="F76" s="112" t="s">
        <v>3539</v>
      </c>
      <c r="G76" s="112" t="s">
        <v>3277</v>
      </c>
      <c r="H76" s="112" t="s">
        <v>7309</v>
      </c>
      <c r="I76" s="112" t="s">
        <v>5832</v>
      </c>
      <c r="J76" s="135" t="s">
        <v>7310</v>
      </c>
      <c r="K76" s="140"/>
      <c r="L76" s="486" t="s">
        <v>7317</v>
      </c>
      <c r="M76" s="139"/>
      <c r="N76" s="139"/>
      <c r="O76" s="139"/>
      <c r="P76" s="139"/>
      <c r="Q76" s="139"/>
      <c r="R76" s="139"/>
      <c r="S76" s="139"/>
      <c r="T76" s="26"/>
      <c r="U76" s="26"/>
    </row>
    <row r="77" spans="1:21" ht="15.75" customHeight="1">
      <c r="A77" s="102">
        <v>76</v>
      </c>
      <c r="B77" s="474" t="s">
        <v>686</v>
      </c>
      <c r="C77" s="278" t="s">
        <v>3275</v>
      </c>
      <c r="D77" s="104" t="s">
        <v>1663</v>
      </c>
      <c r="E77" s="135" t="s">
        <v>2323</v>
      </c>
      <c r="F77" s="112" t="s">
        <v>3539</v>
      </c>
      <c r="G77" s="112" t="s">
        <v>3275</v>
      </c>
      <c r="H77" s="112" t="s">
        <v>3539</v>
      </c>
      <c r="I77" s="112" t="s">
        <v>3275</v>
      </c>
      <c r="J77" s="446"/>
      <c r="K77" s="140"/>
      <c r="L77" s="112"/>
      <c r="M77" s="139"/>
      <c r="N77" s="139"/>
      <c r="O77" s="139"/>
      <c r="P77" s="139"/>
      <c r="Q77" s="139"/>
      <c r="R77" s="139"/>
      <c r="S77" s="139"/>
      <c r="T77" s="26"/>
      <c r="U77" s="26"/>
    </row>
    <row r="78" spans="1:21" ht="15.75" customHeight="1">
      <c r="A78" s="102">
        <v>77</v>
      </c>
      <c r="B78" s="474" t="s">
        <v>686</v>
      </c>
      <c r="C78" s="278" t="s">
        <v>3277</v>
      </c>
      <c r="D78" s="104" t="s">
        <v>1667</v>
      </c>
      <c r="E78" s="135" t="s">
        <v>2323</v>
      </c>
      <c r="F78" s="112" t="s">
        <v>3539</v>
      </c>
      <c r="G78" s="112" t="s">
        <v>3277</v>
      </c>
      <c r="H78" s="112" t="s">
        <v>3539</v>
      </c>
      <c r="I78" s="112" t="s">
        <v>3277</v>
      </c>
      <c r="J78" s="441"/>
      <c r="K78" s="112"/>
      <c r="L78" s="477"/>
      <c r="M78" s="139"/>
      <c r="N78" s="139"/>
      <c r="O78" s="139"/>
      <c r="P78" s="139"/>
      <c r="Q78" s="139"/>
      <c r="R78" s="139"/>
      <c r="S78" s="139"/>
      <c r="T78" s="26"/>
      <c r="U78" s="26"/>
    </row>
    <row r="79" spans="1:21" ht="15.75" customHeight="1">
      <c r="A79" s="115">
        <v>78</v>
      </c>
      <c r="B79" s="475" t="s">
        <v>686</v>
      </c>
      <c r="C79" s="280" t="s">
        <v>6682</v>
      </c>
      <c r="D79" s="117" t="s">
        <v>1951</v>
      </c>
      <c r="E79" s="112"/>
      <c r="F79" s="112"/>
      <c r="G79" s="112"/>
      <c r="H79" s="112"/>
      <c r="I79" s="112"/>
      <c r="J79" s="441"/>
      <c r="K79" s="112"/>
      <c r="L79" s="112"/>
      <c r="M79" s="139"/>
      <c r="N79" s="139"/>
      <c r="O79" s="139"/>
      <c r="P79" s="139"/>
      <c r="Q79" s="139"/>
      <c r="R79" s="139"/>
      <c r="S79" s="139"/>
      <c r="T79" s="26"/>
      <c r="U79" s="26"/>
    </row>
    <row r="80" spans="1:21" ht="15.75" customHeight="1">
      <c r="A80" s="102">
        <v>79</v>
      </c>
      <c r="B80" s="474" t="s">
        <v>686</v>
      </c>
      <c r="C80" s="278" t="s">
        <v>3259</v>
      </c>
      <c r="D80" s="104" t="s">
        <v>1850</v>
      </c>
      <c r="E80" s="112"/>
      <c r="F80" s="112" t="s">
        <v>3539</v>
      </c>
      <c r="G80" s="112" t="s">
        <v>3277</v>
      </c>
      <c r="H80" s="112" t="s">
        <v>7309</v>
      </c>
      <c r="I80" s="112" t="s">
        <v>3163</v>
      </c>
      <c r="J80" s="135" t="s">
        <v>7310</v>
      </c>
      <c r="K80" s="112"/>
      <c r="L80" s="486" t="s">
        <v>7314</v>
      </c>
      <c r="M80" s="139"/>
      <c r="N80" s="139"/>
      <c r="O80" s="139"/>
      <c r="P80" s="139"/>
      <c r="Q80" s="139"/>
      <c r="R80" s="139"/>
      <c r="S80" s="139"/>
      <c r="T80" s="26"/>
      <c r="U80" s="26"/>
    </row>
    <row r="81" spans="1:21" ht="15.75" customHeight="1">
      <c r="A81" s="102">
        <v>80</v>
      </c>
      <c r="B81" s="474" t="s">
        <v>686</v>
      </c>
      <c r="C81" s="278" t="s">
        <v>3261</v>
      </c>
      <c r="D81" s="104" t="s">
        <v>1692</v>
      </c>
      <c r="E81" s="112"/>
      <c r="F81" s="112" t="s">
        <v>3539</v>
      </c>
      <c r="G81" s="112" t="s">
        <v>3277</v>
      </c>
      <c r="H81" s="112" t="s">
        <v>7309</v>
      </c>
      <c r="I81" s="112" t="s">
        <v>1691</v>
      </c>
      <c r="J81" s="135" t="s">
        <v>7310</v>
      </c>
      <c r="K81" s="112"/>
      <c r="L81" s="459" t="s">
        <v>7314</v>
      </c>
      <c r="M81" s="139"/>
      <c r="N81" s="139"/>
      <c r="O81" s="139"/>
      <c r="P81" s="139"/>
      <c r="Q81" s="139"/>
      <c r="R81" s="139"/>
      <c r="S81" s="139"/>
      <c r="T81" s="26"/>
      <c r="U81" s="26"/>
    </row>
    <row r="82" spans="1:21" ht="15.75" customHeight="1">
      <c r="A82" s="102">
        <v>81</v>
      </c>
      <c r="B82" s="474" t="s">
        <v>686</v>
      </c>
      <c r="C82" s="278" t="s">
        <v>3263</v>
      </c>
      <c r="D82" s="104" t="s">
        <v>1692</v>
      </c>
      <c r="E82" s="112"/>
      <c r="F82" s="112" t="s">
        <v>3539</v>
      </c>
      <c r="G82" s="112" t="s">
        <v>3277</v>
      </c>
      <c r="H82" s="112" t="s">
        <v>7309</v>
      </c>
      <c r="I82" s="112" t="s">
        <v>2869</v>
      </c>
      <c r="J82" s="135" t="s">
        <v>7310</v>
      </c>
      <c r="K82" s="112"/>
      <c r="L82" s="459" t="s">
        <v>7314</v>
      </c>
      <c r="M82" s="139"/>
      <c r="N82" s="139"/>
      <c r="O82" s="139"/>
      <c r="P82" s="139"/>
      <c r="Q82" s="139"/>
      <c r="R82" s="139"/>
      <c r="S82" s="139"/>
      <c r="T82" s="26"/>
      <c r="U82" s="26"/>
    </row>
    <row r="83" spans="1:21" ht="15.75" customHeight="1">
      <c r="A83" s="102">
        <v>82</v>
      </c>
      <c r="B83" s="474" t="s">
        <v>686</v>
      </c>
      <c r="C83" s="278" t="s">
        <v>3265</v>
      </c>
      <c r="D83" s="104" t="s">
        <v>1692</v>
      </c>
      <c r="E83" s="112"/>
      <c r="F83" s="112" t="s">
        <v>3539</v>
      </c>
      <c r="G83" s="112" t="s">
        <v>3277</v>
      </c>
      <c r="H83" s="112" t="s">
        <v>7309</v>
      </c>
      <c r="I83" s="112" t="s">
        <v>7385</v>
      </c>
      <c r="J83" s="135" t="s">
        <v>7310</v>
      </c>
      <c r="K83" s="112"/>
      <c r="L83" s="459" t="s">
        <v>7314</v>
      </c>
      <c r="M83" s="139"/>
      <c r="N83" s="139"/>
      <c r="O83" s="139"/>
      <c r="P83" s="139"/>
      <c r="Q83" s="139"/>
      <c r="R83" s="139"/>
      <c r="S83" s="139"/>
      <c r="T83" s="26"/>
      <c r="U83" s="26"/>
    </row>
    <row r="84" spans="1:21" ht="15.75" customHeight="1">
      <c r="A84" s="102">
        <v>83</v>
      </c>
      <c r="B84" s="474" t="s">
        <v>686</v>
      </c>
      <c r="C84" s="278" t="s">
        <v>3270</v>
      </c>
      <c r="D84" s="104" t="s">
        <v>1667</v>
      </c>
      <c r="E84" s="112"/>
      <c r="F84" s="112" t="s">
        <v>3539</v>
      </c>
      <c r="G84" s="112" t="s">
        <v>3277</v>
      </c>
      <c r="H84" s="112" t="s">
        <v>7309</v>
      </c>
      <c r="I84" s="112" t="s">
        <v>2871</v>
      </c>
      <c r="J84" s="135" t="s">
        <v>7310</v>
      </c>
      <c r="K84" s="112"/>
      <c r="L84" s="459" t="s">
        <v>7314</v>
      </c>
      <c r="M84" s="139"/>
      <c r="N84" s="139"/>
      <c r="O84" s="139"/>
      <c r="P84" s="139"/>
      <c r="Q84" s="139"/>
      <c r="R84" s="139"/>
      <c r="S84" s="139"/>
      <c r="T84" s="26"/>
      <c r="U84" s="26"/>
    </row>
    <row r="85" spans="1:21" ht="15.75" customHeight="1">
      <c r="A85" s="115">
        <v>84</v>
      </c>
      <c r="B85" s="475" t="s">
        <v>686</v>
      </c>
      <c r="C85" s="280" t="s">
        <v>6562</v>
      </c>
      <c r="D85" s="117" t="s">
        <v>1951</v>
      </c>
      <c r="E85" s="112"/>
      <c r="F85" s="112"/>
      <c r="G85" s="112"/>
      <c r="H85" s="112"/>
      <c r="I85" s="112"/>
      <c r="J85" s="441"/>
      <c r="K85" s="112"/>
      <c r="L85" s="135" t="s">
        <v>7387</v>
      </c>
      <c r="M85" s="139"/>
      <c r="N85" s="139"/>
      <c r="O85" s="139"/>
      <c r="P85" s="139"/>
      <c r="Q85" s="139"/>
      <c r="R85" s="139"/>
      <c r="S85" s="139"/>
      <c r="T85" s="26"/>
      <c r="U85" s="26"/>
    </row>
    <row r="86" spans="1:21" ht="15.75" customHeight="1">
      <c r="A86" s="102">
        <v>85</v>
      </c>
      <c r="B86" s="474" t="s">
        <v>686</v>
      </c>
      <c r="C86" s="278" t="s">
        <v>3273</v>
      </c>
      <c r="D86" s="104" t="s">
        <v>1700</v>
      </c>
      <c r="E86" s="135" t="s">
        <v>591</v>
      </c>
      <c r="F86" s="112" t="s">
        <v>3539</v>
      </c>
      <c r="G86" s="112" t="s">
        <v>3277</v>
      </c>
      <c r="H86" s="112" t="s">
        <v>7309</v>
      </c>
      <c r="I86" s="112" t="s">
        <v>5970</v>
      </c>
      <c r="J86" s="135" t="s">
        <v>7310</v>
      </c>
      <c r="K86" s="459"/>
      <c r="L86" s="112" t="s">
        <v>7330</v>
      </c>
      <c r="M86" s="139"/>
      <c r="N86" s="139"/>
      <c r="O86" s="139"/>
      <c r="P86" s="139"/>
      <c r="Q86" s="139"/>
      <c r="R86" s="139"/>
      <c r="S86" s="139"/>
      <c r="T86" s="26"/>
      <c r="U86" s="26"/>
    </row>
    <row r="87" spans="1:21" ht="15.75" customHeight="1">
      <c r="A87" s="102">
        <v>86</v>
      </c>
      <c r="B87" s="471" t="s">
        <v>686</v>
      </c>
      <c r="C87" s="282" t="s">
        <v>1704</v>
      </c>
      <c r="D87" s="104" t="s">
        <v>1700</v>
      </c>
      <c r="E87" s="112"/>
      <c r="F87" s="112" t="s">
        <v>3539</v>
      </c>
      <c r="G87" s="112" t="s">
        <v>1666</v>
      </c>
      <c r="H87" s="112" t="s">
        <v>7309</v>
      </c>
      <c r="I87" s="112" t="s">
        <v>1704</v>
      </c>
      <c r="J87" s="135" t="s">
        <v>7310</v>
      </c>
      <c r="K87" s="112"/>
      <c r="L87" s="112" t="s">
        <v>7392</v>
      </c>
      <c r="M87" s="139"/>
      <c r="N87" s="139"/>
      <c r="O87" s="139"/>
      <c r="P87" s="139"/>
      <c r="Q87" s="139"/>
      <c r="R87" s="139"/>
      <c r="S87" s="139"/>
      <c r="T87" s="26"/>
      <c r="U87" s="26"/>
    </row>
    <row r="88" spans="1:21" ht="15.75" customHeight="1">
      <c r="A88" s="102">
        <v>87</v>
      </c>
      <c r="B88" s="471" t="s">
        <v>686</v>
      </c>
      <c r="C88" s="282" t="s">
        <v>3279</v>
      </c>
      <c r="D88" s="104" t="s">
        <v>1700</v>
      </c>
      <c r="E88" s="112"/>
      <c r="F88" s="112" t="s">
        <v>3539</v>
      </c>
      <c r="G88" s="112" t="s">
        <v>3277</v>
      </c>
      <c r="H88" s="112" t="s">
        <v>7309</v>
      </c>
      <c r="I88" s="112" t="s">
        <v>1704</v>
      </c>
      <c r="J88" s="135" t="s">
        <v>7310</v>
      </c>
      <c r="K88" s="112"/>
      <c r="L88" s="112" t="s">
        <v>7394</v>
      </c>
      <c r="M88" s="139"/>
      <c r="N88" s="139"/>
      <c r="O88" s="139"/>
      <c r="P88" s="139"/>
      <c r="Q88" s="139"/>
      <c r="R88" s="139"/>
      <c r="S88" s="139"/>
      <c r="T88" s="26"/>
      <c r="U88" s="26"/>
    </row>
    <row r="89" spans="1:21" ht="15.75" customHeight="1">
      <c r="A89" s="102">
        <v>88</v>
      </c>
      <c r="B89" s="471" t="s">
        <v>686</v>
      </c>
      <c r="C89" s="282" t="s">
        <v>6699</v>
      </c>
      <c r="D89" s="104" t="s">
        <v>1745</v>
      </c>
      <c r="E89" s="112"/>
      <c r="F89" s="112" t="s">
        <v>3539</v>
      </c>
      <c r="G89" s="282" t="s">
        <v>6699</v>
      </c>
      <c r="H89" s="112" t="s">
        <v>3539</v>
      </c>
      <c r="I89" s="282" t="s">
        <v>6699</v>
      </c>
      <c r="J89" s="441"/>
      <c r="K89" s="112" t="s">
        <v>7338</v>
      </c>
      <c r="L89" s="459" t="s">
        <v>7340</v>
      </c>
      <c r="M89" s="139"/>
      <c r="N89" s="139"/>
      <c r="O89" s="139"/>
      <c r="P89" s="139"/>
      <c r="Q89" s="139"/>
      <c r="R89" s="139"/>
      <c r="S89" s="139"/>
      <c r="T89" s="26"/>
      <c r="U89" s="26"/>
    </row>
    <row r="90" spans="1:21" ht="15.75" customHeight="1">
      <c r="A90" s="115">
        <v>89</v>
      </c>
      <c r="B90" s="472" t="s">
        <v>686</v>
      </c>
      <c r="C90" s="280" t="s">
        <v>2021</v>
      </c>
      <c r="D90" s="117" t="s">
        <v>1667</v>
      </c>
      <c r="E90" s="493"/>
      <c r="F90" s="493"/>
      <c r="G90" s="493"/>
      <c r="H90" s="493"/>
      <c r="I90" s="493"/>
      <c r="J90" s="496"/>
      <c r="K90" s="497"/>
      <c r="L90" s="112"/>
      <c r="M90" s="139"/>
      <c r="N90" s="139"/>
      <c r="O90" s="139"/>
      <c r="P90" s="139"/>
      <c r="Q90" s="139"/>
      <c r="R90" s="139"/>
      <c r="S90" s="139"/>
      <c r="T90" s="26"/>
      <c r="U90" s="26"/>
    </row>
    <row r="91" spans="1:21" ht="15.75" customHeight="1">
      <c r="A91" s="115">
        <v>90</v>
      </c>
      <c r="B91" s="472" t="s">
        <v>686</v>
      </c>
      <c r="C91" s="280" t="s">
        <v>2023</v>
      </c>
      <c r="D91" s="117" t="s">
        <v>1667</v>
      </c>
      <c r="E91" s="493"/>
      <c r="F91" s="493"/>
      <c r="G91" s="493"/>
      <c r="H91" s="493"/>
      <c r="I91" s="493"/>
      <c r="J91" s="496"/>
      <c r="K91" s="341"/>
      <c r="L91" s="112"/>
      <c r="M91" s="139"/>
      <c r="N91" s="139"/>
      <c r="O91" s="139"/>
      <c r="P91" s="139"/>
      <c r="Q91" s="139"/>
      <c r="R91" s="139"/>
      <c r="S91" s="139"/>
      <c r="T91" s="26"/>
      <c r="U91" s="26"/>
    </row>
    <row r="92" spans="1:21" ht="15.75" customHeight="1">
      <c r="A92" s="115">
        <v>91</v>
      </c>
      <c r="B92" s="472" t="s">
        <v>686</v>
      </c>
      <c r="C92" s="290" t="s">
        <v>2459</v>
      </c>
      <c r="D92" s="117" t="s">
        <v>1678</v>
      </c>
      <c r="E92" s="112"/>
      <c r="F92" s="112"/>
      <c r="G92" s="112"/>
      <c r="H92" s="112"/>
      <c r="I92" s="112"/>
      <c r="J92" s="441"/>
      <c r="K92" s="159"/>
      <c r="L92" s="112"/>
      <c r="M92" s="139"/>
      <c r="N92" s="139"/>
      <c r="O92" s="139"/>
      <c r="P92" s="139"/>
      <c r="Q92" s="139"/>
      <c r="R92" s="139"/>
      <c r="S92" s="139"/>
      <c r="T92" s="26"/>
      <c r="U92" s="26"/>
    </row>
    <row r="93" spans="1:21" ht="15.75" customHeight="1">
      <c r="A93" s="102">
        <v>92</v>
      </c>
      <c r="B93" s="474" t="s">
        <v>686</v>
      </c>
      <c r="C93" s="278" t="s">
        <v>2347</v>
      </c>
      <c r="D93" s="104" t="s">
        <v>1697</v>
      </c>
      <c r="E93" s="135" t="s">
        <v>7347</v>
      </c>
      <c r="F93" s="112" t="s">
        <v>3539</v>
      </c>
      <c r="G93" s="112" t="s">
        <v>2347</v>
      </c>
      <c r="H93" s="112" t="s">
        <v>3539</v>
      </c>
      <c r="I93" s="112" t="s">
        <v>2347</v>
      </c>
      <c r="J93" s="441"/>
      <c r="K93" s="112"/>
      <c r="L93" s="112"/>
      <c r="M93" s="139"/>
      <c r="N93" s="139"/>
      <c r="O93" s="139"/>
      <c r="P93" s="139"/>
      <c r="Q93" s="139"/>
      <c r="R93" s="139"/>
      <c r="S93" s="139"/>
      <c r="T93" s="26"/>
      <c r="U93" s="26"/>
    </row>
    <row r="94" spans="1:21" ht="15.75" customHeight="1">
      <c r="A94" s="115">
        <v>93</v>
      </c>
      <c r="B94" s="475" t="s">
        <v>686</v>
      </c>
      <c r="C94" s="280" t="s">
        <v>3238</v>
      </c>
      <c r="D94" s="117" t="s">
        <v>2028</v>
      </c>
      <c r="E94" s="112"/>
      <c r="F94" s="112"/>
      <c r="G94" s="112"/>
      <c r="H94" s="112"/>
      <c r="I94" s="112"/>
      <c r="J94" s="441"/>
      <c r="K94" s="112"/>
      <c r="L94" s="112"/>
      <c r="M94" s="139"/>
      <c r="N94" s="139"/>
      <c r="O94" s="139"/>
      <c r="P94" s="139"/>
      <c r="Q94" s="139"/>
      <c r="R94" s="139"/>
      <c r="S94" s="139"/>
      <c r="T94" s="26"/>
      <c r="U94" s="26"/>
    </row>
    <row r="95" spans="1:21" ht="15.75" customHeight="1">
      <c r="A95" s="115">
        <v>94</v>
      </c>
      <c r="B95" s="475" t="s">
        <v>686</v>
      </c>
      <c r="C95" s="280" t="s">
        <v>3241</v>
      </c>
      <c r="D95" s="117" t="s">
        <v>2028</v>
      </c>
      <c r="E95" s="112"/>
      <c r="F95" s="112"/>
      <c r="G95" s="112"/>
      <c r="H95" s="112"/>
      <c r="I95" s="112"/>
      <c r="J95" s="441"/>
      <c r="K95" s="112"/>
      <c r="L95" s="112"/>
      <c r="M95" s="139"/>
      <c r="N95" s="139"/>
      <c r="O95" s="139"/>
      <c r="P95" s="139"/>
      <c r="Q95" s="139"/>
      <c r="R95" s="139"/>
      <c r="S95" s="139"/>
      <c r="T95" s="26"/>
      <c r="U95" s="26"/>
    </row>
    <row r="96" spans="1:21" ht="15.75" customHeight="1">
      <c r="A96" s="102">
        <v>95</v>
      </c>
      <c r="B96" s="474" t="s">
        <v>686</v>
      </c>
      <c r="C96" s="278" t="s">
        <v>3245</v>
      </c>
      <c r="D96" s="104" t="s">
        <v>2028</v>
      </c>
      <c r="E96" s="135" t="s">
        <v>7347</v>
      </c>
      <c r="F96" s="112" t="s">
        <v>3539</v>
      </c>
      <c r="G96" s="112" t="s">
        <v>3756</v>
      </c>
      <c r="H96" s="112" t="s">
        <v>3539</v>
      </c>
      <c r="I96" s="112" t="s">
        <v>3756</v>
      </c>
      <c r="J96" s="441"/>
      <c r="K96" s="112"/>
      <c r="L96" s="112"/>
      <c r="M96" s="139"/>
      <c r="N96" s="139"/>
      <c r="O96" s="139"/>
      <c r="P96" s="139"/>
      <c r="Q96" s="139"/>
      <c r="R96" s="139"/>
      <c r="S96" s="139"/>
      <c r="T96" s="26"/>
      <c r="U96" s="26"/>
    </row>
    <row r="97" spans="1:21" ht="15.75" customHeight="1">
      <c r="A97" s="102">
        <v>96</v>
      </c>
      <c r="B97" s="474" t="s">
        <v>686</v>
      </c>
      <c r="C97" s="278" t="s">
        <v>3247</v>
      </c>
      <c r="D97" s="104" t="s">
        <v>2028</v>
      </c>
      <c r="E97" s="135" t="s">
        <v>7347</v>
      </c>
      <c r="F97" s="112" t="s">
        <v>3539</v>
      </c>
      <c r="G97" s="112" t="s">
        <v>3761</v>
      </c>
      <c r="H97" s="112" t="s">
        <v>3539</v>
      </c>
      <c r="I97" s="112" t="s">
        <v>3761</v>
      </c>
      <c r="J97" s="441"/>
      <c r="K97" s="112"/>
      <c r="L97" s="112"/>
      <c r="M97" s="139"/>
      <c r="N97" s="139"/>
      <c r="O97" s="139"/>
      <c r="P97" s="139"/>
      <c r="Q97" s="139"/>
      <c r="R97" s="139"/>
      <c r="S97" s="139"/>
      <c r="T97" s="26"/>
      <c r="U97" s="26"/>
    </row>
    <row r="98" spans="1:21" ht="15.75" customHeight="1">
      <c r="A98" s="115">
        <v>97</v>
      </c>
      <c r="B98" s="475" t="s">
        <v>686</v>
      </c>
      <c r="C98" s="280" t="s">
        <v>6704</v>
      </c>
      <c r="D98" s="117" t="s">
        <v>2028</v>
      </c>
      <c r="E98" s="112"/>
      <c r="F98" s="112"/>
      <c r="G98" s="112"/>
      <c r="H98" s="112"/>
      <c r="I98" s="112"/>
      <c r="J98" s="441"/>
      <c r="K98" s="112"/>
      <c r="L98" s="112"/>
      <c r="M98" s="139"/>
      <c r="N98" s="139"/>
      <c r="O98" s="139"/>
      <c r="P98" s="139"/>
      <c r="Q98" s="139"/>
      <c r="R98" s="139"/>
      <c r="S98" s="139"/>
      <c r="T98" s="26"/>
      <c r="U98" s="26"/>
    </row>
    <row r="99" spans="1:21" ht="15.75" customHeight="1">
      <c r="A99" s="115">
        <v>98</v>
      </c>
      <c r="B99" s="475" t="s">
        <v>686</v>
      </c>
      <c r="C99" s="280" t="s">
        <v>6706</v>
      </c>
      <c r="D99" s="117" t="s">
        <v>2028</v>
      </c>
      <c r="E99" s="112"/>
      <c r="F99" s="112"/>
      <c r="G99" s="112"/>
      <c r="H99" s="112"/>
      <c r="I99" s="112"/>
      <c r="J99" s="441"/>
      <c r="K99" s="112"/>
      <c r="L99" s="112"/>
      <c r="M99" s="139"/>
      <c r="N99" s="139"/>
      <c r="O99" s="139"/>
      <c r="P99" s="139"/>
      <c r="Q99" s="139"/>
      <c r="R99" s="139"/>
      <c r="S99" s="139"/>
      <c r="T99" s="26"/>
      <c r="U99" s="26"/>
    </row>
    <row r="100" spans="1:21" ht="15.75" customHeight="1">
      <c r="A100" s="115">
        <v>99</v>
      </c>
      <c r="B100" s="475" t="s">
        <v>686</v>
      </c>
      <c r="C100" s="280" t="s">
        <v>6708</v>
      </c>
      <c r="D100" s="117" t="s">
        <v>2028</v>
      </c>
      <c r="E100" s="112"/>
      <c r="F100" s="112"/>
      <c r="G100" s="112"/>
      <c r="H100" s="112"/>
      <c r="I100" s="112"/>
      <c r="J100" s="441"/>
      <c r="K100" s="112"/>
      <c r="L100" s="112"/>
      <c r="M100" s="139"/>
      <c r="N100" s="139"/>
      <c r="O100" s="139"/>
      <c r="P100" s="139"/>
      <c r="Q100" s="139"/>
      <c r="R100" s="139"/>
      <c r="S100" s="139"/>
      <c r="T100" s="26"/>
      <c r="U100" s="26"/>
    </row>
    <row r="101" spans="1:21" ht="15.75" customHeight="1">
      <c r="A101" s="115">
        <v>100</v>
      </c>
      <c r="B101" s="475" t="s">
        <v>686</v>
      </c>
      <c r="C101" s="280" t="s">
        <v>6710</v>
      </c>
      <c r="D101" s="117" t="s">
        <v>2028</v>
      </c>
      <c r="E101" s="112"/>
      <c r="F101" s="112"/>
      <c r="G101" s="112"/>
      <c r="H101" s="112"/>
      <c r="I101" s="112"/>
      <c r="J101" s="441"/>
      <c r="K101" s="112"/>
      <c r="L101" s="112"/>
      <c r="M101" s="139"/>
      <c r="N101" s="139"/>
      <c r="O101" s="139"/>
      <c r="P101" s="139"/>
      <c r="Q101" s="139"/>
      <c r="R101" s="139"/>
      <c r="S101" s="139"/>
      <c r="T101" s="26"/>
      <c r="U101" s="26"/>
    </row>
    <row r="102" spans="1:21" ht="15.75" customHeight="1">
      <c r="A102" s="115">
        <v>101</v>
      </c>
      <c r="B102" s="475" t="s">
        <v>686</v>
      </c>
      <c r="C102" s="280" t="s">
        <v>6713</v>
      </c>
      <c r="D102" s="117" t="s">
        <v>2028</v>
      </c>
      <c r="E102" s="112"/>
      <c r="F102" s="112"/>
      <c r="G102" s="112"/>
      <c r="H102" s="112"/>
      <c r="I102" s="112"/>
      <c r="J102" s="441"/>
      <c r="K102" s="112"/>
      <c r="L102" s="112"/>
      <c r="M102" s="139"/>
      <c r="N102" s="139"/>
      <c r="O102" s="139"/>
      <c r="P102" s="139"/>
      <c r="Q102" s="139"/>
      <c r="R102" s="139"/>
      <c r="S102" s="139"/>
      <c r="T102" s="26"/>
      <c r="U102" s="26"/>
    </row>
    <row r="103" spans="1:21" ht="15.75" customHeight="1">
      <c r="A103" s="115">
        <v>102</v>
      </c>
      <c r="B103" s="475" t="s">
        <v>686</v>
      </c>
      <c r="C103" s="280" t="s">
        <v>6718</v>
      </c>
      <c r="D103" s="117" t="s">
        <v>2028</v>
      </c>
      <c r="E103" s="112"/>
      <c r="F103" s="112"/>
      <c r="G103" s="112"/>
      <c r="H103" s="112"/>
      <c r="I103" s="112"/>
      <c r="J103" s="441"/>
      <c r="K103" s="112"/>
      <c r="L103" s="112"/>
      <c r="M103" s="139"/>
      <c r="N103" s="139"/>
      <c r="O103" s="139"/>
      <c r="P103" s="139"/>
      <c r="Q103" s="139"/>
      <c r="R103" s="139"/>
      <c r="S103" s="139"/>
      <c r="T103" s="26"/>
      <c r="U103" s="26"/>
    </row>
    <row r="104" spans="1:21" ht="15.75" customHeight="1">
      <c r="A104" s="115">
        <v>103</v>
      </c>
      <c r="B104" s="475" t="s">
        <v>686</v>
      </c>
      <c r="C104" s="280" t="s">
        <v>6720</v>
      </c>
      <c r="D104" s="117" t="s">
        <v>2028</v>
      </c>
      <c r="E104" s="112"/>
      <c r="F104" s="112"/>
      <c r="G104" s="112"/>
      <c r="H104" s="112"/>
      <c r="I104" s="112"/>
      <c r="J104" s="441"/>
      <c r="K104" s="112"/>
      <c r="L104" s="112"/>
      <c r="M104" s="139"/>
      <c r="N104" s="139"/>
      <c r="O104" s="139"/>
      <c r="P104" s="139"/>
      <c r="Q104" s="139"/>
      <c r="R104" s="139"/>
      <c r="S104" s="139"/>
      <c r="T104" s="26"/>
      <c r="U104" s="26"/>
    </row>
    <row r="105" spans="1:21" ht="15.75" customHeight="1">
      <c r="A105" s="115">
        <v>104</v>
      </c>
      <c r="B105" s="475" t="s">
        <v>686</v>
      </c>
      <c r="C105" s="280" t="s">
        <v>6723</v>
      </c>
      <c r="D105" s="117" t="s">
        <v>2028</v>
      </c>
      <c r="E105" s="112"/>
      <c r="F105" s="112"/>
      <c r="G105" s="112"/>
      <c r="H105" s="112"/>
      <c r="I105" s="112"/>
      <c r="J105" s="441"/>
      <c r="K105" s="112"/>
      <c r="L105" s="112"/>
      <c r="M105" s="139"/>
      <c r="N105" s="139"/>
      <c r="O105" s="139"/>
      <c r="P105" s="139"/>
      <c r="Q105" s="139"/>
      <c r="R105" s="139"/>
      <c r="S105" s="139"/>
      <c r="T105" s="26"/>
      <c r="U105" s="26"/>
    </row>
    <row r="106" spans="1:21" ht="15.75" customHeight="1">
      <c r="A106" s="102">
        <v>105</v>
      </c>
      <c r="B106" s="474" t="s">
        <v>686</v>
      </c>
      <c r="C106" s="278" t="s">
        <v>3772</v>
      </c>
      <c r="D106" s="104" t="s">
        <v>1678</v>
      </c>
      <c r="E106" s="135" t="s">
        <v>763</v>
      </c>
      <c r="F106" s="112" t="s">
        <v>3539</v>
      </c>
      <c r="G106" s="278" t="s">
        <v>3772</v>
      </c>
      <c r="H106" s="112" t="s">
        <v>3539</v>
      </c>
      <c r="I106" s="278" t="s">
        <v>3772</v>
      </c>
      <c r="J106" s="441"/>
      <c r="K106" s="112"/>
      <c r="L106" s="112"/>
      <c r="M106" s="139"/>
      <c r="N106" s="139"/>
      <c r="O106" s="139"/>
      <c r="P106" s="139"/>
      <c r="Q106" s="139"/>
      <c r="R106" s="139"/>
      <c r="S106" s="139"/>
      <c r="T106" s="26"/>
      <c r="U106" s="26"/>
    </row>
    <row r="107" spans="1:21" ht="15.75" customHeight="1">
      <c r="A107" s="115">
        <v>106</v>
      </c>
      <c r="B107" s="475" t="s">
        <v>686</v>
      </c>
      <c r="C107" s="280" t="s">
        <v>3779</v>
      </c>
      <c r="D107" s="117" t="s">
        <v>1678</v>
      </c>
      <c r="E107" s="112"/>
      <c r="F107" s="112"/>
      <c r="G107" s="502"/>
      <c r="H107" s="112"/>
      <c r="I107" s="502"/>
      <c r="J107" s="441"/>
      <c r="K107" s="112"/>
      <c r="L107" s="135" t="s">
        <v>7410</v>
      </c>
      <c r="M107" s="139"/>
      <c r="N107" s="139"/>
      <c r="O107" s="139"/>
      <c r="P107" s="139"/>
      <c r="Q107" s="139"/>
      <c r="R107" s="139"/>
      <c r="S107" s="139"/>
      <c r="T107" s="26"/>
      <c r="U107" s="26"/>
    </row>
    <row r="108" spans="1:21" ht="15.75" customHeight="1">
      <c r="A108" s="115">
        <v>107</v>
      </c>
      <c r="B108" s="475" t="s">
        <v>686</v>
      </c>
      <c r="C108" s="280" t="s">
        <v>6726</v>
      </c>
      <c r="D108" s="117" t="s">
        <v>1678</v>
      </c>
      <c r="E108" s="140"/>
      <c r="F108" s="140"/>
      <c r="G108" s="140"/>
      <c r="H108" s="140"/>
      <c r="I108" s="140"/>
      <c r="J108" s="446"/>
      <c r="K108" s="140"/>
      <c r="L108" s="112"/>
      <c r="M108" s="139"/>
      <c r="N108" s="139"/>
      <c r="O108" s="139"/>
      <c r="P108" s="139"/>
      <c r="Q108" s="139"/>
      <c r="R108" s="139"/>
      <c r="S108" s="139"/>
      <c r="T108" s="26"/>
      <c r="U108" s="26"/>
    </row>
    <row r="109" spans="1:21" ht="15.75" customHeight="1">
      <c r="A109" s="123">
        <v>108</v>
      </c>
      <c r="B109" s="498" t="s">
        <v>686</v>
      </c>
      <c r="C109" s="499" t="s">
        <v>3250</v>
      </c>
      <c r="D109" s="125" t="s">
        <v>1745</v>
      </c>
      <c r="E109" s="112"/>
      <c r="F109" s="112" t="s">
        <v>3539</v>
      </c>
      <c r="G109" s="499" t="s">
        <v>3250</v>
      </c>
      <c r="H109" s="112" t="s">
        <v>3539</v>
      </c>
      <c r="I109" s="499" t="s">
        <v>3250</v>
      </c>
      <c r="J109" s="441"/>
      <c r="K109" s="112"/>
      <c r="L109" s="112"/>
      <c r="M109" s="139"/>
      <c r="N109" s="139"/>
      <c r="O109" s="139"/>
      <c r="P109" s="139"/>
      <c r="Q109" s="139"/>
      <c r="R109" s="139"/>
      <c r="S109" s="139"/>
      <c r="T109" s="26"/>
      <c r="U109" s="26"/>
    </row>
    <row r="110" spans="1:21" ht="15.75" customHeight="1">
      <c r="A110" s="115">
        <v>109</v>
      </c>
      <c r="B110" s="475" t="s">
        <v>686</v>
      </c>
      <c r="C110" s="280" t="s">
        <v>2996</v>
      </c>
      <c r="D110" s="117" t="s">
        <v>1678</v>
      </c>
      <c r="E110" s="112"/>
      <c r="F110" s="112"/>
      <c r="G110" s="112"/>
      <c r="H110" s="112"/>
      <c r="I110" s="112"/>
      <c r="J110" s="441"/>
      <c r="K110" s="112"/>
      <c r="L110" s="112"/>
      <c r="M110" s="139"/>
      <c r="N110" s="139"/>
      <c r="O110" s="139"/>
      <c r="P110" s="139"/>
      <c r="Q110" s="139"/>
      <c r="R110" s="139"/>
      <c r="S110" s="139"/>
      <c r="T110" s="26"/>
      <c r="U110" s="26"/>
    </row>
    <row r="111" spans="1:21" ht="15.75" customHeight="1">
      <c r="A111" s="115">
        <v>110</v>
      </c>
      <c r="B111" s="475" t="s">
        <v>686</v>
      </c>
      <c r="C111" s="280" t="s">
        <v>2999</v>
      </c>
      <c r="D111" s="117" t="s">
        <v>1678</v>
      </c>
      <c r="E111" s="112"/>
      <c r="F111" s="112"/>
      <c r="G111" s="112"/>
      <c r="H111" s="112"/>
      <c r="I111" s="112"/>
      <c r="J111" s="441"/>
      <c r="K111" s="112"/>
      <c r="L111" s="112"/>
      <c r="M111" s="139"/>
      <c r="N111" s="139"/>
      <c r="O111" s="139"/>
      <c r="P111" s="139"/>
      <c r="Q111" s="139"/>
      <c r="R111" s="139"/>
      <c r="S111" s="139"/>
      <c r="T111" s="26"/>
      <c r="U111" s="26"/>
    </row>
    <row r="112" spans="1:21" ht="15.75" customHeight="1">
      <c r="A112" s="102">
        <v>111</v>
      </c>
      <c r="B112" s="474" t="s">
        <v>686</v>
      </c>
      <c r="C112" s="278" t="s">
        <v>3254</v>
      </c>
      <c r="D112" s="104" t="s">
        <v>1663</v>
      </c>
      <c r="E112" s="135" t="s">
        <v>641</v>
      </c>
      <c r="F112" s="112" t="s">
        <v>3539</v>
      </c>
      <c r="G112" s="112" t="s">
        <v>3254</v>
      </c>
      <c r="H112" s="112" t="s">
        <v>3539</v>
      </c>
      <c r="I112" s="112" t="s">
        <v>3254</v>
      </c>
      <c r="J112" s="441"/>
      <c r="K112" s="500"/>
      <c r="L112" s="112"/>
      <c r="M112" s="139"/>
      <c r="N112" s="139"/>
      <c r="O112" s="139"/>
      <c r="P112" s="139"/>
      <c r="Q112" s="139"/>
      <c r="R112" s="139"/>
      <c r="S112" s="139"/>
      <c r="T112" s="26"/>
      <c r="U112" s="26"/>
    </row>
    <row r="113" spans="1:21" ht="15.75" customHeight="1">
      <c r="A113" s="115">
        <v>112</v>
      </c>
      <c r="B113" s="475" t="s">
        <v>686</v>
      </c>
      <c r="C113" s="280" t="s">
        <v>6731</v>
      </c>
      <c r="D113" s="117" t="s">
        <v>1667</v>
      </c>
      <c r="E113" s="140"/>
      <c r="F113" s="140"/>
      <c r="G113" s="140"/>
      <c r="H113" s="140"/>
      <c r="I113" s="140"/>
      <c r="J113" s="446"/>
      <c r="K113" s="140"/>
      <c r="L113" s="112"/>
      <c r="M113" s="139"/>
      <c r="N113" s="139"/>
      <c r="O113" s="139"/>
      <c r="P113" s="139"/>
      <c r="Q113" s="139"/>
      <c r="R113" s="139"/>
      <c r="S113" s="139"/>
      <c r="T113" s="26"/>
      <c r="U113" s="26"/>
    </row>
    <row r="114" spans="1:21" ht="15.75" customHeight="1">
      <c r="A114" s="115">
        <v>113</v>
      </c>
      <c r="B114" s="475" t="s">
        <v>686</v>
      </c>
      <c r="C114" s="501" t="s">
        <v>6733</v>
      </c>
      <c r="D114" s="117" t="s">
        <v>1951</v>
      </c>
      <c r="E114" s="112"/>
      <c r="F114" s="112"/>
      <c r="G114" s="112"/>
      <c r="H114" s="112"/>
      <c r="I114" s="112"/>
      <c r="J114" s="441"/>
      <c r="K114" s="112"/>
      <c r="L114" s="112"/>
      <c r="M114" s="139"/>
      <c r="N114" s="139"/>
      <c r="O114" s="139"/>
      <c r="P114" s="139"/>
      <c r="Q114" s="139"/>
      <c r="R114" s="139"/>
      <c r="S114" s="139"/>
      <c r="T114" s="26"/>
      <c r="U114" s="26"/>
    </row>
    <row r="115" spans="1:21" ht="15.75" customHeight="1">
      <c r="A115" s="115">
        <v>114</v>
      </c>
      <c r="B115" s="472" t="s">
        <v>686</v>
      </c>
      <c r="C115" s="290" t="s">
        <v>6735</v>
      </c>
      <c r="D115" s="117" t="s">
        <v>1745</v>
      </c>
      <c r="E115" s="112"/>
      <c r="F115" s="112"/>
      <c r="G115" s="112"/>
      <c r="H115" s="112"/>
      <c r="I115" s="112"/>
      <c r="J115" s="441"/>
      <c r="K115" s="112"/>
      <c r="L115" s="112"/>
      <c r="M115" s="139"/>
      <c r="N115" s="139"/>
      <c r="O115" s="139"/>
      <c r="P115" s="139"/>
      <c r="Q115" s="139"/>
      <c r="R115" s="139"/>
      <c r="S115" s="139"/>
      <c r="T115" s="26"/>
      <c r="U115" s="26"/>
    </row>
    <row r="116" spans="1:21" ht="15.75" customHeight="1">
      <c r="A116" s="115">
        <v>115</v>
      </c>
      <c r="B116" s="472" t="s">
        <v>686</v>
      </c>
      <c r="C116" s="290" t="s">
        <v>6737</v>
      </c>
      <c r="D116" s="117" t="s">
        <v>1745</v>
      </c>
      <c r="E116" s="140"/>
      <c r="F116" s="140"/>
      <c r="G116" s="140"/>
      <c r="H116" s="140"/>
      <c r="I116" s="140"/>
      <c r="J116" s="446"/>
      <c r="K116" s="140"/>
      <c r="L116" s="112"/>
      <c r="M116" s="139"/>
      <c r="N116" s="139"/>
      <c r="O116" s="139"/>
      <c r="P116" s="139"/>
      <c r="Q116" s="139"/>
      <c r="R116" s="139"/>
      <c r="S116" s="139"/>
      <c r="T116" s="26"/>
      <c r="U116" s="26"/>
    </row>
    <row r="117" spans="1:21" ht="15.75" customHeight="1">
      <c r="A117" s="115">
        <v>116</v>
      </c>
      <c r="B117" s="472" t="s">
        <v>686</v>
      </c>
      <c r="C117" s="290" t="s">
        <v>6739</v>
      </c>
      <c r="D117" s="117" t="s">
        <v>2028</v>
      </c>
      <c r="E117" s="140"/>
      <c r="F117" s="140"/>
      <c r="G117" s="140"/>
      <c r="H117" s="140"/>
      <c r="I117" s="140"/>
      <c r="J117" s="446"/>
      <c r="K117" s="140"/>
      <c r="L117" s="112"/>
      <c r="M117" s="139"/>
      <c r="N117" s="139"/>
      <c r="O117" s="139"/>
      <c r="P117" s="139"/>
      <c r="Q117" s="139"/>
      <c r="R117" s="139"/>
      <c r="S117" s="139"/>
      <c r="T117" s="26"/>
      <c r="U117" s="26"/>
    </row>
    <row r="118" spans="1:21" ht="15.75" customHeight="1">
      <c r="A118" s="115">
        <v>117</v>
      </c>
      <c r="B118" s="472" t="s">
        <v>686</v>
      </c>
      <c r="C118" s="290" t="s">
        <v>6741</v>
      </c>
      <c r="D118" s="117" t="s">
        <v>2028</v>
      </c>
      <c r="E118" s="140"/>
      <c r="F118" s="140"/>
      <c r="G118" s="140"/>
      <c r="H118" s="140"/>
      <c r="I118" s="140"/>
      <c r="J118" s="446"/>
      <c r="K118" s="140"/>
      <c r="L118" s="112"/>
      <c r="M118" s="139"/>
      <c r="N118" s="139"/>
      <c r="O118" s="139"/>
      <c r="P118" s="139"/>
      <c r="Q118" s="139"/>
      <c r="R118" s="139"/>
      <c r="S118" s="139"/>
      <c r="T118" s="26"/>
      <c r="U118" s="26"/>
    </row>
    <row r="119" spans="1:21" ht="15.75" customHeight="1">
      <c r="A119" s="115">
        <v>118</v>
      </c>
      <c r="B119" s="475" t="s">
        <v>686</v>
      </c>
      <c r="C119" s="290" t="s">
        <v>6743</v>
      </c>
      <c r="D119" s="117" t="s">
        <v>1745</v>
      </c>
      <c r="E119" s="140"/>
      <c r="F119" s="140"/>
      <c r="G119" s="140"/>
      <c r="H119" s="140"/>
      <c r="I119" s="140"/>
      <c r="J119" s="446"/>
      <c r="K119" s="140"/>
      <c r="L119" s="112"/>
      <c r="M119" s="139"/>
      <c r="N119" s="139"/>
      <c r="O119" s="139"/>
      <c r="P119" s="139"/>
      <c r="Q119" s="139"/>
      <c r="R119" s="139"/>
      <c r="S119" s="139"/>
      <c r="T119" s="26"/>
      <c r="U119" s="26"/>
    </row>
    <row r="120" spans="1:21" ht="15.75" customHeight="1">
      <c r="A120" s="115">
        <v>119</v>
      </c>
      <c r="B120" s="475" t="s">
        <v>686</v>
      </c>
      <c r="C120" s="290" t="s">
        <v>6745</v>
      </c>
      <c r="D120" s="117" t="s">
        <v>1745</v>
      </c>
      <c r="E120" s="140"/>
      <c r="F120" s="140"/>
      <c r="G120" s="140"/>
      <c r="H120" s="140"/>
      <c r="I120" s="140"/>
      <c r="J120" s="446"/>
      <c r="K120" s="140"/>
      <c r="L120" s="112"/>
      <c r="M120" s="139"/>
      <c r="N120" s="139"/>
      <c r="O120" s="139"/>
      <c r="P120" s="139"/>
      <c r="Q120" s="139"/>
      <c r="R120" s="139"/>
      <c r="S120" s="139"/>
      <c r="T120" s="26"/>
      <c r="U120" s="26"/>
    </row>
    <row r="121" spans="1:21" ht="15.75" customHeight="1">
      <c r="A121" s="115">
        <v>120</v>
      </c>
      <c r="B121" s="475" t="s">
        <v>686</v>
      </c>
      <c r="C121" s="290" t="s">
        <v>6747</v>
      </c>
      <c r="D121" s="117" t="s">
        <v>1687</v>
      </c>
      <c r="E121" s="140"/>
      <c r="F121" s="140"/>
      <c r="G121" s="140"/>
      <c r="H121" s="140"/>
      <c r="I121" s="140"/>
      <c r="J121" s="446"/>
      <c r="K121" s="140"/>
      <c r="L121" s="112"/>
      <c r="M121" s="139"/>
      <c r="N121" s="139"/>
      <c r="O121" s="139"/>
      <c r="P121" s="139"/>
      <c r="Q121" s="139"/>
      <c r="R121" s="139"/>
      <c r="S121" s="139"/>
      <c r="T121" s="26"/>
      <c r="U121" s="26"/>
    </row>
    <row r="122" spans="1:21" ht="15.75" customHeight="1">
      <c r="A122" s="115">
        <v>121</v>
      </c>
      <c r="B122" s="475" t="s">
        <v>686</v>
      </c>
      <c r="C122" s="290" t="s">
        <v>3499</v>
      </c>
      <c r="D122" s="117" t="s">
        <v>1687</v>
      </c>
      <c r="E122" s="112"/>
      <c r="F122" s="112"/>
      <c r="G122" s="112"/>
      <c r="H122" s="112"/>
      <c r="I122" s="112"/>
      <c r="J122" s="441"/>
      <c r="K122" s="112"/>
      <c r="L122" s="112"/>
      <c r="M122" s="139"/>
      <c r="N122" s="139"/>
      <c r="O122" s="139"/>
      <c r="P122" s="139"/>
      <c r="Q122" s="139"/>
      <c r="R122" s="139"/>
      <c r="S122" s="139"/>
      <c r="T122" s="26"/>
      <c r="U122" s="26"/>
    </row>
    <row r="123" spans="1:21" ht="15.75" customHeight="1">
      <c r="A123" s="115">
        <v>122</v>
      </c>
      <c r="B123" s="475" t="s">
        <v>686</v>
      </c>
      <c r="C123" s="290" t="s">
        <v>3502</v>
      </c>
      <c r="D123" s="117" t="s">
        <v>1667</v>
      </c>
      <c r="E123" s="112"/>
      <c r="F123" s="112"/>
      <c r="G123" s="140"/>
      <c r="H123" s="140"/>
      <c r="I123" s="140"/>
      <c r="J123" s="441"/>
      <c r="K123" s="112"/>
      <c r="L123" s="118"/>
      <c r="M123" s="139"/>
      <c r="N123" s="139"/>
      <c r="O123" s="139"/>
      <c r="P123" s="139"/>
      <c r="Q123" s="139"/>
      <c r="R123" s="139"/>
      <c r="S123" s="139"/>
      <c r="T123" s="26"/>
      <c r="U123" s="26"/>
    </row>
    <row r="124" spans="1:21" ht="15.75" customHeight="1">
      <c r="A124" s="115">
        <v>123</v>
      </c>
      <c r="B124" s="475" t="s">
        <v>686</v>
      </c>
      <c r="C124" s="290" t="s">
        <v>3505</v>
      </c>
      <c r="D124" s="117" t="s">
        <v>1667</v>
      </c>
      <c r="E124" s="112"/>
      <c r="F124" s="112"/>
      <c r="G124" s="140"/>
      <c r="H124" s="140"/>
      <c r="I124" s="140"/>
      <c r="J124" s="441"/>
      <c r="K124" s="112"/>
      <c r="L124" s="118"/>
      <c r="M124" s="139"/>
      <c r="N124" s="139"/>
      <c r="O124" s="139"/>
      <c r="P124" s="139"/>
      <c r="Q124" s="139"/>
      <c r="R124" s="139"/>
      <c r="S124" s="139"/>
      <c r="T124" s="26"/>
      <c r="U124" s="26"/>
    </row>
    <row r="125" spans="1:21" ht="15.75" customHeight="1">
      <c r="A125" s="115">
        <v>124</v>
      </c>
      <c r="B125" s="475" t="s">
        <v>686</v>
      </c>
      <c r="C125" s="290" t="s">
        <v>6750</v>
      </c>
      <c r="D125" s="117" t="s">
        <v>1745</v>
      </c>
      <c r="E125" s="112"/>
      <c r="F125" s="112"/>
      <c r="G125" s="112"/>
      <c r="H125" s="112"/>
      <c r="I125" s="112"/>
      <c r="J125" s="441"/>
      <c r="K125" s="112"/>
      <c r="L125" s="112"/>
      <c r="M125" s="139"/>
      <c r="N125" s="139"/>
      <c r="O125" s="139"/>
      <c r="P125" s="139"/>
      <c r="Q125" s="139"/>
      <c r="R125" s="139"/>
      <c r="S125" s="139"/>
      <c r="T125" s="26"/>
      <c r="U125" s="26"/>
    </row>
    <row r="126" spans="1:21" ht="15.75" customHeight="1">
      <c r="A126" s="115">
        <v>125</v>
      </c>
      <c r="B126" s="475" t="s">
        <v>686</v>
      </c>
      <c r="C126" s="290" t="s">
        <v>2852</v>
      </c>
      <c r="D126" s="117" t="s">
        <v>1663</v>
      </c>
      <c r="E126" s="112"/>
      <c r="F126" s="112"/>
      <c r="G126" s="112"/>
      <c r="H126" s="112"/>
      <c r="I126" s="112"/>
      <c r="J126" s="441"/>
      <c r="K126" s="112"/>
      <c r="L126" s="112"/>
      <c r="M126" s="139"/>
      <c r="N126" s="139"/>
      <c r="O126" s="139"/>
      <c r="P126" s="139"/>
      <c r="Q126" s="139"/>
      <c r="R126" s="139"/>
      <c r="S126" s="139"/>
      <c r="T126" s="26"/>
      <c r="U126" s="26"/>
    </row>
    <row r="127" spans="1:21" ht="15.75" customHeight="1">
      <c r="A127" s="115">
        <v>126</v>
      </c>
      <c r="B127" s="475" t="s">
        <v>686</v>
      </c>
      <c r="C127" s="290" t="s">
        <v>6753</v>
      </c>
      <c r="D127" s="117" t="s">
        <v>1951</v>
      </c>
      <c r="E127" s="112"/>
      <c r="F127" s="112"/>
      <c r="G127" s="112"/>
      <c r="H127" s="112"/>
      <c r="I127" s="112"/>
      <c r="J127" s="441"/>
      <c r="K127" s="112"/>
      <c r="L127" s="112"/>
      <c r="M127" s="139"/>
      <c r="N127" s="139"/>
      <c r="O127" s="139"/>
      <c r="P127" s="139"/>
      <c r="Q127" s="139"/>
      <c r="R127" s="139"/>
      <c r="S127" s="139"/>
      <c r="T127" s="26"/>
      <c r="U127" s="26"/>
    </row>
    <row r="128" spans="1:21" ht="15.75" customHeight="1">
      <c r="A128" s="115">
        <v>127</v>
      </c>
      <c r="B128" s="475" t="s">
        <v>686</v>
      </c>
      <c r="C128" s="290" t="s">
        <v>6755</v>
      </c>
      <c r="D128" s="117" t="s">
        <v>1951</v>
      </c>
      <c r="E128" s="112"/>
      <c r="F128" s="112"/>
      <c r="G128" s="112"/>
      <c r="H128" s="112"/>
      <c r="I128" s="112"/>
      <c r="J128" s="441"/>
      <c r="K128" s="112"/>
      <c r="L128" s="112"/>
      <c r="M128" s="139"/>
      <c r="N128" s="139"/>
      <c r="O128" s="139"/>
      <c r="P128" s="139"/>
      <c r="Q128" s="139"/>
      <c r="R128" s="139"/>
      <c r="S128" s="139"/>
      <c r="T128" s="26"/>
      <c r="U128" s="26"/>
    </row>
    <row r="129" spans="1:21" ht="15.75" customHeight="1">
      <c r="A129" s="115">
        <v>128</v>
      </c>
      <c r="B129" s="475" t="s">
        <v>686</v>
      </c>
      <c r="C129" s="290" t="s">
        <v>3356</v>
      </c>
      <c r="D129" s="117" t="s">
        <v>1687</v>
      </c>
      <c r="E129" s="112"/>
      <c r="F129" s="112"/>
      <c r="G129" s="112"/>
      <c r="H129" s="112"/>
      <c r="I129" s="112"/>
      <c r="J129" s="441"/>
      <c r="K129" s="112"/>
      <c r="L129" s="112"/>
      <c r="M129" s="139"/>
      <c r="N129" s="139"/>
      <c r="O129" s="139"/>
      <c r="P129" s="139"/>
      <c r="Q129" s="139"/>
      <c r="R129" s="139"/>
      <c r="S129" s="139"/>
      <c r="T129" s="26"/>
      <c r="U129" s="26"/>
    </row>
    <row r="130" spans="1:21" ht="15.75" customHeight="1">
      <c r="A130" s="115">
        <v>129</v>
      </c>
      <c r="B130" s="475" t="s">
        <v>686</v>
      </c>
      <c r="C130" s="290" t="s">
        <v>6571</v>
      </c>
      <c r="D130" s="117" t="s">
        <v>2028</v>
      </c>
      <c r="E130" s="112"/>
      <c r="F130" s="136"/>
      <c r="G130" s="136"/>
      <c r="H130" s="139"/>
      <c r="I130" s="139"/>
      <c r="J130" s="441"/>
      <c r="K130" s="112"/>
      <c r="L130" s="112"/>
      <c r="M130" s="139"/>
      <c r="N130" s="139"/>
      <c r="O130" s="139"/>
      <c r="P130" s="139"/>
      <c r="Q130" s="139"/>
      <c r="R130" s="139"/>
      <c r="S130" s="139"/>
      <c r="T130" s="26"/>
      <c r="U130" s="26"/>
    </row>
    <row r="131" spans="1:21" ht="15.75" customHeight="1">
      <c r="A131" s="115">
        <v>130</v>
      </c>
      <c r="B131" s="475" t="s">
        <v>686</v>
      </c>
      <c r="C131" s="290" t="s">
        <v>6574</v>
      </c>
      <c r="D131" s="117" t="s">
        <v>2028</v>
      </c>
      <c r="E131" s="112"/>
      <c r="F131" s="112"/>
      <c r="G131" s="112"/>
      <c r="H131" s="112"/>
      <c r="I131" s="112"/>
      <c r="J131" s="441"/>
      <c r="K131" s="112"/>
      <c r="L131" s="112"/>
      <c r="M131" s="139"/>
      <c r="N131" s="139"/>
      <c r="O131" s="139"/>
      <c r="P131" s="139"/>
      <c r="Q131" s="139"/>
      <c r="R131" s="139"/>
      <c r="S131" s="139"/>
      <c r="T131" s="26"/>
      <c r="U131" s="26"/>
    </row>
    <row r="132" spans="1:21" ht="15.75" customHeight="1">
      <c r="A132" s="115">
        <v>131</v>
      </c>
      <c r="B132" s="475" t="s">
        <v>686</v>
      </c>
      <c r="C132" s="290" t="s">
        <v>6576</v>
      </c>
      <c r="D132" s="117" t="s">
        <v>2028</v>
      </c>
      <c r="E132" s="140"/>
      <c r="F132" s="140"/>
      <c r="G132" s="140"/>
      <c r="H132" s="140"/>
      <c r="I132" s="140"/>
      <c r="J132" s="446"/>
      <c r="K132" s="140"/>
      <c r="L132" s="112"/>
      <c r="M132" s="139"/>
      <c r="N132" s="139"/>
      <c r="O132" s="139"/>
      <c r="P132" s="139"/>
      <c r="Q132" s="139"/>
      <c r="R132" s="139"/>
      <c r="S132" s="139"/>
      <c r="T132" s="26"/>
      <c r="U132" s="26"/>
    </row>
    <row r="133" spans="1:21" ht="15.75" customHeight="1">
      <c r="A133" s="115">
        <v>132</v>
      </c>
      <c r="B133" s="472" t="s">
        <v>686</v>
      </c>
      <c r="C133" s="290" t="s">
        <v>6578</v>
      </c>
      <c r="D133" s="117" t="s">
        <v>1678</v>
      </c>
      <c r="E133" s="112"/>
      <c r="F133" s="112"/>
      <c r="G133" s="112"/>
      <c r="H133" s="112"/>
      <c r="I133" s="112"/>
      <c r="J133" s="441"/>
      <c r="K133" s="112"/>
      <c r="L133" s="112"/>
      <c r="M133" s="139"/>
      <c r="N133" s="139"/>
      <c r="O133" s="139"/>
      <c r="P133" s="139"/>
      <c r="Q133" s="139"/>
      <c r="R133" s="139"/>
      <c r="S133" s="139"/>
      <c r="T133" s="26"/>
      <c r="U133" s="26"/>
    </row>
    <row r="134" spans="1:21" ht="15.75" customHeight="1">
      <c r="A134" s="115">
        <v>133</v>
      </c>
      <c r="B134" s="472" t="s">
        <v>686</v>
      </c>
      <c r="C134" s="290" t="s">
        <v>6582</v>
      </c>
      <c r="D134" s="117" t="s">
        <v>1663</v>
      </c>
      <c r="E134" s="112"/>
      <c r="F134" s="112"/>
      <c r="G134" s="112"/>
      <c r="H134" s="112"/>
      <c r="I134" s="112"/>
      <c r="J134" s="441"/>
      <c r="K134" s="112"/>
      <c r="L134" s="112"/>
      <c r="M134" s="139"/>
      <c r="N134" s="139"/>
      <c r="O134" s="139"/>
      <c r="P134" s="139"/>
      <c r="Q134" s="139"/>
      <c r="R134" s="139"/>
      <c r="S134" s="139"/>
      <c r="T134" s="26"/>
      <c r="U134" s="26"/>
    </row>
    <row r="135" spans="1:21" ht="15.75" customHeight="1">
      <c r="A135" s="115">
        <v>134</v>
      </c>
      <c r="B135" s="472" t="s">
        <v>686</v>
      </c>
      <c r="C135" s="290" t="s">
        <v>6580</v>
      </c>
      <c r="D135" s="117" t="s">
        <v>1678</v>
      </c>
      <c r="E135" s="112"/>
      <c r="F135" s="112"/>
      <c r="G135" s="112"/>
      <c r="H135" s="112"/>
      <c r="I135" s="112"/>
      <c r="J135" s="441"/>
      <c r="K135" s="112"/>
      <c r="L135" s="112"/>
      <c r="M135" s="139"/>
      <c r="N135" s="139"/>
      <c r="O135" s="139"/>
      <c r="P135" s="139"/>
      <c r="Q135" s="139"/>
      <c r="R135" s="139"/>
      <c r="S135" s="139"/>
      <c r="T135" s="26"/>
      <c r="U135" s="26"/>
    </row>
    <row r="136" spans="1:21" ht="15.75" customHeight="1">
      <c r="A136" s="115">
        <v>135</v>
      </c>
      <c r="B136" s="472" t="s">
        <v>686</v>
      </c>
      <c r="C136" s="290" t="s">
        <v>4432</v>
      </c>
      <c r="D136" s="117" t="s">
        <v>1663</v>
      </c>
      <c r="E136" s="112"/>
      <c r="F136" s="112"/>
      <c r="G136" s="112"/>
      <c r="H136" s="112"/>
      <c r="I136" s="112"/>
      <c r="J136" s="441"/>
      <c r="K136" s="112"/>
      <c r="L136" s="112"/>
      <c r="M136" s="139"/>
      <c r="N136" s="139"/>
      <c r="O136" s="139"/>
      <c r="P136" s="139"/>
      <c r="Q136" s="139"/>
      <c r="R136" s="139"/>
      <c r="S136" s="139"/>
      <c r="T136" s="26"/>
      <c r="U136" s="26"/>
    </row>
    <row r="137" spans="1:21" ht="15.75" customHeight="1">
      <c r="A137" s="115">
        <v>136</v>
      </c>
      <c r="B137" s="472" t="s">
        <v>686</v>
      </c>
      <c r="C137" s="290" t="s">
        <v>6584</v>
      </c>
      <c r="D137" s="117" t="s">
        <v>1697</v>
      </c>
      <c r="E137" s="112"/>
      <c r="F137" s="112"/>
      <c r="G137" s="112"/>
      <c r="H137" s="112"/>
      <c r="I137" s="112"/>
      <c r="J137" s="441"/>
      <c r="K137" s="112"/>
      <c r="L137" s="112"/>
      <c r="M137" s="139"/>
      <c r="N137" s="139"/>
      <c r="O137" s="139"/>
      <c r="P137" s="139"/>
      <c r="Q137" s="139"/>
      <c r="R137" s="139"/>
      <c r="S137" s="139"/>
      <c r="T137" s="26"/>
      <c r="U137" s="26"/>
    </row>
    <row r="138" spans="1:21" ht="15.75" customHeight="1">
      <c r="A138" s="115">
        <v>137</v>
      </c>
      <c r="B138" s="472" t="s">
        <v>686</v>
      </c>
      <c r="C138" s="290" t="s">
        <v>6757</v>
      </c>
      <c r="D138" s="117" t="s">
        <v>2028</v>
      </c>
      <c r="E138" s="112"/>
      <c r="F138" s="112"/>
      <c r="G138" s="112"/>
      <c r="H138" s="112"/>
      <c r="I138" s="112"/>
      <c r="J138" s="441"/>
      <c r="K138" s="112"/>
      <c r="L138" s="112"/>
      <c r="M138" s="139"/>
      <c r="N138" s="139"/>
      <c r="O138" s="139"/>
      <c r="P138" s="139"/>
      <c r="Q138" s="139"/>
      <c r="R138" s="139"/>
      <c r="S138" s="139"/>
      <c r="T138" s="26"/>
      <c r="U138" s="26"/>
    </row>
    <row r="139" spans="1:21" ht="15.75" customHeight="1">
      <c r="A139" s="115">
        <v>138</v>
      </c>
      <c r="B139" s="472" t="s">
        <v>686</v>
      </c>
      <c r="C139" s="290" t="s">
        <v>6759</v>
      </c>
      <c r="D139" s="117" t="s">
        <v>2028</v>
      </c>
      <c r="E139" s="112"/>
      <c r="F139" s="112"/>
      <c r="G139" s="112"/>
      <c r="H139" s="112"/>
      <c r="I139" s="112"/>
      <c r="J139" s="441"/>
      <c r="K139" s="112"/>
      <c r="L139" s="112"/>
      <c r="M139" s="139"/>
      <c r="N139" s="139"/>
      <c r="O139" s="139"/>
      <c r="P139" s="139"/>
      <c r="Q139" s="139"/>
      <c r="R139" s="139"/>
      <c r="S139" s="139"/>
      <c r="T139" s="26"/>
      <c r="U139" s="26"/>
    </row>
    <row r="140" spans="1:21" ht="15.75" customHeight="1">
      <c r="A140" s="115">
        <v>139</v>
      </c>
      <c r="B140" s="475" t="s">
        <v>686</v>
      </c>
      <c r="C140" s="290" t="s">
        <v>3363</v>
      </c>
      <c r="D140" s="117" t="s">
        <v>3359</v>
      </c>
      <c r="E140" s="493"/>
      <c r="F140" s="112"/>
      <c r="G140" s="112"/>
      <c r="H140" s="112"/>
      <c r="I140" s="112"/>
      <c r="J140" s="441"/>
      <c r="K140" s="112"/>
      <c r="L140" s="112"/>
      <c r="M140" s="139"/>
      <c r="N140" s="139"/>
      <c r="O140" s="139"/>
      <c r="P140" s="139"/>
      <c r="Q140" s="139"/>
      <c r="R140" s="139"/>
      <c r="S140" s="139"/>
      <c r="T140" s="26"/>
      <c r="U140" s="26"/>
    </row>
    <row r="141" spans="1:21" ht="15.75" customHeight="1">
      <c r="A141" s="115">
        <v>140</v>
      </c>
      <c r="B141" s="475" t="s">
        <v>686</v>
      </c>
      <c r="C141" s="290" t="s">
        <v>3358</v>
      </c>
      <c r="D141" s="117" t="s">
        <v>3359</v>
      </c>
      <c r="E141" s="112"/>
      <c r="F141" s="112"/>
      <c r="G141" s="112"/>
      <c r="H141" s="112"/>
      <c r="I141" s="112"/>
      <c r="J141" s="441"/>
      <c r="K141" s="112"/>
      <c r="L141" s="112"/>
      <c r="M141" s="139"/>
      <c r="N141" s="139"/>
      <c r="O141" s="139"/>
      <c r="P141" s="139"/>
      <c r="Q141" s="139"/>
      <c r="R141" s="139"/>
      <c r="S141" s="139"/>
      <c r="T141" s="26"/>
      <c r="U141" s="26"/>
    </row>
    <row r="142" spans="1:21" ht="15.75" customHeight="1">
      <c r="A142" s="115">
        <v>141</v>
      </c>
      <c r="B142" s="472" t="s">
        <v>686</v>
      </c>
      <c r="C142" s="290" t="s">
        <v>3361</v>
      </c>
      <c r="D142" s="117" t="s">
        <v>3359</v>
      </c>
      <c r="E142" s="112"/>
      <c r="F142" s="112"/>
      <c r="G142" s="112"/>
      <c r="H142" s="112"/>
      <c r="I142" s="112"/>
      <c r="J142" s="441"/>
      <c r="K142" s="112"/>
      <c r="L142" s="112"/>
      <c r="M142" s="139"/>
      <c r="N142" s="139"/>
      <c r="O142" s="139"/>
      <c r="P142" s="139"/>
      <c r="Q142" s="139"/>
      <c r="R142" s="139"/>
      <c r="S142" s="139"/>
      <c r="T142" s="26"/>
      <c r="U142" s="26"/>
    </row>
    <row r="143" spans="1:21" ht="15.75" customHeight="1">
      <c r="A143" s="115">
        <v>142</v>
      </c>
      <c r="B143" s="475" t="s">
        <v>686</v>
      </c>
      <c r="C143" s="290" t="s">
        <v>3365</v>
      </c>
      <c r="D143" s="117" t="s">
        <v>3359</v>
      </c>
      <c r="E143" s="112"/>
      <c r="F143" s="112"/>
      <c r="G143" s="112"/>
      <c r="H143" s="112"/>
      <c r="I143" s="112"/>
      <c r="J143" s="441"/>
      <c r="K143" s="112"/>
      <c r="L143" s="112"/>
      <c r="M143" s="139"/>
      <c r="N143" s="139"/>
      <c r="O143" s="139"/>
      <c r="P143" s="139"/>
      <c r="Q143" s="139"/>
      <c r="R143" s="139"/>
      <c r="S143" s="139"/>
      <c r="T143" s="26"/>
      <c r="U143" s="26"/>
    </row>
    <row r="144" spans="1:21" ht="15.75" customHeight="1">
      <c r="A144" s="115">
        <v>143</v>
      </c>
      <c r="B144" s="475" t="s">
        <v>686</v>
      </c>
      <c r="C144" s="290" t="s">
        <v>3367</v>
      </c>
      <c r="D144" s="117" t="s">
        <v>2028</v>
      </c>
      <c r="E144" s="112"/>
      <c r="F144" s="112"/>
      <c r="G144" s="112"/>
      <c r="H144" s="112"/>
      <c r="I144" s="112"/>
      <c r="J144" s="441"/>
      <c r="K144" s="112"/>
      <c r="L144" s="112"/>
      <c r="M144" s="139"/>
      <c r="N144" s="139"/>
      <c r="O144" s="139"/>
      <c r="P144" s="139"/>
      <c r="Q144" s="139"/>
      <c r="R144" s="139"/>
      <c r="S144" s="139"/>
      <c r="T144" s="26"/>
      <c r="U144" s="26"/>
    </row>
    <row r="145" spans="1:21" ht="15.75" customHeight="1">
      <c r="A145" s="115">
        <v>144</v>
      </c>
      <c r="B145" s="475" t="s">
        <v>686</v>
      </c>
      <c r="C145" s="290" t="s">
        <v>3373</v>
      </c>
      <c r="D145" s="117" t="s">
        <v>2028</v>
      </c>
      <c r="E145" s="112"/>
      <c r="F145" s="112"/>
      <c r="G145" s="112"/>
      <c r="H145" s="112"/>
      <c r="I145" s="112"/>
      <c r="J145" s="441"/>
      <c r="K145" s="112"/>
      <c r="L145" s="112"/>
      <c r="M145" s="139"/>
      <c r="N145" s="139"/>
      <c r="O145" s="139"/>
      <c r="P145" s="139"/>
      <c r="Q145" s="139"/>
      <c r="R145" s="139"/>
      <c r="S145" s="139"/>
      <c r="T145" s="26"/>
      <c r="U145" s="26"/>
    </row>
    <row r="146" spans="1:21" ht="15.75" customHeight="1">
      <c r="A146" s="115">
        <v>145</v>
      </c>
      <c r="B146" s="475" t="s">
        <v>686</v>
      </c>
      <c r="C146" s="290" t="s">
        <v>3375</v>
      </c>
      <c r="D146" s="117" t="s">
        <v>2028</v>
      </c>
      <c r="E146" s="112"/>
      <c r="F146" s="112"/>
      <c r="G146" s="112"/>
      <c r="H146" s="112"/>
      <c r="I146" s="112"/>
      <c r="J146" s="441"/>
      <c r="K146" s="112"/>
      <c r="L146" s="112"/>
      <c r="M146" s="139"/>
      <c r="N146" s="139"/>
      <c r="O146" s="139"/>
      <c r="P146" s="139"/>
      <c r="Q146" s="139"/>
      <c r="R146" s="139"/>
      <c r="S146" s="139"/>
      <c r="T146" s="26"/>
      <c r="U146" s="26"/>
    </row>
    <row r="147" spans="1:21" ht="15.75" customHeight="1">
      <c r="A147" s="115">
        <v>146</v>
      </c>
      <c r="B147" s="475" t="s">
        <v>686</v>
      </c>
      <c r="C147" s="290" t="s">
        <v>3377</v>
      </c>
      <c r="D147" s="117" t="s">
        <v>1697</v>
      </c>
      <c r="E147" s="112"/>
      <c r="F147" s="112"/>
      <c r="G147" s="140"/>
      <c r="H147" s="140"/>
      <c r="I147" s="140"/>
      <c r="J147" s="441"/>
      <c r="K147" s="112"/>
      <c r="L147" s="118"/>
      <c r="M147" s="139"/>
      <c r="N147" s="139"/>
      <c r="O147" s="139"/>
      <c r="P147" s="139"/>
      <c r="Q147" s="139"/>
      <c r="R147" s="139"/>
      <c r="S147" s="139"/>
      <c r="T147" s="26"/>
      <c r="U147" s="26"/>
    </row>
    <row r="148" spans="1:21" ht="15.75" customHeight="1">
      <c r="A148" s="115">
        <v>147</v>
      </c>
      <c r="B148" s="475" t="s">
        <v>686</v>
      </c>
      <c r="C148" s="290" t="s">
        <v>3379</v>
      </c>
      <c r="D148" s="117" t="s">
        <v>2028</v>
      </c>
      <c r="E148" s="112"/>
      <c r="F148" s="112"/>
      <c r="G148" s="112"/>
      <c r="H148" s="112"/>
      <c r="I148" s="112"/>
      <c r="J148" s="441"/>
      <c r="K148" s="112"/>
      <c r="L148" s="112"/>
      <c r="M148" s="139"/>
      <c r="N148" s="139"/>
      <c r="O148" s="139"/>
      <c r="P148" s="139"/>
      <c r="Q148" s="139"/>
      <c r="R148" s="139"/>
      <c r="S148" s="139"/>
      <c r="T148" s="26"/>
      <c r="U148" s="26"/>
    </row>
    <row r="149" spans="1:21" ht="15.75" customHeight="1">
      <c r="A149" s="115">
        <v>148</v>
      </c>
      <c r="B149" s="475" t="s">
        <v>686</v>
      </c>
      <c r="C149" s="290" t="s">
        <v>3381</v>
      </c>
      <c r="D149" s="117" t="s">
        <v>1745</v>
      </c>
      <c r="E149" s="112"/>
      <c r="F149" s="112"/>
      <c r="G149" s="112"/>
      <c r="H149" s="112"/>
      <c r="I149" s="112"/>
      <c r="J149" s="441"/>
      <c r="K149" s="118"/>
      <c r="L149" s="112"/>
      <c r="M149" s="139"/>
      <c r="N149" s="139"/>
      <c r="O149" s="139"/>
      <c r="P149" s="139"/>
      <c r="Q149" s="139"/>
      <c r="R149" s="139"/>
      <c r="S149" s="139"/>
      <c r="T149" s="26"/>
      <c r="U149" s="26"/>
    </row>
    <row r="150" spans="1:21" ht="15.75" customHeight="1">
      <c r="A150" s="115">
        <v>149</v>
      </c>
      <c r="B150" s="475" t="s">
        <v>686</v>
      </c>
      <c r="C150" s="290" t="s">
        <v>3383</v>
      </c>
      <c r="D150" s="117" t="s">
        <v>1745</v>
      </c>
      <c r="E150" s="112"/>
      <c r="F150" s="112"/>
      <c r="G150" s="112"/>
      <c r="H150" s="112"/>
      <c r="I150" s="112"/>
      <c r="J150" s="441"/>
      <c r="K150" s="112"/>
      <c r="L150" s="112"/>
      <c r="M150" s="139"/>
      <c r="N150" s="139"/>
      <c r="O150" s="139"/>
      <c r="P150" s="139"/>
      <c r="Q150" s="139"/>
      <c r="R150" s="139"/>
      <c r="S150" s="139"/>
      <c r="T150" s="26"/>
      <c r="U150" s="26"/>
    </row>
    <row r="151" spans="1:21" ht="15.75" customHeight="1">
      <c r="A151" s="115">
        <v>150</v>
      </c>
      <c r="B151" s="475" t="s">
        <v>686</v>
      </c>
      <c r="C151" s="290" t="s">
        <v>3386</v>
      </c>
      <c r="D151" s="117" t="s">
        <v>2028</v>
      </c>
      <c r="E151" s="112"/>
      <c r="F151" s="112"/>
      <c r="G151" s="140"/>
      <c r="H151" s="140"/>
      <c r="I151" s="140"/>
      <c r="J151" s="441"/>
      <c r="K151" s="112"/>
      <c r="L151" s="118"/>
      <c r="M151" s="139"/>
      <c r="N151" s="139"/>
      <c r="O151" s="139"/>
      <c r="P151" s="139"/>
      <c r="Q151" s="139"/>
      <c r="R151" s="139"/>
      <c r="S151" s="139"/>
      <c r="T151" s="26"/>
      <c r="U151" s="26"/>
    </row>
    <row r="152" spans="1:21" ht="15.75" customHeight="1">
      <c r="A152" s="115">
        <v>151</v>
      </c>
      <c r="B152" s="475" t="s">
        <v>686</v>
      </c>
      <c r="C152" s="290" t="s">
        <v>3388</v>
      </c>
      <c r="D152" s="117" t="s">
        <v>2028</v>
      </c>
      <c r="E152" s="112"/>
      <c r="F152" s="112"/>
      <c r="G152" s="140"/>
      <c r="H152" s="140"/>
      <c r="I152" s="140"/>
      <c r="J152" s="441"/>
      <c r="K152" s="112"/>
      <c r="L152" s="118"/>
      <c r="M152" s="139"/>
      <c r="N152" s="139"/>
      <c r="O152" s="139"/>
      <c r="P152" s="139"/>
      <c r="Q152" s="139"/>
      <c r="R152" s="139"/>
      <c r="S152" s="139"/>
      <c r="T152" s="26"/>
      <c r="U152" s="26"/>
    </row>
    <row r="153" spans="1:21" ht="15.75" customHeight="1">
      <c r="A153" s="115">
        <v>152</v>
      </c>
      <c r="B153" s="475" t="s">
        <v>686</v>
      </c>
      <c r="C153" s="290" t="s">
        <v>3394</v>
      </c>
      <c r="D153" s="117" t="s">
        <v>1754</v>
      </c>
      <c r="E153" s="112"/>
      <c r="F153" s="112"/>
      <c r="G153" s="112"/>
      <c r="H153" s="112"/>
      <c r="I153" s="112"/>
      <c r="J153" s="441"/>
      <c r="K153" s="112"/>
      <c r="L153" s="112"/>
      <c r="M153" s="139"/>
      <c r="N153" s="139"/>
      <c r="O153" s="139"/>
      <c r="P153" s="139"/>
      <c r="Q153" s="139"/>
      <c r="R153" s="139"/>
      <c r="S153" s="139"/>
      <c r="T153" s="26"/>
      <c r="U153" s="26"/>
    </row>
    <row r="154" spans="1:21" ht="15.75" customHeight="1">
      <c r="A154" s="115">
        <v>153</v>
      </c>
      <c r="B154" s="475" t="s">
        <v>686</v>
      </c>
      <c r="C154" s="290" t="s">
        <v>6761</v>
      </c>
      <c r="D154" s="117" t="s">
        <v>1663</v>
      </c>
      <c r="E154" s="112"/>
      <c r="F154" s="112"/>
      <c r="G154" s="140"/>
      <c r="H154" s="140"/>
      <c r="I154" s="140"/>
      <c r="J154" s="441"/>
      <c r="K154" s="112"/>
      <c r="L154" s="118"/>
      <c r="M154" s="139"/>
      <c r="N154" s="139"/>
      <c r="O154" s="139"/>
      <c r="P154" s="139"/>
      <c r="Q154" s="139"/>
      <c r="R154" s="139"/>
      <c r="S154" s="139"/>
      <c r="T154" s="26"/>
      <c r="U154" s="26"/>
    </row>
    <row r="155" spans="1:21" ht="15.75" customHeight="1">
      <c r="A155" s="115">
        <v>154</v>
      </c>
      <c r="B155" s="472" t="s">
        <v>686</v>
      </c>
      <c r="C155" s="290" t="s">
        <v>3523</v>
      </c>
      <c r="D155" s="117" t="s">
        <v>1745</v>
      </c>
      <c r="E155" s="112"/>
      <c r="F155" s="112"/>
      <c r="G155" s="112"/>
      <c r="H155" s="112"/>
      <c r="I155" s="112"/>
      <c r="J155" s="441"/>
      <c r="K155" s="112"/>
      <c r="L155" s="112"/>
      <c r="M155" s="139"/>
      <c r="N155" s="139"/>
      <c r="O155" s="139"/>
      <c r="P155" s="139"/>
      <c r="Q155" s="139"/>
      <c r="R155" s="139"/>
      <c r="S155" s="139"/>
      <c r="T155" s="26"/>
      <c r="U155" s="26"/>
    </row>
    <row r="156" spans="1:21" ht="15.75" customHeight="1">
      <c r="A156" s="115">
        <v>155</v>
      </c>
      <c r="B156" s="475" t="s">
        <v>686</v>
      </c>
      <c r="C156" s="290" t="s">
        <v>6763</v>
      </c>
      <c r="D156" s="117" t="s">
        <v>1745</v>
      </c>
      <c r="E156" s="112"/>
      <c r="F156" s="112"/>
      <c r="G156" s="112"/>
      <c r="H156" s="112"/>
      <c r="I156" s="112"/>
      <c r="J156" s="441"/>
      <c r="K156" s="112"/>
      <c r="L156" s="112"/>
      <c r="M156" s="139"/>
      <c r="N156" s="139"/>
      <c r="O156" s="139"/>
      <c r="P156" s="139"/>
      <c r="Q156" s="139"/>
      <c r="R156" s="139"/>
      <c r="S156" s="139"/>
      <c r="T156" s="26"/>
      <c r="U156" s="26"/>
    </row>
    <row r="157" spans="1:21" ht="15.75" customHeight="1">
      <c r="A157" s="115">
        <v>156</v>
      </c>
      <c r="B157" s="472" t="s">
        <v>686</v>
      </c>
      <c r="C157" s="290" t="s">
        <v>3525</v>
      </c>
      <c r="D157" s="117" t="s">
        <v>1745</v>
      </c>
      <c r="E157" s="112"/>
      <c r="F157" s="112"/>
      <c r="G157" s="112"/>
      <c r="H157" s="112"/>
      <c r="I157" s="112"/>
      <c r="J157" s="441"/>
      <c r="K157" s="112"/>
      <c r="L157" s="112"/>
      <c r="M157" s="139"/>
      <c r="N157" s="139"/>
      <c r="O157" s="139"/>
      <c r="P157" s="139"/>
      <c r="Q157" s="139"/>
      <c r="R157" s="139"/>
      <c r="S157" s="139"/>
      <c r="T157" s="26"/>
      <c r="U157" s="26"/>
    </row>
    <row r="158" spans="1:21" ht="15.75" customHeight="1">
      <c r="A158" s="115">
        <v>157</v>
      </c>
      <c r="B158" s="472" t="s">
        <v>686</v>
      </c>
      <c r="C158" s="290" t="s">
        <v>6765</v>
      </c>
      <c r="D158" s="117" t="s">
        <v>1745</v>
      </c>
      <c r="E158" s="112"/>
      <c r="F158" s="112"/>
      <c r="G158" s="112"/>
      <c r="H158" s="112"/>
      <c r="I158" s="112"/>
      <c r="J158" s="441"/>
      <c r="K158" s="112"/>
      <c r="L158" s="112"/>
      <c r="M158" s="139"/>
      <c r="N158" s="139"/>
      <c r="O158" s="139"/>
      <c r="P158" s="139"/>
      <c r="Q158" s="139"/>
      <c r="R158" s="139"/>
      <c r="S158" s="139"/>
      <c r="T158" s="26"/>
      <c r="U158" s="26"/>
    </row>
    <row r="159" spans="1:21" ht="15.75" customHeight="1">
      <c r="A159" s="115">
        <v>158</v>
      </c>
      <c r="B159" s="472" t="s">
        <v>686</v>
      </c>
      <c r="C159" s="290" t="s">
        <v>6767</v>
      </c>
      <c r="D159" s="117" t="s">
        <v>1745</v>
      </c>
      <c r="E159" s="112"/>
      <c r="F159" s="112"/>
      <c r="G159" s="112"/>
      <c r="H159" s="112"/>
      <c r="I159" s="112"/>
      <c r="J159" s="441"/>
      <c r="K159" s="112"/>
      <c r="L159" s="112"/>
      <c r="M159" s="139"/>
      <c r="N159" s="139"/>
      <c r="O159" s="139"/>
      <c r="P159" s="139"/>
      <c r="Q159" s="139"/>
      <c r="R159" s="139"/>
      <c r="S159" s="139"/>
      <c r="T159" s="26"/>
      <c r="U159" s="26"/>
    </row>
    <row r="160" spans="1:21" ht="15.75" customHeight="1">
      <c r="A160" s="115">
        <v>159</v>
      </c>
      <c r="B160" s="472" t="s">
        <v>686</v>
      </c>
      <c r="C160" s="290" t="s">
        <v>3527</v>
      </c>
      <c r="D160" s="117" t="s">
        <v>1745</v>
      </c>
      <c r="E160" s="112"/>
      <c r="F160" s="112"/>
      <c r="G160" s="112"/>
      <c r="H160" s="112"/>
      <c r="I160" s="112"/>
      <c r="J160" s="441"/>
      <c r="K160" s="112"/>
      <c r="L160" s="112"/>
      <c r="M160" s="139"/>
      <c r="N160" s="139"/>
      <c r="O160" s="139"/>
      <c r="P160" s="139"/>
      <c r="Q160" s="139"/>
      <c r="R160" s="139"/>
      <c r="S160" s="139"/>
      <c r="T160" s="26"/>
      <c r="U160" s="26"/>
    </row>
    <row r="161" spans="1:21" ht="15.75" customHeight="1">
      <c r="A161" s="115">
        <v>160</v>
      </c>
      <c r="B161" s="472" t="s">
        <v>686</v>
      </c>
      <c r="C161" s="290" t="s">
        <v>3529</v>
      </c>
      <c r="D161" s="117" t="s">
        <v>1745</v>
      </c>
      <c r="E161" s="112"/>
      <c r="F161" s="112"/>
      <c r="G161" s="112"/>
      <c r="H161" s="112"/>
      <c r="I161" s="112"/>
      <c r="J161" s="441"/>
      <c r="K161" s="112"/>
      <c r="L161" s="112"/>
      <c r="M161" s="139"/>
      <c r="N161" s="139"/>
      <c r="O161" s="139"/>
      <c r="P161" s="139"/>
      <c r="Q161" s="139"/>
      <c r="R161" s="139"/>
      <c r="S161" s="139"/>
      <c r="T161" s="26"/>
      <c r="U161" s="26"/>
    </row>
    <row r="162" spans="1:21" ht="15.75" customHeight="1">
      <c r="A162" s="115">
        <v>161</v>
      </c>
      <c r="B162" s="472" t="s">
        <v>686</v>
      </c>
      <c r="C162" s="290" t="s">
        <v>3283</v>
      </c>
      <c r="D162" s="117" t="s">
        <v>1745</v>
      </c>
      <c r="E162" s="140"/>
      <c r="F162" s="140"/>
      <c r="G162" s="140"/>
      <c r="H162" s="140"/>
      <c r="I162" s="140"/>
      <c r="J162" s="446"/>
      <c r="K162" s="140"/>
      <c r="L162" s="112"/>
      <c r="M162" s="139"/>
      <c r="N162" s="139"/>
      <c r="O162" s="139"/>
      <c r="P162" s="139"/>
      <c r="Q162" s="139"/>
      <c r="R162" s="139"/>
      <c r="S162" s="139"/>
      <c r="T162" s="26"/>
      <c r="U162" s="26"/>
    </row>
    <row r="163" spans="1:21" ht="15.75" customHeight="1">
      <c r="A163" s="115">
        <v>162</v>
      </c>
      <c r="B163" s="472" t="s">
        <v>686</v>
      </c>
      <c r="C163" s="290" t="s">
        <v>6769</v>
      </c>
      <c r="D163" s="117" t="s">
        <v>1745</v>
      </c>
      <c r="E163" s="112"/>
      <c r="F163" s="112"/>
      <c r="G163" s="112"/>
      <c r="H163" s="112"/>
      <c r="I163" s="112"/>
      <c r="J163" s="441"/>
      <c r="K163" s="112"/>
      <c r="L163" s="112"/>
      <c r="M163" s="139"/>
      <c r="N163" s="139"/>
      <c r="O163" s="139"/>
      <c r="P163" s="139"/>
      <c r="Q163" s="139"/>
      <c r="R163" s="139"/>
      <c r="S163" s="139"/>
      <c r="T163" s="26"/>
      <c r="U163" s="26"/>
    </row>
    <row r="164" spans="1:21" ht="15.75" customHeight="1">
      <c r="A164" s="115">
        <v>163</v>
      </c>
      <c r="B164" s="472" t="s">
        <v>686</v>
      </c>
      <c r="C164" s="290" t="s">
        <v>6771</v>
      </c>
      <c r="D164" s="117" t="s">
        <v>1745</v>
      </c>
      <c r="E164" s="112"/>
      <c r="F164" s="112"/>
      <c r="G164" s="112"/>
      <c r="H164" s="112"/>
      <c r="I164" s="112"/>
      <c r="J164" s="441"/>
      <c r="K164" s="112"/>
      <c r="L164" s="112"/>
      <c r="M164" s="139"/>
      <c r="N164" s="139"/>
      <c r="O164" s="139"/>
      <c r="P164" s="139"/>
      <c r="Q164" s="139"/>
      <c r="R164" s="139"/>
      <c r="S164" s="139"/>
      <c r="T164" s="26"/>
      <c r="U164" s="26"/>
    </row>
    <row r="165" spans="1:21" ht="15.75" customHeight="1">
      <c r="A165" s="115">
        <v>164</v>
      </c>
      <c r="B165" s="472" t="s">
        <v>686</v>
      </c>
      <c r="C165" s="290" t="s">
        <v>6773</v>
      </c>
      <c r="D165" s="117" t="s">
        <v>1745</v>
      </c>
      <c r="E165" s="112"/>
      <c r="F165" s="112"/>
      <c r="G165" s="112"/>
      <c r="H165" s="112"/>
      <c r="I165" s="112"/>
      <c r="J165" s="441"/>
      <c r="K165" s="112"/>
      <c r="L165" s="112"/>
      <c r="M165" s="139"/>
      <c r="N165" s="139"/>
      <c r="O165" s="139"/>
      <c r="P165" s="139"/>
      <c r="Q165" s="139"/>
      <c r="R165" s="139"/>
      <c r="S165" s="139"/>
      <c r="T165" s="26"/>
      <c r="U165" s="26"/>
    </row>
    <row r="166" spans="1:21" ht="15.75" customHeight="1">
      <c r="A166" s="115">
        <v>165</v>
      </c>
      <c r="B166" s="472" t="s">
        <v>686</v>
      </c>
      <c r="C166" s="290" t="s">
        <v>6775</v>
      </c>
      <c r="D166" s="117" t="s">
        <v>1745</v>
      </c>
      <c r="E166" s="112"/>
      <c r="F166" s="112"/>
      <c r="G166" s="112"/>
      <c r="H166" s="112"/>
      <c r="I166" s="112"/>
      <c r="J166" s="441"/>
      <c r="K166" s="112"/>
      <c r="L166" s="112"/>
      <c r="M166" s="139"/>
      <c r="N166" s="139"/>
      <c r="O166" s="139"/>
      <c r="P166" s="139"/>
      <c r="Q166" s="139"/>
      <c r="R166" s="139"/>
      <c r="S166" s="139"/>
      <c r="T166" s="26"/>
      <c r="U166" s="26"/>
    </row>
    <row r="167" spans="1:21" ht="15.75" customHeight="1">
      <c r="A167" s="115">
        <v>166</v>
      </c>
      <c r="B167" s="472" t="s">
        <v>686</v>
      </c>
      <c r="C167" s="290" t="s">
        <v>2614</v>
      </c>
      <c r="D167" s="117" t="s">
        <v>1663</v>
      </c>
      <c r="E167" s="112"/>
      <c r="F167" s="112"/>
      <c r="G167" s="112"/>
      <c r="H167" s="112"/>
      <c r="I167" s="112"/>
      <c r="J167" s="441"/>
      <c r="K167" s="112"/>
      <c r="L167" s="112"/>
      <c r="M167" s="139"/>
      <c r="N167" s="139"/>
      <c r="O167" s="139"/>
      <c r="P167" s="139"/>
      <c r="Q167" s="139"/>
      <c r="R167" s="139"/>
      <c r="S167" s="139"/>
      <c r="T167" s="26"/>
      <c r="U167" s="26"/>
    </row>
    <row r="168" spans="1:21" ht="15.75" customHeight="1">
      <c r="A168" s="115">
        <v>167</v>
      </c>
      <c r="B168" s="472" t="s">
        <v>686</v>
      </c>
      <c r="C168" s="290" t="s">
        <v>6777</v>
      </c>
      <c r="D168" s="117" t="s">
        <v>1687</v>
      </c>
      <c r="E168" s="136"/>
      <c r="F168" s="136"/>
      <c r="G168" s="136"/>
      <c r="H168" s="136"/>
      <c r="I168" s="136"/>
      <c r="J168" s="136"/>
      <c r="K168" s="136"/>
      <c r="L168" s="136"/>
      <c r="M168" s="139"/>
      <c r="N168" s="139"/>
      <c r="O168" s="139"/>
      <c r="P168" s="139"/>
      <c r="Q168" s="139"/>
      <c r="R168" s="139"/>
      <c r="S168" s="139"/>
      <c r="T168" s="26"/>
      <c r="U168" s="26"/>
    </row>
    <row r="169" spans="1:21" ht="15.75" customHeight="1">
      <c r="A169" s="115">
        <v>168</v>
      </c>
      <c r="B169" s="472" t="s">
        <v>686</v>
      </c>
      <c r="C169" s="290" t="s">
        <v>6779</v>
      </c>
      <c r="D169" s="117" t="s">
        <v>1692</v>
      </c>
      <c r="E169" s="136"/>
      <c r="F169" s="136"/>
      <c r="G169" s="136"/>
      <c r="H169" s="136"/>
      <c r="I169" s="136"/>
      <c r="J169" s="136"/>
      <c r="K169" s="136"/>
      <c r="L169" s="136"/>
      <c r="M169" s="139"/>
      <c r="N169" s="139"/>
      <c r="O169" s="139"/>
      <c r="P169" s="139"/>
      <c r="Q169" s="139"/>
      <c r="R169" s="139"/>
      <c r="S169" s="139"/>
      <c r="T169" s="26"/>
      <c r="U169" s="26"/>
    </row>
    <row r="170" spans="1:21" ht="15.75" customHeight="1">
      <c r="A170" s="115">
        <v>169</v>
      </c>
      <c r="B170" s="472" t="s">
        <v>686</v>
      </c>
      <c r="C170" s="290" t="s">
        <v>6781</v>
      </c>
      <c r="D170" s="117" t="s">
        <v>1687</v>
      </c>
      <c r="E170" s="136"/>
      <c r="F170" s="136"/>
      <c r="G170" s="136"/>
      <c r="H170" s="136"/>
      <c r="I170" s="136"/>
      <c r="J170" s="136"/>
      <c r="K170" s="136"/>
      <c r="L170" s="136"/>
      <c r="M170" s="139"/>
      <c r="N170" s="139"/>
      <c r="O170" s="139"/>
      <c r="P170" s="139"/>
      <c r="Q170" s="139"/>
      <c r="R170" s="139"/>
      <c r="S170" s="139"/>
      <c r="T170" s="26"/>
      <c r="U170" s="26"/>
    </row>
    <row r="171" spans="1:21" ht="15.75" customHeight="1">
      <c r="A171" s="115">
        <v>170</v>
      </c>
      <c r="B171" s="472" t="s">
        <v>686</v>
      </c>
      <c r="C171" s="290" t="s">
        <v>6783</v>
      </c>
      <c r="D171" s="117" t="s">
        <v>1667</v>
      </c>
      <c r="E171" s="136"/>
      <c r="F171" s="136"/>
      <c r="G171" s="136"/>
      <c r="H171" s="136"/>
      <c r="I171" s="136"/>
      <c r="J171" s="136"/>
      <c r="K171" s="136"/>
      <c r="L171" s="136"/>
      <c r="M171" s="139"/>
      <c r="N171" s="139"/>
      <c r="O171" s="139"/>
      <c r="P171" s="139"/>
      <c r="Q171" s="139"/>
      <c r="R171" s="139"/>
      <c r="S171" s="139"/>
      <c r="T171" s="26"/>
      <c r="U171" s="26"/>
    </row>
    <row r="172" spans="1:21" ht="15.75" customHeight="1">
      <c r="A172" s="115">
        <v>171</v>
      </c>
      <c r="B172" s="472" t="s">
        <v>686</v>
      </c>
      <c r="C172" s="290" t="s">
        <v>6785</v>
      </c>
      <c r="D172" s="117" t="s">
        <v>1687</v>
      </c>
      <c r="E172" s="136"/>
      <c r="F172" s="136"/>
      <c r="G172" s="136"/>
      <c r="H172" s="136"/>
      <c r="I172" s="136"/>
      <c r="J172" s="136"/>
      <c r="K172" s="136"/>
      <c r="L172" s="136"/>
      <c r="M172" s="139"/>
      <c r="N172" s="139"/>
      <c r="O172" s="139"/>
      <c r="P172" s="139"/>
      <c r="Q172" s="139"/>
      <c r="R172" s="139"/>
      <c r="S172" s="139"/>
      <c r="T172" s="26"/>
      <c r="U172" s="26"/>
    </row>
    <row r="173" spans="1:21" ht="15.75" customHeight="1">
      <c r="A173" s="115">
        <v>172</v>
      </c>
      <c r="B173" s="472" t="s">
        <v>686</v>
      </c>
      <c r="C173" s="290" t="s">
        <v>6787</v>
      </c>
      <c r="D173" s="117" t="s">
        <v>2686</v>
      </c>
      <c r="E173" s="136"/>
      <c r="F173" s="136"/>
      <c r="G173" s="136"/>
      <c r="H173" s="136"/>
      <c r="I173" s="136"/>
      <c r="J173" s="136"/>
      <c r="K173" s="136"/>
      <c r="L173" s="136"/>
      <c r="M173" s="139"/>
      <c r="N173" s="139"/>
      <c r="O173" s="139"/>
      <c r="P173" s="139"/>
      <c r="Q173" s="139"/>
      <c r="R173" s="139"/>
      <c r="S173" s="139"/>
      <c r="T173" s="26"/>
      <c r="U173" s="26"/>
    </row>
    <row r="174" spans="1:21" ht="15.75" customHeight="1">
      <c r="A174" s="102">
        <v>173</v>
      </c>
      <c r="B174" s="471" t="s">
        <v>686</v>
      </c>
      <c r="C174" s="282" t="s">
        <v>3369</v>
      </c>
      <c r="D174" s="104" t="s">
        <v>1697</v>
      </c>
      <c r="E174" s="171"/>
      <c r="F174" s="112" t="s">
        <v>3539</v>
      </c>
      <c r="G174" s="126" t="s">
        <v>3369</v>
      </c>
      <c r="H174" s="112" t="s">
        <v>3539</v>
      </c>
      <c r="I174" s="126" t="s">
        <v>3369</v>
      </c>
      <c r="J174" s="136"/>
      <c r="K174" s="136"/>
      <c r="L174" s="136"/>
      <c r="M174" s="139"/>
      <c r="N174" s="139"/>
      <c r="O174" s="139"/>
      <c r="P174" s="139"/>
      <c r="Q174" s="139"/>
      <c r="R174" s="139"/>
      <c r="S174" s="139"/>
      <c r="T174" s="26"/>
      <c r="U174" s="26"/>
    </row>
    <row r="175" spans="1:21" ht="15.75" customHeight="1">
      <c r="A175" s="115">
        <v>174</v>
      </c>
      <c r="B175" s="472" t="s">
        <v>686</v>
      </c>
      <c r="C175" s="290" t="s">
        <v>2072</v>
      </c>
      <c r="D175" s="117" t="s">
        <v>1678</v>
      </c>
      <c r="E175" s="136"/>
      <c r="F175" s="136"/>
      <c r="G175" s="136"/>
      <c r="H175" s="136"/>
      <c r="I175" s="136"/>
      <c r="J175" s="136"/>
      <c r="K175" s="136"/>
      <c r="L175" s="136"/>
      <c r="M175" s="139"/>
      <c r="N175" s="139"/>
      <c r="O175" s="139"/>
      <c r="P175" s="139"/>
      <c r="Q175" s="139"/>
      <c r="R175" s="139"/>
      <c r="S175" s="139"/>
      <c r="T175" s="26"/>
      <c r="U175" s="26"/>
    </row>
    <row r="176" spans="1:21" ht="15.75" customHeight="1">
      <c r="A176" s="102">
        <v>175</v>
      </c>
      <c r="B176" s="471" t="s">
        <v>686</v>
      </c>
      <c r="C176" s="282" t="s">
        <v>6795</v>
      </c>
      <c r="D176" s="104" t="s">
        <v>1731</v>
      </c>
      <c r="E176" s="171" t="s">
        <v>661</v>
      </c>
      <c r="F176" s="112" t="s">
        <v>3539</v>
      </c>
      <c r="G176" s="126" t="s">
        <v>6795</v>
      </c>
      <c r="H176" s="441" t="s">
        <v>3539</v>
      </c>
      <c r="I176" s="126" t="s">
        <v>6795</v>
      </c>
      <c r="J176" s="136"/>
      <c r="K176" s="136"/>
      <c r="L176" s="118" t="s">
        <v>7439</v>
      </c>
      <c r="M176" s="139"/>
      <c r="N176" s="139"/>
      <c r="O176" s="139"/>
      <c r="P176" s="139"/>
      <c r="Q176" s="139"/>
      <c r="R176" s="139"/>
      <c r="S176" s="139"/>
      <c r="T176" s="26"/>
      <c r="U176" s="26"/>
    </row>
    <row r="177" spans="1:21" ht="15.75" customHeight="1">
      <c r="A177" s="102">
        <v>176</v>
      </c>
      <c r="B177" s="471" t="s">
        <v>686</v>
      </c>
      <c r="C177" s="282" t="s">
        <v>6798</v>
      </c>
      <c r="D177" s="104" t="s">
        <v>1869</v>
      </c>
      <c r="E177" s="171" t="s">
        <v>591</v>
      </c>
      <c r="F177" s="112" t="s">
        <v>3539</v>
      </c>
      <c r="G177" s="136" t="s">
        <v>6798</v>
      </c>
      <c r="H177" s="112" t="s">
        <v>3539</v>
      </c>
      <c r="I177" s="136" t="s">
        <v>6798</v>
      </c>
      <c r="J177" s="136"/>
      <c r="K177" s="136"/>
      <c r="L177" s="136" t="s">
        <v>7446</v>
      </c>
      <c r="M177" s="139"/>
      <c r="N177" s="139"/>
      <c r="O177" s="139"/>
      <c r="P177" s="139"/>
      <c r="Q177" s="139"/>
      <c r="R177" s="139"/>
      <c r="S177" s="139"/>
      <c r="T177" s="26"/>
      <c r="U177" s="26"/>
    </row>
    <row r="178" spans="1:21" ht="15.75" customHeight="1">
      <c r="A178" s="115">
        <v>177</v>
      </c>
      <c r="B178" s="475" t="s">
        <v>686</v>
      </c>
      <c r="C178" s="280" t="s">
        <v>3487</v>
      </c>
      <c r="D178" s="117" t="s">
        <v>1663</v>
      </c>
      <c r="E178" s="112"/>
      <c r="F178" s="112"/>
      <c r="G178" s="112"/>
      <c r="H178" s="112"/>
      <c r="I178" s="112"/>
      <c r="J178" s="441"/>
      <c r="K178" s="112"/>
      <c r="L178" s="112"/>
      <c r="M178" s="139"/>
      <c r="N178" s="139"/>
      <c r="O178" s="139"/>
      <c r="P178" s="139"/>
      <c r="Q178" s="139"/>
      <c r="R178" s="139"/>
      <c r="S178" s="139"/>
      <c r="T178" s="26"/>
      <c r="U178" s="26"/>
    </row>
    <row r="179" spans="1:21" ht="99.75">
      <c r="A179" s="487">
        <v>178</v>
      </c>
      <c r="B179" s="488" t="s">
        <v>686</v>
      </c>
      <c r="C179" s="489" t="s">
        <v>3489</v>
      </c>
      <c r="D179" s="367" t="s">
        <v>1663</v>
      </c>
      <c r="E179" s="135" t="s">
        <v>763</v>
      </c>
      <c r="F179" s="493"/>
      <c r="G179" s="493"/>
      <c r="H179" s="493"/>
      <c r="I179" s="493"/>
      <c r="J179" s="496"/>
      <c r="K179" s="500"/>
      <c r="L179" s="552" t="s">
        <v>7641</v>
      </c>
      <c r="M179" s="139"/>
      <c r="N179" s="139"/>
      <c r="O179" s="139"/>
      <c r="P179" s="139"/>
      <c r="Q179" s="139"/>
      <c r="R179" s="139"/>
      <c r="S179" s="139"/>
      <c r="T179" s="26"/>
      <c r="U179" s="26"/>
    </row>
    <row r="180" spans="1:21" ht="15.75" customHeight="1">
      <c r="A180" s="115">
        <v>179</v>
      </c>
      <c r="B180" s="475" t="s">
        <v>686</v>
      </c>
      <c r="C180" s="501" t="s">
        <v>6802</v>
      </c>
      <c r="D180" s="117" t="s">
        <v>1663</v>
      </c>
      <c r="E180" s="112"/>
      <c r="F180" s="112"/>
      <c r="G180" s="112"/>
      <c r="H180" s="112"/>
      <c r="I180" s="112"/>
      <c r="J180" s="441"/>
      <c r="K180" s="112"/>
      <c r="L180" s="112"/>
      <c r="M180" s="139"/>
      <c r="N180" s="139"/>
      <c r="O180" s="139"/>
      <c r="P180" s="139"/>
      <c r="Q180" s="139"/>
      <c r="R180" s="139"/>
      <c r="S180" s="139"/>
      <c r="T180" s="26"/>
      <c r="U180" s="26"/>
    </row>
    <row r="181" spans="1:21" ht="15.75" customHeight="1">
      <c r="A181" s="115">
        <v>180</v>
      </c>
      <c r="B181" s="475" t="s">
        <v>686</v>
      </c>
      <c r="C181" s="280" t="s">
        <v>6805</v>
      </c>
      <c r="D181" s="117" t="s">
        <v>1663</v>
      </c>
      <c r="E181" s="112"/>
      <c r="F181" s="112"/>
      <c r="G181" s="112"/>
      <c r="H181" s="112"/>
      <c r="I181" s="112"/>
      <c r="J181" s="441"/>
      <c r="K181" s="112"/>
      <c r="L181" s="112"/>
      <c r="M181" s="139"/>
      <c r="N181" s="139"/>
      <c r="O181" s="139"/>
      <c r="P181" s="139"/>
      <c r="Q181" s="139"/>
      <c r="R181" s="139"/>
      <c r="S181" s="139"/>
      <c r="T181" s="26"/>
      <c r="U181" s="26"/>
    </row>
    <row r="182" spans="1:21" ht="15.75" customHeight="1">
      <c r="A182" s="115">
        <v>181</v>
      </c>
      <c r="B182" s="475" t="s">
        <v>686</v>
      </c>
      <c r="C182" s="280" t="s">
        <v>3491</v>
      </c>
      <c r="D182" s="117" t="s">
        <v>1663</v>
      </c>
      <c r="E182" s="112"/>
      <c r="F182" s="112"/>
      <c r="G182" s="112"/>
      <c r="H182" s="112"/>
      <c r="I182" s="112"/>
      <c r="J182" s="441"/>
      <c r="K182" s="112"/>
      <c r="L182" s="112"/>
      <c r="M182" s="139"/>
      <c r="N182" s="139"/>
      <c r="O182" s="139"/>
      <c r="P182" s="139"/>
      <c r="Q182" s="139"/>
      <c r="R182" s="139"/>
      <c r="S182" s="139"/>
      <c r="T182" s="26"/>
      <c r="U182" s="26"/>
    </row>
    <row r="183" spans="1:21" ht="15.75" customHeight="1">
      <c r="A183" s="115">
        <v>182</v>
      </c>
      <c r="B183" s="475" t="s">
        <v>686</v>
      </c>
      <c r="C183" s="280" t="s">
        <v>1710</v>
      </c>
      <c r="D183" s="117" t="s">
        <v>1711</v>
      </c>
      <c r="E183" s="112"/>
      <c r="F183" s="112"/>
      <c r="G183" s="112"/>
      <c r="H183" s="112"/>
      <c r="I183" s="112"/>
      <c r="J183" s="441"/>
      <c r="K183" s="112"/>
      <c r="L183" s="112"/>
      <c r="M183" s="139"/>
      <c r="N183" s="139"/>
      <c r="O183" s="139"/>
      <c r="P183" s="139"/>
      <c r="Q183" s="139"/>
      <c r="R183" s="139"/>
      <c r="S183" s="139"/>
      <c r="T183" s="26"/>
      <c r="U183" s="26"/>
    </row>
    <row r="184" spans="1:21" ht="15.75" customHeight="1">
      <c r="A184" s="102">
        <v>183</v>
      </c>
      <c r="B184" s="474" t="s">
        <v>686</v>
      </c>
      <c r="C184" s="278" t="s">
        <v>1873</v>
      </c>
      <c r="D184" s="104" t="s">
        <v>1711</v>
      </c>
      <c r="E184" s="112"/>
      <c r="F184" s="112"/>
      <c r="G184" s="112"/>
      <c r="H184" s="112"/>
      <c r="I184" s="112"/>
      <c r="J184" s="441"/>
      <c r="K184" s="412">
        <v>1</v>
      </c>
      <c r="L184" s="112"/>
      <c r="M184" s="139"/>
      <c r="N184" s="139"/>
      <c r="O184" s="139"/>
      <c r="P184" s="139"/>
      <c r="Q184" s="139"/>
      <c r="R184" s="139"/>
      <c r="S184" s="139"/>
      <c r="T184" s="26"/>
      <c r="U184" s="26"/>
    </row>
    <row r="185" spans="1:21" ht="28.5">
      <c r="A185" s="487">
        <v>184</v>
      </c>
      <c r="B185" s="488" t="s">
        <v>686</v>
      </c>
      <c r="C185" s="489" t="s">
        <v>1860</v>
      </c>
      <c r="D185" s="367" t="s">
        <v>1861</v>
      </c>
      <c r="E185" s="112"/>
      <c r="F185" s="506" t="s">
        <v>7480</v>
      </c>
      <c r="G185" s="135" t="s">
        <v>1860</v>
      </c>
      <c r="H185" s="506" t="s">
        <v>7480</v>
      </c>
      <c r="I185" s="135" t="s">
        <v>1860</v>
      </c>
      <c r="J185" s="441"/>
      <c r="K185" s="112"/>
      <c r="L185" s="494" t="s">
        <v>7640</v>
      </c>
      <c r="M185" s="139"/>
      <c r="N185" s="139"/>
      <c r="O185" s="139"/>
      <c r="P185" s="139"/>
      <c r="Q185" s="139"/>
      <c r="R185" s="139"/>
      <c r="S185" s="139"/>
      <c r="T185" s="26"/>
      <c r="U185" s="26"/>
    </row>
    <row r="186" spans="1:21" ht="15.75" customHeight="1">
      <c r="A186" s="115">
        <v>185</v>
      </c>
      <c r="B186" s="475" t="s">
        <v>686</v>
      </c>
      <c r="C186" s="280" t="s">
        <v>1876</v>
      </c>
      <c r="D186" s="117" t="s">
        <v>1716</v>
      </c>
      <c r="E186" s="140"/>
      <c r="F186" s="140"/>
      <c r="G186" s="140"/>
      <c r="H186" s="140"/>
      <c r="I186" s="140"/>
      <c r="J186" s="446"/>
      <c r="K186" s="140"/>
      <c r="L186" s="112"/>
      <c r="M186" s="139"/>
      <c r="N186" s="139"/>
      <c r="O186" s="139"/>
      <c r="P186" s="139"/>
      <c r="Q186" s="139"/>
      <c r="R186" s="139"/>
      <c r="S186" s="139"/>
      <c r="T186" s="26"/>
      <c r="U186" s="26"/>
    </row>
    <row r="187" spans="1:21" ht="15.75" customHeight="1">
      <c r="A187" s="102">
        <v>186</v>
      </c>
      <c r="B187" s="474" t="s">
        <v>686</v>
      </c>
      <c r="C187" s="278" t="s">
        <v>1878</v>
      </c>
      <c r="D187" s="104" t="s">
        <v>1687</v>
      </c>
      <c r="E187" s="112"/>
      <c r="F187" s="112"/>
      <c r="G187" s="112"/>
      <c r="H187" s="135" t="s">
        <v>7166</v>
      </c>
      <c r="I187" s="135" t="s">
        <v>2694</v>
      </c>
      <c r="J187" s="127" t="s">
        <v>7168</v>
      </c>
      <c r="K187" s="105"/>
      <c r="L187" s="112"/>
      <c r="M187" s="139"/>
      <c r="N187" s="139"/>
      <c r="O187" s="139"/>
      <c r="P187" s="139"/>
      <c r="Q187" s="139"/>
      <c r="R187" s="139"/>
      <c r="S187" s="139"/>
      <c r="T187" s="26"/>
      <c r="U187" s="26"/>
    </row>
    <row r="188" spans="1:21" ht="15.75" customHeight="1">
      <c r="A188" s="102">
        <v>187</v>
      </c>
      <c r="B188" s="474" t="s">
        <v>686</v>
      </c>
      <c r="C188" s="278" t="s">
        <v>1880</v>
      </c>
      <c r="D188" s="104" t="s">
        <v>1687</v>
      </c>
      <c r="E188" s="112"/>
      <c r="F188" s="112"/>
      <c r="G188" s="112"/>
      <c r="H188" s="112"/>
      <c r="I188" s="440"/>
      <c r="J188" s="505"/>
      <c r="K188" s="105" t="s">
        <v>2705</v>
      </c>
      <c r="L188" s="112" t="s">
        <v>7464</v>
      </c>
      <c r="M188" s="139"/>
      <c r="N188" s="139"/>
      <c r="O188" s="139"/>
      <c r="P188" s="139"/>
      <c r="Q188" s="139"/>
      <c r="R188" s="139"/>
      <c r="S188" s="139"/>
      <c r="T188" s="26"/>
      <c r="U188" s="26"/>
    </row>
    <row r="189" spans="1:21" ht="15.75" customHeight="1">
      <c r="A189" s="31"/>
      <c r="B189" s="139"/>
      <c r="C189" s="139"/>
      <c r="D189" s="139"/>
      <c r="E189" s="139"/>
      <c r="F189" s="139"/>
      <c r="G189" s="139"/>
      <c r="H189" s="139"/>
      <c r="I189" s="139"/>
      <c r="J189" s="139"/>
      <c r="K189" s="139"/>
      <c r="L189" s="139"/>
      <c r="M189" s="139"/>
      <c r="N189" s="139"/>
      <c r="O189" s="139"/>
      <c r="P189" s="139"/>
      <c r="Q189" s="139"/>
      <c r="R189" s="139"/>
      <c r="S189" s="26"/>
      <c r="T189" s="26"/>
      <c r="U189" s="26"/>
    </row>
    <row r="190" spans="1:21" ht="15.75" customHeight="1">
      <c r="A190" s="32"/>
      <c r="B190" s="26"/>
      <c r="C190" s="26"/>
      <c r="D190" s="26"/>
      <c r="E190" s="26"/>
      <c r="F190" s="26"/>
      <c r="G190" s="26"/>
      <c r="H190" s="26"/>
      <c r="I190" s="26"/>
      <c r="J190" s="20"/>
      <c r="K190" s="26"/>
      <c r="L190" s="26"/>
      <c r="M190" s="26"/>
      <c r="N190" s="26"/>
      <c r="O190" s="26"/>
      <c r="P190" s="26"/>
      <c r="Q190" s="26"/>
      <c r="R190" s="26"/>
      <c r="S190" s="26"/>
      <c r="T190" s="26"/>
      <c r="U190" s="26"/>
    </row>
    <row r="191" spans="1:21" ht="15.75" customHeight="1">
      <c r="A191" s="32"/>
      <c r="B191" s="158"/>
      <c r="C191" s="26"/>
      <c r="D191" s="26"/>
      <c r="E191" s="26"/>
      <c r="F191" s="26"/>
      <c r="G191" s="26"/>
      <c r="H191" s="26"/>
      <c r="I191" s="26"/>
      <c r="J191" s="20"/>
      <c r="K191" s="26"/>
      <c r="L191" s="26"/>
      <c r="M191" s="26"/>
      <c r="N191" s="26"/>
      <c r="O191" s="26"/>
      <c r="P191" s="26"/>
      <c r="Q191" s="26"/>
      <c r="R191" s="26"/>
      <c r="S191" s="26"/>
      <c r="T191" s="26"/>
      <c r="U191" s="26"/>
    </row>
    <row r="192" spans="1:21" ht="15.75" customHeight="1">
      <c r="A192" s="32"/>
      <c r="B192" s="286"/>
      <c r="C192" s="26"/>
      <c r="D192" s="26"/>
      <c r="E192" s="26"/>
      <c r="F192" s="26"/>
      <c r="G192" s="26"/>
      <c r="H192" s="26"/>
      <c r="I192" s="26"/>
      <c r="J192" s="20"/>
      <c r="K192" s="26"/>
      <c r="L192" s="26"/>
      <c r="M192" s="26"/>
      <c r="N192" s="26"/>
      <c r="O192" s="26"/>
      <c r="P192" s="26"/>
      <c r="Q192" s="26"/>
      <c r="R192" s="26"/>
      <c r="S192" s="26"/>
      <c r="T192" s="26"/>
      <c r="U192" s="26"/>
    </row>
    <row r="193" spans="1:21" ht="15.75" customHeight="1">
      <c r="A193" s="32"/>
      <c r="B193" s="26"/>
      <c r="C193" s="26"/>
      <c r="D193" s="26"/>
      <c r="E193" s="26"/>
      <c r="F193" s="26"/>
      <c r="G193" s="26"/>
      <c r="H193" s="26"/>
      <c r="I193" s="26"/>
      <c r="J193" s="20"/>
      <c r="K193" s="26"/>
      <c r="L193" s="26"/>
      <c r="M193" s="26"/>
      <c r="N193" s="26"/>
      <c r="O193" s="26"/>
      <c r="P193" s="26"/>
      <c r="Q193" s="26"/>
      <c r="R193" s="26"/>
      <c r="S193" s="26"/>
      <c r="T193" s="26"/>
      <c r="U193" s="26"/>
    </row>
    <row r="194" spans="1:21" ht="15.75" customHeight="1"/>
    <row r="195" spans="1:21" ht="15.75" customHeight="1"/>
    <row r="196" spans="1:21" ht="15.75" customHeight="1"/>
    <row r="197" spans="1:21" ht="15.75" customHeight="1"/>
    <row r="198" spans="1:21" ht="15.75" customHeight="1"/>
    <row r="199" spans="1:21" ht="15.75" customHeight="1"/>
    <row r="200" spans="1:21" ht="15.75" customHeight="1"/>
    <row r="201" spans="1:21" ht="15.75" customHeight="1"/>
    <row r="202" spans="1:21" ht="15.75" customHeight="1"/>
    <row r="203" spans="1:21" ht="15.75" customHeight="1"/>
    <row r="204" spans="1:21" ht="15.75" customHeight="1"/>
    <row r="205" spans="1:21" ht="15.75" customHeight="1"/>
    <row r="206" spans="1:21" ht="15.75" customHeight="1"/>
    <row r="207" spans="1:21" ht="15.75" customHeight="1"/>
    <row r="208" spans="1:2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88"/>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pane ySplit="1" topLeftCell="A75" activePane="bottomLeft" state="frozen"/>
      <selection pane="bottomLeft" activeCell="C10" sqref="C10"/>
    </sheetView>
  </sheetViews>
  <sheetFormatPr defaultColWidth="14.46484375" defaultRowHeight="15" customHeight="1"/>
  <cols>
    <col min="1" max="1" width="4.796875" customWidth="1"/>
    <col min="2" max="2" width="26.46484375" customWidth="1"/>
    <col min="3" max="3" width="30.796875" customWidth="1"/>
    <col min="4" max="4" width="12.796875" customWidth="1"/>
    <col min="5" max="5" width="22.6640625" customWidth="1"/>
    <col min="6" max="6" width="24.6640625" customWidth="1"/>
    <col min="7" max="7" width="40.46484375" customWidth="1"/>
    <col min="8" max="8" width="59.1328125" customWidth="1"/>
    <col min="9" max="9" width="40.46484375" customWidth="1"/>
    <col min="10" max="10" width="99.46484375" customWidth="1"/>
    <col min="11" max="11" width="64.796875" customWidth="1"/>
    <col min="12" max="12" width="87.796875" customWidth="1"/>
    <col min="13" max="22" width="101.1328125" customWidth="1"/>
  </cols>
  <sheetData>
    <row r="1" spans="1:21" ht="28.5">
      <c r="A1" s="162" t="s">
        <v>2257</v>
      </c>
      <c r="B1" s="163" t="s">
        <v>2267</v>
      </c>
      <c r="C1" s="162" t="s">
        <v>2274</v>
      </c>
      <c r="D1" s="163" t="s">
        <v>2275</v>
      </c>
      <c r="E1" s="163" t="s">
        <v>523</v>
      </c>
      <c r="F1" s="163" t="s">
        <v>2283</v>
      </c>
      <c r="G1" s="163" t="s">
        <v>2284</v>
      </c>
      <c r="H1" s="163" t="s">
        <v>2285</v>
      </c>
      <c r="I1" s="163" t="s">
        <v>2287</v>
      </c>
      <c r="J1" s="163" t="s">
        <v>2294</v>
      </c>
      <c r="K1" s="163" t="s">
        <v>2295</v>
      </c>
      <c r="L1" s="163" t="s">
        <v>2302</v>
      </c>
      <c r="M1" s="111"/>
      <c r="N1" s="111"/>
      <c r="O1" s="111"/>
      <c r="P1" s="111"/>
      <c r="Q1" s="111"/>
      <c r="R1" s="111"/>
      <c r="S1" s="139"/>
      <c r="T1" s="26"/>
      <c r="U1" s="26"/>
    </row>
    <row r="2" spans="1:21" ht="57">
      <c r="A2" s="102">
        <v>1</v>
      </c>
      <c r="B2" s="507" t="s">
        <v>659</v>
      </c>
      <c r="C2" s="507" t="s">
        <v>3533</v>
      </c>
      <c r="D2" s="507" t="s">
        <v>1663</v>
      </c>
      <c r="E2" s="135" t="s">
        <v>2323</v>
      </c>
      <c r="F2" s="389" t="s">
        <v>662</v>
      </c>
      <c r="G2" s="389" t="s">
        <v>2763</v>
      </c>
      <c r="H2" s="112" t="s">
        <v>7502</v>
      </c>
      <c r="I2" s="112" t="s">
        <v>7503</v>
      </c>
      <c r="J2" s="441" t="s">
        <v>7504</v>
      </c>
      <c r="K2" s="112" t="s">
        <v>7506</v>
      </c>
      <c r="L2" s="9" t="s">
        <v>7507</v>
      </c>
    </row>
    <row r="3" spans="1:21" ht="28.5">
      <c r="A3" s="102">
        <v>2</v>
      </c>
      <c r="B3" s="507" t="s">
        <v>659</v>
      </c>
      <c r="C3" s="507" t="s">
        <v>3531</v>
      </c>
      <c r="D3" s="507" t="s">
        <v>1667</v>
      </c>
      <c r="E3" s="135" t="s">
        <v>2323</v>
      </c>
      <c r="F3" s="389" t="s">
        <v>662</v>
      </c>
      <c r="G3" s="389" t="s">
        <v>2763</v>
      </c>
      <c r="H3" s="112" t="s">
        <v>7132</v>
      </c>
      <c r="I3" s="389" t="s">
        <v>2763</v>
      </c>
      <c r="J3" s="8"/>
      <c r="K3" s="8"/>
      <c r="L3" s="8"/>
    </row>
    <row r="4" spans="1:21" ht="57">
      <c r="A4" s="102">
        <v>3</v>
      </c>
      <c r="B4" s="507" t="s">
        <v>659</v>
      </c>
      <c r="C4" s="507" t="s">
        <v>2747</v>
      </c>
      <c r="D4" s="507" t="s">
        <v>1663</v>
      </c>
      <c r="E4" s="8"/>
      <c r="F4" s="389" t="s">
        <v>662</v>
      </c>
      <c r="G4" s="389" t="s">
        <v>7508</v>
      </c>
      <c r="H4" s="112" t="s">
        <v>7502</v>
      </c>
      <c r="I4" s="112" t="s">
        <v>7503</v>
      </c>
      <c r="J4" s="127" t="s">
        <v>7509</v>
      </c>
      <c r="K4" s="8"/>
      <c r="L4" s="9"/>
    </row>
    <row r="5" spans="1:21" ht="61.5" customHeight="1">
      <c r="A5" s="102">
        <v>4</v>
      </c>
      <c r="B5" s="507" t="s">
        <v>659</v>
      </c>
      <c r="C5" s="507" t="s">
        <v>2749</v>
      </c>
      <c r="D5" s="507" t="s">
        <v>1667</v>
      </c>
      <c r="E5" s="8"/>
      <c r="F5" s="389" t="s">
        <v>662</v>
      </c>
      <c r="G5" s="389" t="s">
        <v>7508</v>
      </c>
      <c r="H5" s="508" t="s">
        <v>7132</v>
      </c>
      <c r="I5" s="8" t="s">
        <v>7508</v>
      </c>
      <c r="J5" s="8"/>
      <c r="K5" s="8"/>
      <c r="L5" s="8"/>
    </row>
    <row r="6" spans="1:21" ht="57">
      <c r="A6" s="369">
        <v>5</v>
      </c>
      <c r="B6" s="509" t="s">
        <v>659</v>
      </c>
      <c r="C6" s="509" t="s">
        <v>3190</v>
      </c>
      <c r="D6" s="509" t="s">
        <v>1663</v>
      </c>
      <c r="E6" s="8"/>
      <c r="F6" s="112" t="s">
        <v>662</v>
      </c>
      <c r="G6" s="135" t="s">
        <v>2763</v>
      </c>
      <c r="H6" s="112" t="s">
        <v>2783</v>
      </c>
      <c r="I6" s="112" t="s">
        <v>2784</v>
      </c>
      <c r="J6" s="389" t="s">
        <v>7510</v>
      </c>
      <c r="K6" s="8"/>
      <c r="L6" s="389" t="s">
        <v>7511</v>
      </c>
    </row>
    <row r="7" spans="1:21" ht="57">
      <c r="A7" s="102">
        <v>6</v>
      </c>
      <c r="B7" s="507" t="s">
        <v>659</v>
      </c>
      <c r="C7" s="507" t="s">
        <v>6626</v>
      </c>
      <c r="D7" s="507" t="s">
        <v>1667</v>
      </c>
      <c r="E7" s="8"/>
      <c r="F7" s="112" t="s">
        <v>662</v>
      </c>
      <c r="G7" s="135" t="s">
        <v>2752</v>
      </c>
      <c r="H7" s="508" t="s">
        <v>7132</v>
      </c>
      <c r="I7" s="135" t="s">
        <v>2752</v>
      </c>
      <c r="J7" s="9"/>
      <c r="K7" s="8"/>
      <c r="L7" s="389" t="s">
        <v>7512</v>
      </c>
    </row>
    <row r="8" spans="1:21" ht="14.25">
      <c r="A8" s="115">
        <v>7</v>
      </c>
      <c r="B8" s="510" t="s">
        <v>659</v>
      </c>
      <c r="C8" s="510" t="s">
        <v>1887</v>
      </c>
      <c r="D8" s="510" t="s">
        <v>1663</v>
      </c>
      <c r="E8" s="8"/>
      <c r="F8" s="8"/>
      <c r="G8" s="8"/>
      <c r="H8" s="8"/>
      <c r="I8" s="8"/>
      <c r="J8" s="8"/>
      <c r="K8" s="8"/>
      <c r="L8" s="8"/>
    </row>
    <row r="9" spans="1:21" ht="14.25">
      <c r="A9" s="115">
        <v>8</v>
      </c>
      <c r="B9" s="510" t="s">
        <v>659</v>
      </c>
      <c r="C9" s="510" t="s">
        <v>6818</v>
      </c>
      <c r="D9" s="510" t="s">
        <v>1678</v>
      </c>
      <c r="E9" s="8"/>
      <c r="F9" s="8"/>
      <c r="G9" s="8"/>
      <c r="H9" s="8"/>
      <c r="I9" s="8"/>
      <c r="J9" s="8"/>
      <c r="K9" s="8"/>
      <c r="L9" s="8"/>
    </row>
    <row r="10" spans="1:21" ht="28.5">
      <c r="A10" s="102">
        <v>9</v>
      </c>
      <c r="B10" s="507" t="s">
        <v>659</v>
      </c>
      <c r="C10" s="507" t="s">
        <v>3203</v>
      </c>
      <c r="D10" s="507" t="s">
        <v>1678</v>
      </c>
      <c r="E10" s="135" t="s">
        <v>661</v>
      </c>
      <c r="F10" s="112" t="s">
        <v>662</v>
      </c>
      <c r="G10" s="112" t="s">
        <v>7192</v>
      </c>
      <c r="H10" s="112" t="s">
        <v>7132</v>
      </c>
      <c r="I10" s="112" t="s">
        <v>7192</v>
      </c>
      <c r="J10" s="8"/>
      <c r="K10" s="8"/>
      <c r="L10" s="8"/>
    </row>
    <row r="11" spans="1:21" ht="28.5">
      <c r="A11" s="102">
        <v>10</v>
      </c>
      <c r="B11" s="507" t="s">
        <v>659</v>
      </c>
      <c r="C11" s="507" t="s">
        <v>3207</v>
      </c>
      <c r="D11" s="507" t="s">
        <v>1678</v>
      </c>
      <c r="E11" s="135" t="s">
        <v>661</v>
      </c>
      <c r="F11" s="112" t="s">
        <v>662</v>
      </c>
      <c r="G11" s="112" t="s">
        <v>7197</v>
      </c>
      <c r="H11" s="112" t="s">
        <v>7132</v>
      </c>
      <c r="I11" s="112" t="s">
        <v>7197</v>
      </c>
      <c r="J11" s="8"/>
      <c r="K11" s="8"/>
      <c r="L11" s="8"/>
    </row>
    <row r="12" spans="1:21" ht="28.5">
      <c r="A12" s="102">
        <v>11</v>
      </c>
      <c r="B12" s="507" t="s">
        <v>659</v>
      </c>
      <c r="C12" s="507" t="s">
        <v>3209</v>
      </c>
      <c r="D12" s="507" t="s">
        <v>1678</v>
      </c>
      <c r="E12" s="135" t="s">
        <v>763</v>
      </c>
      <c r="F12" s="112" t="s">
        <v>662</v>
      </c>
      <c r="G12" s="112" t="s">
        <v>7203</v>
      </c>
      <c r="H12" s="112" t="s">
        <v>7132</v>
      </c>
      <c r="I12" s="112" t="s">
        <v>7203</v>
      </c>
      <c r="J12" s="8"/>
      <c r="K12" s="8"/>
      <c r="L12" s="8"/>
    </row>
    <row r="13" spans="1:21" ht="14.25">
      <c r="A13" s="115">
        <v>12</v>
      </c>
      <c r="B13" s="510" t="s">
        <v>659</v>
      </c>
      <c r="C13" s="510" t="s">
        <v>1908</v>
      </c>
      <c r="D13" s="510" t="s">
        <v>1678</v>
      </c>
      <c r="E13" s="8"/>
      <c r="F13" s="8"/>
      <c r="G13" s="8"/>
      <c r="H13" s="8"/>
      <c r="I13" s="8"/>
      <c r="J13" s="8"/>
      <c r="K13" s="8"/>
      <c r="L13" s="8"/>
    </row>
    <row r="14" spans="1:21" ht="14.25">
      <c r="A14" s="115">
        <v>13</v>
      </c>
      <c r="B14" s="510" t="s">
        <v>659</v>
      </c>
      <c r="C14" s="510" t="s">
        <v>1913</v>
      </c>
      <c r="D14" s="510" t="s">
        <v>1678</v>
      </c>
      <c r="E14" s="8"/>
      <c r="F14" s="8"/>
      <c r="G14" s="8"/>
      <c r="H14" s="8"/>
      <c r="I14" s="8"/>
      <c r="J14" s="8"/>
      <c r="K14" s="8"/>
      <c r="L14" s="8"/>
    </row>
    <row r="15" spans="1:21" ht="14.25">
      <c r="A15" s="115">
        <v>14</v>
      </c>
      <c r="B15" s="510" t="s">
        <v>659</v>
      </c>
      <c r="C15" s="510" t="s">
        <v>1916</v>
      </c>
      <c r="D15" s="510" t="s">
        <v>1678</v>
      </c>
      <c r="E15" s="8"/>
      <c r="F15" s="8"/>
      <c r="G15" s="8"/>
      <c r="H15" s="8"/>
      <c r="I15" s="8"/>
      <c r="J15" s="8"/>
      <c r="K15" s="8"/>
      <c r="L15" s="8"/>
    </row>
    <row r="16" spans="1:21" ht="14.25">
      <c r="A16" s="115">
        <v>15</v>
      </c>
      <c r="B16" s="510" t="s">
        <v>659</v>
      </c>
      <c r="C16" s="510" t="s">
        <v>1673</v>
      </c>
      <c r="D16" s="510" t="s">
        <v>1663</v>
      </c>
      <c r="E16" s="8"/>
      <c r="F16" s="8"/>
      <c r="G16" s="8"/>
      <c r="H16" s="8"/>
      <c r="I16" s="8"/>
      <c r="J16" s="8"/>
      <c r="K16" s="8"/>
      <c r="L16" s="8"/>
    </row>
    <row r="17" spans="1:12" ht="57">
      <c r="A17" s="102">
        <v>16</v>
      </c>
      <c r="B17" s="507" t="s">
        <v>659</v>
      </c>
      <c r="C17" s="507" t="s">
        <v>2330</v>
      </c>
      <c r="D17" s="507" t="s">
        <v>1687</v>
      </c>
      <c r="E17" s="8"/>
      <c r="F17" s="112" t="s">
        <v>662</v>
      </c>
      <c r="G17" s="112" t="s">
        <v>5128</v>
      </c>
      <c r="H17" s="112" t="s">
        <v>7132</v>
      </c>
      <c r="I17" s="112" t="s">
        <v>5128</v>
      </c>
      <c r="J17" s="8"/>
      <c r="K17" s="8"/>
      <c r="L17" s="373" t="s">
        <v>7517</v>
      </c>
    </row>
    <row r="18" spans="1:12" ht="28.5">
      <c r="A18" s="102">
        <v>17</v>
      </c>
      <c r="B18" s="507" t="s">
        <v>659</v>
      </c>
      <c r="C18" s="507" t="s">
        <v>6604</v>
      </c>
      <c r="D18" s="507" t="s">
        <v>1663</v>
      </c>
      <c r="E18" s="8"/>
      <c r="F18" s="112" t="s">
        <v>662</v>
      </c>
      <c r="G18" s="112" t="s">
        <v>5936</v>
      </c>
      <c r="H18" s="112" t="s">
        <v>7224</v>
      </c>
      <c r="I18" s="112" t="s">
        <v>7225</v>
      </c>
      <c r="J18" s="112" t="s">
        <v>7226</v>
      </c>
      <c r="K18" s="8"/>
      <c r="L18" s="8"/>
    </row>
    <row r="19" spans="1:12" ht="14.25">
      <c r="A19" s="115">
        <v>18</v>
      </c>
      <c r="B19" s="510" t="s">
        <v>659</v>
      </c>
      <c r="C19" s="510" t="s">
        <v>6606</v>
      </c>
      <c r="D19" s="510" t="s">
        <v>1667</v>
      </c>
      <c r="E19" s="8"/>
      <c r="F19" s="8"/>
      <c r="G19" s="8"/>
      <c r="H19" s="8"/>
      <c r="I19" s="8"/>
      <c r="J19" s="8"/>
      <c r="K19" s="8"/>
      <c r="L19" s="8"/>
    </row>
    <row r="20" spans="1:12" ht="28.5">
      <c r="A20" s="102">
        <v>19</v>
      </c>
      <c r="B20" s="507" t="s">
        <v>659</v>
      </c>
      <c r="C20" s="507" t="s">
        <v>6608</v>
      </c>
      <c r="D20" s="507" t="s">
        <v>1663</v>
      </c>
      <c r="E20" s="8"/>
      <c r="F20" s="112" t="s">
        <v>662</v>
      </c>
      <c r="G20" s="112" t="s">
        <v>5936</v>
      </c>
      <c r="H20" s="135" t="s">
        <v>5938</v>
      </c>
      <c r="I20" s="112" t="s">
        <v>5939</v>
      </c>
      <c r="J20" s="441" t="s">
        <v>7236</v>
      </c>
      <c r="K20" s="8"/>
      <c r="L20" s="8"/>
    </row>
    <row r="21" spans="1:12" ht="15.75" customHeight="1">
      <c r="A21" s="102">
        <v>20</v>
      </c>
      <c r="B21" s="507" t="s">
        <v>659</v>
      </c>
      <c r="C21" s="507" t="s">
        <v>6610</v>
      </c>
      <c r="D21" s="507" t="s">
        <v>1667</v>
      </c>
      <c r="E21" s="8"/>
      <c r="F21" s="112" t="s">
        <v>662</v>
      </c>
      <c r="G21" s="112" t="s">
        <v>5936</v>
      </c>
      <c r="H21" s="118" t="s">
        <v>7132</v>
      </c>
      <c r="I21" s="112" t="s">
        <v>5936</v>
      </c>
      <c r="J21" s="441"/>
      <c r="K21" s="8"/>
      <c r="L21" s="8"/>
    </row>
    <row r="22" spans="1:12" ht="15.75" customHeight="1">
      <c r="A22" s="115">
        <v>21</v>
      </c>
      <c r="B22" s="510" t="s">
        <v>659</v>
      </c>
      <c r="C22" s="510" t="s">
        <v>6834</v>
      </c>
      <c r="D22" s="510" t="s">
        <v>1663</v>
      </c>
      <c r="E22" s="8"/>
      <c r="F22" s="8"/>
      <c r="G22" s="8"/>
      <c r="H22" s="8"/>
      <c r="I22" s="8"/>
      <c r="J22" s="8"/>
      <c r="K22" s="8"/>
      <c r="L22" s="8"/>
    </row>
    <row r="23" spans="1:12" ht="15.75" customHeight="1">
      <c r="A23" s="102">
        <v>22</v>
      </c>
      <c r="B23" s="507" t="s">
        <v>659</v>
      </c>
      <c r="C23" s="507" t="s">
        <v>3277</v>
      </c>
      <c r="D23" s="507" t="s">
        <v>1667</v>
      </c>
      <c r="E23" s="8"/>
      <c r="F23" s="112" t="s">
        <v>662</v>
      </c>
      <c r="G23" s="112" t="s">
        <v>7311</v>
      </c>
      <c r="H23" s="112" t="s">
        <v>7132</v>
      </c>
      <c r="I23" s="112" t="s">
        <v>7311</v>
      </c>
      <c r="J23" s="441"/>
      <c r="K23" s="8"/>
      <c r="L23" s="8"/>
    </row>
    <row r="24" spans="1:12" ht="15.75" customHeight="1">
      <c r="A24" s="115">
        <v>23</v>
      </c>
      <c r="B24" s="510" t="s">
        <v>659</v>
      </c>
      <c r="C24" s="510" t="s">
        <v>2996</v>
      </c>
      <c r="D24" s="510" t="s">
        <v>1678</v>
      </c>
      <c r="E24" s="8"/>
      <c r="F24" s="8"/>
      <c r="G24" s="8"/>
      <c r="H24" s="8"/>
      <c r="I24" s="8"/>
      <c r="J24" s="8"/>
      <c r="K24" s="8"/>
      <c r="L24" s="8"/>
    </row>
    <row r="25" spans="1:12" ht="15.75" customHeight="1">
      <c r="A25" s="115">
        <v>24</v>
      </c>
      <c r="B25" s="510" t="s">
        <v>659</v>
      </c>
      <c r="C25" s="510" t="s">
        <v>2999</v>
      </c>
      <c r="D25" s="510" t="s">
        <v>1678</v>
      </c>
      <c r="E25" s="8"/>
      <c r="F25" s="8"/>
      <c r="G25" s="8"/>
      <c r="H25" s="8"/>
      <c r="I25" s="8"/>
      <c r="J25" s="8"/>
      <c r="K25" s="8"/>
      <c r="L25" s="8"/>
    </row>
    <row r="26" spans="1:12" ht="283.05" customHeight="1">
      <c r="A26" s="102">
        <v>25</v>
      </c>
      <c r="B26" s="507" t="s">
        <v>659</v>
      </c>
      <c r="C26" s="507" t="s">
        <v>3254</v>
      </c>
      <c r="D26" s="507" t="s">
        <v>1663</v>
      </c>
      <c r="E26" s="9" t="s">
        <v>641</v>
      </c>
      <c r="F26" s="135" t="s">
        <v>7528</v>
      </c>
      <c r="G26" s="135" t="s">
        <v>7529</v>
      </c>
      <c r="H26" s="112" t="s">
        <v>5914</v>
      </c>
      <c r="I26" s="112" t="s">
        <v>5916</v>
      </c>
      <c r="J26" s="441" t="s">
        <v>7384</v>
      </c>
      <c r="K26" s="513" t="s">
        <v>7531</v>
      </c>
      <c r="L26" s="135" t="s">
        <v>7535</v>
      </c>
    </row>
    <row r="27" spans="1:12" ht="15.75" customHeight="1">
      <c r="A27" s="115">
        <v>26</v>
      </c>
      <c r="B27" s="510" t="s">
        <v>659</v>
      </c>
      <c r="C27" s="510" t="s">
        <v>6733</v>
      </c>
      <c r="D27" s="510" t="s">
        <v>1951</v>
      </c>
      <c r="E27" s="8"/>
      <c r="F27" s="8"/>
      <c r="G27" s="8"/>
      <c r="H27" s="8"/>
      <c r="I27" s="8"/>
      <c r="J27" s="8"/>
      <c r="K27" s="8"/>
      <c r="L27" s="8"/>
    </row>
    <row r="28" spans="1:12" ht="15.75" customHeight="1">
      <c r="A28" s="102">
        <v>27</v>
      </c>
      <c r="B28" s="507" t="s">
        <v>659</v>
      </c>
      <c r="C28" s="507" t="s">
        <v>6844</v>
      </c>
      <c r="D28" s="507" t="s">
        <v>1700</v>
      </c>
      <c r="E28" s="9" t="s">
        <v>591</v>
      </c>
      <c r="F28" s="112" t="s">
        <v>662</v>
      </c>
      <c r="G28" s="112" t="s">
        <v>5936</v>
      </c>
      <c r="H28" s="112" t="s">
        <v>7217</v>
      </c>
      <c r="I28" s="112" t="s">
        <v>7302</v>
      </c>
      <c r="J28" s="112" t="s">
        <v>7219</v>
      </c>
      <c r="K28" s="8"/>
      <c r="L28" s="389" t="s">
        <v>7540</v>
      </c>
    </row>
    <row r="29" spans="1:12" ht="15.75" customHeight="1">
      <c r="A29" s="102">
        <v>28</v>
      </c>
      <c r="B29" s="507" t="s">
        <v>659</v>
      </c>
      <c r="C29" s="507" t="s">
        <v>6848</v>
      </c>
      <c r="D29" s="507" t="s">
        <v>1700</v>
      </c>
      <c r="E29" s="9" t="s">
        <v>591</v>
      </c>
      <c r="F29" s="112" t="s">
        <v>662</v>
      </c>
      <c r="G29" s="112" t="s">
        <v>7311</v>
      </c>
      <c r="H29" s="112" t="s">
        <v>7217</v>
      </c>
      <c r="I29" s="112" t="s">
        <v>7302</v>
      </c>
      <c r="J29" s="441" t="s">
        <v>7312</v>
      </c>
      <c r="K29" s="8"/>
      <c r="L29" s="8" t="s">
        <v>7542</v>
      </c>
    </row>
    <row r="30" spans="1:12" ht="15.75" customHeight="1">
      <c r="A30" s="102">
        <v>29</v>
      </c>
      <c r="B30" s="507" t="s">
        <v>659</v>
      </c>
      <c r="C30" s="507" t="s">
        <v>6699</v>
      </c>
      <c r="D30" s="507" t="s">
        <v>1745</v>
      </c>
      <c r="E30" s="8"/>
      <c r="F30" s="112" t="s">
        <v>662</v>
      </c>
      <c r="G30" s="112" t="s">
        <v>7336</v>
      </c>
      <c r="H30" s="112" t="s">
        <v>7132</v>
      </c>
      <c r="I30" s="112" t="s">
        <v>7336</v>
      </c>
      <c r="J30" s="441"/>
      <c r="K30" s="112" t="s">
        <v>7338</v>
      </c>
      <c r="L30" s="8"/>
    </row>
    <row r="31" spans="1:12" ht="15.75" customHeight="1">
      <c r="A31" s="115">
        <v>30</v>
      </c>
      <c r="B31" s="510" t="s">
        <v>659</v>
      </c>
      <c r="C31" s="510" t="s">
        <v>2459</v>
      </c>
      <c r="D31" s="510" t="s">
        <v>1678</v>
      </c>
      <c r="E31" s="8"/>
      <c r="F31" s="8"/>
      <c r="G31" s="8"/>
      <c r="H31" s="8"/>
      <c r="I31" s="8"/>
      <c r="J31" s="8"/>
      <c r="K31" s="8"/>
      <c r="L31" s="8"/>
    </row>
    <row r="32" spans="1:12" ht="15.75" customHeight="1">
      <c r="A32" s="102">
        <v>31</v>
      </c>
      <c r="B32" s="507" t="s">
        <v>659</v>
      </c>
      <c r="C32" s="507" t="s">
        <v>2347</v>
      </c>
      <c r="D32" s="507" t="s">
        <v>1697</v>
      </c>
      <c r="E32" s="8"/>
      <c r="F32" s="112" t="s">
        <v>662</v>
      </c>
      <c r="G32" s="112" t="s">
        <v>7348</v>
      </c>
      <c r="H32" s="112" t="s">
        <v>7132</v>
      </c>
      <c r="I32" s="112" t="s">
        <v>7348</v>
      </c>
      <c r="J32" s="441"/>
      <c r="K32" s="112"/>
      <c r="L32" s="8"/>
    </row>
    <row r="33" spans="1:12" ht="15.75" customHeight="1">
      <c r="A33" s="102">
        <v>32</v>
      </c>
      <c r="B33" s="507" t="s">
        <v>659</v>
      </c>
      <c r="C33" s="507" t="s">
        <v>3756</v>
      </c>
      <c r="D33" s="507" t="s">
        <v>2028</v>
      </c>
      <c r="E33" s="135" t="s">
        <v>7347</v>
      </c>
      <c r="F33" s="112" t="s">
        <v>662</v>
      </c>
      <c r="G33" s="112" t="s">
        <v>7354</v>
      </c>
      <c r="H33" s="112" t="s">
        <v>7132</v>
      </c>
      <c r="I33" s="112" t="s">
        <v>7354</v>
      </c>
      <c r="J33" s="8"/>
      <c r="K33" s="8"/>
      <c r="L33" s="8"/>
    </row>
    <row r="34" spans="1:12" ht="28.5">
      <c r="A34" s="102">
        <v>33</v>
      </c>
      <c r="B34" s="507" t="s">
        <v>659</v>
      </c>
      <c r="C34" s="507" t="s">
        <v>3761</v>
      </c>
      <c r="D34" s="507" t="s">
        <v>2028</v>
      </c>
      <c r="E34" s="135" t="s">
        <v>7347</v>
      </c>
      <c r="F34" s="112" t="s">
        <v>662</v>
      </c>
      <c r="G34" s="112" t="s">
        <v>5176</v>
      </c>
      <c r="H34" s="112" t="s">
        <v>7132</v>
      </c>
      <c r="I34" s="112" t="s">
        <v>5176</v>
      </c>
      <c r="J34" s="8"/>
      <c r="K34" s="8"/>
      <c r="L34" s="8"/>
    </row>
    <row r="35" spans="1:12" ht="28.5">
      <c r="A35" s="115">
        <v>34</v>
      </c>
      <c r="B35" s="510" t="s">
        <v>659</v>
      </c>
      <c r="C35" s="510" t="s">
        <v>3245</v>
      </c>
      <c r="D35" s="510" t="s">
        <v>2028</v>
      </c>
      <c r="E35" s="8"/>
      <c r="F35" s="8"/>
      <c r="G35" s="8"/>
      <c r="H35" s="8"/>
      <c r="I35" s="8"/>
      <c r="J35" s="8"/>
      <c r="K35" s="8"/>
      <c r="L35" s="551" t="s">
        <v>7548</v>
      </c>
    </row>
    <row r="36" spans="1:12" ht="28.5">
      <c r="A36" s="115">
        <v>35</v>
      </c>
      <c r="B36" s="510" t="s">
        <v>659</v>
      </c>
      <c r="C36" s="510" t="s">
        <v>3247</v>
      </c>
      <c r="D36" s="510" t="s">
        <v>2028</v>
      </c>
      <c r="E36" s="8"/>
      <c r="F36" s="8"/>
      <c r="G36" s="8"/>
      <c r="H36" s="8"/>
      <c r="I36" s="8"/>
      <c r="J36" s="8"/>
      <c r="K36" s="8"/>
      <c r="L36" s="551" t="s">
        <v>7548</v>
      </c>
    </row>
    <row r="37" spans="1:12" ht="14.25">
      <c r="A37" s="115">
        <v>36</v>
      </c>
      <c r="B37" s="510" t="s">
        <v>659</v>
      </c>
      <c r="C37" s="510" t="s">
        <v>6704</v>
      </c>
      <c r="D37" s="510" t="s">
        <v>2028</v>
      </c>
      <c r="E37" s="8"/>
      <c r="F37" s="8"/>
      <c r="G37" s="8"/>
      <c r="H37" s="8"/>
      <c r="I37" s="8"/>
      <c r="J37" s="8"/>
      <c r="K37" s="8"/>
      <c r="L37" s="8"/>
    </row>
    <row r="38" spans="1:12" ht="15.75" customHeight="1">
      <c r="A38" s="115">
        <v>37</v>
      </c>
      <c r="B38" s="510" t="s">
        <v>659</v>
      </c>
      <c r="C38" s="510" t="s">
        <v>6706</v>
      </c>
      <c r="D38" s="510" t="s">
        <v>2028</v>
      </c>
      <c r="E38" s="8"/>
      <c r="F38" s="8"/>
      <c r="G38" s="8"/>
      <c r="H38" s="8"/>
      <c r="I38" s="8"/>
      <c r="J38" s="8"/>
      <c r="K38" s="8"/>
      <c r="L38" s="8"/>
    </row>
    <row r="39" spans="1:12" ht="15.75" customHeight="1">
      <c r="A39" s="102">
        <v>38</v>
      </c>
      <c r="B39" s="507" t="s">
        <v>659</v>
      </c>
      <c r="C39" s="507" t="s">
        <v>3772</v>
      </c>
      <c r="D39" s="507" t="s">
        <v>1678</v>
      </c>
      <c r="E39" s="135" t="s">
        <v>763</v>
      </c>
      <c r="F39" s="112" t="s">
        <v>662</v>
      </c>
      <c r="G39" s="112" t="s">
        <v>5249</v>
      </c>
      <c r="H39" s="112" t="s">
        <v>7132</v>
      </c>
      <c r="I39" s="112" t="s">
        <v>5249</v>
      </c>
      <c r="J39" s="8"/>
      <c r="K39" s="8"/>
      <c r="L39" s="8"/>
    </row>
    <row r="40" spans="1:12" ht="15.75" customHeight="1">
      <c r="A40" s="102">
        <v>39</v>
      </c>
      <c r="B40" s="507" t="s">
        <v>659</v>
      </c>
      <c r="C40" s="507" t="s">
        <v>3779</v>
      </c>
      <c r="D40" s="507" t="s">
        <v>1678</v>
      </c>
      <c r="E40" s="135"/>
      <c r="F40" s="112"/>
      <c r="G40" s="112"/>
      <c r="H40" s="112"/>
      <c r="I40" s="112"/>
      <c r="J40" s="8"/>
      <c r="K40" s="8"/>
      <c r="L40" s="9" t="s">
        <v>7556</v>
      </c>
    </row>
    <row r="41" spans="1:12" ht="15.75" customHeight="1">
      <c r="A41" s="115">
        <v>40</v>
      </c>
      <c r="B41" s="510" t="s">
        <v>659</v>
      </c>
      <c r="C41" s="510" t="s">
        <v>5163</v>
      </c>
      <c r="D41" s="510" t="s">
        <v>1678</v>
      </c>
      <c r="E41" s="8"/>
      <c r="F41" s="8"/>
      <c r="G41" s="8"/>
      <c r="H41" s="8"/>
      <c r="I41" s="8"/>
      <c r="J41" s="8"/>
      <c r="K41" s="8"/>
      <c r="L41" s="8"/>
    </row>
    <row r="42" spans="1:12" ht="15.75" customHeight="1">
      <c r="A42" s="115">
        <v>41</v>
      </c>
      <c r="B42" s="510" t="s">
        <v>659</v>
      </c>
      <c r="C42" s="510" t="s">
        <v>6739</v>
      </c>
      <c r="D42" s="510" t="s">
        <v>2028</v>
      </c>
      <c r="E42" s="8"/>
      <c r="F42" s="8"/>
      <c r="G42" s="8"/>
      <c r="H42" s="8"/>
      <c r="I42" s="8"/>
      <c r="J42" s="8"/>
      <c r="K42" s="8"/>
      <c r="L42" s="8"/>
    </row>
    <row r="43" spans="1:12" ht="15.75" customHeight="1">
      <c r="A43" s="115">
        <v>42</v>
      </c>
      <c r="B43" s="510" t="s">
        <v>659</v>
      </c>
      <c r="C43" s="510" t="s">
        <v>6741</v>
      </c>
      <c r="D43" s="510" t="s">
        <v>2028</v>
      </c>
      <c r="E43" s="8"/>
      <c r="F43" s="8"/>
      <c r="G43" s="8"/>
      <c r="H43" s="8"/>
      <c r="I43" s="8"/>
      <c r="J43" s="8"/>
      <c r="K43" s="8"/>
      <c r="L43" s="8"/>
    </row>
    <row r="44" spans="1:12" ht="15.75" customHeight="1">
      <c r="A44" s="115">
        <v>43</v>
      </c>
      <c r="B44" s="510" t="s">
        <v>659</v>
      </c>
      <c r="C44" s="510" t="s">
        <v>6743</v>
      </c>
      <c r="D44" s="510" t="s">
        <v>1745</v>
      </c>
      <c r="E44" s="8"/>
      <c r="F44" s="8"/>
      <c r="G44" s="8"/>
      <c r="H44" s="8"/>
      <c r="I44" s="8"/>
      <c r="J44" s="8"/>
      <c r="K44" s="8"/>
      <c r="L44" s="8"/>
    </row>
    <row r="45" spans="1:12" ht="15.75" customHeight="1">
      <c r="A45" s="115">
        <v>44</v>
      </c>
      <c r="B45" s="510" t="s">
        <v>659</v>
      </c>
      <c r="C45" s="510" t="s">
        <v>6745</v>
      </c>
      <c r="D45" s="510" t="s">
        <v>1745</v>
      </c>
      <c r="E45" s="8"/>
      <c r="F45" s="8"/>
      <c r="G45" s="8"/>
      <c r="H45" s="8"/>
      <c r="I45" s="8"/>
      <c r="J45" s="8"/>
      <c r="K45" s="8"/>
      <c r="L45" s="8"/>
    </row>
    <row r="46" spans="1:12" ht="28.5">
      <c r="A46" s="102">
        <v>45</v>
      </c>
      <c r="B46" s="507" t="s">
        <v>659</v>
      </c>
      <c r="C46" s="507" t="s">
        <v>3250</v>
      </c>
      <c r="D46" s="507" t="s">
        <v>1745</v>
      </c>
      <c r="E46" s="8"/>
      <c r="F46" s="112" t="s">
        <v>662</v>
      </c>
      <c r="G46" s="112" t="s">
        <v>7378</v>
      </c>
      <c r="H46" s="112" t="s">
        <v>7132</v>
      </c>
      <c r="I46" s="112" t="s">
        <v>7378</v>
      </c>
      <c r="J46" s="441"/>
      <c r="K46" s="112" t="s">
        <v>7560</v>
      </c>
      <c r="L46" s="8" t="s">
        <v>7698</v>
      </c>
    </row>
    <row r="47" spans="1:12" ht="15.75" customHeight="1">
      <c r="A47" s="115">
        <v>46</v>
      </c>
      <c r="B47" s="510" t="s">
        <v>659</v>
      </c>
      <c r="C47" s="510" t="s">
        <v>3502</v>
      </c>
      <c r="D47" s="510" t="s">
        <v>1667</v>
      </c>
      <c r="E47" s="8"/>
      <c r="F47" s="8"/>
      <c r="G47" s="8"/>
      <c r="H47" s="8"/>
      <c r="I47" s="8"/>
      <c r="J47" s="8"/>
      <c r="K47" s="8"/>
      <c r="L47" s="8"/>
    </row>
    <row r="48" spans="1:12" ht="15.75" customHeight="1">
      <c r="A48" s="115">
        <v>47</v>
      </c>
      <c r="B48" s="510" t="s">
        <v>659</v>
      </c>
      <c r="C48" s="510" t="s">
        <v>3505</v>
      </c>
      <c r="D48" s="510" t="s">
        <v>1667</v>
      </c>
      <c r="E48" s="8"/>
      <c r="F48" s="8"/>
      <c r="G48" s="8"/>
      <c r="H48" s="8"/>
      <c r="I48" s="8"/>
      <c r="J48" s="8"/>
      <c r="K48" s="8"/>
      <c r="L48" s="8"/>
    </row>
    <row r="49" spans="1:12" ht="15.75" customHeight="1">
      <c r="A49" s="115">
        <v>48</v>
      </c>
      <c r="B49" s="510" t="s">
        <v>659</v>
      </c>
      <c r="C49" s="510" t="s">
        <v>6750</v>
      </c>
      <c r="D49" s="510" t="s">
        <v>1745</v>
      </c>
      <c r="E49" s="8"/>
      <c r="F49" s="8"/>
      <c r="G49" s="8"/>
      <c r="H49" s="8"/>
      <c r="I49" s="8"/>
      <c r="J49" s="8"/>
      <c r="K49" s="8"/>
      <c r="L49" s="8"/>
    </row>
    <row r="50" spans="1:12" ht="15.75" customHeight="1">
      <c r="A50" s="515">
        <v>49</v>
      </c>
      <c r="B50" s="516" t="s">
        <v>659</v>
      </c>
      <c r="C50" s="516" t="s">
        <v>2467</v>
      </c>
      <c r="D50" s="516" t="s">
        <v>2028</v>
      </c>
      <c r="E50" s="8"/>
      <c r="F50" s="8"/>
      <c r="G50" s="8"/>
      <c r="H50" s="8"/>
      <c r="I50" s="8"/>
      <c r="J50" s="8"/>
      <c r="K50" s="8"/>
      <c r="L50" s="8"/>
    </row>
    <row r="51" spans="1:12" ht="15.75" customHeight="1">
      <c r="A51" s="515">
        <v>50</v>
      </c>
      <c r="B51" s="516" t="s">
        <v>659</v>
      </c>
      <c r="C51" s="516" t="s">
        <v>2473</v>
      </c>
      <c r="D51" s="516" t="s">
        <v>2028</v>
      </c>
      <c r="E51" s="8"/>
      <c r="F51" s="8"/>
      <c r="G51" s="8"/>
      <c r="H51" s="8"/>
      <c r="I51" s="8"/>
      <c r="J51" s="8"/>
      <c r="K51" s="8"/>
      <c r="L51" s="8"/>
    </row>
    <row r="52" spans="1:12" ht="15.75" customHeight="1">
      <c r="A52" s="115">
        <v>51</v>
      </c>
      <c r="B52" s="510" t="s">
        <v>659</v>
      </c>
      <c r="C52" s="510" t="s">
        <v>6771</v>
      </c>
      <c r="D52" s="510" t="s">
        <v>1745</v>
      </c>
      <c r="E52" s="8"/>
      <c r="F52" s="8"/>
      <c r="G52" s="8"/>
      <c r="H52" s="8"/>
      <c r="I52" s="8"/>
      <c r="J52" s="8"/>
      <c r="K52" s="8"/>
      <c r="L52" s="8"/>
    </row>
    <row r="53" spans="1:12" ht="15.75" customHeight="1">
      <c r="A53" s="115">
        <v>52</v>
      </c>
      <c r="B53" s="510" t="s">
        <v>659</v>
      </c>
      <c r="C53" s="510" t="s">
        <v>3361</v>
      </c>
      <c r="D53" s="510" t="s">
        <v>3359</v>
      </c>
      <c r="E53" s="8"/>
      <c r="F53" s="8"/>
      <c r="G53" s="8"/>
      <c r="H53" s="8"/>
      <c r="I53" s="8"/>
      <c r="J53" s="8"/>
      <c r="K53" s="8"/>
      <c r="L53" s="8"/>
    </row>
    <row r="54" spans="1:12" ht="15.75" customHeight="1">
      <c r="A54" s="115">
        <v>53</v>
      </c>
      <c r="B54" s="510" t="s">
        <v>659</v>
      </c>
      <c r="C54" s="510" t="s">
        <v>3358</v>
      </c>
      <c r="D54" s="510" t="s">
        <v>3359</v>
      </c>
      <c r="E54" s="8"/>
      <c r="F54" s="8"/>
      <c r="G54" s="8"/>
      <c r="H54" s="8"/>
      <c r="I54" s="8"/>
      <c r="J54" s="8"/>
      <c r="K54" s="8"/>
      <c r="L54" s="8"/>
    </row>
    <row r="55" spans="1:12" ht="15.75" customHeight="1">
      <c r="A55" s="115">
        <v>54</v>
      </c>
      <c r="B55" s="510" t="s">
        <v>659</v>
      </c>
      <c r="C55" s="510" t="s">
        <v>3363</v>
      </c>
      <c r="D55" s="510" t="s">
        <v>3359</v>
      </c>
      <c r="E55" s="8"/>
      <c r="F55" s="8"/>
      <c r="G55" s="8"/>
      <c r="H55" s="8"/>
      <c r="I55" s="8"/>
      <c r="J55" s="8"/>
      <c r="K55" s="8"/>
      <c r="L55" s="8"/>
    </row>
    <row r="56" spans="1:12" ht="15.75" customHeight="1">
      <c r="A56" s="115">
        <v>55</v>
      </c>
      <c r="B56" s="510" t="s">
        <v>659</v>
      </c>
      <c r="C56" s="510" t="s">
        <v>3365</v>
      </c>
      <c r="D56" s="510" t="s">
        <v>3359</v>
      </c>
      <c r="E56" s="8"/>
      <c r="F56" s="8"/>
      <c r="G56" s="8"/>
      <c r="H56" s="8"/>
      <c r="I56" s="8"/>
      <c r="J56" s="8"/>
      <c r="K56" s="8"/>
      <c r="L56" s="8"/>
    </row>
    <row r="57" spans="1:12" ht="15.75" customHeight="1">
      <c r="A57" s="115">
        <v>56</v>
      </c>
      <c r="B57" s="510" t="s">
        <v>659</v>
      </c>
      <c r="C57" s="510" t="s">
        <v>3367</v>
      </c>
      <c r="D57" s="510" t="s">
        <v>2028</v>
      </c>
      <c r="E57" s="8"/>
      <c r="F57" s="8"/>
      <c r="G57" s="8"/>
      <c r="H57" s="8"/>
      <c r="I57" s="8"/>
      <c r="J57" s="8"/>
      <c r="K57" s="8"/>
      <c r="L57" s="8"/>
    </row>
    <row r="58" spans="1:12" ht="15.75" customHeight="1">
      <c r="A58" s="102">
        <v>57</v>
      </c>
      <c r="B58" s="507" t="s">
        <v>659</v>
      </c>
      <c r="C58" s="507" t="s">
        <v>3369</v>
      </c>
      <c r="D58" s="507" t="s">
        <v>1697</v>
      </c>
      <c r="E58" s="8"/>
      <c r="F58" s="126" t="s">
        <v>662</v>
      </c>
      <c r="G58" s="126" t="s">
        <v>7348</v>
      </c>
      <c r="H58" s="112" t="s">
        <v>7132</v>
      </c>
      <c r="I58" s="126" t="s">
        <v>7348</v>
      </c>
      <c r="J58" s="8"/>
      <c r="K58" s="8"/>
      <c r="L58" s="8"/>
    </row>
    <row r="59" spans="1:12" ht="15.75" customHeight="1">
      <c r="A59" s="115">
        <v>58</v>
      </c>
      <c r="B59" s="510" t="s">
        <v>659</v>
      </c>
      <c r="C59" s="510" t="s">
        <v>3373</v>
      </c>
      <c r="D59" s="510" t="s">
        <v>2028</v>
      </c>
      <c r="E59" s="8"/>
      <c r="F59" s="8"/>
      <c r="G59" s="8"/>
      <c r="H59" s="8"/>
      <c r="I59" s="8"/>
      <c r="J59" s="8"/>
      <c r="K59" s="8"/>
      <c r="L59" s="8"/>
    </row>
    <row r="60" spans="1:12" ht="15.75" customHeight="1">
      <c r="A60" s="115">
        <v>59</v>
      </c>
      <c r="B60" s="510" t="s">
        <v>659</v>
      </c>
      <c r="C60" s="510" t="s">
        <v>3375</v>
      </c>
      <c r="D60" s="510" t="s">
        <v>2028</v>
      </c>
      <c r="E60" s="8"/>
      <c r="F60" s="8"/>
      <c r="G60" s="8"/>
      <c r="H60" s="8"/>
      <c r="I60" s="8"/>
      <c r="J60" s="8"/>
      <c r="K60" s="8"/>
      <c r="L60" s="8"/>
    </row>
    <row r="61" spans="1:12" ht="15.75" customHeight="1">
      <c r="A61" s="115">
        <v>60</v>
      </c>
      <c r="B61" s="510" t="s">
        <v>659</v>
      </c>
      <c r="C61" s="510" t="s">
        <v>3377</v>
      </c>
      <c r="D61" s="510" t="s">
        <v>1697</v>
      </c>
      <c r="E61" s="8"/>
      <c r="F61" s="8"/>
      <c r="G61" s="8"/>
      <c r="H61" s="8"/>
      <c r="I61" s="8"/>
      <c r="J61" s="8"/>
      <c r="K61" s="8"/>
      <c r="L61" s="8"/>
    </row>
    <row r="62" spans="1:12" ht="15.75" customHeight="1">
      <c r="A62" s="115">
        <v>61</v>
      </c>
      <c r="B62" s="510" t="s">
        <v>659</v>
      </c>
      <c r="C62" s="510" t="s">
        <v>3379</v>
      </c>
      <c r="D62" s="510" t="s">
        <v>2028</v>
      </c>
      <c r="E62" s="8"/>
      <c r="F62" s="8"/>
      <c r="G62" s="8"/>
      <c r="H62" s="8"/>
      <c r="I62" s="8"/>
      <c r="J62" s="8"/>
      <c r="K62" s="8"/>
      <c r="L62" s="8"/>
    </row>
    <row r="63" spans="1:12" ht="15.75" customHeight="1">
      <c r="A63" s="115">
        <v>62</v>
      </c>
      <c r="B63" s="510" t="s">
        <v>659</v>
      </c>
      <c r="C63" s="510" t="s">
        <v>3383</v>
      </c>
      <c r="D63" s="510" t="s">
        <v>1745</v>
      </c>
      <c r="E63" s="8"/>
      <c r="F63" s="8"/>
      <c r="G63" s="8"/>
      <c r="H63" s="8"/>
      <c r="I63" s="8"/>
      <c r="J63" s="8"/>
      <c r="K63" s="8"/>
      <c r="L63" s="8"/>
    </row>
    <row r="64" spans="1:12" ht="15.75" customHeight="1">
      <c r="A64" s="115">
        <v>63</v>
      </c>
      <c r="B64" s="510" t="s">
        <v>659</v>
      </c>
      <c r="C64" s="510" t="s">
        <v>3381</v>
      </c>
      <c r="D64" s="510" t="s">
        <v>1745</v>
      </c>
      <c r="E64" s="8"/>
      <c r="F64" s="8"/>
      <c r="G64" s="8"/>
      <c r="H64" s="8"/>
      <c r="I64" s="8"/>
      <c r="J64" s="8"/>
      <c r="K64" s="8"/>
      <c r="L64" s="8"/>
    </row>
    <row r="65" spans="1:12" ht="15.75" customHeight="1">
      <c r="A65" s="115">
        <v>64</v>
      </c>
      <c r="B65" s="510" t="s">
        <v>659</v>
      </c>
      <c r="C65" s="510" t="s">
        <v>3386</v>
      </c>
      <c r="D65" s="510" t="s">
        <v>2028</v>
      </c>
      <c r="E65" s="8"/>
      <c r="F65" s="8"/>
      <c r="G65" s="8"/>
      <c r="H65" s="8"/>
      <c r="I65" s="8"/>
      <c r="J65" s="8"/>
      <c r="K65" s="8"/>
      <c r="L65" s="8"/>
    </row>
    <row r="66" spans="1:12" ht="15.75" customHeight="1">
      <c r="A66" s="115">
        <v>65</v>
      </c>
      <c r="B66" s="510" t="s">
        <v>659</v>
      </c>
      <c r="C66" s="510" t="s">
        <v>3388</v>
      </c>
      <c r="D66" s="510" t="s">
        <v>2028</v>
      </c>
      <c r="E66" s="8"/>
      <c r="F66" s="8"/>
      <c r="G66" s="8"/>
      <c r="H66" s="8"/>
      <c r="I66" s="8"/>
      <c r="J66" s="8"/>
      <c r="K66" s="8"/>
      <c r="L66" s="8"/>
    </row>
    <row r="67" spans="1:12" ht="15.75" customHeight="1">
      <c r="A67" s="115">
        <v>66</v>
      </c>
      <c r="B67" s="510" t="s">
        <v>659</v>
      </c>
      <c r="C67" s="510" t="s">
        <v>3394</v>
      </c>
      <c r="D67" s="510" t="s">
        <v>1754</v>
      </c>
      <c r="E67" s="8"/>
      <c r="F67" s="8"/>
      <c r="G67" s="8"/>
      <c r="H67" s="8"/>
      <c r="I67" s="8"/>
      <c r="J67" s="8"/>
      <c r="K67" s="8"/>
      <c r="L67" s="8"/>
    </row>
    <row r="68" spans="1:12" ht="15.75" customHeight="1">
      <c r="A68" s="115">
        <v>67</v>
      </c>
      <c r="B68" s="510" t="s">
        <v>659</v>
      </c>
      <c r="C68" s="510" t="s">
        <v>6779</v>
      </c>
      <c r="D68" s="510" t="s">
        <v>1692</v>
      </c>
      <c r="E68" s="8"/>
      <c r="F68" s="8"/>
      <c r="G68" s="8"/>
      <c r="H68" s="8"/>
      <c r="I68" s="8"/>
      <c r="J68" s="8"/>
      <c r="K68" s="8"/>
      <c r="L68" s="8"/>
    </row>
    <row r="69" spans="1:12" ht="15.75" customHeight="1">
      <c r="A69" s="115">
        <v>68</v>
      </c>
      <c r="B69" s="510" t="s">
        <v>659</v>
      </c>
      <c r="C69" s="510" t="s">
        <v>6783</v>
      </c>
      <c r="D69" s="510" t="s">
        <v>1667</v>
      </c>
      <c r="E69" s="8"/>
      <c r="F69" s="8"/>
      <c r="G69" s="8"/>
      <c r="H69" s="8"/>
      <c r="I69" s="8"/>
      <c r="J69" s="8"/>
      <c r="K69" s="8"/>
      <c r="L69" s="8"/>
    </row>
    <row r="70" spans="1:12" ht="15.75" customHeight="1">
      <c r="A70" s="115">
        <v>69</v>
      </c>
      <c r="B70" s="510" t="s">
        <v>659</v>
      </c>
      <c r="C70" s="510" t="s">
        <v>2614</v>
      </c>
      <c r="D70" s="510" t="s">
        <v>1663</v>
      </c>
      <c r="E70" s="8"/>
      <c r="F70" s="8"/>
      <c r="G70" s="8"/>
      <c r="H70" s="8"/>
      <c r="J70" s="8"/>
      <c r="K70" s="8"/>
      <c r="L70" s="8"/>
    </row>
    <row r="71" spans="1:12" ht="15.75" customHeight="1">
      <c r="A71" s="515">
        <v>70</v>
      </c>
      <c r="B71" s="516" t="s">
        <v>659</v>
      </c>
      <c r="C71" s="516" t="s">
        <v>6503</v>
      </c>
      <c r="D71" s="516" t="s">
        <v>1663</v>
      </c>
      <c r="E71" s="8"/>
      <c r="F71" s="8"/>
      <c r="G71" s="8"/>
      <c r="H71" s="8"/>
      <c r="I71" s="8"/>
      <c r="J71" s="8"/>
      <c r="K71" s="8"/>
      <c r="L71" s="8"/>
    </row>
    <row r="72" spans="1:12" ht="28.5">
      <c r="A72" s="102">
        <v>71</v>
      </c>
      <c r="B72" s="507" t="s">
        <v>659</v>
      </c>
      <c r="C72" s="507" t="s">
        <v>6795</v>
      </c>
      <c r="D72" s="507" t="s">
        <v>1731</v>
      </c>
      <c r="E72" s="9" t="s">
        <v>591</v>
      </c>
      <c r="F72" s="126" t="s">
        <v>662</v>
      </c>
      <c r="G72" s="126" t="s">
        <v>7574</v>
      </c>
      <c r="H72" s="112" t="s">
        <v>7132</v>
      </c>
      <c r="I72" s="126" t="s">
        <v>7574</v>
      </c>
      <c r="J72" s="136"/>
      <c r="K72" s="136" t="s">
        <v>7575</v>
      </c>
      <c r="L72" s="108" t="s">
        <v>7576</v>
      </c>
    </row>
    <row r="73" spans="1:12" ht="40.5" customHeight="1">
      <c r="A73" s="102">
        <v>72</v>
      </c>
      <c r="B73" s="507" t="s">
        <v>659</v>
      </c>
      <c r="C73" s="507" t="s">
        <v>6798</v>
      </c>
      <c r="D73" s="507" t="s">
        <v>1861</v>
      </c>
      <c r="E73" s="9" t="s">
        <v>591</v>
      </c>
      <c r="F73" s="126" t="s">
        <v>7441</v>
      </c>
      <c r="G73" s="136" t="s">
        <v>7442</v>
      </c>
      <c r="H73" s="110" t="s">
        <v>7577</v>
      </c>
      <c r="I73" s="136" t="s">
        <v>7442</v>
      </c>
      <c r="J73" s="136" t="s">
        <v>7443</v>
      </c>
      <c r="K73" s="136" t="s">
        <v>7445</v>
      </c>
      <c r="L73" s="136"/>
    </row>
    <row r="74" spans="1:12" ht="15.75" customHeight="1">
      <c r="A74" s="102">
        <v>73</v>
      </c>
      <c r="B74" s="507" t="s">
        <v>659</v>
      </c>
      <c r="C74" s="507" t="s">
        <v>1689</v>
      </c>
      <c r="D74" s="507" t="s">
        <v>1687</v>
      </c>
      <c r="E74" s="8"/>
      <c r="F74" s="389" t="s">
        <v>662</v>
      </c>
      <c r="G74" s="389" t="s">
        <v>7146</v>
      </c>
      <c r="H74" s="389" t="s">
        <v>7132</v>
      </c>
      <c r="I74" s="389" t="s">
        <v>7146</v>
      </c>
      <c r="J74" s="8"/>
      <c r="K74" s="8"/>
      <c r="L74" s="8"/>
    </row>
    <row r="75" spans="1:12" ht="15.75" customHeight="1">
      <c r="A75" s="115">
        <v>74</v>
      </c>
      <c r="B75" s="510" t="s">
        <v>659</v>
      </c>
      <c r="C75" s="510" t="s">
        <v>1876</v>
      </c>
      <c r="D75" s="510" t="s">
        <v>1716</v>
      </c>
      <c r="E75" s="8"/>
      <c r="F75" s="8"/>
      <c r="G75" s="8"/>
      <c r="H75" s="8"/>
      <c r="I75" s="8"/>
      <c r="J75" s="8"/>
      <c r="K75" s="8"/>
      <c r="L75" s="8"/>
    </row>
    <row r="76" spans="1:12" ht="57">
      <c r="A76" s="102">
        <v>75</v>
      </c>
      <c r="B76" s="507" t="s">
        <v>659</v>
      </c>
      <c r="C76" s="507" t="s">
        <v>1878</v>
      </c>
      <c r="D76" s="507" t="s">
        <v>1687</v>
      </c>
      <c r="E76" s="8"/>
      <c r="F76" s="8"/>
      <c r="G76" s="8"/>
      <c r="H76" s="112" t="s">
        <v>7502</v>
      </c>
      <c r="I76" s="156" t="s">
        <v>6034</v>
      </c>
      <c r="J76" s="518" t="s">
        <v>7579</v>
      </c>
      <c r="K76" s="245" t="s">
        <v>7581</v>
      </c>
      <c r="L76" s="11"/>
    </row>
    <row r="77" spans="1:12" ht="15.75" customHeight="1">
      <c r="A77" s="102">
        <v>76</v>
      </c>
      <c r="B77" s="507" t="s">
        <v>659</v>
      </c>
      <c r="C77" s="507" t="s">
        <v>1880</v>
      </c>
      <c r="D77" s="507" t="s">
        <v>1687</v>
      </c>
      <c r="E77" s="8"/>
      <c r="F77" s="8"/>
      <c r="G77" s="8"/>
      <c r="H77" s="8"/>
      <c r="I77" s="11"/>
      <c r="J77" s="11"/>
      <c r="K77" s="11" t="s">
        <v>2705</v>
      </c>
      <c r="L77" s="11"/>
    </row>
    <row r="78" spans="1:12" ht="15.75" customHeight="1">
      <c r="A78" s="31"/>
      <c r="L78" s="20" t="s">
        <v>7583</v>
      </c>
    </row>
    <row r="79" spans="1:12" ht="15.75" customHeight="1">
      <c r="A79" s="32"/>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sheetPr>
  <dimension ref="A1:V1000"/>
  <sheetViews>
    <sheetView workbookViewId="0">
      <pane ySplit="1" topLeftCell="A2" activePane="bottomLeft" state="frozen"/>
      <selection pane="bottomLeft" activeCell="C19" sqref="C19"/>
    </sheetView>
  </sheetViews>
  <sheetFormatPr defaultColWidth="14.46484375" defaultRowHeight="15" customHeight="1"/>
  <cols>
    <col min="1" max="1" width="4.1328125" customWidth="1"/>
    <col min="2" max="2" width="28.796875" customWidth="1"/>
    <col min="3" max="3" width="30.1328125" customWidth="1"/>
    <col min="4" max="4" width="15.1328125" customWidth="1"/>
    <col min="5" max="5" width="10.46484375" customWidth="1"/>
    <col min="6" max="6" width="19.46484375" customWidth="1"/>
    <col min="7" max="7" width="20" customWidth="1"/>
    <col min="8" max="8" width="52.1328125" customWidth="1"/>
    <col min="9" max="9" width="27" customWidth="1"/>
    <col min="10" max="10" width="110.1328125" customWidth="1"/>
    <col min="11" max="11" width="64.1328125" customWidth="1"/>
    <col min="12" max="12" width="47" customWidth="1"/>
    <col min="13" max="13" width="16" customWidth="1"/>
    <col min="14" max="22" width="14.46484375" customWidth="1"/>
  </cols>
  <sheetData>
    <row r="1" spans="1:22" ht="28.5">
      <c r="A1" s="162" t="s">
        <v>2257</v>
      </c>
      <c r="B1" s="163" t="s">
        <v>2267</v>
      </c>
      <c r="C1" s="166" t="s">
        <v>2274</v>
      </c>
      <c r="D1" s="167" t="s">
        <v>2275</v>
      </c>
      <c r="E1" s="163" t="s">
        <v>523</v>
      </c>
      <c r="F1" s="163" t="s">
        <v>2283</v>
      </c>
      <c r="G1" s="163" t="s">
        <v>2284</v>
      </c>
      <c r="H1" s="163" t="s">
        <v>2285</v>
      </c>
      <c r="I1" s="162" t="s">
        <v>2287</v>
      </c>
      <c r="J1" s="163" t="s">
        <v>2294</v>
      </c>
      <c r="K1" s="165" t="s">
        <v>2295</v>
      </c>
      <c r="L1" s="165" t="s">
        <v>2302</v>
      </c>
      <c r="M1" s="111"/>
      <c r="N1" s="139"/>
      <c r="O1" s="139"/>
      <c r="P1" s="139"/>
      <c r="Q1" s="139"/>
      <c r="R1" s="139"/>
      <c r="S1" s="139"/>
      <c r="T1" s="139"/>
      <c r="U1" s="139"/>
      <c r="V1" s="139"/>
    </row>
    <row r="2" spans="1:22" ht="42.75">
      <c r="A2" s="102">
        <v>1</v>
      </c>
      <c r="B2" s="103" t="s">
        <v>769</v>
      </c>
      <c r="C2" s="278" t="s">
        <v>6889</v>
      </c>
      <c r="D2" s="104" t="s">
        <v>1663</v>
      </c>
      <c r="E2" s="118" t="s">
        <v>641</v>
      </c>
      <c r="F2" s="118" t="s">
        <v>102</v>
      </c>
      <c r="G2" s="106" t="s">
        <v>2851</v>
      </c>
      <c r="H2" s="118" t="s">
        <v>7513</v>
      </c>
      <c r="I2" s="106" t="s">
        <v>6889</v>
      </c>
      <c r="J2" s="126" t="s">
        <v>7514</v>
      </c>
      <c r="K2" s="386" t="s">
        <v>7515</v>
      </c>
      <c r="L2" s="292" t="s">
        <v>7516</v>
      </c>
      <c r="M2" s="139"/>
      <c r="N2" s="139"/>
      <c r="O2" s="139"/>
      <c r="P2" s="139"/>
      <c r="Q2" s="139"/>
      <c r="R2" s="139"/>
      <c r="S2" s="139"/>
      <c r="T2" s="139"/>
      <c r="U2" s="139"/>
      <c r="V2" s="139"/>
    </row>
    <row r="3" spans="1:22" ht="14.25">
      <c r="A3" s="115">
        <v>2</v>
      </c>
      <c r="B3" s="116" t="s">
        <v>769</v>
      </c>
      <c r="C3" s="280" t="s">
        <v>3533</v>
      </c>
      <c r="D3" s="117" t="s">
        <v>1663</v>
      </c>
      <c r="E3" s="118"/>
      <c r="F3" s="118"/>
      <c r="G3" s="106"/>
      <c r="H3" s="106"/>
      <c r="I3" s="106"/>
      <c r="J3" s="118"/>
      <c r="K3" s="118"/>
      <c r="L3" s="106"/>
      <c r="M3" s="139"/>
      <c r="N3" s="139"/>
      <c r="O3" s="139"/>
      <c r="P3" s="139"/>
      <c r="Q3" s="139"/>
      <c r="R3" s="139"/>
      <c r="S3" s="139"/>
      <c r="T3" s="139"/>
      <c r="U3" s="139"/>
      <c r="V3" s="139"/>
    </row>
    <row r="4" spans="1:22" ht="14.25">
      <c r="A4" s="115">
        <v>3</v>
      </c>
      <c r="B4" s="117" t="s">
        <v>769</v>
      </c>
      <c r="C4" s="290" t="s">
        <v>3531</v>
      </c>
      <c r="D4" s="117" t="s">
        <v>1667</v>
      </c>
      <c r="E4" s="118"/>
      <c r="F4" s="118"/>
      <c r="G4" s="106"/>
      <c r="H4" s="106"/>
      <c r="I4" s="106"/>
      <c r="J4" s="118"/>
      <c r="K4" s="118"/>
      <c r="L4" s="106"/>
      <c r="M4" s="139"/>
      <c r="N4" s="139"/>
      <c r="O4" s="139"/>
      <c r="P4" s="139"/>
      <c r="Q4" s="139"/>
      <c r="R4" s="139"/>
      <c r="S4" s="139"/>
      <c r="T4" s="139"/>
      <c r="U4" s="139"/>
      <c r="V4" s="139"/>
    </row>
    <row r="5" spans="1:22" ht="14.25">
      <c r="A5" s="102">
        <v>4</v>
      </c>
      <c r="B5" s="103" t="s">
        <v>769</v>
      </c>
      <c r="C5" s="278" t="s">
        <v>2747</v>
      </c>
      <c r="D5" s="104" t="s">
        <v>1663</v>
      </c>
      <c r="E5" s="118" t="s">
        <v>763</v>
      </c>
      <c r="F5" s="118" t="s">
        <v>102</v>
      </c>
      <c r="G5" s="106" t="s">
        <v>7518</v>
      </c>
      <c r="H5" s="118" t="s">
        <v>4490</v>
      </c>
      <c r="I5" s="106" t="s">
        <v>2747</v>
      </c>
      <c r="J5" s="118" t="s">
        <v>7521</v>
      </c>
      <c r="K5" s="386" t="s">
        <v>4492</v>
      </c>
      <c r="L5" s="106" t="s">
        <v>7522</v>
      </c>
      <c r="M5" s="139"/>
      <c r="N5" s="139"/>
      <c r="O5" s="139"/>
      <c r="P5" s="139"/>
      <c r="Q5" s="139"/>
      <c r="R5" s="139"/>
      <c r="S5" s="139"/>
      <c r="T5" s="139"/>
      <c r="U5" s="139"/>
      <c r="V5" s="139"/>
    </row>
    <row r="6" spans="1:22" ht="14.25">
      <c r="A6" s="102">
        <v>5</v>
      </c>
      <c r="B6" s="104" t="s">
        <v>769</v>
      </c>
      <c r="C6" s="282" t="s">
        <v>2749</v>
      </c>
      <c r="D6" s="104" t="s">
        <v>1667</v>
      </c>
      <c r="E6" s="118" t="s">
        <v>763</v>
      </c>
      <c r="F6" s="118" t="s">
        <v>102</v>
      </c>
      <c r="G6" s="106" t="s">
        <v>7518</v>
      </c>
      <c r="H6" s="118" t="s">
        <v>7523</v>
      </c>
      <c r="I6" s="106" t="s">
        <v>7518</v>
      </c>
      <c r="J6" s="118"/>
      <c r="K6" s="118"/>
      <c r="L6" s="106"/>
      <c r="M6" s="139"/>
      <c r="N6" s="139"/>
      <c r="O6" s="139"/>
      <c r="P6" s="139"/>
      <c r="Q6" s="139"/>
      <c r="R6" s="139"/>
      <c r="S6" s="139"/>
      <c r="T6" s="139"/>
      <c r="U6" s="139"/>
      <c r="V6" s="139"/>
    </row>
    <row r="7" spans="1:22" ht="14.25">
      <c r="A7" s="115">
        <v>6</v>
      </c>
      <c r="B7" s="116" t="s">
        <v>769</v>
      </c>
      <c r="C7" s="280" t="s">
        <v>6893</v>
      </c>
      <c r="D7" s="117" t="s">
        <v>1678</v>
      </c>
      <c r="E7" s="118"/>
      <c r="F7" s="118"/>
      <c r="G7" s="106"/>
      <c r="H7" s="106"/>
      <c r="I7" s="106"/>
      <c r="J7" s="118"/>
      <c r="K7" s="118"/>
      <c r="L7" s="118"/>
      <c r="M7" s="139"/>
      <c r="N7" s="139"/>
      <c r="O7" s="139"/>
      <c r="P7" s="139"/>
      <c r="Q7" s="139"/>
      <c r="R7" s="139"/>
      <c r="S7" s="139"/>
      <c r="T7" s="139"/>
      <c r="U7" s="139"/>
      <c r="V7" s="139"/>
    </row>
    <row r="8" spans="1:22" ht="14.25">
      <c r="A8" s="175">
        <v>7</v>
      </c>
      <c r="B8" s="409" t="s">
        <v>769</v>
      </c>
      <c r="C8" s="410" t="s">
        <v>1903</v>
      </c>
      <c r="D8" s="176" t="s">
        <v>1687</v>
      </c>
      <c r="E8" s="118" t="s">
        <v>6837</v>
      </c>
      <c r="F8" s="118" t="s">
        <v>102</v>
      </c>
      <c r="G8" s="106" t="s">
        <v>2378</v>
      </c>
      <c r="H8" s="106"/>
      <c r="I8" s="106"/>
      <c r="J8" s="118"/>
      <c r="K8" s="118"/>
      <c r="L8" s="106" t="s">
        <v>7527</v>
      </c>
      <c r="M8" s="139"/>
      <c r="N8" s="139"/>
      <c r="O8" s="139"/>
      <c r="P8" s="139"/>
      <c r="Q8" s="139"/>
      <c r="R8" s="139"/>
      <c r="S8" s="139"/>
      <c r="T8" s="139"/>
      <c r="U8" s="139"/>
      <c r="V8" s="139"/>
    </row>
    <row r="9" spans="1:22" ht="14.25">
      <c r="A9" s="102">
        <v>8</v>
      </c>
      <c r="B9" s="103" t="s">
        <v>769</v>
      </c>
      <c r="C9" s="278" t="s">
        <v>1686</v>
      </c>
      <c r="D9" s="104" t="s">
        <v>1687</v>
      </c>
      <c r="E9" s="121"/>
      <c r="F9" s="118" t="s">
        <v>102</v>
      </c>
      <c r="G9" s="106" t="s">
        <v>7530</v>
      </c>
      <c r="H9" s="118" t="s">
        <v>7523</v>
      </c>
      <c r="I9" s="106" t="s">
        <v>7530</v>
      </c>
      <c r="J9" s="126"/>
      <c r="K9" s="158" t="s">
        <v>7532</v>
      </c>
      <c r="L9" s="106"/>
      <c r="M9" s="139"/>
      <c r="N9" s="139"/>
      <c r="O9" s="139"/>
      <c r="P9" s="139"/>
      <c r="Q9" s="139"/>
      <c r="R9" s="139"/>
      <c r="S9" s="139"/>
      <c r="T9" s="139"/>
      <c r="U9" s="139"/>
      <c r="V9" s="139"/>
    </row>
    <row r="10" spans="1:22" ht="14.25">
      <c r="A10" s="115">
        <v>9</v>
      </c>
      <c r="B10" s="116" t="s">
        <v>769</v>
      </c>
      <c r="C10" s="280" t="s">
        <v>1689</v>
      </c>
      <c r="D10" s="117" t="s">
        <v>1687</v>
      </c>
      <c r="E10" s="118"/>
      <c r="F10" s="136"/>
      <c r="G10" s="136"/>
      <c r="H10" s="136"/>
      <c r="I10" s="136"/>
      <c r="J10" s="126"/>
      <c r="K10" s="122"/>
      <c r="L10" s="106"/>
      <c r="M10" s="139"/>
      <c r="N10" s="139"/>
      <c r="O10" s="139"/>
      <c r="P10" s="139"/>
      <c r="Q10" s="139"/>
      <c r="R10" s="139"/>
      <c r="S10" s="139"/>
      <c r="T10" s="139"/>
      <c r="U10" s="139"/>
      <c r="V10" s="139"/>
    </row>
    <row r="11" spans="1:22" ht="14.25">
      <c r="A11" s="115">
        <v>10</v>
      </c>
      <c r="B11" s="116" t="s">
        <v>769</v>
      </c>
      <c r="C11" s="280" t="s">
        <v>3190</v>
      </c>
      <c r="D11" s="117" t="s">
        <v>1663</v>
      </c>
      <c r="E11" s="118"/>
      <c r="F11" s="118"/>
      <c r="G11" s="106"/>
      <c r="H11" s="106"/>
      <c r="I11" s="106"/>
      <c r="J11" s="118"/>
      <c r="K11" s="118"/>
      <c r="L11" s="106"/>
      <c r="M11" s="139"/>
      <c r="N11" s="139"/>
      <c r="O11" s="139"/>
      <c r="P11" s="139"/>
      <c r="Q11" s="139"/>
      <c r="R11" s="139"/>
      <c r="S11" s="139"/>
      <c r="T11" s="139"/>
      <c r="U11" s="139"/>
      <c r="V11" s="139"/>
    </row>
    <row r="12" spans="1:22" ht="14.25">
      <c r="A12" s="175">
        <v>11</v>
      </c>
      <c r="B12" s="409" t="s">
        <v>769</v>
      </c>
      <c r="C12" s="410" t="s">
        <v>1887</v>
      </c>
      <c r="D12" s="176" t="s">
        <v>1663</v>
      </c>
      <c r="E12" s="118"/>
      <c r="F12" s="118"/>
      <c r="G12" s="178" t="s">
        <v>1882</v>
      </c>
      <c r="H12" s="106"/>
      <c r="I12" s="106"/>
      <c r="J12" s="118"/>
      <c r="K12" s="118"/>
      <c r="L12" s="106"/>
      <c r="M12" s="139"/>
      <c r="N12" s="139"/>
      <c r="O12" s="139"/>
      <c r="P12" s="139"/>
      <c r="Q12" s="139"/>
      <c r="R12" s="139"/>
      <c r="S12" s="139"/>
      <c r="T12" s="139"/>
      <c r="U12" s="139"/>
      <c r="V12" s="139"/>
    </row>
    <row r="13" spans="1:22" ht="14.25">
      <c r="A13" s="102">
        <v>12</v>
      </c>
      <c r="B13" s="103" t="s">
        <v>769</v>
      </c>
      <c r="C13" s="278" t="s">
        <v>6608</v>
      </c>
      <c r="D13" s="104" t="s">
        <v>1663</v>
      </c>
      <c r="E13" s="118" t="s">
        <v>763</v>
      </c>
      <c r="F13" s="118" t="s">
        <v>102</v>
      </c>
      <c r="G13" s="106" t="s">
        <v>2328</v>
      </c>
      <c r="H13" s="118" t="s">
        <v>2335</v>
      </c>
      <c r="I13" s="106" t="s">
        <v>1662</v>
      </c>
      <c r="J13" s="118" t="s">
        <v>7538</v>
      </c>
      <c r="K13" s="386" t="s">
        <v>7539</v>
      </c>
      <c r="L13" s="106" t="s">
        <v>6395</v>
      </c>
      <c r="M13" s="139"/>
      <c r="N13" s="139"/>
      <c r="O13" s="139"/>
      <c r="P13" s="139"/>
      <c r="Q13" s="139"/>
      <c r="R13" s="139"/>
      <c r="S13" s="139"/>
      <c r="T13" s="139"/>
      <c r="U13" s="139"/>
      <c r="V13" s="139"/>
    </row>
    <row r="14" spans="1:22" ht="14.25">
      <c r="A14" s="102">
        <v>13</v>
      </c>
      <c r="B14" s="104" t="s">
        <v>769</v>
      </c>
      <c r="C14" s="282" t="s">
        <v>6610</v>
      </c>
      <c r="D14" s="104" t="s">
        <v>1667</v>
      </c>
      <c r="E14" s="118" t="s">
        <v>763</v>
      </c>
      <c r="F14" s="118" t="s">
        <v>102</v>
      </c>
      <c r="G14" s="106" t="s">
        <v>2328</v>
      </c>
      <c r="H14" s="118" t="s">
        <v>7523</v>
      </c>
      <c r="I14" s="106" t="s">
        <v>2328</v>
      </c>
      <c r="J14" s="118"/>
      <c r="K14" s="118"/>
      <c r="L14" s="106" t="s">
        <v>6395</v>
      </c>
      <c r="M14" s="139"/>
      <c r="N14" s="139"/>
      <c r="O14" s="139"/>
      <c r="P14" s="139"/>
      <c r="Q14" s="139"/>
      <c r="R14" s="139"/>
      <c r="S14" s="139"/>
      <c r="T14" s="139"/>
      <c r="U14" s="139"/>
      <c r="V14" s="139"/>
    </row>
    <row r="15" spans="1:22" ht="14.25">
      <c r="A15" s="115">
        <v>14</v>
      </c>
      <c r="B15" s="116" t="s">
        <v>769</v>
      </c>
      <c r="C15" s="280" t="s">
        <v>2441</v>
      </c>
      <c r="D15" s="117" t="s">
        <v>1663</v>
      </c>
      <c r="E15" s="118"/>
      <c r="F15" s="118"/>
      <c r="G15" s="106"/>
      <c r="H15" s="118"/>
      <c r="I15" s="106"/>
      <c r="J15" s="118"/>
      <c r="K15" s="118"/>
      <c r="L15" s="106"/>
      <c r="M15" s="139"/>
      <c r="N15" s="139"/>
      <c r="O15" s="139"/>
      <c r="P15" s="139"/>
      <c r="Q15" s="139"/>
      <c r="R15" s="139"/>
      <c r="S15" s="139"/>
      <c r="T15" s="139"/>
      <c r="U15" s="139"/>
      <c r="V15" s="139"/>
    </row>
    <row r="16" spans="1:22" ht="14.25">
      <c r="A16" s="115">
        <v>15</v>
      </c>
      <c r="B16" s="116" t="s">
        <v>769</v>
      </c>
      <c r="C16" s="280" t="s">
        <v>6818</v>
      </c>
      <c r="D16" s="117" t="s">
        <v>1678</v>
      </c>
      <c r="E16" s="118"/>
      <c r="F16" s="118"/>
      <c r="G16" s="106"/>
      <c r="H16" s="106"/>
      <c r="I16" s="106"/>
      <c r="J16" s="118"/>
      <c r="K16" s="118"/>
      <c r="L16" s="118"/>
      <c r="M16" s="139"/>
      <c r="N16" s="139"/>
      <c r="O16" s="139"/>
      <c r="P16" s="139"/>
      <c r="Q16" s="139"/>
      <c r="R16" s="139"/>
      <c r="S16" s="139"/>
      <c r="T16" s="139"/>
      <c r="U16" s="139"/>
      <c r="V16" s="139"/>
    </row>
    <row r="17" spans="1:22" ht="14.25">
      <c r="A17" s="115">
        <v>16</v>
      </c>
      <c r="B17" s="116" t="s">
        <v>769</v>
      </c>
      <c r="C17" s="280" t="s">
        <v>6905</v>
      </c>
      <c r="D17" s="117" t="s">
        <v>1687</v>
      </c>
      <c r="E17" s="118"/>
      <c r="F17" s="118"/>
      <c r="G17" s="106"/>
      <c r="H17" s="106"/>
      <c r="I17" s="106"/>
      <c r="J17" s="118"/>
      <c r="K17" s="118"/>
      <c r="L17" s="118"/>
      <c r="M17" s="139"/>
      <c r="N17" s="139"/>
      <c r="O17" s="139"/>
      <c r="P17" s="139"/>
      <c r="Q17" s="139"/>
      <c r="R17" s="139"/>
      <c r="S17" s="139"/>
      <c r="T17" s="139"/>
      <c r="U17" s="139"/>
      <c r="V17" s="139"/>
    </row>
    <row r="18" spans="1:22" ht="14.25">
      <c r="A18" s="115">
        <v>17</v>
      </c>
      <c r="B18" s="116" t="s">
        <v>769</v>
      </c>
      <c r="C18" s="280" t="s">
        <v>3203</v>
      </c>
      <c r="D18" s="117" t="s">
        <v>1678</v>
      </c>
      <c r="E18" s="118"/>
      <c r="F18" s="118"/>
      <c r="G18" s="106"/>
      <c r="H18" s="106"/>
      <c r="I18" s="106"/>
      <c r="J18" s="118"/>
      <c r="K18" s="118"/>
      <c r="L18" s="118"/>
      <c r="M18" s="139"/>
      <c r="N18" s="139"/>
      <c r="O18" s="139"/>
      <c r="P18" s="139"/>
      <c r="Q18" s="139"/>
      <c r="R18" s="139"/>
      <c r="S18" s="139"/>
      <c r="T18" s="139"/>
      <c r="U18" s="139"/>
      <c r="V18" s="139"/>
    </row>
    <row r="19" spans="1:22" ht="14.25">
      <c r="A19" s="115">
        <v>18</v>
      </c>
      <c r="B19" s="116" t="s">
        <v>769</v>
      </c>
      <c r="C19" s="280" t="s">
        <v>3207</v>
      </c>
      <c r="D19" s="117" t="s">
        <v>1678</v>
      </c>
      <c r="E19" s="118"/>
      <c r="F19" s="136"/>
      <c r="G19" s="106"/>
      <c r="H19" s="106"/>
      <c r="I19" s="106"/>
      <c r="J19" s="118"/>
      <c r="K19" s="118"/>
      <c r="L19" s="118"/>
      <c r="M19" s="139"/>
      <c r="N19" s="139"/>
      <c r="O19" s="139"/>
      <c r="P19" s="139"/>
      <c r="Q19" s="139"/>
      <c r="R19" s="139"/>
      <c r="S19" s="139"/>
      <c r="T19" s="139"/>
      <c r="U19" s="139"/>
      <c r="V19" s="139"/>
    </row>
    <row r="20" spans="1:22" ht="14.25">
      <c r="A20" s="115">
        <v>19</v>
      </c>
      <c r="B20" s="116" t="s">
        <v>769</v>
      </c>
      <c r="C20" s="280" t="s">
        <v>3772</v>
      </c>
      <c r="D20" s="117" t="s">
        <v>1678</v>
      </c>
      <c r="E20" s="118"/>
      <c r="F20" s="118"/>
      <c r="G20" s="106"/>
      <c r="H20" s="106"/>
      <c r="I20" s="106"/>
      <c r="J20" s="118"/>
      <c r="K20" s="118"/>
      <c r="L20" s="118"/>
      <c r="M20" s="139"/>
      <c r="N20" s="139"/>
      <c r="O20" s="139"/>
      <c r="P20" s="139"/>
      <c r="Q20" s="139"/>
      <c r="R20" s="139"/>
      <c r="S20" s="139"/>
      <c r="T20" s="139"/>
      <c r="U20" s="139"/>
      <c r="V20" s="139"/>
    </row>
    <row r="21" spans="1:22" ht="15.75" customHeight="1">
      <c r="A21" s="115">
        <v>20</v>
      </c>
      <c r="B21" s="116" t="s">
        <v>769</v>
      </c>
      <c r="C21" s="280" t="s">
        <v>3250</v>
      </c>
      <c r="D21" s="117" t="s">
        <v>1745</v>
      </c>
      <c r="E21" s="118"/>
      <c r="F21" s="118"/>
      <c r="G21" s="106"/>
      <c r="H21" s="106"/>
      <c r="I21" s="106"/>
      <c r="J21" s="118"/>
      <c r="K21" s="118"/>
      <c r="L21" s="118"/>
      <c r="M21" s="139"/>
      <c r="N21" s="139"/>
      <c r="O21" s="139"/>
      <c r="P21" s="139"/>
      <c r="Q21" s="139"/>
      <c r="R21" s="139"/>
      <c r="S21" s="139"/>
      <c r="T21" s="139"/>
      <c r="U21" s="139"/>
      <c r="V21" s="139"/>
    </row>
    <row r="22" spans="1:22" ht="15.75" customHeight="1">
      <c r="A22" s="115">
        <v>21</v>
      </c>
      <c r="B22" s="116" t="s">
        <v>769</v>
      </c>
      <c r="C22" s="290" t="s">
        <v>6771</v>
      </c>
      <c r="D22" s="117" t="s">
        <v>1745</v>
      </c>
      <c r="E22" s="118"/>
      <c r="F22" s="118"/>
      <c r="G22" s="106"/>
      <c r="H22" s="106"/>
      <c r="I22" s="106"/>
      <c r="J22" s="118"/>
      <c r="K22" s="118"/>
      <c r="L22" s="118"/>
      <c r="M22" s="139"/>
      <c r="N22" s="139"/>
      <c r="O22" s="139"/>
      <c r="P22" s="139"/>
      <c r="Q22" s="139"/>
      <c r="R22" s="139"/>
      <c r="S22" s="139"/>
      <c r="T22" s="139"/>
      <c r="U22" s="139"/>
      <c r="V22" s="139"/>
    </row>
    <row r="23" spans="1:22" ht="15.75" customHeight="1">
      <c r="A23" s="115">
        <v>22</v>
      </c>
      <c r="B23" s="116" t="s">
        <v>769</v>
      </c>
      <c r="C23" s="280" t="s">
        <v>2996</v>
      </c>
      <c r="D23" s="117" t="s">
        <v>1678</v>
      </c>
      <c r="E23" s="118"/>
      <c r="F23" s="118"/>
      <c r="G23" s="106"/>
      <c r="H23" s="106"/>
      <c r="I23" s="106"/>
      <c r="J23" s="118"/>
      <c r="K23" s="118"/>
      <c r="L23" s="118"/>
      <c r="M23" s="139"/>
      <c r="N23" s="139"/>
      <c r="O23" s="139"/>
      <c r="P23" s="139"/>
      <c r="Q23" s="139"/>
      <c r="R23" s="139"/>
      <c r="S23" s="139"/>
      <c r="T23" s="139"/>
      <c r="U23" s="139"/>
      <c r="V23" s="139"/>
    </row>
    <row r="24" spans="1:22" ht="15.75" customHeight="1">
      <c r="A24" s="115">
        <v>23</v>
      </c>
      <c r="B24" s="116" t="s">
        <v>769</v>
      </c>
      <c r="C24" s="280" t="s">
        <v>2999</v>
      </c>
      <c r="D24" s="117" t="s">
        <v>1678</v>
      </c>
      <c r="E24" s="118"/>
      <c r="F24" s="118"/>
      <c r="G24" s="106"/>
      <c r="H24" s="106"/>
      <c r="I24" s="106"/>
      <c r="J24" s="118"/>
      <c r="K24" s="118"/>
      <c r="L24" s="118"/>
      <c r="M24" s="139"/>
      <c r="N24" s="139"/>
      <c r="O24" s="139"/>
      <c r="P24" s="139"/>
      <c r="Q24" s="139"/>
      <c r="R24" s="139"/>
      <c r="S24" s="139"/>
      <c r="T24" s="139"/>
      <c r="U24" s="139"/>
      <c r="V24" s="139"/>
    </row>
    <row r="25" spans="1:22" ht="15.75" customHeight="1">
      <c r="A25" s="115">
        <v>24</v>
      </c>
      <c r="B25" s="116" t="s">
        <v>769</v>
      </c>
      <c r="C25" s="280" t="s">
        <v>3254</v>
      </c>
      <c r="D25" s="117" t="s">
        <v>1663</v>
      </c>
      <c r="E25" s="118"/>
      <c r="F25" s="118"/>
      <c r="G25" s="106"/>
      <c r="H25" s="106"/>
      <c r="I25" s="106"/>
      <c r="J25" s="118"/>
      <c r="K25" s="118"/>
      <c r="L25" s="106"/>
      <c r="M25" s="139"/>
      <c r="N25" s="139"/>
      <c r="O25" s="139"/>
      <c r="P25" s="139"/>
      <c r="Q25" s="139"/>
      <c r="R25" s="139"/>
      <c r="S25" s="139"/>
      <c r="T25" s="139"/>
      <c r="U25" s="139"/>
      <c r="V25" s="139"/>
    </row>
    <row r="26" spans="1:22" ht="15.75" customHeight="1">
      <c r="A26" s="102">
        <v>25</v>
      </c>
      <c r="B26" s="103" t="s">
        <v>769</v>
      </c>
      <c r="C26" s="278" t="s">
        <v>2347</v>
      </c>
      <c r="D26" s="104" t="s">
        <v>1697</v>
      </c>
      <c r="E26" s="118" t="s">
        <v>641</v>
      </c>
      <c r="F26" s="118" t="s">
        <v>102</v>
      </c>
      <c r="G26" s="106" t="s">
        <v>2347</v>
      </c>
      <c r="H26" s="106" t="s">
        <v>7523</v>
      </c>
      <c r="I26" s="106" t="s">
        <v>2347</v>
      </c>
      <c r="J26" s="118"/>
      <c r="K26" s="118"/>
      <c r="L26" s="106"/>
      <c r="M26" s="139"/>
      <c r="N26" s="139"/>
      <c r="O26" s="139"/>
      <c r="P26" s="139"/>
      <c r="Q26" s="139"/>
      <c r="R26" s="139"/>
      <c r="S26" s="139"/>
      <c r="T26" s="139"/>
      <c r="U26" s="139"/>
      <c r="V26" s="139"/>
    </row>
    <row r="27" spans="1:22" ht="15.75" customHeight="1">
      <c r="A27" s="115">
        <v>26</v>
      </c>
      <c r="B27" s="116" t="s">
        <v>769</v>
      </c>
      <c r="C27" s="280" t="s">
        <v>6927</v>
      </c>
      <c r="D27" s="117" t="s">
        <v>2028</v>
      </c>
      <c r="E27" s="118"/>
      <c r="F27" s="118"/>
      <c r="G27" s="106"/>
      <c r="H27" s="106"/>
      <c r="I27" s="106"/>
      <c r="J27" s="118"/>
      <c r="K27" s="118"/>
      <c r="L27" s="118"/>
      <c r="M27" s="139"/>
      <c r="N27" s="139"/>
      <c r="O27" s="139"/>
      <c r="P27" s="139"/>
      <c r="Q27" s="139"/>
      <c r="R27" s="139"/>
      <c r="S27" s="139"/>
      <c r="T27" s="139"/>
      <c r="U27" s="139"/>
      <c r="V27" s="139"/>
    </row>
    <row r="28" spans="1:22" ht="15.75" customHeight="1">
      <c r="A28" s="115">
        <v>27</v>
      </c>
      <c r="B28" s="116" t="s">
        <v>769</v>
      </c>
      <c r="C28" s="280" t="s">
        <v>6930</v>
      </c>
      <c r="D28" s="117" t="s">
        <v>2028</v>
      </c>
      <c r="E28" s="118"/>
      <c r="F28" s="118"/>
      <c r="G28" s="106"/>
      <c r="H28" s="106"/>
      <c r="I28" s="106"/>
      <c r="J28" s="118"/>
      <c r="K28" s="118"/>
      <c r="L28" s="118"/>
      <c r="M28" s="139"/>
      <c r="N28" s="139"/>
      <c r="O28" s="139"/>
      <c r="P28" s="139"/>
      <c r="Q28" s="139"/>
      <c r="R28" s="139"/>
      <c r="S28" s="139"/>
      <c r="T28" s="139"/>
      <c r="U28" s="139"/>
      <c r="V28" s="139"/>
    </row>
    <row r="29" spans="1:22" ht="15.75" customHeight="1">
      <c r="A29" s="115">
        <v>28</v>
      </c>
      <c r="B29" s="116" t="s">
        <v>769</v>
      </c>
      <c r="C29" s="280" t="s">
        <v>6932</v>
      </c>
      <c r="D29" s="117" t="s">
        <v>2028</v>
      </c>
      <c r="E29" s="118"/>
      <c r="F29" s="118"/>
      <c r="G29" s="106"/>
      <c r="H29" s="118"/>
      <c r="I29" s="106"/>
      <c r="J29" s="118"/>
      <c r="K29" s="118"/>
      <c r="L29" s="106"/>
      <c r="M29" s="139"/>
      <c r="N29" s="139"/>
      <c r="O29" s="139"/>
      <c r="P29" s="139"/>
      <c r="Q29" s="139"/>
      <c r="R29" s="139"/>
      <c r="S29" s="139"/>
      <c r="T29" s="139"/>
      <c r="U29" s="139"/>
      <c r="V29" s="139"/>
    </row>
    <row r="30" spans="1:22" ht="15.75" customHeight="1">
      <c r="A30" s="115">
        <v>29</v>
      </c>
      <c r="B30" s="116" t="s">
        <v>769</v>
      </c>
      <c r="C30" s="280" t="s">
        <v>6934</v>
      </c>
      <c r="D30" s="117" t="s">
        <v>2028</v>
      </c>
      <c r="E30" s="118"/>
      <c r="F30" s="118"/>
      <c r="G30" s="106"/>
      <c r="H30" s="118"/>
      <c r="I30" s="106"/>
      <c r="J30" s="118"/>
      <c r="K30" s="118"/>
      <c r="L30" s="118"/>
      <c r="M30" s="139"/>
      <c r="N30" s="139"/>
      <c r="O30" s="139"/>
      <c r="P30" s="139"/>
      <c r="Q30" s="139"/>
      <c r="R30" s="139"/>
      <c r="S30" s="139"/>
      <c r="T30" s="139"/>
      <c r="U30" s="139"/>
      <c r="V30" s="139"/>
    </row>
    <row r="31" spans="1:22" ht="15.75" customHeight="1">
      <c r="A31" s="102">
        <v>30</v>
      </c>
      <c r="B31" s="103" t="s">
        <v>769</v>
      </c>
      <c r="C31" s="282" t="s">
        <v>6936</v>
      </c>
      <c r="D31" s="104" t="s">
        <v>2028</v>
      </c>
      <c r="E31" s="121"/>
      <c r="F31" s="122" t="s">
        <v>102</v>
      </c>
      <c r="G31" s="226" t="s">
        <v>7566</v>
      </c>
      <c r="H31" s="122" t="s">
        <v>7523</v>
      </c>
      <c r="I31" s="226" t="s">
        <v>7566</v>
      </c>
      <c r="J31" s="122"/>
      <c r="K31" s="118"/>
      <c r="L31" s="367" t="s">
        <v>7567</v>
      </c>
      <c r="M31" s="139"/>
      <c r="N31" s="139"/>
      <c r="O31" s="139"/>
      <c r="P31" s="139"/>
      <c r="Q31" s="139"/>
      <c r="R31" s="139"/>
      <c r="S31" s="139"/>
      <c r="T31" s="139"/>
      <c r="U31" s="139"/>
      <c r="V31" s="139"/>
    </row>
    <row r="32" spans="1:22" ht="15.75" customHeight="1">
      <c r="A32" s="117">
        <v>31</v>
      </c>
      <c r="B32" s="117" t="s">
        <v>769</v>
      </c>
      <c r="C32" s="117" t="s">
        <v>6939</v>
      </c>
      <c r="D32" s="117" t="s">
        <v>2028</v>
      </c>
      <c r="E32" s="118"/>
      <c r="F32" s="122"/>
      <c r="G32" s="226"/>
      <c r="H32" s="122"/>
      <c r="I32" s="226"/>
      <c r="J32" s="122"/>
      <c r="K32" s="118"/>
      <c r="L32" s="367"/>
      <c r="M32" s="139"/>
      <c r="N32" s="139"/>
      <c r="O32" s="139"/>
      <c r="P32" s="139"/>
      <c r="Q32" s="139"/>
      <c r="R32" s="139"/>
      <c r="S32" s="139"/>
      <c r="T32" s="139"/>
      <c r="U32" s="139"/>
      <c r="V32" s="139"/>
    </row>
    <row r="33" spans="1:22" ht="15.75" customHeight="1">
      <c r="A33" s="176">
        <v>32</v>
      </c>
      <c r="B33" s="409" t="s">
        <v>769</v>
      </c>
      <c r="C33" s="297" t="s">
        <v>6941</v>
      </c>
      <c r="D33" s="176" t="s">
        <v>2028</v>
      </c>
      <c r="E33" s="118" t="s">
        <v>641</v>
      </c>
      <c r="F33" s="122" t="s">
        <v>102</v>
      </c>
      <c r="G33" s="226" t="s">
        <v>7568</v>
      </c>
      <c r="H33" s="122" t="s">
        <v>7523</v>
      </c>
      <c r="I33" s="226" t="s">
        <v>7568</v>
      </c>
      <c r="J33" s="156"/>
      <c r="K33" s="118"/>
      <c r="L33" s="367" t="s">
        <v>7569</v>
      </c>
      <c r="M33" s="139"/>
      <c r="N33" s="139"/>
      <c r="O33" s="139"/>
      <c r="P33" s="139"/>
      <c r="Q33" s="139"/>
      <c r="R33" s="139"/>
      <c r="S33" s="139"/>
      <c r="T33" s="139"/>
      <c r="U33" s="139"/>
      <c r="V33" s="139"/>
    </row>
    <row r="34" spans="1:22" ht="15.75" customHeight="1">
      <c r="A34" s="117">
        <v>33</v>
      </c>
      <c r="B34" s="116" t="s">
        <v>769</v>
      </c>
      <c r="C34" s="290" t="s">
        <v>6944</v>
      </c>
      <c r="D34" s="117" t="s">
        <v>2028</v>
      </c>
      <c r="E34" s="118"/>
      <c r="F34" s="118"/>
      <c r="G34" s="106"/>
      <c r="H34" s="106"/>
      <c r="I34" s="106"/>
      <c r="J34" s="118"/>
      <c r="K34" s="118"/>
      <c r="L34" s="118"/>
      <c r="M34" s="139"/>
      <c r="N34" s="139"/>
      <c r="O34" s="139"/>
      <c r="P34" s="139"/>
      <c r="Q34" s="139"/>
      <c r="R34" s="139"/>
      <c r="S34" s="139"/>
      <c r="T34" s="139"/>
      <c r="U34" s="139"/>
      <c r="V34" s="139"/>
    </row>
    <row r="35" spans="1:22" ht="15.75" customHeight="1">
      <c r="A35" s="117">
        <v>34</v>
      </c>
      <c r="B35" s="116" t="s">
        <v>769</v>
      </c>
      <c r="C35" s="290" t="s">
        <v>6949</v>
      </c>
      <c r="D35" s="117" t="s">
        <v>2028</v>
      </c>
      <c r="E35" s="118"/>
      <c r="F35" s="118"/>
      <c r="G35" s="106"/>
      <c r="H35" s="106"/>
      <c r="I35" s="106"/>
      <c r="J35" s="118"/>
      <c r="K35" s="118"/>
      <c r="L35" s="517" t="s">
        <v>7571</v>
      </c>
      <c r="M35" s="139"/>
      <c r="N35" s="139"/>
      <c r="O35" s="139"/>
      <c r="P35" s="139"/>
      <c r="Q35" s="139"/>
      <c r="R35" s="139"/>
      <c r="S35" s="139"/>
      <c r="T35" s="139"/>
      <c r="U35" s="139"/>
      <c r="V35" s="139"/>
    </row>
    <row r="36" spans="1:22" ht="15.75" customHeight="1">
      <c r="A36" s="117">
        <v>35</v>
      </c>
      <c r="B36" s="116" t="s">
        <v>769</v>
      </c>
      <c r="C36" s="290" t="s">
        <v>6951</v>
      </c>
      <c r="D36" s="117" t="s">
        <v>2028</v>
      </c>
      <c r="E36" s="118"/>
      <c r="F36" s="118"/>
      <c r="G36" s="106"/>
      <c r="H36" s="106"/>
      <c r="I36" s="106"/>
      <c r="J36" s="118"/>
      <c r="K36" s="118"/>
      <c r="L36" s="118"/>
      <c r="M36" s="139"/>
      <c r="N36" s="139"/>
      <c r="O36" s="139"/>
      <c r="P36" s="139"/>
      <c r="Q36" s="139"/>
      <c r="R36" s="139"/>
      <c r="S36" s="139"/>
      <c r="T36" s="139"/>
      <c r="U36" s="139"/>
      <c r="V36" s="139"/>
    </row>
    <row r="37" spans="1:22" ht="15.75" customHeight="1">
      <c r="A37" s="117">
        <v>36</v>
      </c>
      <c r="B37" s="116" t="s">
        <v>769</v>
      </c>
      <c r="C37" s="290" t="s">
        <v>6953</v>
      </c>
      <c r="D37" s="472" t="s">
        <v>2028</v>
      </c>
      <c r="E37" s="118"/>
      <c r="F37" s="118"/>
      <c r="G37" s="106"/>
      <c r="H37" s="106"/>
      <c r="I37" s="106"/>
      <c r="J37" s="118"/>
      <c r="K37" s="118"/>
      <c r="L37" s="118"/>
      <c r="M37" s="139"/>
      <c r="N37" s="139"/>
      <c r="O37" s="139"/>
      <c r="P37" s="139"/>
      <c r="Q37" s="139"/>
      <c r="R37" s="139"/>
      <c r="S37" s="139"/>
      <c r="T37" s="139"/>
      <c r="U37" s="139"/>
      <c r="V37" s="139"/>
    </row>
    <row r="38" spans="1:22" ht="15.75" customHeight="1">
      <c r="A38" s="117">
        <v>37</v>
      </c>
      <c r="B38" s="117" t="s">
        <v>769</v>
      </c>
      <c r="C38" s="117" t="s">
        <v>6959</v>
      </c>
      <c r="D38" s="117" t="s">
        <v>2028</v>
      </c>
      <c r="E38" s="118"/>
      <c r="F38" s="118"/>
      <c r="G38" s="106"/>
      <c r="H38" s="106"/>
      <c r="I38" s="106"/>
      <c r="J38" s="118"/>
      <c r="K38" s="118"/>
      <c r="L38" s="118"/>
      <c r="M38" s="139"/>
      <c r="N38" s="139"/>
      <c r="O38" s="139"/>
      <c r="P38" s="139"/>
      <c r="Q38" s="139"/>
      <c r="R38" s="139"/>
      <c r="S38" s="139"/>
      <c r="T38" s="139"/>
      <c r="U38" s="139"/>
      <c r="V38" s="139"/>
    </row>
    <row r="39" spans="1:22" ht="15.75" customHeight="1">
      <c r="A39" s="117">
        <v>38</v>
      </c>
      <c r="B39" s="116" t="s">
        <v>769</v>
      </c>
      <c r="C39" s="117" t="s">
        <v>6964</v>
      </c>
      <c r="D39" s="117" t="s">
        <v>2028</v>
      </c>
      <c r="E39" s="118"/>
      <c r="F39" s="118"/>
      <c r="G39" s="106"/>
      <c r="H39" s="106"/>
      <c r="I39" s="106"/>
      <c r="J39" s="118"/>
      <c r="K39" s="118"/>
      <c r="L39" s="118"/>
      <c r="M39" s="139"/>
      <c r="N39" s="139"/>
      <c r="O39" s="139"/>
      <c r="P39" s="139"/>
      <c r="Q39" s="139"/>
      <c r="R39" s="139"/>
      <c r="S39" s="139"/>
      <c r="T39" s="139"/>
      <c r="U39" s="139"/>
      <c r="V39" s="139"/>
    </row>
    <row r="40" spans="1:22" ht="15.75" customHeight="1">
      <c r="A40" s="117">
        <v>39</v>
      </c>
      <c r="B40" s="117" t="s">
        <v>769</v>
      </c>
      <c r="C40" s="117" t="s">
        <v>6966</v>
      </c>
      <c r="D40" s="117" t="s">
        <v>2028</v>
      </c>
      <c r="E40" s="118"/>
      <c r="F40" s="118"/>
      <c r="G40" s="106"/>
      <c r="H40" s="106"/>
      <c r="I40" s="106"/>
      <c r="J40" s="118"/>
      <c r="K40" s="118"/>
      <c r="L40" s="118"/>
      <c r="M40" s="139"/>
      <c r="N40" s="139"/>
      <c r="O40" s="139"/>
      <c r="P40" s="139"/>
      <c r="Q40" s="139"/>
      <c r="R40" s="139"/>
      <c r="S40" s="139"/>
      <c r="T40" s="139"/>
      <c r="U40" s="139"/>
      <c r="V40" s="139"/>
    </row>
    <row r="41" spans="1:22" ht="15.75" customHeight="1">
      <c r="A41" s="117">
        <v>40</v>
      </c>
      <c r="B41" s="116" t="s">
        <v>769</v>
      </c>
      <c r="C41" s="117" t="s">
        <v>6970</v>
      </c>
      <c r="D41" s="117" t="s">
        <v>2028</v>
      </c>
      <c r="E41" s="118"/>
      <c r="F41" s="118"/>
      <c r="G41" s="106"/>
      <c r="H41" s="106"/>
      <c r="I41" s="106"/>
      <c r="J41" s="118"/>
      <c r="K41" s="118"/>
      <c r="L41" s="106"/>
      <c r="M41" s="139"/>
      <c r="N41" s="139"/>
      <c r="O41" s="139"/>
      <c r="P41" s="139"/>
      <c r="Q41" s="139"/>
      <c r="R41" s="139"/>
      <c r="S41" s="139"/>
      <c r="T41" s="139"/>
      <c r="U41" s="139"/>
      <c r="V41" s="139"/>
    </row>
    <row r="42" spans="1:22" ht="15.75" customHeight="1">
      <c r="A42" s="117">
        <v>41</v>
      </c>
      <c r="B42" s="116" t="s">
        <v>769</v>
      </c>
      <c r="C42" s="117" t="s">
        <v>6972</v>
      </c>
      <c r="D42" s="117" t="s">
        <v>2028</v>
      </c>
      <c r="E42" s="118"/>
      <c r="F42" s="118"/>
      <c r="G42" s="106"/>
      <c r="H42" s="106"/>
      <c r="I42" s="106"/>
      <c r="J42" s="118"/>
      <c r="K42" s="118"/>
      <c r="L42" s="106"/>
      <c r="M42" s="139"/>
      <c r="N42" s="139"/>
      <c r="O42" s="139"/>
      <c r="P42" s="139"/>
      <c r="Q42" s="139"/>
      <c r="R42" s="139"/>
      <c r="S42" s="139"/>
      <c r="T42" s="139"/>
      <c r="U42" s="139"/>
      <c r="V42" s="139"/>
    </row>
    <row r="43" spans="1:22" ht="15.75" customHeight="1">
      <c r="A43" s="117">
        <v>42</v>
      </c>
      <c r="B43" s="116" t="s">
        <v>769</v>
      </c>
      <c r="C43" s="116" t="s">
        <v>1710</v>
      </c>
      <c r="D43" s="117" t="s">
        <v>1711</v>
      </c>
      <c r="E43" s="118"/>
      <c r="F43" s="118"/>
      <c r="G43" s="106"/>
      <c r="H43" s="106"/>
      <c r="I43" s="106"/>
      <c r="J43" s="118"/>
      <c r="K43" s="118"/>
      <c r="L43" s="106"/>
      <c r="M43" s="139"/>
      <c r="N43" s="139"/>
      <c r="O43" s="139"/>
      <c r="P43" s="139"/>
      <c r="Q43" s="139"/>
      <c r="R43" s="139"/>
      <c r="S43" s="139"/>
      <c r="T43" s="139"/>
      <c r="U43" s="139"/>
      <c r="V43" s="139"/>
    </row>
    <row r="44" spans="1:22" ht="15.75" customHeight="1">
      <c r="A44" s="104">
        <v>43</v>
      </c>
      <c r="B44" s="104" t="s">
        <v>769</v>
      </c>
      <c r="C44" s="282" t="s">
        <v>1873</v>
      </c>
      <c r="D44" s="104" t="s">
        <v>1711</v>
      </c>
      <c r="E44" s="279"/>
      <c r="F44" s="106"/>
      <c r="G44" s="106"/>
      <c r="H44" s="106"/>
      <c r="I44" s="106"/>
      <c r="J44" s="118"/>
      <c r="K44" s="118">
        <v>1</v>
      </c>
      <c r="L44" s="106"/>
      <c r="M44" s="139"/>
      <c r="N44" s="139"/>
      <c r="O44" s="139"/>
      <c r="P44" s="139"/>
      <c r="Q44" s="139"/>
      <c r="R44" s="139"/>
      <c r="S44" s="139"/>
      <c r="T44" s="139"/>
      <c r="U44" s="139"/>
      <c r="V44" s="139"/>
    </row>
    <row r="45" spans="1:22" ht="15.75" customHeight="1">
      <c r="A45" s="117">
        <v>44</v>
      </c>
      <c r="B45" s="117" t="s">
        <v>769</v>
      </c>
      <c r="C45" s="290" t="s">
        <v>1876</v>
      </c>
      <c r="D45" s="117" t="s">
        <v>1716</v>
      </c>
      <c r="E45" s="106"/>
      <c r="F45" s="106"/>
      <c r="G45" s="106"/>
      <c r="H45" s="106"/>
      <c r="I45" s="106"/>
      <c r="J45" s="118"/>
      <c r="K45" s="118"/>
      <c r="L45" s="106"/>
      <c r="M45" s="139"/>
      <c r="N45" s="139"/>
      <c r="O45" s="139"/>
      <c r="P45" s="139"/>
      <c r="Q45" s="139"/>
      <c r="R45" s="139"/>
      <c r="S45" s="139"/>
      <c r="T45" s="139"/>
      <c r="U45" s="139"/>
      <c r="V45" s="139"/>
    </row>
    <row r="46" spans="1:22" ht="15.75" customHeight="1">
      <c r="A46" s="104">
        <v>45</v>
      </c>
      <c r="B46" s="104" t="s">
        <v>769</v>
      </c>
      <c r="C46" s="282" t="s">
        <v>1878</v>
      </c>
      <c r="D46" s="104" t="s">
        <v>1687</v>
      </c>
      <c r="E46" s="279"/>
      <c r="F46" s="106"/>
      <c r="G46" s="106"/>
      <c r="H46" s="106" t="s">
        <v>7513</v>
      </c>
      <c r="I46" s="106" t="s">
        <v>2694</v>
      </c>
      <c r="J46" s="118"/>
      <c r="K46" s="156" t="s">
        <v>7573</v>
      </c>
      <c r="L46" s="106"/>
      <c r="M46" s="139"/>
      <c r="N46" s="139"/>
      <c r="O46" s="139"/>
      <c r="P46" s="139"/>
      <c r="Q46" s="139"/>
      <c r="R46" s="139"/>
      <c r="S46" s="139"/>
      <c r="T46" s="139"/>
      <c r="U46" s="139"/>
      <c r="V46" s="139"/>
    </row>
    <row r="47" spans="1:22" ht="15.75" customHeight="1">
      <c r="A47" s="139"/>
      <c r="B47" s="139"/>
      <c r="C47" s="111"/>
      <c r="D47" s="111"/>
      <c r="E47" s="139"/>
      <c r="F47" s="139"/>
      <c r="G47" s="139"/>
      <c r="H47" s="139"/>
      <c r="I47" s="139"/>
      <c r="J47" s="243"/>
      <c r="K47" s="243"/>
      <c r="L47" s="139"/>
      <c r="M47" s="139"/>
      <c r="N47" s="139"/>
      <c r="O47" s="139"/>
      <c r="P47" s="139"/>
      <c r="Q47" s="139"/>
      <c r="R47" s="139"/>
      <c r="S47" s="139"/>
      <c r="T47" s="139"/>
      <c r="U47" s="139"/>
      <c r="V47" s="139"/>
    </row>
    <row r="48" spans="1:2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AD3"/>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7.46484375" customWidth="1"/>
    <col min="2" max="2" width="17.46484375" customWidth="1"/>
    <col min="3" max="3" width="26.796875" customWidth="1"/>
    <col min="4" max="4" width="19.1328125" customWidth="1"/>
    <col min="5" max="5" width="8.796875" customWidth="1"/>
    <col min="6" max="6" width="26" customWidth="1"/>
    <col min="7" max="7" width="21" customWidth="1"/>
    <col min="8" max="8" width="42.796875" customWidth="1"/>
    <col min="9" max="9" width="29.46484375" customWidth="1"/>
    <col min="10" max="10" width="77.46484375" customWidth="1"/>
    <col min="11" max="11" width="48.796875" customWidth="1"/>
    <col min="12" max="12" width="65.46484375" customWidth="1"/>
    <col min="13" max="13" width="52.796875" customWidth="1"/>
    <col min="14" max="22" width="14.46484375" customWidth="1"/>
  </cols>
  <sheetData>
    <row r="1" spans="1:22" ht="28.5">
      <c r="A1" s="162" t="s">
        <v>2257</v>
      </c>
      <c r="B1" s="163" t="s">
        <v>2267</v>
      </c>
      <c r="C1" s="162" t="s">
        <v>2274</v>
      </c>
      <c r="D1" s="312" t="s">
        <v>2275</v>
      </c>
      <c r="E1" s="163" t="s">
        <v>523</v>
      </c>
      <c r="F1" s="163" t="s">
        <v>2283</v>
      </c>
      <c r="G1" s="163" t="s">
        <v>2284</v>
      </c>
      <c r="H1" s="163" t="s">
        <v>2285</v>
      </c>
      <c r="I1" s="162" t="s">
        <v>2287</v>
      </c>
      <c r="J1" s="163" t="s">
        <v>2294</v>
      </c>
      <c r="K1" s="165" t="s">
        <v>2295</v>
      </c>
      <c r="L1" s="165" t="s">
        <v>2302</v>
      </c>
      <c r="M1" s="111"/>
      <c r="N1" s="26"/>
      <c r="O1" s="26"/>
      <c r="P1" s="26"/>
      <c r="Q1" s="26"/>
      <c r="R1" s="26"/>
      <c r="S1" s="26"/>
      <c r="T1" s="26"/>
      <c r="U1" s="26"/>
      <c r="V1" s="26"/>
    </row>
    <row r="2" spans="1:22" ht="57">
      <c r="A2" s="102">
        <v>1</v>
      </c>
      <c r="B2" s="103" t="s">
        <v>840</v>
      </c>
      <c r="C2" s="278" t="s">
        <v>5960</v>
      </c>
      <c r="D2" s="104" t="s">
        <v>1663</v>
      </c>
      <c r="E2" s="349"/>
      <c r="F2" s="118" t="s">
        <v>41</v>
      </c>
      <c r="G2" s="126" t="s">
        <v>2851</v>
      </c>
      <c r="H2" s="118" t="s">
        <v>5959</v>
      </c>
      <c r="I2" s="118" t="s">
        <v>5960</v>
      </c>
      <c r="J2" s="118" t="s">
        <v>7519</v>
      </c>
      <c r="K2" s="511" t="s">
        <v>7520</v>
      </c>
      <c r="L2" s="133" t="s">
        <v>7524</v>
      </c>
      <c r="M2" s="338"/>
      <c r="N2" s="26"/>
      <c r="O2" s="26"/>
      <c r="P2" s="26"/>
      <c r="Q2" s="26"/>
      <c r="R2" s="26"/>
      <c r="S2" s="26"/>
      <c r="T2" s="26"/>
      <c r="U2" s="26"/>
      <c r="V2" s="26"/>
    </row>
    <row r="3" spans="1:22" ht="28.5">
      <c r="A3" s="175">
        <v>2</v>
      </c>
      <c r="B3" s="409" t="s">
        <v>840</v>
      </c>
      <c r="C3" s="410" t="s">
        <v>7052</v>
      </c>
      <c r="D3" s="176" t="s">
        <v>1667</v>
      </c>
      <c r="E3" s="349"/>
      <c r="F3" s="118" t="s">
        <v>41</v>
      </c>
      <c r="G3" s="126" t="s">
        <v>2851</v>
      </c>
      <c r="H3" s="118" t="s">
        <v>7525</v>
      </c>
      <c r="I3" s="243" t="s">
        <v>2763</v>
      </c>
      <c r="J3" s="106"/>
      <c r="K3" s="118"/>
      <c r="L3" s="512" t="s">
        <v>7526</v>
      </c>
      <c r="M3" s="286"/>
      <c r="N3" s="26"/>
      <c r="O3" s="26"/>
      <c r="P3" s="26"/>
      <c r="Q3" s="26"/>
      <c r="R3" s="26"/>
      <c r="S3" s="26"/>
      <c r="T3" s="26"/>
      <c r="U3" s="26"/>
      <c r="V3" s="26"/>
    </row>
    <row r="4" spans="1:22" ht="28.5">
      <c r="A4" s="175">
        <v>3</v>
      </c>
      <c r="B4" s="409" t="s">
        <v>840</v>
      </c>
      <c r="C4" s="410" t="s">
        <v>7054</v>
      </c>
      <c r="D4" s="176" t="s">
        <v>1678</v>
      </c>
      <c r="E4" s="349"/>
      <c r="F4" s="118" t="s">
        <v>41</v>
      </c>
      <c r="G4" s="118" t="s">
        <v>7533</v>
      </c>
      <c r="H4" s="118" t="s">
        <v>7525</v>
      </c>
      <c r="I4" s="118" t="s">
        <v>7534</v>
      </c>
      <c r="J4" s="106"/>
      <c r="K4" s="133"/>
      <c r="L4" s="512" t="s">
        <v>7526</v>
      </c>
      <c r="M4" s="338"/>
      <c r="N4" s="26"/>
      <c r="O4" s="26"/>
      <c r="P4" s="26"/>
      <c r="Q4" s="26"/>
      <c r="R4" s="26"/>
      <c r="S4" s="26"/>
      <c r="T4" s="26"/>
      <c r="U4" s="26"/>
      <c r="V4" s="26"/>
    </row>
    <row r="5" spans="1:22" ht="28.5">
      <c r="A5" s="102">
        <v>4</v>
      </c>
      <c r="B5" s="103" t="s">
        <v>840</v>
      </c>
      <c r="C5" s="278" t="s">
        <v>3221</v>
      </c>
      <c r="D5" s="104" t="s">
        <v>1663</v>
      </c>
      <c r="E5" s="349"/>
      <c r="F5" s="118" t="s">
        <v>41</v>
      </c>
      <c r="G5" s="106" t="s">
        <v>5828</v>
      </c>
      <c r="H5" s="140" t="s">
        <v>6537</v>
      </c>
      <c r="I5" s="139" t="s">
        <v>3221</v>
      </c>
      <c r="J5" s="112" t="s">
        <v>7536</v>
      </c>
      <c r="K5" s="514" t="s">
        <v>7537</v>
      </c>
      <c r="L5" s="118" t="s">
        <v>7541</v>
      </c>
      <c r="M5" s="338"/>
      <c r="N5" s="26"/>
      <c r="O5" s="26"/>
      <c r="P5" s="26"/>
      <c r="Q5" s="26"/>
      <c r="R5" s="26"/>
      <c r="S5" s="26"/>
      <c r="T5" s="26"/>
      <c r="U5" s="26"/>
      <c r="V5" s="26"/>
    </row>
    <row r="6" spans="1:22" ht="28.5">
      <c r="A6" s="102">
        <v>5</v>
      </c>
      <c r="B6" s="104" t="s">
        <v>840</v>
      </c>
      <c r="C6" s="282" t="s">
        <v>1662</v>
      </c>
      <c r="D6" s="104" t="s">
        <v>1663</v>
      </c>
      <c r="E6" s="120"/>
      <c r="F6" s="126" t="s">
        <v>10</v>
      </c>
      <c r="G6" s="441" t="s">
        <v>1662</v>
      </c>
      <c r="H6" s="106" t="s">
        <v>2335</v>
      </c>
      <c r="I6" s="112" t="s">
        <v>1662</v>
      </c>
      <c r="J6" s="112" t="s">
        <v>7543</v>
      </c>
      <c r="K6" s="514" t="s">
        <v>7544</v>
      </c>
      <c r="L6" s="118" t="s">
        <v>7545</v>
      </c>
      <c r="M6" s="338"/>
      <c r="N6" s="26"/>
      <c r="O6" s="26"/>
      <c r="P6" s="26"/>
      <c r="Q6" s="26"/>
      <c r="R6" s="26"/>
      <c r="S6" s="26"/>
      <c r="T6" s="26"/>
      <c r="U6" s="26"/>
      <c r="V6" s="26"/>
    </row>
    <row r="7" spans="1:22" ht="14.25">
      <c r="A7" s="102">
        <v>6</v>
      </c>
      <c r="B7" s="104" t="s">
        <v>840</v>
      </c>
      <c r="C7" s="282" t="s">
        <v>1666</v>
      </c>
      <c r="D7" s="104" t="s">
        <v>1667</v>
      </c>
      <c r="E7" s="120"/>
      <c r="F7" s="126" t="s">
        <v>36</v>
      </c>
      <c r="G7" s="441" t="s">
        <v>1666</v>
      </c>
      <c r="H7" s="106" t="s">
        <v>7546</v>
      </c>
      <c r="I7" s="112" t="s">
        <v>2328</v>
      </c>
      <c r="J7" s="118" t="s">
        <v>7547</v>
      </c>
      <c r="K7" s="133"/>
      <c r="L7" s="118"/>
      <c r="M7" s="243"/>
      <c r="N7" s="26"/>
      <c r="O7" s="26"/>
      <c r="P7" s="26"/>
      <c r="Q7" s="26"/>
      <c r="R7" s="26"/>
      <c r="S7" s="26"/>
      <c r="T7" s="26"/>
      <c r="U7" s="26"/>
      <c r="V7" s="26"/>
    </row>
    <row r="8" spans="1:22" ht="14.25">
      <c r="A8" s="115">
        <v>7</v>
      </c>
      <c r="B8" s="116" t="s">
        <v>840</v>
      </c>
      <c r="C8" s="280" t="s">
        <v>7058</v>
      </c>
      <c r="D8" s="117" t="s">
        <v>1678</v>
      </c>
      <c r="E8" s="120"/>
      <c r="F8" s="118"/>
      <c r="G8" s="106"/>
      <c r="H8" s="118"/>
      <c r="I8" s="118" t="s">
        <v>6570</v>
      </c>
      <c r="J8" s="106"/>
      <c r="K8" s="133"/>
      <c r="L8" s="118"/>
      <c r="M8" s="243"/>
      <c r="N8" s="26"/>
      <c r="O8" s="26"/>
      <c r="P8" s="26"/>
      <c r="Q8" s="26"/>
      <c r="R8" s="26"/>
      <c r="S8" s="26"/>
      <c r="T8" s="26"/>
      <c r="U8" s="26"/>
      <c r="V8" s="26"/>
    </row>
    <row r="9" spans="1:22" ht="28.5">
      <c r="A9" s="102">
        <v>8</v>
      </c>
      <c r="B9" s="103" t="s">
        <v>840</v>
      </c>
      <c r="C9" s="278" t="s">
        <v>4534</v>
      </c>
      <c r="D9" s="104" t="s">
        <v>1687</v>
      </c>
      <c r="E9" s="349"/>
      <c r="F9" s="118" t="s">
        <v>41</v>
      </c>
      <c r="G9" s="106" t="s">
        <v>7549</v>
      </c>
      <c r="H9" s="118" t="s">
        <v>7550</v>
      </c>
      <c r="I9" s="106" t="s">
        <v>7549</v>
      </c>
      <c r="J9" s="106" t="s">
        <v>6570</v>
      </c>
      <c r="K9" s="347" t="s">
        <v>7551</v>
      </c>
      <c r="L9" s="350" t="s">
        <v>3945</v>
      </c>
      <c r="M9" s="350" t="s">
        <v>3945</v>
      </c>
      <c r="N9" s="26"/>
      <c r="O9" s="26"/>
      <c r="P9" s="26"/>
      <c r="Q9" s="26"/>
      <c r="R9" s="26"/>
      <c r="S9" s="26"/>
      <c r="T9" s="26"/>
      <c r="U9" s="26"/>
      <c r="V9" s="26"/>
    </row>
    <row r="10" spans="1:22" ht="28.5">
      <c r="A10" s="102">
        <v>9</v>
      </c>
      <c r="B10" s="103" t="s">
        <v>840</v>
      </c>
      <c r="C10" s="278" t="s">
        <v>4536</v>
      </c>
      <c r="D10" s="104" t="s">
        <v>1687</v>
      </c>
      <c r="E10" s="349"/>
      <c r="F10" s="106" t="s">
        <v>41</v>
      </c>
      <c r="G10" s="106" t="s">
        <v>7552</v>
      </c>
      <c r="H10" s="106" t="s">
        <v>7550</v>
      </c>
      <c r="I10" s="106" t="s">
        <v>7552</v>
      </c>
      <c r="J10" s="118"/>
      <c r="K10" s="347" t="s">
        <v>7553</v>
      </c>
      <c r="L10" s="350" t="s">
        <v>3945</v>
      </c>
      <c r="M10" s="243"/>
      <c r="N10" s="26"/>
      <c r="O10" s="26"/>
      <c r="P10" s="26"/>
      <c r="Q10" s="26"/>
      <c r="R10" s="26"/>
      <c r="S10" s="26"/>
      <c r="T10" s="26"/>
      <c r="U10" s="26"/>
      <c r="V10" s="26"/>
    </row>
    <row r="11" spans="1:22" ht="28.5">
      <c r="A11" s="102">
        <v>10</v>
      </c>
      <c r="B11" s="103" t="s">
        <v>840</v>
      </c>
      <c r="C11" s="278" t="s">
        <v>1686</v>
      </c>
      <c r="D11" s="104" t="s">
        <v>1687</v>
      </c>
      <c r="E11" s="349"/>
      <c r="F11" s="118" t="s">
        <v>41</v>
      </c>
      <c r="G11" s="118" t="s">
        <v>2378</v>
      </c>
      <c r="H11" s="118" t="s">
        <v>7550</v>
      </c>
      <c r="I11" s="118" t="s">
        <v>2378</v>
      </c>
      <c r="J11" s="118"/>
      <c r="K11" s="122" t="s">
        <v>7554</v>
      </c>
      <c r="L11" s="118" t="s">
        <v>3945</v>
      </c>
      <c r="M11" s="243"/>
      <c r="N11" s="26"/>
      <c r="O11" s="26"/>
      <c r="P11" s="26"/>
      <c r="Q11" s="26"/>
      <c r="R11" s="26"/>
      <c r="S11" s="26"/>
      <c r="T11" s="26"/>
      <c r="U11" s="26"/>
      <c r="V11" s="26"/>
    </row>
    <row r="12" spans="1:22" ht="28.5">
      <c r="A12" s="102">
        <v>11</v>
      </c>
      <c r="B12" s="103" t="s">
        <v>840</v>
      </c>
      <c r="C12" s="278" t="s">
        <v>1689</v>
      </c>
      <c r="D12" s="104" t="s">
        <v>1687</v>
      </c>
      <c r="E12" s="349"/>
      <c r="F12" s="118" t="s">
        <v>41</v>
      </c>
      <c r="G12" s="112" t="s">
        <v>2397</v>
      </c>
      <c r="H12" s="118" t="s">
        <v>7550</v>
      </c>
      <c r="I12" s="112" t="s">
        <v>2397</v>
      </c>
      <c r="J12" s="140"/>
      <c r="K12" s="122" t="s">
        <v>7555</v>
      </c>
      <c r="L12" s="118" t="s">
        <v>3945</v>
      </c>
      <c r="M12" s="243"/>
      <c r="N12" s="26"/>
      <c r="O12" s="26"/>
      <c r="P12" s="26"/>
      <c r="Q12" s="26"/>
      <c r="R12" s="26"/>
      <c r="S12" s="26"/>
      <c r="T12" s="26"/>
      <c r="U12" s="26"/>
      <c r="V12" s="26"/>
    </row>
    <row r="13" spans="1:22" ht="14.25">
      <c r="A13" s="102">
        <v>12</v>
      </c>
      <c r="B13" s="104" t="s">
        <v>840</v>
      </c>
      <c r="C13" s="282" t="s">
        <v>7066</v>
      </c>
      <c r="D13" s="104" t="s">
        <v>1745</v>
      </c>
      <c r="E13" s="349"/>
      <c r="F13" s="106" t="s">
        <v>41</v>
      </c>
      <c r="G13" s="112" t="s">
        <v>7557</v>
      </c>
      <c r="H13" s="106" t="s">
        <v>7550</v>
      </c>
      <c r="I13" s="112" t="s">
        <v>7557</v>
      </c>
      <c r="J13" s="118"/>
      <c r="K13" s="133"/>
      <c r="L13" s="106"/>
      <c r="M13" s="243"/>
      <c r="N13" s="26"/>
      <c r="O13" s="26"/>
      <c r="P13" s="26"/>
      <c r="Q13" s="26"/>
      <c r="R13" s="26"/>
      <c r="S13" s="26"/>
      <c r="T13" s="26"/>
      <c r="U13" s="26"/>
      <c r="V13" s="26"/>
    </row>
    <row r="14" spans="1:22" ht="14.25">
      <c r="A14" s="102">
        <v>13</v>
      </c>
      <c r="B14" s="104" t="s">
        <v>840</v>
      </c>
      <c r="C14" s="282" t="s">
        <v>7069</v>
      </c>
      <c r="D14" s="104" t="s">
        <v>1745</v>
      </c>
      <c r="E14" s="349"/>
      <c r="F14" s="106" t="s">
        <v>41</v>
      </c>
      <c r="G14" s="112" t="s">
        <v>7558</v>
      </c>
      <c r="H14" s="106" t="s">
        <v>7550</v>
      </c>
      <c r="I14" s="112" t="s">
        <v>7558</v>
      </c>
      <c r="J14" s="118"/>
      <c r="K14" s="133"/>
      <c r="L14" s="106"/>
      <c r="M14" s="243"/>
      <c r="N14" s="26"/>
      <c r="O14" s="26"/>
      <c r="P14" s="26"/>
      <c r="Q14" s="26"/>
      <c r="R14" s="26"/>
      <c r="S14" s="26"/>
      <c r="T14" s="26"/>
      <c r="U14" s="26"/>
      <c r="V14" s="26"/>
    </row>
    <row r="15" spans="1:22" ht="14.25">
      <c r="A15" s="102">
        <v>14</v>
      </c>
      <c r="B15" s="104" t="s">
        <v>840</v>
      </c>
      <c r="C15" s="282" t="s">
        <v>7071</v>
      </c>
      <c r="D15" s="104" t="s">
        <v>1745</v>
      </c>
      <c r="E15" s="349"/>
      <c r="F15" s="106" t="s">
        <v>41</v>
      </c>
      <c r="G15" s="112" t="s">
        <v>7559</v>
      </c>
      <c r="H15" s="106" t="s">
        <v>7550</v>
      </c>
      <c r="I15" s="112" t="s">
        <v>7559</v>
      </c>
      <c r="J15" s="118"/>
      <c r="K15" s="133"/>
      <c r="L15" s="106"/>
      <c r="M15" s="243"/>
      <c r="N15" s="26"/>
      <c r="O15" s="26"/>
      <c r="P15" s="26"/>
      <c r="Q15" s="26"/>
      <c r="R15" s="26"/>
      <c r="S15" s="26"/>
      <c r="T15" s="26"/>
      <c r="U15" s="26"/>
      <c r="V15" s="26"/>
    </row>
    <row r="16" spans="1:22" ht="99.75">
      <c r="A16" s="102">
        <v>15</v>
      </c>
      <c r="B16" s="103" t="s">
        <v>840</v>
      </c>
      <c r="C16" s="278" t="s">
        <v>7073</v>
      </c>
      <c r="D16" s="104" t="s">
        <v>1745</v>
      </c>
      <c r="E16" s="349"/>
      <c r="F16" s="106" t="s">
        <v>39</v>
      </c>
      <c r="G16" s="112" t="s">
        <v>7561</v>
      </c>
      <c r="H16" s="136" t="s">
        <v>7562</v>
      </c>
      <c r="I16" s="441" t="s">
        <v>7561</v>
      </c>
      <c r="J16" s="256" t="s">
        <v>7563</v>
      </c>
      <c r="K16" s="197" t="s">
        <v>7564</v>
      </c>
      <c r="L16" s="214" t="s">
        <v>7565</v>
      </c>
      <c r="M16" s="454"/>
      <c r="N16" s="139"/>
      <c r="O16" s="26"/>
      <c r="P16" s="26"/>
      <c r="Q16" s="26"/>
      <c r="R16" s="26"/>
      <c r="S16" s="26"/>
      <c r="T16" s="26"/>
      <c r="U16" s="26"/>
      <c r="V16" s="26"/>
    </row>
    <row r="17" spans="1:22" ht="14.25">
      <c r="A17" s="115">
        <v>16</v>
      </c>
      <c r="B17" s="116" t="s">
        <v>840</v>
      </c>
      <c r="C17" s="280" t="s">
        <v>7076</v>
      </c>
      <c r="D17" s="117" t="s">
        <v>1745</v>
      </c>
      <c r="E17" s="120"/>
      <c r="F17" s="106"/>
      <c r="G17" s="106"/>
      <c r="H17" s="106"/>
      <c r="I17" s="106"/>
      <c r="J17" s="118"/>
      <c r="K17" s="133"/>
      <c r="L17" s="118"/>
      <c r="M17" s="243"/>
      <c r="N17" s="26"/>
      <c r="O17" s="26"/>
      <c r="P17" s="26"/>
      <c r="Q17" s="26"/>
      <c r="R17" s="26"/>
      <c r="S17" s="26"/>
      <c r="T17" s="26"/>
      <c r="U17" s="26"/>
      <c r="V17" s="26"/>
    </row>
    <row r="18" spans="1:22" ht="14.25">
      <c r="A18" s="115">
        <v>17</v>
      </c>
      <c r="B18" s="116" t="s">
        <v>840</v>
      </c>
      <c r="C18" s="280" t="s">
        <v>7079</v>
      </c>
      <c r="D18" s="117" t="s">
        <v>1745</v>
      </c>
      <c r="E18" s="120"/>
      <c r="F18" s="106"/>
      <c r="G18" s="106"/>
      <c r="H18" s="106"/>
      <c r="I18" s="106"/>
      <c r="J18" s="118"/>
      <c r="K18" s="133"/>
      <c r="L18" s="118"/>
      <c r="M18" s="243"/>
      <c r="N18" s="26"/>
      <c r="O18" s="26"/>
      <c r="P18" s="26"/>
      <c r="Q18" s="26"/>
      <c r="R18" s="26"/>
      <c r="S18" s="26"/>
      <c r="T18" s="26"/>
      <c r="U18" s="26"/>
      <c r="V18" s="26"/>
    </row>
    <row r="19" spans="1:22" ht="14.25">
      <c r="A19" s="102">
        <v>18</v>
      </c>
      <c r="B19" s="103" t="s">
        <v>840</v>
      </c>
      <c r="C19" s="278" t="s">
        <v>7082</v>
      </c>
      <c r="D19" s="104" t="s">
        <v>1678</v>
      </c>
      <c r="E19" s="349"/>
      <c r="F19" s="118" t="s">
        <v>41</v>
      </c>
      <c r="G19" s="106" t="s">
        <v>2970</v>
      </c>
      <c r="H19" s="106" t="s">
        <v>7550</v>
      </c>
      <c r="I19" s="106" t="s">
        <v>7570</v>
      </c>
      <c r="J19" s="106"/>
      <c r="K19" s="133"/>
      <c r="L19" s="106"/>
      <c r="M19" s="243"/>
      <c r="N19" s="26"/>
      <c r="O19" s="26"/>
      <c r="P19" s="26"/>
      <c r="Q19" s="26"/>
      <c r="R19" s="26"/>
      <c r="S19" s="26"/>
      <c r="T19" s="26"/>
      <c r="U19" s="26"/>
      <c r="V19" s="26"/>
    </row>
    <row r="20" spans="1:22" ht="14.25">
      <c r="A20" s="102">
        <v>19</v>
      </c>
      <c r="B20" s="103" t="s">
        <v>840</v>
      </c>
      <c r="C20" s="278" t="s">
        <v>5823</v>
      </c>
      <c r="D20" s="104" t="s">
        <v>1678</v>
      </c>
      <c r="E20" s="349"/>
      <c r="F20" s="118" t="s">
        <v>41</v>
      </c>
      <c r="G20" s="106" t="s">
        <v>5822</v>
      </c>
      <c r="H20" s="106" t="s">
        <v>7550</v>
      </c>
      <c r="I20" s="118" t="s">
        <v>5822</v>
      </c>
      <c r="J20" s="118"/>
      <c r="K20" s="133"/>
      <c r="L20" s="106"/>
      <c r="M20" s="243"/>
      <c r="N20" s="26"/>
      <c r="O20" s="26"/>
      <c r="P20" s="26"/>
      <c r="Q20" s="26"/>
      <c r="R20" s="26"/>
      <c r="S20" s="26"/>
      <c r="T20" s="26"/>
      <c r="U20" s="26"/>
      <c r="V20" s="26"/>
    </row>
    <row r="21" spans="1:22" ht="15.75" customHeight="1">
      <c r="A21" s="102">
        <v>20</v>
      </c>
      <c r="B21" s="103" t="s">
        <v>840</v>
      </c>
      <c r="C21" s="278" t="s">
        <v>5931</v>
      </c>
      <c r="D21" s="104" t="s">
        <v>1731</v>
      </c>
      <c r="E21" s="349"/>
      <c r="F21" s="118" t="s">
        <v>41</v>
      </c>
      <c r="G21" s="118" t="s">
        <v>6670</v>
      </c>
      <c r="H21" s="118" t="s">
        <v>7550</v>
      </c>
      <c r="I21" s="118" t="s">
        <v>6670</v>
      </c>
      <c r="J21" s="118"/>
      <c r="K21" s="133"/>
      <c r="L21" s="118"/>
      <c r="M21" s="286"/>
      <c r="N21" s="26"/>
      <c r="O21" s="26"/>
      <c r="P21" s="26"/>
      <c r="Q21" s="26"/>
      <c r="R21" s="26"/>
      <c r="S21" s="26"/>
      <c r="T21" s="26"/>
      <c r="U21" s="26"/>
      <c r="V21" s="26"/>
    </row>
    <row r="22" spans="1:22" ht="15.75" customHeight="1">
      <c r="A22" s="102">
        <v>21</v>
      </c>
      <c r="B22" s="103" t="s">
        <v>840</v>
      </c>
      <c r="C22" s="278" t="s">
        <v>5933</v>
      </c>
      <c r="D22" s="104" t="s">
        <v>1731</v>
      </c>
      <c r="E22" s="349"/>
      <c r="F22" s="118" t="s">
        <v>41</v>
      </c>
      <c r="G22" s="112" t="s">
        <v>6674</v>
      </c>
      <c r="H22" s="118" t="s">
        <v>7550</v>
      </c>
      <c r="I22" s="112" t="s">
        <v>7572</v>
      </c>
      <c r="J22" s="118"/>
      <c r="K22" s="133"/>
      <c r="L22" s="118"/>
      <c r="M22" s="286"/>
      <c r="N22" s="26"/>
      <c r="O22" s="26"/>
      <c r="P22" s="26"/>
      <c r="Q22" s="26"/>
      <c r="R22" s="26"/>
      <c r="S22" s="26"/>
      <c r="T22" s="26"/>
      <c r="U22" s="26"/>
      <c r="V22" s="26"/>
    </row>
    <row r="23" spans="1:22" ht="15.75" customHeight="1">
      <c r="A23" s="102">
        <v>22</v>
      </c>
      <c r="B23" s="103" t="s">
        <v>840</v>
      </c>
      <c r="C23" s="278" t="s">
        <v>5934</v>
      </c>
      <c r="D23" s="104" t="s">
        <v>1731</v>
      </c>
      <c r="E23" s="349"/>
      <c r="F23" s="118" t="s">
        <v>41</v>
      </c>
      <c r="G23" s="112" t="s">
        <v>6678</v>
      </c>
      <c r="H23" s="118" t="s">
        <v>7550</v>
      </c>
      <c r="I23" s="112" t="s">
        <v>6678</v>
      </c>
      <c r="J23" s="118"/>
      <c r="K23" s="133"/>
      <c r="L23" s="118"/>
      <c r="M23" s="286"/>
      <c r="N23" s="26"/>
      <c r="O23" s="26"/>
      <c r="P23" s="26"/>
      <c r="Q23" s="26"/>
      <c r="R23" s="26"/>
      <c r="S23" s="26"/>
      <c r="T23" s="26"/>
      <c r="U23" s="26"/>
      <c r="V23" s="26"/>
    </row>
    <row r="24" spans="1:22" ht="15.75" customHeight="1">
      <c r="A24" s="115">
        <v>23</v>
      </c>
      <c r="B24" s="117" t="s">
        <v>840</v>
      </c>
      <c r="C24" s="290" t="s">
        <v>5937</v>
      </c>
      <c r="D24" s="117" t="s">
        <v>1731</v>
      </c>
      <c r="E24" s="120"/>
      <c r="F24" s="106"/>
      <c r="G24" s="106"/>
      <c r="H24" s="106"/>
      <c r="I24" s="106"/>
      <c r="J24" s="118"/>
      <c r="K24" s="133"/>
      <c r="L24" s="106"/>
      <c r="M24" s="243"/>
      <c r="N24" s="26"/>
      <c r="O24" s="26"/>
      <c r="P24" s="26"/>
      <c r="Q24" s="26"/>
      <c r="R24" s="26"/>
      <c r="S24" s="26"/>
      <c r="T24" s="26"/>
      <c r="U24" s="26"/>
      <c r="V24" s="26"/>
    </row>
    <row r="25" spans="1:22" ht="15.75" customHeight="1">
      <c r="A25" s="102">
        <v>24</v>
      </c>
      <c r="B25" s="103" t="s">
        <v>840</v>
      </c>
      <c r="C25" s="278" t="s">
        <v>5943</v>
      </c>
      <c r="D25" s="104" t="s">
        <v>1692</v>
      </c>
      <c r="E25" s="349"/>
      <c r="F25" s="106" t="s">
        <v>41</v>
      </c>
      <c r="G25" s="106" t="s">
        <v>6679</v>
      </c>
      <c r="H25" s="106" t="s">
        <v>7550</v>
      </c>
      <c r="I25" s="106" t="s">
        <v>6679</v>
      </c>
      <c r="J25" s="118"/>
      <c r="K25" s="133"/>
      <c r="L25" s="106"/>
      <c r="M25" s="243"/>
      <c r="N25" s="26"/>
      <c r="O25" s="26"/>
      <c r="P25" s="26"/>
      <c r="Q25" s="26"/>
      <c r="R25" s="26"/>
      <c r="S25" s="26"/>
      <c r="T25" s="26"/>
      <c r="U25" s="26"/>
      <c r="V25" s="26"/>
    </row>
    <row r="26" spans="1:22" ht="15.75" customHeight="1">
      <c r="A26" s="102">
        <v>25</v>
      </c>
      <c r="B26" s="103" t="s">
        <v>840</v>
      </c>
      <c r="C26" s="278" t="s">
        <v>5945</v>
      </c>
      <c r="D26" s="104" t="s">
        <v>1692</v>
      </c>
      <c r="E26" s="349"/>
      <c r="F26" s="106" t="s">
        <v>41</v>
      </c>
      <c r="G26" s="106" t="s">
        <v>5945</v>
      </c>
      <c r="H26" s="106" t="s">
        <v>7550</v>
      </c>
      <c r="I26" s="106" t="s">
        <v>5945</v>
      </c>
      <c r="J26" s="118"/>
      <c r="K26" s="133"/>
      <c r="L26" s="106"/>
      <c r="M26" s="243"/>
      <c r="N26" s="26"/>
      <c r="O26" s="26"/>
      <c r="P26" s="26"/>
      <c r="Q26" s="26"/>
      <c r="R26" s="26"/>
      <c r="S26" s="26"/>
      <c r="T26" s="26"/>
      <c r="U26" s="26"/>
      <c r="V26" s="26"/>
    </row>
    <row r="27" spans="1:22" ht="15.75" customHeight="1">
      <c r="A27" s="102">
        <v>26</v>
      </c>
      <c r="B27" s="103" t="s">
        <v>840</v>
      </c>
      <c r="C27" s="278" t="s">
        <v>5947</v>
      </c>
      <c r="D27" s="104" t="s">
        <v>1692</v>
      </c>
      <c r="E27" s="349"/>
      <c r="F27" s="106" t="s">
        <v>41</v>
      </c>
      <c r="G27" s="106" t="s">
        <v>5947</v>
      </c>
      <c r="H27" s="106" t="s">
        <v>7550</v>
      </c>
      <c r="I27" s="106" t="s">
        <v>5947</v>
      </c>
      <c r="J27" s="118"/>
      <c r="K27" s="133"/>
      <c r="L27" s="106"/>
      <c r="M27" s="243"/>
      <c r="N27" s="26"/>
      <c r="O27" s="26"/>
      <c r="P27" s="26"/>
      <c r="Q27" s="26"/>
      <c r="R27" s="26"/>
      <c r="S27" s="26"/>
      <c r="T27" s="26"/>
      <c r="U27" s="26"/>
      <c r="V27" s="26"/>
    </row>
    <row r="28" spans="1:22" ht="15.75" customHeight="1">
      <c r="A28" s="102">
        <v>27</v>
      </c>
      <c r="B28" s="103" t="s">
        <v>840</v>
      </c>
      <c r="C28" s="278" t="s">
        <v>5949</v>
      </c>
      <c r="D28" s="104" t="s">
        <v>1692</v>
      </c>
      <c r="E28" s="349"/>
      <c r="F28" s="118" t="s">
        <v>41</v>
      </c>
      <c r="G28" s="106" t="s">
        <v>5949</v>
      </c>
      <c r="H28" s="106" t="s">
        <v>7550</v>
      </c>
      <c r="I28" s="106" t="s">
        <v>5949</v>
      </c>
      <c r="J28" s="106"/>
      <c r="K28" s="133"/>
      <c r="L28" s="106"/>
      <c r="M28" s="243"/>
      <c r="N28" s="26"/>
      <c r="O28" s="26"/>
      <c r="P28" s="26"/>
      <c r="Q28" s="26"/>
      <c r="R28" s="26"/>
      <c r="S28" s="26"/>
      <c r="T28" s="26"/>
      <c r="U28" s="26"/>
      <c r="V28" s="26"/>
    </row>
    <row r="29" spans="1:22" ht="15.75" customHeight="1">
      <c r="A29" s="102">
        <v>28</v>
      </c>
      <c r="B29" s="103" t="s">
        <v>840</v>
      </c>
      <c r="C29" s="278" t="s">
        <v>5952</v>
      </c>
      <c r="D29" s="104" t="s">
        <v>1692</v>
      </c>
      <c r="E29" s="349"/>
      <c r="F29" s="118" t="s">
        <v>41</v>
      </c>
      <c r="G29" s="106" t="s">
        <v>6687</v>
      </c>
      <c r="H29" s="106" t="s">
        <v>7550</v>
      </c>
      <c r="I29" s="106" t="s">
        <v>6687</v>
      </c>
      <c r="J29" s="106"/>
      <c r="K29" s="133"/>
      <c r="L29" s="106"/>
      <c r="M29" s="243"/>
      <c r="N29" s="26"/>
      <c r="O29" s="26"/>
      <c r="P29" s="26"/>
      <c r="Q29" s="26"/>
      <c r="R29" s="26"/>
      <c r="S29" s="26"/>
      <c r="T29" s="26"/>
      <c r="U29" s="26"/>
      <c r="V29" s="26"/>
    </row>
    <row r="30" spans="1:22" ht="15.75" customHeight="1">
      <c r="A30" s="102">
        <v>29</v>
      </c>
      <c r="B30" s="103" t="s">
        <v>840</v>
      </c>
      <c r="C30" s="278" t="s">
        <v>5955</v>
      </c>
      <c r="D30" s="104" t="s">
        <v>1692</v>
      </c>
      <c r="E30" s="349"/>
      <c r="F30" s="118" t="s">
        <v>41</v>
      </c>
      <c r="G30" s="106" t="s">
        <v>6693</v>
      </c>
      <c r="H30" s="106" t="s">
        <v>7550</v>
      </c>
      <c r="I30" s="106" t="s">
        <v>6693</v>
      </c>
      <c r="J30" s="106"/>
      <c r="K30" s="133"/>
      <c r="L30" s="106"/>
      <c r="M30" s="243"/>
      <c r="N30" s="26"/>
      <c r="O30" s="26"/>
      <c r="P30" s="26"/>
      <c r="Q30" s="26"/>
      <c r="R30" s="26"/>
      <c r="S30" s="26"/>
      <c r="T30" s="26"/>
      <c r="U30" s="26"/>
      <c r="V30" s="26"/>
    </row>
    <row r="31" spans="1:22" ht="15.75" customHeight="1">
      <c r="A31" s="115">
        <v>30</v>
      </c>
      <c r="B31" s="116" t="s">
        <v>840</v>
      </c>
      <c r="C31" s="280" t="s">
        <v>5958</v>
      </c>
      <c r="D31" s="117" t="s">
        <v>1692</v>
      </c>
      <c r="E31" s="146"/>
      <c r="F31" s="106"/>
      <c r="G31" s="106"/>
      <c r="H31" s="106"/>
      <c r="I31" s="106"/>
      <c r="J31" s="118"/>
      <c r="K31" s="133"/>
      <c r="L31" s="106"/>
      <c r="M31" s="243"/>
      <c r="N31" s="26"/>
      <c r="O31" s="26"/>
      <c r="P31" s="26"/>
      <c r="Q31" s="26"/>
      <c r="R31" s="26"/>
      <c r="S31" s="26"/>
      <c r="T31" s="26"/>
      <c r="U31" s="26"/>
      <c r="V31" s="26"/>
    </row>
    <row r="32" spans="1:22" ht="15.75" customHeight="1">
      <c r="A32" s="102">
        <v>31</v>
      </c>
      <c r="B32" s="103" t="s">
        <v>840</v>
      </c>
      <c r="C32" s="278" t="s">
        <v>2869</v>
      </c>
      <c r="D32" s="104" t="s">
        <v>1731</v>
      </c>
      <c r="E32" s="349"/>
      <c r="F32" s="118" t="s">
        <v>41</v>
      </c>
      <c r="G32" s="112" t="s">
        <v>6698</v>
      </c>
      <c r="H32" s="118" t="s">
        <v>7550</v>
      </c>
      <c r="I32" s="112" t="s">
        <v>6698</v>
      </c>
      <c r="J32" s="118"/>
      <c r="K32" s="133"/>
      <c r="L32" s="118"/>
      <c r="M32" s="286"/>
      <c r="N32" s="26"/>
      <c r="O32" s="26"/>
      <c r="P32" s="26"/>
      <c r="Q32" s="26"/>
      <c r="R32" s="26"/>
      <c r="S32" s="26"/>
      <c r="T32" s="26"/>
      <c r="U32" s="26"/>
      <c r="V32" s="26"/>
    </row>
    <row r="33" spans="1:22" ht="15.75" customHeight="1">
      <c r="A33" s="102">
        <v>32</v>
      </c>
      <c r="B33" s="103" t="s">
        <v>840</v>
      </c>
      <c r="C33" s="278" t="s">
        <v>1708</v>
      </c>
      <c r="D33" s="104" t="s">
        <v>1731</v>
      </c>
      <c r="E33" s="349"/>
      <c r="F33" s="118" t="s">
        <v>41</v>
      </c>
      <c r="G33" s="118" t="s">
        <v>6701</v>
      </c>
      <c r="H33" s="118" t="s">
        <v>7550</v>
      </c>
      <c r="I33" s="118" t="s">
        <v>6701</v>
      </c>
      <c r="J33" s="112"/>
      <c r="K33" s="133"/>
      <c r="L33" s="118"/>
      <c r="M33" s="286"/>
      <c r="N33" s="26"/>
      <c r="O33" s="26"/>
      <c r="P33" s="26"/>
      <c r="Q33" s="26"/>
      <c r="R33" s="26"/>
      <c r="S33" s="26"/>
      <c r="T33" s="26"/>
      <c r="U33" s="26"/>
      <c r="V33" s="26"/>
    </row>
    <row r="34" spans="1:22" ht="15.75" customHeight="1">
      <c r="A34" s="115">
        <v>33</v>
      </c>
      <c r="B34" s="116" t="s">
        <v>840</v>
      </c>
      <c r="C34" s="280" t="s">
        <v>3231</v>
      </c>
      <c r="D34" s="117" t="s">
        <v>1692</v>
      </c>
      <c r="E34" s="146"/>
      <c r="F34" s="106"/>
      <c r="G34" s="106"/>
      <c r="H34" s="106"/>
      <c r="I34" s="106"/>
      <c r="J34" s="118"/>
      <c r="K34" s="133"/>
      <c r="L34" s="106"/>
      <c r="M34" s="243"/>
      <c r="N34" s="26"/>
      <c r="O34" s="26"/>
      <c r="P34" s="26"/>
      <c r="Q34" s="26"/>
      <c r="R34" s="26"/>
      <c r="S34" s="26"/>
      <c r="T34" s="26"/>
      <c r="U34" s="26"/>
      <c r="V34" s="26"/>
    </row>
    <row r="35" spans="1:22" ht="15.75" customHeight="1">
      <c r="A35" s="102">
        <v>34</v>
      </c>
      <c r="B35" s="103" t="s">
        <v>840</v>
      </c>
      <c r="C35" s="278" t="s">
        <v>2871</v>
      </c>
      <c r="D35" s="104" t="s">
        <v>1667</v>
      </c>
      <c r="E35" s="349"/>
      <c r="F35" s="118" t="s">
        <v>41</v>
      </c>
      <c r="G35" s="118" t="s">
        <v>6702</v>
      </c>
      <c r="H35" s="118" t="s">
        <v>7578</v>
      </c>
      <c r="I35" s="118" t="s">
        <v>6702</v>
      </c>
      <c r="J35" s="112"/>
      <c r="K35" s="133"/>
      <c r="L35" s="118"/>
      <c r="M35" s="286"/>
      <c r="N35" s="26"/>
      <c r="O35" s="26"/>
      <c r="P35" s="26"/>
      <c r="Q35" s="26"/>
      <c r="R35" s="26"/>
      <c r="S35" s="26"/>
      <c r="T35" s="26"/>
      <c r="U35" s="26"/>
      <c r="V35" s="26"/>
    </row>
    <row r="36" spans="1:22" ht="15.75" customHeight="1">
      <c r="A36" s="102">
        <v>35</v>
      </c>
      <c r="B36" s="103" t="s">
        <v>840</v>
      </c>
      <c r="C36" s="278" t="s">
        <v>1702</v>
      </c>
      <c r="D36" s="104" t="s">
        <v>1700</v>
      </c>
      <c r="E36" s="349"/>
      <c r="F36" s="118" t="s">
        <v>41</v>
      </c>
      <c r="G36" s="112" t="s">
        <v>1702</v>
      </c>
      <c r="H36" s="118" t="s">
        <v>7550</v>
      </c>
      <c r="I36" s="112" t="s">
        <v>1702</v>
      </c>
      <c r="J36" s="118"/>
      <c r="K36" s="133"/>
      <c r="L36" s="118"/>
      <c r="M36" s="286"/>
      <c r="N36" s="26"/>
      <c r="O36" s="26"/>
      <c r="P36" s="26"/>
      <c r="Q36" s="26"/>
      <c r="R36" s="26"/>
      <c r="S36" s="26"/>
      <c r="T36" s="26"/>
      <c r="U36" s="26"/>
      <c r="V36" s="26"/>
    </row>
    <row r="37" spans="1:22" ht="15.75" customHeight="1">
      <c r="A37" s="102">
        <v>36</v>
      </c>
      <c r="B37" s="103" t="s">
        <v>840</v>
      </c>
      <c r="C37" s="278" t="s">
        <v>4701</v>
      </c>
      <c r="D37" s="104" t="s">
        <v>1678</v>
      </c>
      <c r="E37" s="349"/>
      <c r="F37" s="118" t="s">
        <v>41</v>
      </c>
      <c r="G37" s="118" t="s">
        <v>7580</v>
      </c>
      <c r="H37" s="118" t="s">
        <v>7550</v>
      </c>
      <c r="I37" s="118" t="s">
        <v>7580</v>
      </c>
      <c r="J37" s="118"/>
      <c r="K37" s="133"/>
      <c r="L37" s="118"/>
      <c r="M37" s="286"/>
      <c r="N37" s="26"/>
      <c r="O37" s="26"/>
      <c r="P37" s="26"/>
      <c r="Q37" s="26"/>
      <c r="R37" s="26"/>
      <c r="S37" s="26"/>
      <c r="T37" s="26"/>
      <c r="U37" s="26"/>
      <c r="V37" s="26"/>
    </row>
    <row r="38" spans="1:22" ht="15.75" customHeight="1">
      <c r="A38" s="102">
        <v>37</v>
      </c>
      <c r="B38" s="103" t="s">
        <v>840</v>
      </c>
      <c r="C38" s="278" t="s">
        <v>4705</v>
      </c>
      <c r="D38" s="104" t="s">
        <v>1678</v>
      </c>
      <c r="E38" s="349"/>
      <c r="F38" s="118" t="s">
        <v>41</v>
      </c>
      <c r="G38" s="106" t="s">
        <v>7582</v>
      </c>
      <c r="H38" s="106" t="s">
        <v>7550</v>
      </c>
      <c r="I38" s="106" t="s">
        <v>7582</v>
      </c>
      <c r="J38" s="118"/>
      <c r="K38" s="133"/>
      <c r="L38" s="106"/>
      <c r="M38" s="243"/>
      <c r="N38" s="26"/>
      <c r="O38" s="26"/>
      <c r="P38" s="26"/>
      <c r="Q38" s="26"/>
      <c r="R38" s="26"/>
      <c r="S38" s="26"/>
      <c r="T38" s="26"/>
      <c r="U38" s="26"/>
      <c r="V38" s="26"/>
    </row>
    <row r="39" spans="1:22" ht="15.75" customHeight="1">
      <c r="A39" s="102">
        <v>38</v>
      </c>
      <c r="B39" s="103" t="s">
        <v>840</v>
      </c>
      <c r="C39" s="278" t="s">
        <v>7094</v>
      </c>
      <c r="D39" s="104" t="s">
        <v>1678</v>
      </c>
      <c r="E39" s="349"/>
      <c r="F39" s="118" t="s">
        <v>41</v>
      </c>
      <c r="G39" s="106" t="s">
        <v>7584</v>
      </c>
      <c r="H39" s="106" t="s">
        <v>7550</v>
      </c>
      <c r="I39" s="106" t="s">
        <v>7584</v>
      </c>
      <c r="J39" s="118"/>
      <c r="K39" s="133"/>
      <c r="L39" s="118"/>
      <c r="M39" s="243"/>
      <c r="N39" s="26"/>
      <c r="O39" s="26"/>
      <c r="P39" s="26"/>
      <c r="Q39" s="26"/>
      <c r="R39" s="26"/>
      <c r="S39" s="26"/>
      <c r="T39" s="26"/>
      <c r="U39" s="26"/>
      <c r="V39" s="26"/>
    </row>
    <row r="40" spans="1:22" ht="15.75" customHeight="1">
      <c r="A40" s="102">
        <v>39</v>
      </c>
      <c r="B40" s="103" t="s">
        <v>840</v>
      </c>
      <c r="C40" s="278" t="s">
        <v>1873</v>
      </c>
      <c r="D40" s="104" t="s">
        <v>1711</v>
      </c>
      <c r="E40" s="349"/>
      <c r="F40" s="118"/>
      <c r="G40" s="106" t="s">
        <v>6570</v>
      </c>
      <c r="H40" s="106"/>
      <c r="I40" s="106" t="s">
        <v>6570</v>
      </c>
      <c r="J40" s="106"/>
      <c r="K40" s="133">
        <v>1</v>
      </c>
      <c r="L40" s="136"/>
      <c r="M40" s="243"/>
      <c r="N40" s="26"/>
      <c r="O40" s="26"/>
      <c r="P40" s="26"/>
      <c r="Q40" s="26"/>
      <c r="R40" s="26"/>
      <c r="S40" s="26"/>
      <c r="T40" s="26"/>
      <c r="U40" s="26"/>
      <c r="V40" s="26"/>
    </row>
    <row r="41" spans="1:22" ht="15.75" customHeight="1">
      <c r="A41" s="115">
        <v>40</v>
      </c>
      <c r="B41" s="116" t="s">
        <v>840</v>
      </c>
      <c r="C41" s="280" t="s">
        <v>1876</v>
      </c>
      <c r="D41" s="117" t="s">
        <v>1716</v>
      </c>
      <c r="E41" s="146"/>
      <c r="F41" s="106"/>
      <c r="G41" s="106"/>
      <c r="H41" s="106"/>
      <c r="I41" s="106"/>
      <c r="J41" s="118"/>
      <c r="K41" s="133"/>
      <c r="L41" s="106"/>
      <c r="M41" s="243"/>
      <c r="N41" s="26"/>
      <c r="O41" s="26"/>
      <c r="P41" s="26"/>
      <c r="Q41" s="26"/>
      <c r="R41" s="26"/>
      <c r="S41" s="26"/>
      <c r="T41" s="26"/>
      <c r="U41" s="26"/>
      <c r="V41" s="26"/>
    </row>
    <row r="42" spans="1:22" ht="15.75" customHeight="1">
      <c r="A42" s="519">
        <v>41</v>
      </c>
      <c r="B42" s="520" t="s">
        <v>840</v>
      </c>
      <c r="C42" s="521" t="s">
        <v>1878</v>
      </c>
      <c r="D42" s="104" t="s">
        <v>1687</v>
      </c>
      <c r="E42" s="349"/>
      <c r="F42" s="150"/>
      <c r="G42" s="150"/>
      <c r="H42" s="118" t="s">
        <v>7585</v>
      </c>
      <c r="I42" s="118" t="s">
        <v>6034</v>
      </c>
      <c r="J42" s="118" t="s">
        <v>7586</v>
      </c>
      <c r="K42" s="386" t="s">
        <v>7587</v>
      </c>
      <c r="L42" s="106"/>
      <c r="M42" s="243"/>
      <c r="N42" s="26"/>
      <c r="O42" s="26"/>
      <c r="P42" s="26"/>
      <c r="Q42" s="26"/>
      <c r="R42" s="26"/>
      <c r="S42" s="26"/>
      <c r="T42" s="26"/>
      <c r="U42" s="26"/>
      <c r="V42" s="26"/>
    </row>
    <row r="43" spans="1:22" ht="15.75" customHeight="1">
      <c r="A43" s="102">
        <v>42</v>
      </c>
      <c r="B43" s="103" t="s">
        <v>840</v>
      </c>
      <c r="C43" s="278" t="s">
        <v>1880</v>
      </c>
      <c r="D43" s="104" t="s">
        <v>1687</v>
      </c>
      <c r="E43" s="349"/>
      <c r="F43" s="106"/>
      <c r="G43" s="106"/>
      <c r="H43" s="106"/>
      <c r="I43" s="106"/>
      <c r="J43" s="468"/>
      <c r="K43" s="133" t="s">
        <v>2705</v>
      </c>
      <c r="L43" s="106"/>
      <c r="M43" s="243"/>
      <c r="N43" s="26"/>
      <c r="O43" s="26"/>
      <c r="P43" s="26"/>
      <c r="Q43" s="26"/>
      <c r="R43" s="26"/>
      <c r="S43" s="26"/>
      <c r="T43" s="26"/>
      <c r="U43" s="26"/>
      <c r="V43" s="26"/>
    </row>
    <row r="44" spans="1:22" ht="15.75" customHeight="1">
      <c r="A44" s="32"/>
      <c r="B44" s="158"/>
      <c r="C44" s="158"/>
      <c r="D44" s="158"/>
      <c r="E44" s="111"/>
      <c r="F44" s="111"/>
      <c r="G44" s="111"/>
      <c r="H44" s="111"/>
      <c r="I44" s="111"/>
      <c r="J44" s="28"/>
      <c r="K44" s="158"/>
      <c r="L44" s="111"/>
      <c r="M44" s="243"/>
      <c r="N44" s="26"/>
      <c r="O44" s="26"/>
      <c r="P44" s="26"/>
      <c r="Q44" s="26"/>
      <c r="R44" s="26"/>
      <c r="S44" s="26"/>
      <c r="T44" s="26"/>
      <c r="U44" s="26"/>
      <c r="V44" s="26"/>
    </row>
    <row r="45" spans="1:22" ht="15.75" customHeight="1">
      <c r="A45" s="26"/>
      <c r="B45" s="26"/>
      <c r="C45" s="26"/>
      <c r="D45" s="26"/>
      <c r="E45" s="26"/>
      <c r="F45" s="26"/>
      <c r="G45" s="26"/>
      <c r="H45" s="26"/>
      <c r="I45" s="26"/>
      <c r="J45" s="26"/>
      <c r="K45" s="26"/>
      <c r="L45" s="26"/>
      <c r="M45" s="111"/>
      <c r="N45" s="26"/>
      <c r="O45" s="26"/>
      <c r="P45" s="26"/>
      <c r="Q45" s="26"/>
      <c r="R45" s="26"/>
      <c r="S45" s="26"/>
      <c r="T45" s="26"/>
      <c r="U45" s="26"/>
      <c r="V45" s="26"/>
    </row>
    <row r="46" spans="1:22" ht="15.75" customHeight="1">
      <c r="A46" s="26"/>
      <c r="B46" s="26"/>
      <c r="C46" s="26"/>
      <c r="D46" s="26"/>
      <c r="E46" s="26"/>
      <c r="F46" s="26"/>
      <c r="G46" s="26"/>
      <c r="H46" s="26"/>
      <c r="I46" s="26"/>
      <c r="J46" s="26"/>
      <c r="K46" s="26"/>
      <c r="L46" s="26"/>
      <c r="M46" s="111"/>
      <c r="N46" s="26"/>
      <c r="O46" s="26"/>
      <c r="P46" s="26"/>
      <c r="Q46" s="26"/>
      <c r="R46" s="26"/>
      <c r="S46" s="26"/>
      <c r="T46" s="26"/>
      <c r="U46" s="26"/>
      <c r="V46" s="26"/>
    </row>
    <row r="47" spans="1:22" ht="15.75" customHeight="1">
      <c r="A47" s="26"/>
      <c r="B47" s="26"/>
      <c r="C47" s="26"/>
      <c r="D47" s="26"/>
      <c r="E47" s="26"/>
      <c r="F47" s="26"/>
      <c r="G47" s="26"/>
      <c r="H47" s="26"/>
      <c r="I47" s="26"/>
      <c r="J47" s="26"/>
      <c r="K47" s="26"/>
      <c r="L47" s="26"/>
      <c r="M47" s="111"/>
      <c r="N47" s="26"/>
      <c r="O47" s="26"/>
      <c r="P47" s="26"/>
      <c r="Q47" s="26"/>
      <c r="R47" s="26"/>
      <c r="S47" s="26"/>
      <c r="T47" s="26"/>
      <c r="U47" s="26"/>
      <c r="V47" s="26"/>
    </row>
    <row r="48" spans="1:22" ht="15.75" customHeight="1">
      <c r="A48" s="26"/>
      <c r="B48" s="522"/>
      <c r="C48" s="26"/>
      <c r="D48" s="26"/>
      <c r="E48" s="26"/>
      <c r="F48" s="26"/>
      <c r="G48" s="26"/>
      <c r="H48" s="26"/>
      <c r="I48" s="26"/>
      <c r="J48" s="26"/>
      <c r="K48" s="26"/>
      <c r="L48" s="26"/>
      <c r="M48" s="111"/>
      <c r="N48" s="26"/>
      <c r="O48" s="26"/>
      <c r="P48" s="26"/>
      <c r="Q48" s="26"/>
      <c r="R48" s="26"/>
      <c r="S48" s="26"/>
      <c r="T48" s="26"/>
      <c r="U48" s="26"/>
      <c r="V48" s="26"/>
    </row>
    <row r="49" spans="1:22" ht="15.75" customHeight="1">
      <c r="A49" s="26"/>
      <c r="B49" s="522"/>
      <c r="C49" s="26"/>
      <c r="D49" s="26"/>
      <c r="E49" s="26"/>
      <c r="F49" s="26"/>
      <c r="G49" s="26"/>
      <c r="H49" s="26"/>
      <c r="I49" s="26"/>
      <c r="J49" s="26"/>
      <c r="K49" s="26"/>
      <c r="L49" s="26"/>
      <c r="M49" s="111"/>
      <c r="N49" s="26"/>
      <c r="O49" s="26"/>
      <c r="P49" s="26"/>
      <c r="Q49" s="26"/>
      <c r="R49" s="26"/>
      <c r="S49" s="26"/>
      <c r="T49" s="26"/>
      <c r="U49" s="26"/>
      <c r="V49" s="26"/>
    </row>
    <row r="50" spans="1:22" ht="15.75" customHeight="1">
      <c r="A50" s="26"/>
      <c r="B50" s="26"/>
      <c r="C50" s="26"/>
      <c r="D50" s="26"/>
      <c r="E50" s="26"/>
      <c r="F50" s="26"/>
      <c r="G50" s="26"/>
      <c r="H50" s="26"/>
      <c r="I50" s="26"/>
      <c r="J50" s="26"/>
      <c r="K50" s="26"/>
      <c r="L50" s="26"/>
      <c r="M50" s="111"/>
      <c r="N50" s="26"/>
      <c r="O50" s="26"/>
      <c r="P50" s="26"/>
      <c r="Q50" s="26"/>
      <c r="R50" s="26"/>
      <c r="S50" s="26"/>
      <c r="T50" s="26"/>
      <c r="U50" s="26"/>
      <c r="V50" s="26"/>
    </row>
    <row r="51" spans="1:22" ht="15.75" customHeight="1"/>
    <row r="52" spans="1:22" ht="15.75" customHeight="1"/>
    <row r="53" spans="1:22" ht="15.75" customHeight="1"/>
    <row r="54" spans="1:22" ht="15.75" customHeight="1"/>
    <row r="55" spans="1:22" ht="15.75" customHeight="1"/>
    <row r="56" spans="1:22" ht="15.75" customHeight="1"/>
    <row r="57" spans="1:22" ht="15.75" customHeight="1"/>
    <row r="58" spans="1:22" ht="15.75" customHeight="1"/>
    <row r="59" spans="1:22" ht="15.75" customHeight="1"/>
    <row r="60" spans="1:22" ht="15.75" customHeight="1"/>
    <row r="61" spans="1:22" ht="15.75" customHeight="1"/>
    <row r="62" spans="1:22" ht="15.75" customHeight="1"/>
    <row r="63" spans="1:22" ht="15.75" customHeight="1"/>
    <row r="64" spans="1:2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000"/>
  <sheetViews>
    <sheetView workbookViewId="0">
      <pane ySplit="1" topLeftCell="A2" activePane="bottomLeft" state="frozen"/>
      <selection pane="bottomLeft" activeCell="C5" sqref="C5"/>
    </sheetView>
  </sheetViews>
  <sheetFormatPr defaultColWidth="14.46484375" defaultRowHeight="15" customHeight="1"/>
  <cols>
    <col min="1" max="1" width="4.46484375" customWidth="1"/>
    <col min="2" max="2" width="16.46484375" customWidth="1"/>
    <col min="3" max="3" width="30.1328125" customWidth="1"/>
    <col min="4" max="4" width="12.46484375" customWidth="1"/>
    <col min="5" max="5" width="8.46484375" customWidth="1"/>
    <col min="6" max="6" width="12.46484375" customWidth="1"/>
    <col min="7" max="7" width="24.46484375" customWidth="1"/>
    <col min="8" max="8" width="41.46484375" customWidth="1"/>
    <col min="9" max="9" width="24.46484375" customWidth="1"/>
    <col min="10" max="10" width="51.1328125" customWidth="1"/>
    <col min="11" max="11" width="62.46484375" customWidth="1"/>
    <col min="12" max="12" width="61.1328125" customWidth="1"/>
    <col min="13" max="13" width="20.796875" customWidth="1"/>
    <col min="14" max="14" width="13.796875" customWidth="1"/>
    <col min="15" max="15" width="13" customWidth="1"/>
    <col min="16" max="16" width="20.46484375" customWidth="1"/>
    <col min="17" max="17" width="15" customWidth="1"/>
    <col min="18" max="18" width="22.796875" customWidth="1"/>
    <col min="19" max="19" width="19.796875" customWidth="1"/>
    <col min="20" max="20" width="21.1328125" customWidth="1"/>
  </cols>
  <sheetData>
    <row r="1" spans="1:20" ht="28.5">
      <c r="A1" s="162" t="s">
        <v>2257</v>
      </c>
      <c r="B1" s="163" t="s">
        <v>2267</v>
      </c>
      <c r="C1" s="166" t="s">
        <v>2274</v>
      </c>
      <c r="D1" s="419" t="s">
        <v>2275</v>
      </c>
      <c r="E1" s="167" t="s">
        <v>523</v>
      </c>
      <c r="F1" s="163" t="s">
        <v>2283</v>
      </c>
      <c r="G1" s="163" t="s">
        <v>2284</v>
      </c>
      <c r="H1" s="163" t="s">
        <v>2285</v>
      </c>
      <c r="I1" s="162" t="s">
        <v>2287</v>
      </c>
      <c r="J1" s="163" t="s">
        <v>2294</v>
      </c>
      <c r="K1" s="165" t="s">
        <v>2295</v>
      </c>
      <c r="L1" s="165" t="s">
        <v>2302</v>
      </c>
      <c r="M1" s="26"/>
      <c r="N1" s="26"/>
      <c r="O1" s="26"/>
      <c r="P1" s="26"/>
      <c r="Q1" s="26"/>
      <c r="R1" s="26"/>
      <c r="S1" s="26"/>
      <c r="T1" s="26"/>
    </row>
    <row r="2" spans="1:20" ht="14.25">
      <c r="A2" s="342">
        <v>1</v>
      </c>
      <c r="B2" s="348" t="s">
        <v>773</v>
      </c>
      <c r="C2" s="385" t="s">
        <v>7183</v>
      </c>
      <c r="D2" s="348" t="s">
        <v>1663</v>
      </c>
      <c r="E2" s="523"/>
      <c r="F2" s="136" t="s">
        <v>351</v>
      </c>
      <c r="G2" s="136" t="s">
        <v>351</v>
      </c>
      <c r="H2" s="126" t="s">
        <v>7588</v>
      </c>
      <c r="I2" s="136" t="s">
        <v>7183</v>
      </c>
      <c r="J2" s="136" t="s">
        <v>7589</v>
      </c>
      <c r="K2" s="119" t="s">
        <v>7590</v>
      </c>
      <c r="L2" s="395" t="s">
        <v>7592</v>
      </c>
      <c r="M2" s="139"/>
      <c r="N2" s="139"/>
      <c r="O2" s="139"/>
      <c r="P2" s="139"/>
      <c r="Q2" s="139"/>
      <c r="R2" s="139"/>
      <c r="S2" s="139"/>
      <c r="T2" s="139"/>
    </row>
    <row r="3" spans="1:20" ht="14.25">
      <c r="A3" s="342">
        <v>2</v>
      </c>
      <c r="B3" s="348" t="s">
        <v>773</v>
      </c>
      <c r="C3" s="385" t="s">
        <v>7185</v>
      </c>
      <c r="D3" s="348" t="s">
        <v>1667</v>
      </c>
      <c r="E3" s="523"/>
      <c r="F3" s="136" t="s">
        <v>351</v>
      </c>
      <c r="G3" s="136" t="s">
        <v>351</v>
      </c>
      <c r="H3" s="136" t="s">
        <v>351</v>
      </c>
      <c r="I3" s="136" t="s">
        <v>351</v>
      </c>
      <c r="J3" s="136"/>
      <c r="K3" s="136"/>
      <c r="L3" s="395" t="s">
        <v>7592</v>
      </c>
      <c r="M3" s="139"/>
      <c r="N3" s="139"/>
      <c r="O3" s="139"/>
      <c r="P3" s="139"/>
      <c r="Q3" s="139"/>
      <c r="R3" s="139"/>
      <c r="S3" s="139"/>
      <c r="T3" s="139"/>
    </row>
    <row r="4" spans="1:20" ht="14.25">
      <c r="A4" s="168">
        <v>3</v>
      </c>
      <c r="B4" s="106" t="s">
        <v>773</v>
      </c>
      <c r="C4" s="170" t="s">
        <v>7187</v>
      </c>
      <c r="D4" s="106" t="s">
        <v>1678</v>
      </c>
      <c r="E4" s="148"/>
      <c r="F4" s="136"/>
      <c r="G4" s="136"/>
      <c r="H4" s="136"/>
      <c r="I4" s="136"/>
      <c r="J4" s="136"/>
      <c r="K4" s="136"/>
      <c r="L4" s="149"/>
      <c r="M4" s="139"/>
      <c r="N4" s="139"/>
      <c r="O4" s="139"/>
      <c r="P4" s="139"/>
      <c r="Q4" s="139"/>
      <c r="R4" s="139"/>
      <c r="S4" s="139"/>
      <c r="T4" s="139"/>
    </row>
    <row r="5" spans="1:20" ht="14.25">
      <c r="A5" s="168">
        <v>4</v>
      </c>
      <c r="B5" s="106" t="s">
        <v>773</v>
      </c>
      <c r="C5" s="170" t="s">
        <v>7189</v>
      </c>
      <c r="D5" s="106" t="s">
        <v>1678</v>
      </c>
      <c r="E5" s="148"/>
      <c r="F5" s="136"/>
      <c r="G5" s="136"/>
      <c r="H5" s="136"/>
      <c r="I5" s="136"/>
      <c r="J5" s="136"/>
      <c r="K5" s="136"/>
      <c r="L5" s="136"/>
      <c r="M5" s="139"/>
      <c r="N5" s="139"/>
      <c r="O5" s="139"/>
      <c r="P5" s="139"/>
      <c r="Q5" s="139"/>
      <c r="R5" s="139"/>
      <c r="S5" s="139"/>
      <c r="T5" s="139"/>
    </row>
    <row r="6" spans="1:20" ht="14.25">
      <c r="A6" s="168">
        <v>5</v>
      </c>
      <c r="B6" s="106" t="s">
        <v>773</v>
      </c>
      <c r="C6" s="170" t="s">
        <v>7191</v>
      </c>
      <c r="D6" s="106" t="s">
        <v>1678</v>
      </c>
      <c r="E6" s="148"/>
      <c r="F6" s="136"/>
      <c r="G6" s="136"/>
      <c r="H6" s="136"/>
      <c r="I6" s="136"/>
      <c r="J6" s="136"/>
      <c r="K6" s="136"/>
      <c r="L6" s="136"/>
      <c r="M6" s="139"/>
      <c r="N6" s="139"/>
      <c r="O6" s="139"/>
      <c r="P6" s="139"/>
      <c r="Q6" s="139"/>
      <c r="R6" s="139"/>
      <c r="S6" s="139"/>
      <c r="T6" s="139"/>
    </row>
    <row r="7" spans="1:20" ht="14.25">
      <c r="A7" s="168">
        <v>6</v>
      </c>
      <c r="B7" s="106" t="s">
        <v>773</v>
      </c>
      <c r="C7" s="111" t="s">
        <v>7194</v>
      </c>
      <c r="D7" s="106" t="s">
        <v>1678</v>
      </c>
      <c r="E7" s="148"/>
      <c r="F7" s="136"/>
      <c r="G7" s="136"/>
      <c r="H7" s="136"/>
      <c r="I7" s="136"/>
      <c r="J7" s="136"/>
      <c r="K7" s="136"/>
      <c r="L7" s="136"/>
      <c r="M7" s="139"/>
      <c r="N7" s="139"/>
      <c r="O7" s="139"/>
      <c r="P7" s="139"/>
      <c r="Q7" s="139"/>
      <c r="R7" s="139"/>
      <c r="S7" s="139"/>
      <c r="T7" s="139"/>
    </row>
    <row r="8" spans="1:20" ht="14.25">
      <c r="A8" s="168">
        <v>7</v>
      </c>
      <c r="B8" s="106" t="s">
        <v>773</v>
      </c>
      <c r="C8" s="170" t="s">
        <v>7196</v>
      </c>
      <c r="D8" s="106" t="s">
        <v>1692</v>
      </c>
      <c r="E8" s="148"/>
      <c r="F8" s="136"/>
      <c r="G8" s="136"/>
      <c r="H8" s="136"/>
      <c r="I8" s="136"/>
      <c r="J8" s="136"/>
      <c r="K8" s="136"/>
      <c r="L8" s="136"/>
      <c r="M8" s="139"/>
      <c r="N8" s="139"/>
      <c r="O8" s="139"/>
      <c r="P8" s="139"/>
      <c r="Q8" s="139"/>
      <c r="R8" s="139"/>
      <c r="S8" s="139"/>
      <c r="T8" s="139"/>
    </row>
    <row r="9" spans="1:20" ht="14.25">
      <c r="A9" s="168">
        <v>8</v>
      </c>
      <c r="B9" s="106" t="s">
        <v>773</v>
      </c>
      <c r="C9" s="170" t="s">
        <v>1686</v>
      </c>
      <c r="D9" s="106" t="s">
        <v>1687</v>
      </c>
      <c r="E9" s="148"/>
      <c r="F9" s="136"/>
      <c r="G9" s="136"/>
      <c r="H9" s="136"/>
      <c r="I9" s="136"/>
      <c r="J9" s="136"/>
      <c r="K9" s="136"/>
      <c r="L9" s="136"/>
      <c r="M9" s="139"/>
      <c r="N9" s="139"/>
      <c r="O9" s="139"/>
      <c r="P9" s="139"/>
      <c r="Q9" s="139"/>
      <c r="R9" s="139"/>
      <c r="S9" s="139"/>
      <c r="T9" s="139"/>
    </row>
    <row r="10" spans="1:20" ht="14.25">
      <c r="A10" s="168">
        <v>9</v>
      </c>
      <c r="B10" s="106" t="s">
        <v>773</v>
      </c>
      <c r="C10" s="170" t="s">
        <v>1689</v>
      </c>
      <c r="D10" s="106" t="s">
        <v>1687</v>
      </c>
      <c r="E10" s="148"/>
      <c r="F10" s="136"/>
      <c r="G10" s="136"/>
      <c r="H10" s="136"/>
      <c r="I10" s="136"/>
      <c r="J10" s="136"/>
      <c r="K10" s="136"/>
      <c r="L10" s="136"/>
      <c r="M10" s="139"/>
      <c r="N10" s="139"/>
      <c r="O10" s="139"/>
      <c r="P10" s="139"/>
      <c r="Q10" s="139"/>
      <c r="R10" s="139"/>
      <c r="S10" s="139"/>
      <c r="T10" s="139"/>
    </row>
    <row r="11" spans="1:20" ht="14.25">
      <c r="A11" s="168">
        <v>10</v>
      </c>
      <c r="B11" s="106" t="s">
        <v>773</v>
      </c>
      <c r="C11" s="170" t="s">
        <v>3216</v>
      </c>
      <c r="D11" s="106" t="s">
        <v>3217</v>
      </c>
      <c r="E11" s="148"/>
      <c r="F11" s="136"/>
      <c r="G11" s="136"/>
      <c r="H11" s="136"/>
      <c r="I11" s="136"/>
      <c r="J11" s="136"/>
      <c r="K11" s="136"/>
      <c r="L11" s="136"/>
      <c r="M11" s="139"/>
      <c r="N11" s="139"/>
      <c r="O11" s="139"/>
      <c r="P11" s="139"/>
      <c r="Q11" s="139"/>
      <c r="R11" s="139"/>
      <c r="S11" s="139"/>
      <c r="T11" s="139"/>
    </row>
    <row r="12" spans="1:20" ht="14.25">
      <c r="A12" s="168">
        <v>11</v>
      </c>
      <c r="B12" s="106" t="s">
        <v>773</v>
      </c>
      <c r="C12" s="170" t="s">
        <v>7204</v>
      </c>
      <c r="D12" s="106" t="s">
        <v>1951</v>
      </c>
      <c r="E12" s="148"/>
      <c r="F12" s="136"/>
      <c r="G12" s="136"/>
      <c r="H12" s="136"/>
      <c r="I12" s="136"/>
      <c r="J12" s="136"/>
      <c r="K12" s="136"/>
      <c r="L12" s="136"/>
      <c r="M12" s="139"/>
      <c r="N12" s="139"/>
      <c r="O12" s="139"/>
      <c r="P12" s="139"/>
      <c r="Q12" s="139"/>
      <c r="R12" s="139"/>
      <c r="S12" s="139"/>
      <c r="T12" s="139"/>
    </row>
    <row r="13" spans="1:20" ht="14.25">
      <c r="A13" s="168">
        <v>12</v>
      </c>
      <c r="B13" s="106" t="s">
        <v>773</v>
      </c>
      <c r="C13" s="170" t="s">
        <v>7206</v>
      </c>
      <c r="D13" s="106" t="s">
        <v>1731</v>
      </c>
      <c r="E13" s="523"/>
      <c r="F13" s="136" t="s">
        <v>113</v>
      </c>
      <c r="G13" s="136" t="s">
        <v>7206</v>
      </c>
      <c r="H13" s="136" t="s">
        <v>113</v>
      </c>
      <c r="I13" s="136" t="s">
        <v>7206</v>
      </c>
      <c r="J13" s="136"/>
      <c r="K13" s="136"/>
      <c r="L13" s="136"/>
      <c r="M13" s="139"/>
      <c r="N13" s="139"/>
      <c r="O13" s="139"/>
      <c r="P13" s="139"/>
      <c r="Q13" s="139"/>
      <c r="R13" s="139"/>
      <c r="S13" s="139"/>
      <c r="T13" s="139"/>
    </row>
    <row r="14" spans="1:20" ht="14.25">
      <c r="A14" s="168">
        <v>13</v>
      </c>
      <c r="B14" s="106" t="s">
        <v>773</v>
      </c>
      <c r="C14" s="170" t="s">
        <v>7208</v>
      </c>
      <c r="D14" s="106" t="s">
        <v>1731</v>
      </c>
      <c r="E14" s="523"/>
      <c r="F14" s="136" t="s">
        <v>113</v>
      </c>
      <c r="G14" s="136" t="s">
        <v>7603</v>
      </c>
      <c r="H14" s="136" t="s">
        <v>113</v>
      </c>
      <c r="I14" s="136" t="s">
        <v>7603</v>
      </c>
      <c r="J14" s="136"/>
      <c r="K14" s="136"/>
      <c r="L14" s="136"/>
      <c r="M14" s="139"/>
      <c r="N14" s="139"/>
      <c r="O14" s="139"/>
      <c r="P14" s="139"/>
      <c r="Q14" s="139"/>
      <c r="R14" s="139"/>
      <c r="S14" s="139"/>
      <c r="T14" s="139"/>
    </row>
    <row r="15" spans="1:20" ht="14.25">
      <c r="A15" s="168">
        <v>14</v>
      </c>
      <c r="B15" s="106" t="s">
        <v>773</v>
      </c>
      <c r="C15" s="170" t="s">
        <v>7210</v>
      </c>
      <c r="D15" s="106" t="s">
        <v>1731</v>
      </c>
      <c r="E15" s="523"/>
      <c r="F15" s="136" t="s">
        <v>113</v>
      </c>
      <c r="G15" s="136" t="s">
        <v>7604</v>
      </c>
      <c r="H15" s="136" t="s">
        <v>113</v>
      </c>
      <c r="I15" s="136" t="s">
        <v>7604</v>
      </c>
      <c r="J15" s="136"/>
      <c r="K15" s="136"/>
      <c r="L15" s="136"/>
      <c r="M15" s="139"/>
      <c r="N15" s="139"/>
      <c r="O15" s="139"/>
      <c r="P15" s="139"/>
      <c r="Q15" s="139"/>
      <c r="R15" s="139"/>
      <c r="S15" s="139"/>
      <c r="T15" s="139"/>
    </row>
    <row r="16" spans="1:20" ht="14.25">
      <c r="A16" s="168">
        <v>15</v>
      </c>
      <c r="B16" s="106" t="s">
        <v>773</v>
      </c>
      <c r="C16" s="170" t="s">
        <v>7212</v>
      </c>
      <c r="D16" s="106" t="s">
        <v>1731</v>
      </c>
      <c r="E16" s="148"/>
      <c r="F16" s="136"/>
      <c r="G16" s="136"/>
      <c r="H16" s="136"/>
      <c r="I16" s="136"/>
      <c r="J16" s="136"/>
      <c r="K16" s="136"/>
      <c r="L16" s="136"/>
      <c r="M16" s="139"/>
      <c r="N16" s="139"/>
      <c r="O16" s="139"/>
      <c r="P16" s="139"/>
      <c r="Q16" s="139"/>
      <c r="R16" s="139"/>
      <c r="S16" s="139"/>
      <c r="T16" s="139"/>
    </row>
    <row r="17" spans="1:20" ht="14.25">
      <c r="A17" s="168">
        <v>16</v>
      </c>
      <c r="B17" s="106" t="s">
        <v>773</v>
      </c>
      <c r="C17" s="170" t="s">
        <v>7214</v>
      </c>
      <c r="D17" s="106" t="s">
        <v>1692</v>
      </c>
      <c r="E17" s="148"/>
      <c r="F17" s="136"/>
      <c r="G17" s="136"/>
      <c r="H17" s="136"/>
      <c r="I17" s="136"/>
      <c r="J17" s="136"/>
      <c r="K17" s="136"/>
      <c r="L17" s="136"/>
      <c r="M17" s="139"/>
      <c r="N17" s="139"/>
      <c r="O17" s="139"/>
      <c r="P17" s="139"/>
      <c r="Q17" s="139"/>
      <c r="R17" s="139"/>
      <c r="S17" s="139"/>
      <c r="T17" s="139"/>
    </row>
    <row r="18" spans="1:20" ht="14.25">
      <c r="A18" s="168">
        <v>17</v>
      </c>
      <c r="B18" s="106" t="s">
        <v>773</v>
      </c>
      <c r="C18" s="170" t="s">
        <v>7216</v>
      </c>
      <c r="D18" s="106" t="s">
        <v>1692</v>
      </c>
      <c r="E18" s="148"/>
      <c r="F18" s="136"/>
      <c r="G18" s="136"/>
      <c r="H18" s="136"/>
      <c r="I18" s="136"/>
      <c r="J18" s="136"/>
      <c r="K18" s="136"/>
      <c r="L18" s="136"/>
      <c r="M18" s="139"/>
      <c r="N18" s="139"/>
      <c r="O18" s="139"/>
      <c r="P18" s="139"/>
      <c r="Q18" s="139"/>
      <c r="R18" s="139"/>
      <c r="S18" s="139"/>
      <c r="T18" s="139"/>
    </row>
    <row r="19" spans="1:20" ht="14.25">
      <c r="A19" s="168">
        <v>18</v>
      </c>
      <c r="B19" s="106" t="s">
        <v>773</v>
      </c>
      <c r="C19" s="170" t="s">
        <v>7220</v>
      </c>
      <c r="D19" s="106" t="s">
        <v>1667</v>
      </c>
      <c r="E19" s="148"/>
      <c r="F19" s="136"/>
      <c r="G19" s="136"/>
      <c r="H19" s="136"/>
      <c r="I19" s="136"/>
      <c r="J19" s="136"/>
      <c r="K19" s="136"/>
      <c r="L19" s="136"/>
      <c r="M19" s="139"/>
      <c r="N19" s="139"/>
      <c r="O19" s="139"/>
      <c r="P19" s="139"/>
      <c r="Q19" s="139"/>
      <c r="R19" s="139"/>
      <c r="S19" s="139"/>
      <c r="T19" s="139"/>
    </row>
    <row r="20" spans="1:20" ht="14.25">
      <c r="A20" s="168">
        <v>19</v>
      </c>
      <c r="B20" s="106" t="s">
        <v>773</v>
      </c>
      <c r="C20" s="170" t="s">
        <v>7221</v>
      </c>
      <c r="D20" s="106" t="s">
        <v>1850</v>
      </c>
      <c r="E20" s="148"/>
      <c r="F20" s="136"/>
      <c r="G20" s="136"/>
      <c r="H20" s="136"/>
      <c r="I20" s="136"/>
      <c r="J20" s="136"/>
      <c r="K20" s="136"/>
      <c r="L20" s="136"/>
      <c r="M20" s="139"/>
      <c r="N20" s="139"/>
      <c r="O20" s="139"/>
      <c r="P20" s="139"/>
      <c r="Q20" s="139"/>
      <c r="R20" s="139"/>
      <c r="S20" s="139"/>
      <c r="T20" s="139"/>
    </row>
    <row r="21" spans="1:20" ht="15.75" customHeight="1">
      <c r="A21" s="168">
        <v>20</v>
      </c>
      <c r="B21" s="106" t="s">
        <v>773</v>
      </c>
      <c r="C21" s="170" t="s">
        <v>2347</v>
      </c>
      <c r="D21" s="106" t="s">
        <v>1697</v>
      </c>
      <c r="E21" s="148"/>
      <c r="F21" s="136"/>
      <c r="G21" s="136"/>
      <c r="H21" s="136"/>
      <c r="I21" s="136"/>
      <c r="J21" s="136"/>
      <c r="K21" s="136"/>
      <c r="L21" s="136"/>
      <c r="M21" s="139"/>
      <c r="N21" s="139"/>
      <c r="O21" s="139"/>
      <c r="P21" s="139"/>
      <c r="Q21" s="139"/>
      <c r="R21" s="139"/>
      <c r="S21" s="139"/>
      <c r="T21" s="139"/>
    </row>
    <row r="22" spans="1:20" ht="15.75" customHeight="1">
      <c r="A22" s="168">
        <v>21</v>
      </c>
      <c r="B22" s="106" t="s">
        <v>773</v>
      </c>
      <c r="C22" s="170" t="s">
        <v>3245</v>
      </c>
      <c r="D22" s="106" t="s">
        <v>2028</v>
      </c>
      <c r="E22" s="148"/>
      <c r="F22" s="136"/>
      <c r="G22" s="136"/>
      <c r="H22" s="136"/>
      <c r="I22" s="136"/>
      <c r="J22" s="136"/>
      <c r="K22" s="136"/>
      <c r="L22" s="136"/>
      <c r="M22" s="139"/>
      <c r="N22" s="139"/>
      <c r="O22" s="139"/>
      <c r="P22" s="139"/>
      <c r="Q22" s="139"/>
      <c r="R22" s="139"/>
      <c r="S22" s="139"/>
      <c r="T22" s="139"/>
    </row>
    <row r="23" spans="1:20" ht="15.75" customHeight="1">
      <c r="A23" s="168">
        <v>22</v>
      </c>
      <c r="B23" s="106" t="s">
        <v>773</v>
      </c>
      <c r="C23" s="170" t="s">
        <v>3247</v>
      </c>
      <c r="D23" s="106" t="s">
        <v>2028</v>
      </c>
      <c r="E23" s="148"/>
      <c r="F23" s="136"/>
      <c r="G23" s="136"/>
      <c r="H23" s="136"/>
      <c r="I23" s="136"/>
      <c r="J23" s="136"/>
      <c r="K23" s="136"/>
      <c r="L23" s="136"/>
      <c r="M23" s="139"/>
      <c r="N23" s="139"/>
      <c r="O23" s="139"/>
      <c r="P23" s="139"/>
      <c r="Q23" s="139"/>
      <c r="R23" s="139"/>
      <c r="S23" s="139"/>
      <c r="T23" s="139"/>
    </row>
    <row r="24" spans="1:20" ht="15.75" customHeight="1">
      <c r="A24" s="168">
        <v>23</v>
      </c>
      <c r="B24" s="106" t="s">
        <v>773</v>
      </c>
      <c r="C24" s="170" t="s">
        <v>7228</v>
      </c>
      <c r="D24" s="106" t="s">
        <v>1723</v>
      </c>
      <c r="E24" s="148"/>
      <c r="F24" s="136"/>
      <c r="G24" s="136"/>
      <c r="H24" s="136"/>
      <c r="I24" s="136"/>
      <c r="J24" s="136"/>
      <c r="K24" s="196"/>
      <c r="L24" s="136"/>
      <c r="M24" s="139"/>
      <c r="N24" s="139"/>
      <c r="O24" s="139"/>
      <c r="P24" s="139"/>
      <c r="Q24" s="139"/>
      <c r="R24" s="139"/>
      <c r="S24" s="139"/>
      <c r="T24" s="139"/>
    </row>
    <row r="25" spans="1:20" ht="15.75" customHeight="1">
      <c r="A25" s="168">
        <v>24</v>
      </c>
      <c r="B25" s="106" t="s">
        <v>773</v>
      </c>
      <c r="C25" s="170" t="s">
        <v>7230</v>
      </c>
      <c r="D25" s="106" t="s">
        <v>1723</v>
      </c>
      <c r="E25" s="523"/>
      <c r="F25" s="126" t="s">
        <v>7605</v>
      </c>
      <c r="G25" s="126" t="s">
        <v>7606</v>
      </c>
      <c r="H25" s="126" t="s">
        <v>7605</v>
      </c>
      <c r="I25" s="126" t="s">
        <v>7606</v>
      </c>
      <c r="J25" s="139"/>
      <c r="K25" s="118" t="s">
        <v>7607</v>
      </c>
      <c r="L25" s="404" t="s">
        <v>7608</v>
      </c>
      <c r="M25" s="139"/>
      <c r="N25" s="139"/>
      <c r="O25" s="139"/>
      <c r="P25" s="139"/>
      <c r="Q25" s="139"/>
      <c r="R25" s="139"/>
      <c r="S25" s="139"/>
      <c r="T25" s="139"/>
    </row>
    <row r="26" spans="1:20" ht="15.75" customHeight="1">
      <c r="A26" s="168">
        <v>25</v>
      </c>
      <c r="B26" s="106" t="s">
        <v>773</v>
      </c>
      <c r="C26" s="170" t="s">
        <v>7232</v>
      </c>
      <c r="D26" s="106" t="s">
        <v>1723</v>
      </c>
      <c r="E26" s="523"/>
      <c r="F26" s="136" t="s">
        <v>93</v>
      </c>
      <c r="G26" s="136" t="s">
        <v>7232</v>
      </c>
      <c r="H26" s="136" t="s">
        <v>93</v>
      </c>
      <c r="I26" s="136" t="s">
        <v>7232</v>
      </c>
      <c r="J26" s="136"/>
      <c r="K26" s="147"/>
      <c r="L26" s="136"/>
      <c r="M26" s="139"/>
      <c r="N26" s="139"/>
      <c r="O26" s="139"/>
      <c r="P26" s="139"/>
      <c r="Q26" s="139"/>
      <c r="R26" s="139"/>
      <c r="S26" s="139"/>
      <c r="T26" s="139"/>
    </row>
    <row r="27" spans="1:20" ht="15.75" customHeight="1">
      <c r="A27" s="168">
        <v>26</v>
      </c>
      <c r="B27" s="106" t="s">
        <v>773</v>
      </c>
      <c r="C27" s="170" t="s">
        <v>7234</v>
      </c>
      <c r="D27" s="106" t="s">
        <v>1951</v>
      </c>
      <c r="E27" s="523"/>
      <c r="F27" s="126" t="s">
        <v>7605</v>
      </c>
      <c r="G27" s="126" t="s">
        <v>7609</v>
      </c>
      <c r="H27" s="126" t="s">
        <v>7605</v>
      </c>
      <c r="I27" s="126" t="s">
        <v>7609</v>
      </c>
      <c r="J27" s="136"/>
      <c r="K27" s="198" t="s">
        <v>4929</v>
      </c>
      <c r="L27" s="136"/>
      <c r="M27" s="139"/>
      <c r="N27" s="139"/>
      <c r="O27" s="139"/>
      <c r="P27" s="139"/>
      <c r="Q27" s="139"/>
      <c r="R27" s="139"/>
      <c r="S27" s="139"/>
      <c r="T27" s="139"/>
    </row>
    <row r="28" spans="1:20" ht="15.75" customHeight="1">
      <c r="A28" s="168">
        <v>27</v>
      </c>
      <c r="B28" s="106" t="s">
        <v>773</v>
      </c>
      <c r="C28" s="170" t="s">
        <v>7238</v>
      </c>
      <c r="D28" s="106" t="s">
        <v>1951</v>
      </c>
      <c r="E28" s="523"/>
      <c r="F28" s="126" t="s">
        <v>7605</v>
      </c>
      <c r="G28" s="126" t="s">
        <v>7612</v>
      </c>
      <c r="H28" s="126" t="s">
        <v>7605</v>
      </c>
      <c r="I28" s="126" t="s">
        <v>7612</v>
      </c>
      <c r="J28" s="136"/>
      <c r="K28" s="136"/>
      <c r="L28" s="136"/>
      <c r="M28" s="139"/>
      <c r="N28" s="139"/>
      <c r="O28" s="139"/>
      <c r="P28" s="139"/>
      <c r="Q28" s="139"/>
      <c r="R28" s="139"/>
      <c r="S28" s="139"/>
      <c r="T28" s="139"/>
    </row>
    <row r="29" spans="1:20" ht="15.75" customHeight="1">
      <c r="A29" s="168">
        <v>28</v>
      </c>
      <c r="B29" s="106" t="s">
        <v>773</v>
      </c>
      <c r="C29" s="170" t="s">
        <v>3214</v>
      </c>
      <c r="D29" s="106" t="s">
        <v>2641</v>
      </c>
      <c r="E29" s="148"/>
      <c r="F29" s="136"/>
      <c r="G29" s="136"/>
      <c r="H29" s="136"/>
      <c r="I29" s="136"/>
      <c r="J29" s="136"/>
      <c r="K29" s="136"/>
      <c r="L29" s="136"/>
      <c r="M29" s="139"/>
      <c r="N29" s="139"/>
      <c r="O29" s="139"/>
      <c r="P29" s="139"/>
      <c r="Q29" s="139"/>
      <c r="R29" s="139"/>
      <c r="S29" s="139"/>
      <c r="T29" s="139"/>
    </row>
    <row r="30" spans="1:20" ht="15.75" customHeight="1">
      <c r="A30" s="168">
        <v>29</v>
      </c>
      <c r="B30" s="106" t="s">
        <v>773</v>
      </c>
      <c r="C30" s="170" t="s">
        <v>3293</v>
      </c>
      <c r="D30" s="106" t="s">
        <v>1850</v>
      </c>
      <c r="E30" s="148"/>
      <c r="F30" s="136"/>
      <c r="G30" s="136"/>
      <c r="H30" s="136"/>
      <c r="I30" s="136"/>
      <c r="J30" s="136"/>
      <c r="K30" s="136"/>
      <c r="L30" s="136"/>
      <c r="M30" s="139"/>
      <c r="N30" s="139"/>
      <c r="O30" s="139"/>
      <c r="P30" s="139"/>
      <c r="Q30" s="139"/>
      <c r="R30" s="139"/>
      <c r="S30" s="139"/>
      <c r="T30" s="139"/>
    </row>
    <row r="31" spans="1:20" ht="15.75" customHeight="1">
      <c r="A31" s="168">
        <v>30</v>
      </c>
      <c r="B31" s="106" t="s">
        <v>773</v>
      </c>
      <c r="C31" s="170" t="s">
        <v>3443</v>
      </c>
      <c r="D31" s="106" t="s">
        <v>1951</v>
      </c>
      <c r="E31" s="148"/>
      <c r="F31" s="136"/>
      <c r="G31" s="136"/>
      <c r="H31" s="136"/>
      <c r="I31" s="136"/>
      <c r="J31" s="136"/>
      <c r="K31" s="136"/>
      <c r="L31" s="136"/>
      <c r="M31" s="139"/>
      <c r="N31" s="139"/>
      <c r="O31" s="139"/>
      <c r="P31" s="139"/>
      <c r="Q31" s="139"/>
      <c r="R31" s="139"/>
      <c r="S31" s="139"/>
      <c r="T31" s="139"/>
    </row>
    <row r="32" spans="1:20" ht="15.75" customHeight="1">
      <c r="A32" s="168">
        <v>31</v>
      </c>
      <c r="B32" s="106" t="s">
        <v>773</v>
      </c>
      <c r="C32" s="170" t="s">
        <v>7244</v>
      </c>
      <c r="D32" s="106" t="s">
        <v>1754</v>
      </c>
      <c r="E32" s="148"/>
      <c r="F32" s="136"/>
      <c r="G32" s="136"/>
      <c r="H32" s="136"/>
      <c r="I32" s="136"/>
      <c r="J32" s="136"/>
      <c r="K32" s="136"/>
      <c r="L32" s="136"/>
      <c r="M32" s="139"/>
      <c r="N32" s="139"/>
      <c r="O32" s="139"/>
      <c r="P32" s="139"/>
      <c r="Q32" s="139"/>
      <c r="R32" s="139"/>
      <c r="S32" s="139"/>
      <c r="T32" s="139"/>
    </row>
    <row r="33" spans="1:20" ht="15.75" customHeight="1">
      <c r="A33" s="168">
        <v>32</v>
      </c>
      <c r="B33" s="106" t="s">
        <v>773</v>
      </c>
      <c r="C33" s="170" t="s">
        <v>2858</v>
      </c>
      <c r="D33" s="106" t="s">
        <v>1951</v>
      </c>
      <c r="E33" s="148"/>
      <c r="F33" s="136"/>
      <c r="G33" s="136"/>
      <c r="H33" s="136"/>
      <c r="I33" s="136"/>
      <c r="J33" s="136"/>
      <c r="K33" s="136"/>
      <c r="L33" s="136"/>
      <c r="M33" s="139"/>
      <c r="N33" s="139"/>
      <c r="O33" s="139"/>
      <c r="P33" s="139"/>
      <c r="Q33" s="139"/>
      <c r="R33" s="139"/>
      <c r="S33" s="139"/>
      <c r="T33" s="139"/>
    </row>
    <row r="34" spans="1:20" ht="15.75" customHeight="1">
      <c r="A34" s="168">
        <v>33</v>
      </c>
      <c r="B34" s="106" t="s">
        <v>773</v>
      </c>
      <c r="C34" s="170" t="s">
        <v>2930</v>
      </c>
      <c r="D34" s="106" t="s">
        <v>1692</v>
      </c>
      <c r="E34" s="523"/>
      <c r="F34" s="136" t="s">
        <v>93</v>
      </c>
      <c r="G34" s="136" t="s">
        <v>2930</v>
      </c>
      <c r="H34" s="136" t="s">
        <v>93</v>
      </c>
      <c r="I34" s="136" t="s">
        <v>2930</v>
      </c>
      <c r="J34" s="136"/>
      <c r="K34" s="136"/>
      <c r="L34" s="136"/>
      <c r="M34" s="139"/>
      <c r="N34" s="139"/>
      <c r="O34" s="139"/>
      <c r="P34" s="139"/>
      <c r="Q34" s="139"/>
      <c r="R34" s="139"/>
      <c r="S34" s="139"/>
      <c r="T34" s="139"/>
    </row>
    <row r="35" spans="1:20" ht="15.75" customHeight="1">
      <c r="A35" s="168">
        <v>34</v>
      </c>
      <c r="B35" s="106" t="s">
        <v>773</v>
      </c>
      <c r="C35" s="170" t="s">
        <v>2928</v>
      </c>
      <c r="D35" s="106" t="s">
        <v>1667</v>
      </c>
      <c r="E35" s="523"/>
      <c r="F35" s="136" t="s">
        <v>93</v>
      </c>
      <c r="G35" s="136" t="s">
        <v>2928</v>
      </c>
      <c r="H35" s="136" t="s">
        <v>93</v>
      </c>
      <c r="I35" s="136" t="s">
        <v>2928</v>
      </c>
      <c r="J35" s="136"/>
      <c r="K35" s="136"/>
      <c r="L35" s="136"/>
      <c r="M35" s="139"/>
      <c r="N35" s="139"/>
      <c r="O35" s="139"/>
      <c r="P35" s="139"/>
      <c r="Q35" s="139"/>
      <c r="R35" s="139"/>
      <c r="S35" s="139"/>
      <c r="T35" s="139"/>
    </row>
    <row r="36" spans="1:20" ht="15.75" customHeight="1">
      <c r="A36" s="168">
        <v>35</v>
      </c>
      <c r="B36" s="106" t="s">
        <v>773</v>
      </c>
      <c r="C36" s="170" t="s">
        <v>3001</v>
      </c>
      <c r="D36" s="106" t="s">
        <v>1667</v>
      </c>
      <c r="E36" s="148"/>
      <c r="F36" s="136"/>
      <c r="G36" s="136"/>
      <c r="H36" s="136"/>
      <c r="I36" s="136"/>
      <c r="J36" s="136"/>
      <c r="K36" s="136"/>
      <c r="L36" s="136"/>
      <c r="M36" s="139"/>
      <c r="N36" s="139"/>
      <c r="O36" s="139"/>
      <c r="P36" s="139"/>
      <c r="Q36" s="139"/>
      <c r="R36" s="139"/>
      <c r="S36" s="139"/>
      <c r="T36" s="139"/>
    </row>
    <row r="37" spans="1:20" ht="15.75" customHeight="1">
      <c r="A37" s="168">
        <v>36</v>
      </c>
      <c r="B37" s="106" t="s">
        <v>773</v>
      </c>
      <c r="C37" s="170" t="s">
        <v>7247</v>
      </c>
      <c r="D37" s="106" t="s">
        <v>1700</v>
      </c>
      <c r="E37" s="148"/>
      <c r="F37" s="136"/>
      <c r="G37" s="136"/>
      <c r="H37" s="136"/>
      <c r="I37" s="136"/>
      <c r="J37" s="136"/>
      <c r="K37" s="136"/>
      <c r="L37" s="136"/>
      <c r="M37" s="139"/>
      <c r="N37" s="139"/>
      <c r="O37" s="139"/>
      <c r="P37" s="139"/>
      <c r="Q37" s="139"/>
      <c r="R37" s="139"/>
      <c r="S37" s="139"/>
      <c r="T37" s="139"/>
    </row>
    <row r="38" spans="1:20" ht="15.75" customHeight="1">
      <c r="A38" s="168">
        <v>37</v>
      </c>
      <c r="B38" s="106" t="s">
        <v>773</v>
      </c>
      <c r="C38" s="170" t="s">
        <v>2863</v>
      </c>
      <c r="D38" s="106" t="s">
        <v>1667</v>
      </c>
      <c r="E38" s="523"/>
      <c r="F38" s="136" t="s">
        <v>113</v>
      </c>
      <c r="G38" s="136" t="s">
        <v>3462</v>
      </c>
      <c r="H38" s="136" t="s">
        <v>113</v>
      </c>
      <c r="I38" s="136" t="s">
        <v>3462</v>
      </c>
      <c r="J38" s="136"/>
      <c r="K38" s="136"/>
      <c r="L38" s="136"/>
      <c r="M38" s="139"/>
      <c r="N38" s="139"/>
      <c r="O38" s="139"/>
      <c r="P38" s="139"/>
      <c r="Q38" s="139"/>
      <c r="R38" s="139"/>
      <c r="S38" s="139"/>
      <c r="T38" s="139"/>
    </row>
    <row r="39" spans="1:20" ht="15.75" customHeight="1">
      <c r="A39" s="168">
        <v>38</v>
      </c>
      <c r="B39" s="106" t="s">
        <v>773</v>
      </c>
      <c r="C39" s="170" t="s">
        <v>7251</v>
      </c>
      <c r="D39" s="106" t="s">
        <v>1667</v>
      </c>
      <c r="E39" s="148"/>
      <c r="F39" s="136"/>
      <c r="G39" s="136"/>
      <c r="H39" s="136"/>
      <c r="I39" s="136"/>
      <c r="J39" s="136"/>
      <c r="K39" s="136"/>
      <c r="L39" s="136"/>
      <c r="M39" s="139"/>
      <c r="N39" s="139"/>
      <c r="O39" s="139"/>
      <c r="P39" s="139"/>
      <c r="Q39" s="139"/>
      <c r="R39" s="139"/>
      <c r="S39" s="139"/>
      <c r="T39" s="139"/>
    </row>
    <row r="40" spans="1:20" ht="15.75" customHeight="1">
      <c r="A40" s="168">
        <v>39</v>
      </c>
      <c r="B40" s="106" t="s">
        <v>773</v>
      </c>
      <c r="C40" s="170" t="s">
        <v>7253</v>
      </c>
      <c r="D40" s="106" t="s">
        <v>1745</v>
      </c>
      <c r="E40" s="148"/>
      <c r="F40" s="136"/>
      <c r="G40" s="136"/>
      <c r="H40" s="136"/>
      <c r="I40" s="136"/>
      <c r="J40" s="136"/>
      <c r="K40" s="136"/>
      <c r="L40" s="136"/>
      <c r="M40" s="139"/>
      <c r="N40" s="139"/>
      <c r="O40" s="139"/>
      <c r="P40" s="139"/>
      <c r="Q40" s="139"/>
      <c r="R40" s="139"/>
      <c r="S40" s="139"/>
      <c r="T40" s="139"/>
    </row>
    <row r="41" spans="1:20" ht="15.75" customHeight="1">
      <c r="A41" s="168">
        <v>40</v>
      </c>
      <c r="B41" s="106" t="s">
        <v>773</v>
      </c>
      <c r="C41" s="170" t="s">
        <v>7255</v>
      </c>
      <c r="D41" s="106" t="s">
        <v>1678</v>
      </c>
      <c r="E41" s="148"/>
      <c r="F41" s="136"/>
      <c r="G41" s="136"/>
      <c r="H41" s="136"/>
      <c r="I41" s="136"/>
      <c r="J41" s="136"/>
      <c r="K41" s="136"/>
      <c r="L41" s="136"/>
      <c r="M41" s="139"/>
      <c r="N41" s="139"/>
      <c r="O41" s="139"/>
      <c r="P41" s="139"/>
      <c r="Q41" s="139"/>
      <c r="R41" s="139"/>
      <c r="S41" s="139"/>
      <c r="T41" s="139"/>
    </row>
    <row r="42" spans="1:20" ht="15.75" customHeight="1">
      <c r="A42" s="168">
        <v>41</v>
      </c>
      <c r="B42" s="106" t="s">
        <v>773</v>
      </c>
      <c r="C42" s="170" t="s">
        <v>3058</v>
      </c>
      <c r="D42" s="106" t="s">
        <v>1663</v>
      </c>
      <c r="E42" s="148"/>
      <c r="F42" s="136"/>
      <c r="G42" s="136"/>
      <c r="H42" s="136"/>
      <c r="I42" s="136"/>
      <c r="J42" s="136"/>
      <c r="K42" s="136"/>
      <c r="L42" s="136"/>
      <c r="M42" s="139"/>
      <c r="N42" s="139"/>
      <c r="O42" s="139"/>
      <c r="P42" s="139"/>
      <c r="Q42" s="139"/>
      <c r="R42" s="139"/>
      <c r="S42" s="139"/>
      <c r="T42" s="139"/>
    </row>
    <row r="43" spans="1:20" ht="15.75" customHeight="1">
      <c r="A43" s="168">
        <v>42</v>
      </c>
      <c r="B43" s="106" t="s">
        <v>773</v>
      </c>
      <c r="C43" s="170" t="s">
        <v>3060</v>
      </c>
      <c r="D43" s="106" t="s">
        <v>1667</v>
      </c>
      <c r="E43" s="148"/>
      <c r="F43" s="136"/>
      <c r="G43" s="136"/>
      <c r="H43" s="136"/>
      <c r="I43" s="136"/>
      <c r="J43" s="136"/>
      <c r="K43" s="136"/>
      <c r="L43" s="136"/>
      <c r="M43" s="139"/>
      <c r="N43" s="139"/>
      <c r="O43" s="139"/>
      <c r="P43" s="139"/>
      <c r="Q43" s="139"/>
      <c r="R43" s="139"/>
      <c r="S43" s="139"/>
      <c r="T43" s="139"/>
    </row>
    <row r="44" spans="1:20" ht="15.75" customHeight="1">
      <c r="A44" s="168">
        <v>43</v>
      </c>
      <c r="B44" s="106" t="s">
        <v>773</v>
      </c>
      <c r="C44" s="170" t="s">
        <v>3427</v>
      </c>
      <c r="D44" s="106" t="s">
        <v>1697</v>
      </c>
      <c r="E44" s="148"/>
      <c r="F44" s="136"/>
      <c r="G44" s="136"/>
      <c r="H44" s="136"/>
      <c r="I44" s="136"/>
      <c r="J44" s="136"/>
      <c r="K44" s="136"/>
      <c r="L44" s="136"/>
      <c r="M44" s="139"/>
      <c r="N44" s="139"/>
      <c r="O44" s="139"/>
      <c r="P44" s="139"/>
      <c r="Q44" s="139"/>
      <c r="R44" s="139"/>
      <c r="S44" s="139"/>
      <c r="T44" s="139"/>
    </row>
    <row r="45" spans="1:20" ht="15.75" customHeight="1">
      <c r="A45" s="168">
        <v>44</v>
      </c>
      <c r="B45" s="106" t="s">
        <v>773</v>
      </c>
      <c r="C45" s="170" t="s">
        <v>3421</v>
      </c>
      <c r="D45" s="106" t="s">
        <v>2028</v>
      </c>
      <c r="E45" s="148"/>
      <c r="F45" s="136"/>
      <c r="G45" s="136"/>
      <c r="H45" s="136"/>
      <c r="I45" s="136"/>
      <c r="J45" s="136"/>
      <c r="K45" s="136"/>
      <c r="L45" s="136"/>
      <c r="M45" s="139"/>
      <c r="N45" s="139"/>
      <c r="O45" s="139"/>
      <c r="P45" s="139"/>
      <c r="Q45" s="139"/>
      <c r="R45" s="139"/>
      <c r="S45" s="139"/>
      <c r="T45" s="139"/>
    </row>
    <row r="46" spans="1:20" ht="15.75" customHeight="1">
      <c r="A46" s="168">
        <v>45</v>
      </c>
      <c r="B46" s="106" t="s">
        <v>773</v>
      </c>
      <c r="C46" s="170" t="s">
        <v>3423</v>
      </c>
      <c r="D46" s="106" t="s">
        <v>2028</v>
      </c>
      <c r="E46" s="148"/>
      <c r="F46" s="136"/>
      <c r="G46" s="136"/>
      <c r="H46" s="136"/>
      <c r="I46" s="136"/>
      <c r="J46" s="136"/>
      <c r="K46" s="136"/>
      <c r="L46" s="136"/>
      <c r="M46" s="139"/>
      <c r="N46" s="139"/>
      <c r="O46" s="139"/>
      <c r="P46" s="139"/>
      <c r="Q46" s="139"/>
      <c r="R46" s="139"/>
      <c r="S46" s="139"/>
      <c r="T46" s="139"/>
    </row>
    <row r="47" spans="1:20" ht="15.75" customHeight="1">
      <c r="A47" s="168">
        <v>46</v>
      </c>
      <c r="B47" s="106" t="s">
        <v>773</v>
      </c>
      <c r="C47" s="170" t="s">
        <v>7262</v>
      </c>
      <c r="D47" s="106" t="s">
        <v>1731</v>
      </c>
      <c r="E47" s="148" t="s">
        <v>641</v>
      </c>
      <c r="F47" s="126" t="s">
        <v>7620</v>
      </c>
      <c r="G47" s="126" t="s">
        <v>7621</v>
      </c>
      <c r="H47" s="126" t="s">
        <v>7620</v>
      </c>
      <c r="I47" s="126" t="s">
        <v>7621</v>
      </c>
      <c r="J47" s="156" t="s">
        <v>7622</v>
      </c>
      <c r="K47" s="198" t="s">
        <v>7623</v>
      </c>
      <c r="L47" s="126" t="s">
        <v>7624</v>
      </c>
      <c r="M47" s="139"/>
      <c r="N47" s="139"/>
      <c r="O47" s="139"/>
      <c r="P47" s="139"/>
      <c r="Q47" s="139"/>
      <c r="R47" s="139"/>
      <c r="S47" s="139"/>
      <c r="T47" s="139"/>
    </row>
    <row r="48" spans="1:20" ht="15.75" customHeight="1">
      <c r="A48" s="168">
        <v>47</v>
      </c>
      <c r="B48" s="106" t="s">
        <v>773</v>
      </c>
      <c r="C48" s="170" t="s">
        <v>1710</v>
      </c>
      <c r="D48" s="106" t="s">
        <v>1711</v>
      </c>
      <c r="E48" s="148"/>
      <c r="F48" s="136"/>
      <c r="G48" s="136"/>
      <c r="H48" s="136"/>
      <c r="I48" s="136"/>
      <c r="J48" s="136"/>
      <c r="K48" s="136"/>
      <c r="L48" s="136"/>
      <c r="M48" s="139"/>
      <c r="N48" s="139"/>
      <c r="O48" s="139"/>
      <c r="P48" s="139"/>
      <c r="Q48" s="139"/>
      <c r="R48" s="139"/>
      <c r="S48" s="139"/>
      <c r="T48" s="139"/>
    </row>
    <row r="49" spans="1:20" ht="15.75" customHeight="1">
      <c r="A49" s="168">
        <v>48</v>
      </c>
      <c r="B49" s="106" t="s">
        <v>773</v>
      </c>
      <c r="C49" s="170" t="s">
        <v>1873</v>
      </c>
      <c r="D49" s="106" t="s">
        <v>1711</v>
      </c>
      <c r="E49" s="523"/>
      <c r="F49" s="136"/>
      <c r="G49" s="136"/>
      <c r="H49" s="136"/>
      <c r="I49" s="136"/>
      <c r="J49" s="136"/>
      <c r="K49" s="136">
        <v>1</v>
      </c>
      <c r="L49" s="136"/>
      <c r="M49" s="139"/>
      <c r="N49" s="139"/>
      <c r="O49" s="139"/>
      <c r="P49" s="139"/>
      <c r="Q49" s="139"/>
      <c r="R49" s="139"/>
      <c r="S49" s="139"/>
      <c r="T49" s="139"/>
    </row>
    <row r="50" spans="1:20" ht="15.75" customHeight="1">
      <c r="A50" s="168">
        <v>49</v>
      </c>
      <c r="B50" s="106" t="s">
        <v>773</v>
      </c>
      <c r="C50" s="170" t="s">
        <v>1860</v>
      </c>
      <c r="D50" s="106" t="s">
        <v>1861</v>
      </c>
      <c r="E50" s="148"/>
      <c r="F50" s="136"/>
      <c r="G50" s="136"/>
      <c r="H50" s="136"/>
      <c r="I50" s="136"/>
      <c r="J50" s="136"/>
      <c r="K50" s="136"/>
      <c r="L50" s="136"/>
      <c r="M50" s="139"/>
      <c r="N50" s="139"/>
      <c r="O50" s="139"/>
      <c r="P50" s="139"/>
      <c r="Q50" s="139"/>
      <c r="R50" s="139"/>
      <c r="S50" s="139"/>
      <c r="T50" s="139"/>
    </row>
    <row r="51" spans="1:20" ht="15.75" customHeight="1">
      <c r="A51" s="168">
        <v>50</v>
      </c>
      <c r="B51" s="106" t="s">
        <v>773</v>
      </c>
      <c r="C51" s="170" t="s">
        <v>1876</v>
      </c>
      <c r="D51" s="106" t="s">
        <v>1716</v>
      </c>
      <c r="E51" s="148"/>
      <c r="F51" s="136"/>
      <c r="G51" s="136"/>
      <c r="H51" s="136"/>
      <c r="I51" s="136"/>
      <c r="J51" s="136"/>
      <c r="K51" s="136"/>
      <c r="L51" s="136"/>
      <c r="M51" s="139"/>
      <c r="N51" s="139"/>
      <c r="O51" s="139"/>
      <c r="P51" s="139"/>
      <c r="Q51" s="139"/>
      <c r="R51" s="139"/>
      <c r="S51" s="139"/>
      <c r="T51" s="139"/>
    </row>
    <row r="52" spans="1:20" ht="15.75" customHeight="1">
      <c r="A52" s="168">
        <v>51</v>
      </c>
      <c r="B52" s="106" t="s">
        <v>773</v>
      </c>
      <c r="C52" s="170" t="s">
        <v>1878</v>
      </c>
      <c r="D52" s="106" t="s">
        <v>1687</v>
      </c>
      <c r="E52" s="523"/>
      <c r="F52" s="136"/>
      <c r="G52" s="136"/>
      <c r="H52" s="112" t="s">
        <v>7625</v>
      </c>
      <c r="I52" s="112" t="s">
        <v>2694</v>
      </c>
      <c r="J52" s="112" t="s">
        <v>7626</v>
      </c>
      <c r="K52" s="119" t="s">
        <v>7627</v>
      </c>
      <c r="L52" s="136"/>
      <c r="M52" s="139"/>
      <c r="N52" s="139"/>
      <c r="O52" s="139"/>
      <c r="P52" s="139"/>
      <c r="Q52" s="139"/>
      <c r="R52" s="139"/>
      <c r="S52" s="139"/>
      <c r="T52" s="139"/>
    </row>
    <row r="53" spans="1:20" ht="15.75" customHeight="1">
      <c r="A53" s="168">
        <v>52</v>
      </c>
      <c r="B53" s="106" t="s">
        <v>773</v>
      </c>
      <c r="C53" s="170" t="s">
        <v>1880</v>
      </c>
      <c r="D53" s="106" t="s">
        <v>1687</v>
      </c>
      <c r="E53" s="523"/>
      <c r="F53" s="136"/>
      <c r="G53" s="136"/>
      <c r="H53" s="136"/>
      <c r="I53" s="136"/>
      <c r="J53" s="136"/>
      <c r="K53" s="136" t="s">
        <v>2705</v>
      </c>
      <c r="L53" s="136"/>
      <c r="M53" s="139"/>
      <c r="N53" s="139"/>
      <c r="O53" s="139"/>
      <c r="P53" s="139"/>
      <c r="Q53" s="139"/>
      <c r="R53" s="139"/>
      <c r="S53" s="139"/>
      <c r="T53" s="139"/>
    </row>
    <row r="54" spans="1:20" ht="15.75" customHeight="1">
      <c r="A54" s="31"/>
      <c r="B54" s="139"/>
      <c r="C54" s="139"/>
      <c r="D54" s="139"/>
      <c r="E54" s="139"/>
      <c r="F54" s="139"/>
      <c r="G54" s="139"/>
      <c r="H54" s="139"/>
      <c r="I54" s="139"/>
      <c r="J54" s="139"/>
      <c r="K54" s="139"/>
      <c r="L54" s="139"/>
      <c r="M54" s="139"/>
      <c r="N54" s="139"/>
      <c r="O54" s="139"/>
      <c r="P54" s="139"/>
      <c r="Q54" s="139"/>
      <c r="R54" s="139"/>
      <c r="S54" s="139"/>
      <c r="T54" s="139"/>
    </row>
    <row r="55" spans="1:20" ht="15.75" customHeight="1">
      <c r="C55" s="26"/>
      <c r="D55" s="111"/>
      <c r="E55" s="26"/>
    </row>
    <row r="56" spans="1:20" ht="15.75" customHeight="1"/>
    <row r="57" spans="1:20" ht="15.75" customHeight="1"/>
    <row r="58" spans="1:20" ht="15.75" customHeight="1"/>
    <row r="59" spans="1:20" ht="15.75" customHeight="1"/>
    <row r="60" spans="1:20" ht="15.75" customHeight="1"/>
    <row r="61" spans="1:20" ht="15.75" customHeight="1"/>
    <row r="62" spans="1:20" ht="15.75" customHeight="1"/>
    <row r="63" spans="1:20" ht="15.75" customHeight="1"/>
    <row r="64" spans="1:2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24.46484375" customWidth="1"/>
    <col min="3" max="3" width="28.796875" customWidth="1"/>
    <col min="4" max="4" width="13" customWidth="1"/>
    <col min="5" max="5" width="9.46484375" customWidth="1"/>
    <col min="6" max="6" width="18.46484375" customWidth="1"/>
    <col min="7" max="7" width="17.1328125" customWidth="1"/>
    <col min="8" max="8" width="45" customWidth="1"/>
    <col min="9" max="9" width="23.796875" customWidth="1"/>
    <col min="10" max="10" width="95.1328125" customWidth="1"/>
    <col min="11" max="11" width="70.46484375" customWidth="1"/>
    <col min="12" max="12" width="54.1328125" customWidth="1"/>
    <col min="13" max="13" width="18.796875" customWidth="1"/>
    <col min="14" max="14" width="20.1328125" customWidth="1"/>
    <col min="15" max="15" width="14.46484375" customWidth="1"/>
  </cols>
  <sheetData>
    <row r="1" spans="1:15" ht="28.5">
      <c r="A1" s="162" t="s">
        <v>2257</v>
      </c>
      <c r="B1" s="163" t="s">
        <v>2267</v>
      </c>
      <c r="C1" s="162" t="s">
        <v>2274</v>
      </c>
      <c r="D1" s="312" t="s">
        <v>2275</v>
      </c>
      <c r="E1" s="163" t="s">
        <v>523</v>
      </c>
      <c r="F1" s="163" t="s">
        <v>2283</v>
      </c>
      <c r="G1" s="163" t="s">
        <v>2284</v>
      </c>
      <c r="H1" s="163" t="s">
        <v>2285</v>
      </c>
      <c r="I1" s="162" t="s">
        <v>2287</v>
      </c>
      <c r="J1" s="163" t="s">
        <v>2294</v>
      </c>
      <c r="K1" s="165" t="s">
        <v>2295</v>
      </c>
      <c r="L1" s="165" t="s">
        <v>2302</v>
      </c>
      <c r="M1" s="26"/>
      <c r="N1" s="26"/>
    </row>
    <row r="2" spans="1:15" ht="99.75">
      <c r="A2" s="342">
        <v>1</v>
      </c>
      <c r="B2" s="348" t="s">
        <v>801</v>
      </c>
      <c r="C2" s="385" t="s">
        <v>2753</v>
      </c>
      <c r="D2" s="348" t="s">
        <v>1663</v>
      </c>
      <c r="E2" s="523"/>
      <c r="F2" s="118" t="s">
        <v>803</v>
      </c>
      <c r="G2" s="118" t="s">
        <v>7591</v>
      </c>
      <c r="H2" s="118" t="s">
        <v>7593</v>
      </c>
      <c r="I2" s="118" t="s">
        <v>7594</v>
      </c>
      <c r="J2" s="335" t="s">
        <v>7595</v>
      </c>
      <c r="K2" s="144" t="s">
        <v>7596</v>
      </c>
      <c r="L2" s="292" t="s">
        <v>7597</v>
      </c>
      <c r="M2" s="242"/>
      <c r="N2" s="139"/>
      <c r="O2" s="20"/>
    </row>
    <row r="3" spans="1:15" ht="14.25">
      <c r="A3" s="342">
        <v>2</v>
      </c>
      <c r="B3" s="348" t="s">
        <v>801</v>
      </c>
      <c r="C3" s="385" t="s">
        <v>7323</v>
      </c>
      <c r="D3" s="348" t="s">
        <v>1663</v>
      </c>
      <c r="E3" s="148" t="s">
        <v>796</v>
      </c>
      <c r="F3" s="106" t="s">
        <v>45</v>
      </c>
      <c r="G3" s="106" t="s">
        <v>7598</v>
      </c>
      <c r="H3" s="106" t="s">
        <v>3969</v>
      </c>
      <c r="I3" s="106" t="s">
        <v>2753</v>
      </c>
      <c r="J3" s="335" t="s">
        <v>7599</v>
      </c>
      <c r="K3" s="144" t="s">
        <v>7600</v>
      </c>
      <c r="L3" s="106" t="s">
        <v>4574</v>
      </c>
      <c r="M3" s="139"/>
      <c r="N3" s="139"/>
      <c r="O3" s="20"/>
    </row>
    <row r="4" spans="1:15" ht="14.25">
      <c r="A4" s="168">
        <v>3</v>
      </c>
      <c r="B4" s="106" t="s">
        <v>801</v>
      </c>
      <c r="C4" s="170" t="s">
        <v>4647</v>
      </c>
      <c r="D4" s="106" t="s">
        <v>1678</v>
      </c>
      <c r="E4" s="146"/>
      <c r="F4" s="106"/>
      <c r="G4" s="106"/>
      <c r="H4" s="106"/>
      <c r="I4" s="106"/>
      <c r="J4" s="106"/>
      <c r="K4" s="20"/>
      <c r="L4" s="106"/>
      <c r="M4" s="139"/>
      <c r="N4" s="139"/>
      <c r="O4" s="20"/>
    </row>
    <row r="5" spans="1:15" ht="14.25">
      <c r="A5" s="168">
        <v>4</v>
      </c>
      <c r="B5" s="106" t="s">
        <v>801</v>
      </c>
      <c r="C5" s="170" t="s">
        <v>1686</v>
      </c>
      <c r="D5" s="106" t="s">
        <v>1687</v>
      </c>
      <c r="E5" s="148" t="s">
        <v>796</v>
      </c>
      <c r="F5" s="106" t="s">
        <v>45</v>
      </c>
      <c r="G5" s="100" t="s">
        <v>7601</v>
      </c>
      <c r="H5" s="106" t="s">
        <v>7602</v>
      </c>
      <c r="I5" s="100" t="s">
        <v>7601</v>
      </c>
      <c r="J5" s="106"/>
      <c r="K5" s="106"/>
      <c r="L5" s="106"/>
      <c r="M5" s="139"/>
      <c r="N5" s="139"/>
      <c r="O5" s="20"/>
    </row>
    <row r="6" spans="1:15" ht="14.25">
      <c r="A6" s="168">
        <v>5</v>
      </c>
      <c r="B6" s="106" t="s">
        <v>801</v>
      </c>
      <c r="C6" s="170" t="s">
        <v>1873</v>
      </c>
      <c r="D6" s="106" t="s">
        <v>1711</v>
      </c>
      <c r="E6" s="523"/>
      <c r="F6" s="106"/>
      <c r="G6" s="106"/>
      <c r="H6" s="106"/>
      <c r="I6" s="106"/>
      <c r="J6" s="106"/>
      <c r="K6" s="106">
        <v>1</v>
      </c>
      <c r="L6" s="106"/>
      <c r="M6" s="139"/>
      <c r="N6" s="139"/>
      <c r="O6" s="20"/>
    </row>
    <row r="7" spans="1:15" ht="14.25">
      <c r="A7" s="168">
        <v>6</v>
      </c>
      <c r="B7" s="106" t="s">
        <v>801</v>
      </c>
      <c r="C7" s="170" t="s">
        <v>1876</v>
      </c>
      <c r="D7" s="106" t="s">
        <v>1716</v>
      </c>
      <c r="E7" s="146"/>
      <c r="F7" s="106"/>
      <c r="G7" s="106"/>
      <c r="H7" s="106"/>
      <c r="I7" s="106"/>
      <c r="J7" s="106"/>
      <c r="K7" s="106"/>
      <c r="L7" s="106"/>
      <c r="M7" s="139"/>
      <c r="N7" s="139"/>
      <c r="O7" s="20"/>
    </row>
    <row r="8" spans="1:15" ht="14.25">
      <c r="A8" s="168">
        <v>7</v>
      </c>
      <c r="B8" s="106" t="s">
        <v>801</v>
      </c>
      <c r="C8" s="170" t="s">
        <v>1878</v>
      </c>
      <c r="D8" s="106" t="s">
        <v>1687</v>
      </c>
      <c r="E8" s="523"/>
      <c r="F8" s="106"/>
      <c r="G8" s="106"/>
      <c r="H8" s="106"/>
      <c r="I8" s="106"/>
      <c r="J8" s="106"/>
      <c r="K8" s="106" t="s">
        <v>2705</v>
      </c>
      <c r="L8" s="226" t="s">
        <v>4143</v>
      </c>
      <c r="M8" s="139"/>
      <c r="N8" s="139"/>
      <c r="O8" s="20"/>
    </row>
    <row r="9" spans="1:15" ht="14.25">
      <c r="A9" s="168">
        <v>8</v>
      </c>
      <c r="B9" s="106" t="s">
        <v>801</v>
      </c>
      <c r="C9" s="170" t="s">
        <v>1880</v>
      </c>
      <c r="D9" s="106" t="s">
        <v>1687</v>
      </c>
      <c r="E9" s="523"/>
      <c r="F9" s="106"/>
      <c r="G9" s="106"/>
      <c r="H9" s="106"/>
      <c r="I9" s="106"/>
      <c r="J9" s="106"/>
      <c r="K9" s="106" t="s">
        <v>2705</v>
      </c>
      <c r="L9" s="106"/>
      <c r="M9" s="139"/>
      <c r="N9" s="139"/>
      <c r="O9" s="20"/>
    </row>
    <row r="12" spans="1:15" ht="14.25">
      <c r="C12" s="26"/>
      <c r="D12" s="26"/>
    </row>
    <row r="13" spans="1:15" ht="14.25">
      <c r="C13" s="26"/>
      <c r="D13" s="26"/>
    </row>
    <row r="14" spans="1:15" ht="14.25">
      <c r="C14" s="26"/>
      <c r="D14" s="26"/>
    </row>
    <row r="15" spans="1:15" ht="14.25">
      <c r="C15" s="26"/>
      <c r="D15" s="26"/>
    </row>
    <row r="16" spans="1:15" ht="14.25">
      <c r="C16" s="26"/>
      <c r="D16" s="26"/>
    </row>
    <row r="17" spans="3:4" ht="14.25">
      <c r="C17" s="26"/>
      <c r="D17" s="26"/>
    </row>
    <row r="18" spans="3:4" ht="14.25">
      <c r="C18" s="26"/>
      <c r="D18" s="26"/>
    </row>
    <row r="19" spans="3:4" ht="14.25">
      <c r="C19" s="26"/>
      <c r="D19" s="26"/>
    </row>
    <row r="21" spans="3:4" ht="15.75" customHeight="1"/>
    <row r="22" spans="3:4" ht="15.75" customHeight="1"/>
    <row r="23" spans="3:4" ht="15.75" customHeight="1"/>
    <row r="24" spans="3:4" ht="15.75" customHeight="1"/>
    <row r="25" spans="3:4" ht="15.75" customHeight="1"/>
    <row r="26" spans="3:4" ht="15.75" customHeight="1"/>
    <row r="27" spans="3:4" ht="15.75" customHeight="1"/>
    <row r="28" spans="3:4" ht="15.75" customHeight="1"/>
    <row r="29" spans="3:4" ht="15.75" customHeight="1"/>
    <row r="30" spans="3:4" ht="15.75" customHeight="1"/>
    <row r="31" spans="3:4" ht="15.75" customHeight="1"/>
    <row r="32" spans="3: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CC"/>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28" customWidth="1"/>
    <col min="3" max="3" width="26" customWidth="1"/>
    <col min="4" max="4" width="11.46484375" customWidth="1"/>
    <col min="5" max="5" width="5.46484375" customWidth="1"/>
    <col min="6" max="6" width="20.46484375" customWidth="1"/>
    <col min="7" max="7" width="21.46484375" customWidth="1"/>
    <col min="8" max="8" width="48.46484375" customWidth="1"/>
    <col min="9" max="9" width="24.46484375" customWidth="1"/>
    <col min="10" max="10" width="79.1328125" customWidth="1"/>
    <col min="11" max="11" width="67.796875" customWidth="1"/>
    <col min="12" max="12" width="30.1328125" customWidth="1"/>
    <col min="13" max="22" width="14.46484375" customWidth="1"/>
  </cols>
  <sheetData>
    <row r="1" spans="1:22" ht="28.5">
      <c r="A1" s="162" t="s">
        <v>2257</v>
      </c>
      <c r="B1" s="163" t="s">
        <v>2267</v>
      </c>
      <c r="C1" s="162" t="s">
        <v>2274</v>
      </c>
      <c r="D1" s="312"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02">
        <v>1</v>
      </c>
      <c r="B2" s="316" t="s">
        <v>805</v>
      </c>
      <c r="C2" s="524" t="s">
        <v>2747</v>
      </c>
      <c r="D2" s="104" t="s">
        <v>1663</v>
      </c>
      <c r="E2" s="148" t="s">
        <v>796</v>
      </c>
      <c r="F2" s="118" t="s">
        <v>104</v>
      </c>
      <c r="G2" s="244" t="s">
        <v>7518</v>
      </c>
      <c r="H2" s="106" t="s">
        <v>4490</v>
      </c>
      <c r="I2" s="106" t="s">
        <v>2747</v>
      </c>
      <c r="J2" s="106" t="s">
        <v>7610</v>
      </c>
      <c r="K2" s="144" t="s">
        <v>7611</v>
      </c>
      <c r="L2" s="226"/>
      <c r="M2" s="20"/>
      <c r="N2" s="20"/>
      <c r="O2" s="20"/>
      <c r="P2" s="20"/>
      <c r="Q2" s="20"/>
      <c r="R2" s="20"/>
      <c r="S2" s="20"/>
      <c r="T2" s="20"/>
      <c r="U2" s="20"/>
      <c r="V2" s="20"/>
    </row>
    <row r="3" spans="1:22" ht="14.25">
      <c r="A3" s="102">
        <v>2</v>
      </c>
      <c r="B3" s="316" t="s">
        <v>805</v>
      </c>
      <c r="C3" s="524" t="s">
        <v>7327</v>
      </c>
      <c r="D3" s="104" t="s">
        <v>1663</v>
      </c>
      <c r="E3" s="148" t="s">
        <v>796</v>
      </c>
      <c r="F3" s="118" t="s">
        <v>104</v>
      </c>
      <c r="G3" s="106" t="s">
        <v>7613</v>
      </c>
      <c r="H3" s="106" t="s">
        <v>4490</v>
      </c>
      <c r="I3" s="106" t="s">
        <v>2747</v>
      </c>
      <c r="J3" s="106" t="s">
        <v>7614</v>
      </c>
      <c r="K3" s="144" t="s">
        <v>7615</v>
      </c>
      <c r="L3" s="106"/>
      <c r="M3" s="20"/>
      <c r="N3" s="20"/>
      <c r="O3" s="20"/>
      <c r="P3" s="20"/>
      <c r="Q3" s="20"/>
      <c r="R3" s="20"/>
      <c r="S3" s="20"/>
      <c r="T3" s="20"/>
      <c r="U3" s="20"/>
      <c r="V3" s="20"/>
    </row>
    <row r="4" spans="1:22" ht="14.25">
      <c r="A4" s="102">
        <v>3</v>
      </c>
      <c r="B4" s="316" t="s">
        <v>805</v>
      </c>
      <c r="C4" s="316" t="s">
        <v>4647</v>
      </c>
      <c r="D4" s="525" t="s">
        <v>1678</v>
      </c>
      <c r="E4" s="136" t="s">
        <v>796</v>
      </c>
      <c r="F4" s="118" t="s">
        <v>104</v>
      </c>
      <c r="G4" s="106" t="s">
        <v>7616</v>
      </c>
      <c r="H4" s="118" t="s">
        <v>7617</v>
      </c>
      <c r="I4" s="106" t="s">
        <v>7616</v>
      </c>
      <c r="J4" s="106"/>
      <c r="K4" s="106"/>
      <c r="L4" s="118"/>
      <c r="M4" s="20"/>
      <c r="N4" s="20"/>
      <c r="O4" s="20"/>
      <c r="P4" s="20"/>
      <c r="Q4" s="20"/>
      <c r="R4" s="20"/>
      <c r="S4" s="20"/>
      <c r="T4" s="20"/>
      <c r="U4" s="20"/>
      <c r="V4" s="20"/>
    </row>
    <row r="5" spans="1:22" ht="14.25">
      <c r="A5" s="115">
        <v>4</v>
      </c>
      <c r="B5" s="323" t="s">
        <v>805</v>
      </c>
      <c r="C5" s="323" t="s">
        <v>1686</v>
      </c>
      <c r="D5" s="323" t="s">
        <v>1687</v>
      </c>
      <c r="E5" s="118"/>
      <c r="F5" s="118"/>
      <c r="G5" s="106"/>
      <c r="H5" s="106"/>
      <c r="I5" s="106"/>
      <c r="J5" s="106"/>
      <c r="K5" s="106"/>
      <c r="L5" s="118"/>
      <c r="M5" s="20"/>
      <c r="N5" s="20"/>
      <c r="O5" s="20"/>
      <c r="P5" s="20"/>
      <c r="Q5" s="20"/>
      <c r="R5" s="20"/>
      <c r="S5" s="20"/>
      <c r="T5" s="20"/>
      <c r="U5" s="20"/>
      <c r="V5" s="20"/>
    </row>
    <row r="6" spans="1:22" ht="14.25">
      <c r="A6" s="102">
        <v>5</v>
      </c>
      <c r="B6" s="316" t="s">
        <v>805</v>
      </c>
      <c r="C6" s="316" t="s">
        <v>1873</v>
      </c>
      <c r="D6" s="316" t="s">
        <v>1711</v>
      </c>
      <c r="E6" s="341"/>
      <c r="F6" s="118"/>
      <c r="G6" s="106"/>
      <c r="H6" s="106"/>
      <c r="I6" s="106"/>
      <c r="J6" s="106"/>
      <c r="K6" s="106">
        <v>1</v>
      </c>
      <c r="L6" s="106"/>
      <c r="M6" s="20"/>
      <c r="N6" s="20"/>
      <c r="O6" s="20"/>
      <c r="P6" s="20"/>
      <c r="Q6" s="20"/>
      <c r="R6" s="20"/>
      <c r="S6" s="20"/>
      <c r="T6" s="20"/>
      <c r="U6" s="20"/>
      <c r="V6" s="20"/>
    </row>
    <row r="7" spans="1:22" ht="14.25">
      <c r="A7" s="115">
        <v>6</v>
      </c>
      <c r="B7" s="323" t="s">
        <v>805</v>
      </c>
      <c r="C7" s="323" t="s">
        <v>1876</v>
      </c>
      <c r="D7" s="323" t="s">
        <v>1716</v>
      </c>
      <c r="E7" s="118"/>
      <c r="F7" s="118"/>
      <c r="G7" s="106"/>
      <c r="H7" s="106"/>
      <c r="I7" s="106"/>
      <c r="J7" s="106"/>
      <c r="K7" s="106"/>
      <c r="L7" s="106"/>
      <c r="M7" s="20"/>
      <c r="N7" s="20"/>
      <c r="O7" s="20"/>
      <c r="P7" s="20"/>
      <c r="Q7" s="20"/>
      <c r="R7" s="20"/>
      <c r="S7" s="20"/>
      <c r="T7" s="20"/>
      <c r="U7" s="20"/>
      <c r="V7" s="20"/>
    </row>
    <row r="8" spans="1:22" ht="14.25">
      <c r="A8" s="102">
        <v>7</v>
      </c>
      <c r="B8" s="316" t="s">
        <v>805</v>
      </c>
      <c r="C8" s="316" t="s">
        <v>1878</v>
      </c>
      <c r="D8" s="316" t="s">
        <v>1687</v>
      </c>
      <c r="E8" s="341"/>
      <c r="F8" s="118"/>
      <c r="G8" s="106"/>
      <c r="H8" s="106"/>
      <c r="I8" s="106"/>
      <c r="J8" s="106"/>
      <c r="K8" s="106" t="s">
        <v>2705</v>
      </c>
      <c r="L8" s="226" t="s">
        <v>4143</v>
      </c>
      <c r="M8" s="20"/>
      <c r="N8" s="20"/>
      <c r="O8" s="20"/>
      <c r="P8" s="20"/>
      <c r="Q8" s="20"/>
      <c r="R8" s="20"/>
      <c r="S8" s="20"/>
      <c r="T8" s="20"/>
      <c r="U8" s="20"/>
      <c r="V8" s="20"/>
    </row>
    <row r="9" spans="1:22" ht="14.25">
      <c r="A9" s="102">
        <v>8</v>
      </c>
      <c r="B9" s="316" t="s">
        <v>805</v>
      </c>
      <c r="C9" s="316" t="s">
        <v>1880</v>
      </c>
      <c r="D9" s="316" t="s">
        <v>1687</v>
      </c>
      <c r="E9" s="341"/>
      <c r="F9" s="118"/>
      <c r="G9" s="106"/>
      <c r="H9" s="106"/>
      <c r="I9" s="106"/>
      <c r="J9" s="106"/>
      <c r="K9" s="106" t="s">
        <v>2705</v>
      </c>
      <c r="L9" s="106"/>
      <c r="M9" s="20"/>
      <c r="N9" s="20"/>
      <c r="O9" s="20"/>
      <c r="P9" s="20"/>
      <c r="Q9" s="20"/>
      <c r="R9" s="20"/>
      <c r="S9" s="20"/>
      <c r="T9" s="20"/>
      <c r="U9" s="20"/>
      <c r="V9" s="20"/>
    </row>
    <row r="12" spans="1:22" ht="14.25">
      <c r="C12" s="26"/>
      <c r="D12" s="26"/>
    </row>
    <row r="13" spans="1:22" ht="14.25">
      <c r="C13" s="26"/>
      <c r="D13" s="26"/>
    </row>
    <row r="14" spans="1:22" ht="14.25">
      <c r="C14" s="26"/>
      <c r="D14" s="26"/>
    </row>
    <row r="15" spans="1:22" ht="14.25">
      <c r="C15" s="26"/>
      <c r="D15" s="26"/>
    </row>
    <row r="16" spans="1:22" ht="14.25">
      <c r="C16" s="26"/>
      <c r="D16" s="26"/>
    </row>
    <row r="17" spans="3:4" ht="14.25">
      <c r="C17" s="26"/>
      <c r="D17" s="26"/>
    </row>
    <row r="18" spans="3:4" ht="14.25">
      <c r="C18" s="26"/>
      <c r="D18" s="26"/>
    </row>
    <row r="19" spans="3:4" ht="14.25">
      <c r="C19" s="26"/>
      <c r="D19" s="26"/>
    </row>
    <row r="21" spans="3:4" ht="15.75" customHeight="1"/>
    <row r="22" spans="3:4" ht="15.75" customHeight="1"/>
    <row r="23" spans="3:4" ht="15.75" customHeight="1"/>
    <row r="24" spans="3:4" ht="15.75" customHeight="1"/>
    <row r="25" spans="3:4" ht="15.75" customHeight="1"/>
    <row r="26" spans="3:4" ht="15.75" customHeight="1"/>
    <row r="27" spans="3:4" ht="15.75" customHeight="1"/>
    <row r="28" spans="3:4" ht="15.75" customHeight="1"/>
    <row r="29" spans="3:4" ht="15.75" customHeight="1"/>
    <row r="30" spans="3:4" ht="15.75" customHeight="1"/>
    <row r="31" spans="3:4" ht="15.75" customHeight="1"/>
    <row r="32" spans="3: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5.46484375" customWidth="1"/>
    <col min="3" max="3" width="23" customWidth="1"/>
    <col min="4" max="4" width="13.796875" customWidth="1"/>
    <col min="5" max="5" width="9.46484375" customWidth="1"/>
    <col min="6" max="6" width="17.1328125" customWidth="1"/>
    <col min="7" max="7" width="18.46484375" customWidth="1"/>
    <col min="8" max="8" width="28.1328125" customWidth="1"/>
    <col min="9" max="9" width="23.796875" customWidth="1"/>
    <col min="10" max="10" width="14.46484375" customWidth="1"/>
    <col min="11" max="11" width="27.796875" customWidth="1"/>
    <col min="12" max="12" width="84.796875" customWidth="1"/>
    <col min="13" max="13" width="14.1328125" customWidth="1"/>
    <col min="14" max="14" width="15.1328125" customWidth="1"/>
    <col min="15" max="15" width="13" customWidth="1"/>
    <col min="16" max="16" width="11.1328125" customWidth="1"/>
    <col min="17" max="17" width="15.1328125" customWidth="1"/>
    <col min="18" max="18" width="10.46484375" customWidth="1"/>
    <col min="19" max="19" width="14.1328125" customWidth="1"/>
    <col min="20" max="20" width="15" customWidth="1"/>
    <col min="21" max="21" width="12.46484375" customWidth="1"/>
    <col min="22" max="22" width="9.796875"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102">
        <v>1</v>
      </c>
      <c r="B2" s="104" t="s">
        <v>808</v>
      </c>
      <c r="C2" s="104" t="s">
        <v>2717</v>
      </c>
      <c r="D2" s="104" t="s">
        <v>1678</v>
      </c>
      <c r="E2" s="341"/>
      <c r="F2" s="106" t="s">
        <v>105</v>
      </c>
      <c r="G2" s="106" t="s">
        <v>3887</v>
      </c>
      <c r="H2" s="226" t="s">
        <v>3890</v>
      </c>
      <c r="I2" s="226" t="s">
        <v>3887</v>
      </c>
      <c r="J2" s="106"/>
      <c r="K2" s="106"/>
      <c r="L2" s="226"/>
      <c r="M2" s="111"/>
      <c r="N2" s="111"/>
      <c r="O2" s="111"/>
      <c r="P2" s="111"/>
      <c r="Q2" s="111"/>
      <c r="R2" s="111"/>
      <c r="S2" s="111"/>
      <c r="T2" s="111"/>
      <c r="U2" s="111"/>
      <c r="V2" s="111"/>
    </row>
    <row r="3" spans="1:22" ht="14.25">
      <c r="A3" s="102">
        <v>2</v>
      </c>
      <c r="B3" s="104" t="s">
        <v>808</v>
      </c>
      <c r="C3" s="104" t="s">
        <v>7372</v>
      </c>
      <c r="D3" s="104" t="s">
        <v>1951</v>
      </c>
      <c r="E3" s="341"/>
      <c r="F3" s="106" t="s">
        <v>105</v>
      </c>
      <c r="G3" s="106" t="s">
        <v>7618</v>
      </c>
      <c r="H3" s="226" t="s">
        <v>3890</v>
      </c>
      <c r="I3" s="226" t="s">
        <v>7618</v>
      </c>
      <c r="J3" s="106"/>
      <c r="K3" s="106"/>
      <c r="L3" s="106"/>
      <c r="M3" s="111"/>
      <c r="N3" s="111"/>
      <c r="O3" s="111"/>
      <c r="P3" s="111"/>
      <c r="Q3" s="111"/>
      <c r="R3" s="111"/>
      <c r="S3" s="111"/>
      <c r="T3" s="111"/>
      <c r="U3" s="111"/>
      <c r="V3" s="111"/>
    </row>
    <row r="4" spans="1:22" ht="14.25">
      <c r="A4" s="102">
        <v>3</v>
      </c>
      <c r="B4" s="104" t="s">
        <v>808</v>
      </c>
      <c r="C4" s="104" t="s">
        <v>2634</v>
      </c>
      <c r="D4" s="104" t="s">
        <v>1731</v>
      </c>
      <c r="E4" s="341"/>
      <c r="F4" s="106" t="s">
        <v>105</v>
      </c>
      <c r="G4" s="106" t="s">
        <v>2634</v>
      </c>
      <c r="H4" s="226" t="s">
        <v>3890</v>
      </c>
      <c r="I4" s="226" t="s">
        <v>2634</v>
      </c>
      <c r="J4" s="106"/>
      <c r="K4" s="106"/>
      <c r="L4" s="106"/>
      <c r="M4" s="111"/>
      <c r="N4" s="111"/>
      <c r="O4" s="111"/>
      <c r="P4" s="111"/>
      <c r="Q4" s="111"/>
      <c r="R4" s="111"/>
      <c r="S4" s="111"/>
      <c r="T4" s="111"/>
      <c r="U4" s="111"/>
      <c r="V4" s="111"/>
    </row>
    <row r="5" spans="1:22" ht="14.25">
      <c r="A5" s="340">
        <v>4</v>
      </c>
      <c r="B5" s="104" t="s">
        <v>808</v>
      </c>
      <c r="C5" s="104" t="s">
        <v>1873</v>
      </c>
      <c r="D5" s="104" t="s">
        <v>1711</v>
      </c>
      <c r="E5" s="106"/>
      <c r="F5" s="106"/>
      <c r="G5" s="106"/>
      <c r="H5" s="226"/>
      <c r="I5" s="226"/>
      <c r="J5" s="106"/>
      <c r="K5" s="106">
        <v>1</v>
      </c>
      <c r="L5" s="106"/>
      <c r="M5" s="111"/>
      <c r="N5" s="111"/>
      <c r="O5" s="111"/>
      <c r="P5" s="111"/>
      <c r="Q5" s="111"/>
      <c r="R5" s="111"/>
      <c r="S5" s="111"/>
      <c r="T5" s="111"/>
      <c r="U5" s="111"/>
      <c r="V5" s="111"/>
    </row>
    <row r="6" spans="1:22" ht="28.5">
      <c r="A6" s="340">
        <v>5</v>
      </c>
      <c r="B6" s="104" t="s">
        <v>808</v>
      </c>
      <c r="C6" s="104" t="s">
        <v>2636</v>
      </c>
      <c r="D6" s="104" t="s">
        <v>1723</v>
      </c>
      <c r="E6" s="341"/>
      <c r="F6" s="106" t="s">
        <v>105</v>
      </c>
      <c r="G6" s="106" t="s">
        <v>2378</v>
      </c>
      <c r="H6" s="226" t="s">
        <v>3890</v>
      </c>
      <c r="I6" s="226" t="s">
        <v>2378</v>
      </c>
      <c r="J6" s="106"/>
      <c r="K6" s="106" t="s">
        <v>2705</v>
      </c>
      <c r="L6" s="200" t="s">
        <v>7619</v>
      </c>
      <c r="M6" s="111"/>
      <c r="N6" s="111"/>
      <c r="O6" s="111"/>
      <c r="P6" s="111"/>
      <c r="Q6" s="111"/>
      <c r="R6" s="111"/>
      <c r="S6" s="111"/>
      <c r="T6" s="111"/>
      <c r="U6" s="111"/>
      <c r="V6" s="111"/>
    </row>
    <row r="7" spans="1:22" ht="28.5">
      <c r="A7" s="340">
        <v>6</v>
      </c>
      <c r="B7" s="104" t="s">
        <v>808</v>
      </c>
      <c r="C7" s="104" t="s">
        <v>2638</v>
      </c>
      <c r="D7" s="104" t="s">
        <v>1723</v>
      </c>
      <c r="E7" s="341"/>
      <c r="F7" s="106" t="s">
        <v>105</v>
      </c>
      <c r="G7" s="106" t="s">
        <v>3739</v>
      </c>
      <c r="H7" s="226" t="s">
        <v>3890</v>
      </c>
      <c r="I7" s="226" t="s">
        <v>3739</v>
      </c>
      <c r="J7" s="106"/>
      <c r="K7" s="106" t="s">
        <v>2705</v>
      </c>
      <c r="L7" s="200" t="s">
        <v>7619</v>
      </c>
      <c r="M7" s="111"/>
      <c r="N7" s="111"/>
      <c r="O7" s="111"/>
      <c r="P7" s="111"/>
      <c r="Q7" s="111"/>
      <c r="R7" s="111"/>
      <c r="S7" s="111"/>
      <c r="T7" s="111"/>
      <c r="U7" s="111"/>
      <c r="V7" s="111"/>
    </row>
    <row r="8" spans="1:22" ht="14.25">
      <c r="A8" s="344">
        <v>7</v>
      </c>
      <c r="B8" s="117" t="s">
        <v>808</v>
      </c>
      <c r="C8" s="117" t="s">
        <v>2640</v>
      </c>
      <c r="D8" s="117" t="s">
        <v>2641</v>
      </c>
      <c r="E8" s="106"/>
      <c r="F8" s="106"/>
      <c r="G8" s="106"/>
      <c r="H8" s="106"/>
      <c r="I8" s="106"/>
      <c r="J8" s="106"/>
      <c r="K8" s="106"/>
      <c r="L8" s="106"/>
      <c r="M8" s="111"/>
      <c r="N8" s="111"/>
      <c r="O8" s="111"/>
      <c r="P8" s="111"/>
      <c r="Q8" s="111"/>
      <c r="R8" s="111"/>
      <c r="S8" s="111"/>
      <c r="T8" s="111"/>
      <c r="U8" s="111"/>
      <c r="V8" s="111"/>
    </row>
    <row r="9" spans="1:22" ht="14.25">
      <c r="A9" s="26"/>
      <c r="B9" s="26"/>
      <c r="C9" s="26"/>
      <c r="D9" s="26"/>
      <c r="E9" s="26"/>
      <c r="F9" s="26"/>
      <c r="G9" s="26"/>
      <c r="H9" s="26"/>
      <c r="I9" s="26"/>
      <c r="J9" s="26"/>
      <c r="K9" s="26"/>
      <c r="L9" s="26"/>
      <c r="M9" s="26"/>
      <c r="N9" s="26"/>
      <c r="O9" s="26"/>
      <c r="P9" s="26"/>
      <c r="Q9" s="26"/>
      <c r="R9" s="26"/>
      <c r="S9" s="26"/>
      <c r="T9" s="26"/>
      <c r="U9" s="26"/>
      <c r="V9" s="26"/>
    </row>
    <row r="10" spans="1:22" ht="14.25">
      <c r="A10" s="26"/>
      <c r="B10" s="26"/>
      <c r="C10" s="26"/>
      <c r="D10" s="26"/>
      <c r="E10" s="26"/>
      <c r="F10" s="26"/>
      <c r="G10" s="26"/>
      <c r="H10" s="26"/>
      <c r="I10" s="26"/>
      <c r="J10" s="26"/>
      <c r="K10" s="26"/>
      <c r="L10" s="26"/>
      <c r="M10" s="26"/>
      <c r="N10" s="26"/>
      <c r="O10" s="26"/>
      <c r="P10" s="26"/>
      <c r="Q10" s="26"/>
      <c r="R10" s="26"/>
      <c r="S10" s="26"/>
      <c r="T10" s="26"/>
      <c r="U10" s="26"/>
      <c r="V10" s="26"/>
    </row>
    <row r="11" spans="1:22" ht="14.25">
      <c r="A11" s="26"/>
      <c r="B11" s="26"/>
      <c r="C11" s="26"/>
      <c r="D11" s="26"/>
      <c r="E11" s="26"/>
      <c r="F11" s="26"/>
      <c r="G11" s="26"/>
      <c r="H11" s="26"/>
      <c r="I11" s="26"/>
      <c r="J11" s="26"/>
      <c r="K11" s="26"/>
      <c r="L11" s="26"/>
      <c r="M11" s="26"/>
      <c r="N11" s="26"/>
      <c r="O11" s="26"/>
      <c r="P11" s="26"/>
      <c r="Q11" s="26"/>
      <c r="R11" s="26"/>
      <c r="S11" s="26"/>
      <c r="T11" s="26"/>
      <c r="U11" s="26"/>
      <c r="V11"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V1000"/>
  <sheetViews>
    <sheetView workbookViewId="0">
      <pane ySplit="1" topLeftCell="A2" activePane="bottomLeft" state="frozen"/>
      <selection pane="bottomLeft" activeCell="B3" sqref="B3"/>
    </sheetView>
  </sheetViews>
  <sheetFormatPr defaultColWidth="14.46484375" defaultRowHeight="15" customHeight="1"/>
  <cols>
    <col min="1" max="1" width="5.1328125" customWidth="1"/>
    <col min="2" max="2" width="14.796875" customWidth="1"/>
    <col min="3" max="3" width="25" customWidth="1"/>
    <col min="4" max="4" width="15" customWidth="1"/>
    <col min="5" max="5" width="9.46484375" customWidth="1"/>
    <col min="6" max="6" width="20.46484375" customWidth="1"/>
    <col min="7" max="7" width="14.796875" customWidth="1"/>
    <col min="8" max="8" width="31.46484375" customWidth="1"/>
    <col min="9" max="9" width="23.796875" customWidth="1"/>
    <col min="10" max="10" width="14.46484375" customWidth="1"/>
    <col min="11" max="11" width="25.46484375" customWidth="1"/>
    <col min="12" max="12" width="84.796875" customWidth="1"/>
    <col min="13" max="13" width="12.1328125" customWidth="1"/>
    <col min="14" max="14" width="17.1328125" customWidth="1"/>
    <col min="15" max="15" width="14.46484375" customWidth="1"/>
    <col min="16" max="16" width="15.796875" customWidth="1"/>
    <col min="17" max="17" width="23.1328125" customWidth="1"/>
    <col min="18" max="18" width="15.46484375" customWidth="1"/>
    <col min="19" max="19" width="15.1328125" customWidth="1"/>
    <col min="20" max="20" width="13.1328125" customWidth="1"/>
    <col min="21" max="21" width="18" customWidth="1"/>
    <col min="22" max="22" width="19" customWidth="1"/>
  </cols>
  <sheetData>
    <row r="1" spans="1:22" ht="28.5">
      <c r="A1" s="162" t="s">
        <v>2257</v>
      </c>
      <c r="B1" s="163" t="s">
        <v>2267</v>
      </c>
      <c r="C1" s="162" t="s">
        <v>2274</v>
      </c>
      <c r="D1" s="163" t="s">
        <v>2275</v>
      </c>
      <c r="E1" s="163" t="s">
        <v>523</v>
      </c>
      <c r="F1" s="163" t="s">
        <v>2283</v>
      </c>
      <c r="G1" s="163" t="s">
        <v>2284</v>
      </c>
      <c r="H1" s="163" t="s">
        <v>2285</v>
      </c>
      <c r="I1" s="162" t="s">
        <v>2287</v>
      </c>
      <c r="J1" s="163" t="s">
        <v>2294</v>
      </c>
      <c r="K1" s="165" t="s">
        <v>2295</v>
      </c>
      <c r="L1" s="165" t="s">
        <v>2302</v>
      </c>
      <c r="M1" s="26"/>
      <c r="N1" s="26"/>
      <c r="O1" s="26"/>
      <c r="P1" s="26"/>
      <c r="Q1" s="26"/>
      <c r="R1" s="26"/>
      <c r="S1" s="26"/>
      <c r="T1" s="26"/>
      <c r="U1" s="26"/>
      <c r="V1" s="26"/>
    </row>
    <row r="2" spans="1:22" ht="14.25">
      <c r="A2" s="313">
        <v>1</v>
      </c>
      <c r="B2" s="316" t="s">
        <v>810</v>
      </c>
      <c r="C2" s="316" t="s">
        <v>2992</v>
      </c>
      <c r="D2" s="316" t="s">
        <v>1678</v>
      </c>
      <c r="E2" s="341"/>
      <c r="F2" s="8" t="s">
        <v>58</v>
      </c>
      <c r="G2" s="8" t="s">
        <v>2851</v>
      </c>
      <c r="H2" s="11" t="s">
        <v>7628</v>
      </c>
      <c r="I2" s="11" t="s">
        <v>2851</v>
      </c>
      <c r="J2" s="8"/>
      <c r="K2" s="8"/>
      <c r="L2" s="8"/>
      <c r="M2" s="20"/>
      <c r="N2" s="20"/>
      <c r="O2" s="20"/>
      <c r="P2" s="20"/>
      <c r="Q2" s="20"/>
      <c r="R2" s="20"/>
      <c r="S2" s="20"/>
      <c r="T2" s="20"/>
      <c r="U2" s="20"/>
      <c r="V2" s="20"/>
    </row>
    <row r="3" spans="1:22" ht="14.25">
      <c r="A3" s="320">
        <v>2</v>
      </c>
      <c r="B3" s="323" t="s">
        <v>810</v>
      </c>
      <c r="C3" s="323" t="s">
        <v>7416</v>
      </c>
      <c r="D3" s="323" t="s">
        <v>1951</v>
      </c>
      <c r="E3" s="8"/>
      <c r="F3" s="8"/>
      <c r="G3" s="8"/>
      <c r="H3" s="11"/>
      <c r="I3" s="11"/>
      <c r="J3" s="8"/>
      <c r="K3" s="8"/>
      <c r="L3" s="8"/>
      <c r="M3" s="20"/>
      <c r="N3" s="20"/>
      <c r="O3" s="20"/>
      <c r="P3" s="20"/>
      <c r="Q3" s="20"/>
      <c r="R3" s="20"/>
      <c r="S3" s="20"/>
      <c r="T3" s="20"/>
      <c r="U3" s="20"/>
      <c r="V3" s="20"/>
    </row>
    <row r="4" spans="1:22" ht="14.25">
      <c r="A4" s="526">
        <v>3</v>
      </c>
      <c r="B4" s="510" t="s">
        <v>810</v>
      </c>
      <c r="C4" s="510" t="s">
        <v>2634</v>
      </c>
      <c r="D4" s="510" t="s">
        <v>1731</v>
      </c>
      <c r="E4" s="341"/>
      <c r="F4" s="8" t="s">
        <v>58</v>
      </c>
      <c r="G4" s="8" t="s">
        <v>2634</v>
      </c>
      <c r="H4" s="11" t="s">
        <v>7628</v>
      </c>
      <c r="I4" s="11" t="s">
        <v>2634</v>
      </c>
      <c r="J4" s="8"/>
      <c r="K4" s="8"/>
      <c r="L4" s="8"/>
      <c r="M4" s="20"/>
      <c r="N4" s="20"/>
      <c r="O4" s="20"/>
      <c r="P4" s="20"/>
      <c r="Q4" s="20"/>
      <c r="R4" s="20"/>
      <c r="S4" s="20"/>
      <c r="T4" s="20"/>
      <c r="U4" s="20"/>
      <c r="V4" s="20"/>
    </row>
    <row r="5" spans="1:22" ht="14.25">
      <c r="A5" s="320">
        <v>4</v>
      </c>
      <c r="B5" s="323" t="s">
        <v>810</v>
      </c>
      <c r="C5" s="323" t="s">
        <v>2636</v>
      </c>
      <c r="D5" s="323" t="s">
        <v>1723</v>
      </c>
      <c r="E5" s="341"/>
      <c r="F5" s="8" t="s">
        <v>58</v>
      </c>
      <c r="G5" s="8" t="s">
        <v>2378</v>
      </c>
      <c r="H5" s="11" t="s">
        <v>7628</v>
      </c>
      <c r="I5" s="11" t="s">
        <v>2378</v>
      </c>
      <c r="J5" s="8"/>
      <c r="K5" s="8" t="s">
        <v>2705</v>
      </c>
      <c r="L5" s="527" t="s">
        <v>7629</v>
      </c>
      <c r="M5" s="20"/>
      <c r="N5" s="20"/>
      <c r="O5" s="20"/>
      <c r="P5" s="20"/>
      <c r="Q5" s="20"/>
      <c r="R5" s="20"/>
      <c r="S5" s="20"/>
      <c r="T5" s="20"/>
      <c r="U5" s="20"/>
      <c r="V5" s="20"/>
    </row>
    <row r="6" spans="1:22" ht="14.25">
      <c r="A6" s="320">
        <v>5</v>
      </c>
      <c r="B6" s="323" t="s">
        <v>810</v>
      </c>
      <c r="C6" s="323" t="s">
        <v>2638</v>
      </c>
      <c r="D6" s="323" t="s">
        <v>1723</v>
      </c>
      <c r="E6" s="341"/>
      <c r="F6" s="8" t="s">
        <v>58</v>
      </c>
      <c r="G6" s="8" t="s">
        <v>2397</v>
      </c>
      <c r="H6" s="11" t="s">
        <v>7628</v>
      </c>
      <c r="I6" s="11" t="s">
        <v>2397</v>
      </c>
      <c r="J6" s="8"/>
      <c r="K6" s="8" t="s">
        <v>2705</v>
      </c>
      <c r="L6" s="527" t="s">
        <v>7629</v>
      </c>
      <c r="M6" s="20"/>
      <c r="N6" s="20"/>
      <c r="O6" s="20"/>
      <c r="P6" s="20"/>
      <c r="Q6" s="20"/>
      <c r="R6" s="20"/>
      <c r="S6" s="20"/>
      <c r="T6" s="20"/>
      <c r="U6" s="20"/>
      <c r="V6" s="20"/>
    </row>
    <row r="7" spans="1:22" ht="14.25">
      <c r="A7" s="313">
        <v>6</v>
      </c>
      <c r="B7" s="316" t="s">
        <v>810</v>
      </c>
      <c r="C7" s="316" t="s">
        <v>2640</v>
      </c>
      <c r="D7" s="316" t="s">
        <v>2641</v>
      </c>
      <c r="E7" s="8"/>
      <c r="F7" s="8"/>
      <c r="G7" s="8"/>
      <c r="H7" s="8"/>
      <c r="I7" s="8"/>
      <c r="J7" s="8"/>
      <c r="K7" s="8"/>
      <c r="L7" s="8"/>
      <c r="M7" s="20"/>
      <c r="N7" s="20"/>
      <c r="O7" s="20"/>
      <c r="P7" s="20"/>
      <c r="Q7" s="20"/>
      <c r="R7" s="20"/>
      <c r="S7" s="20"/>
      <c r="T7" s="20"/>
      <c r="U7" s="20"/>
      <c r="V7" s="20"/>
    </row>
    <row r="10" spans="1:22" ht="14.25">
      <c r="C10" s="26"/>
      <c r="D10" s="26"/>
    </row>
    <row r="11" spans="1:22" ht="14.25">
      <c r="C11" s="26"/>
      <c r="D11" s="26"/>
    </row>
    <row r="12" spans="1:22" ht="14.25">
      <c r="C12" s="26"/>
      <c r="D12" s="26"/>
    </row>
    <row r="13" spans="1:22" ht="14.25">
      <c r="C13" s="26"/>
      <c r="D13" s="26"/>
    </row>
    <row r="14" spans="1:22" ht="14.25">
      <c r="C14" s="26"/>
      <c r="D14" s="26"/>
    </row>
    <row r="15" spans="1:22" ht="14.25">
      <c r="C15" s="26"/>
      <c r="D15"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Action Items</vt:lpstr>
      <vt:lpstr>Source Table Information</vt:lpstr>
      <vt:lpstr>Custom_Query</vt:lpstr>
      <vt:lpstr>Account</vt:lpstr>
      <vt:lpstr>Flags</vt:lpstr>
      <vt:lpstr>Source Table Data Dictionary</vt:lpstr>
      <vt:lpstr>Target_Table_Information</vt:lpstr>
      <vt:lpstr>CDM Data Dictionary v09c</vt:lpstr>
      <vt:lpstr>Account_Activity</vt:lpstr>
      <vt:lpstr>Account_Activity_old</vt:lpstr>
      <vt:lpstr>Account_Activity_Event_OLD</vt:lpstr>
      <vt:lpstr>Account_Activity_Event</vt:lpstr>
      <vt:lpstr>Account_Balance</vt:lpstr>
      <vt:lpstr>Account_Restriction</vt:lpstr>
      <vt:lpstr>Account_Type </vt:lpstr>
      <vt:lpstr>Attribute_Definition</vt:lpstr>
      <vt:lpstr>Bank</vt:lpstr>
      <vt:lpstr>Bank_Identification</vt:lpstr>
      <vt:lpstr>Bank_Processor</vt:lpstr>
      <vt:lpstr>Bank_Return</vt:lpstr>
      <vt:lpstr>Bank_Return_Event </vt:lpstr>
      <vt:lpstr>Bank_Return_Event_Type</vt:lpstr>
      <vt:lpstr>Bank_Settlement</vt:lpstr>
      <vt:lpstr>Bank_Transaction</vt:lpstr>
      <vt:lpstr>Card_Settlement</vt:lpstr>
      <vt:lpstr>Card_Transaction</vt:lpstr>
      <vt:lpstr>Chargeback</vt:lpstr>
      <vt:lpstr>Chargeback_Event</vt:lpstr>
      <vt:lpstr>Chargeback_Reason</vt:lpstr>
      <vt:lpstr>Chargeback_Settlement</vt:lpstr>
      <vt:lpstr>Credit_Transaction</vt:lpstr>
      <vt:lpstr>Data_File</vt:lpstr>
      <vt:lpstr>Exchange_Rate</vt:lpstr>
      <vt:lpstr>Financial_Instrument</vt:lpstr>
      <vt:lpstr>Loan_Settlement</vt:lpstr>
      <vt:lpstr>Loan_Transaction</vt:lpstr>
      <vt:lpstr>Money_Movement</vt:lpstr>
      <vt:lpstr>Product</vt:lpstr>
      <vt:lpstr>Party</vt:lpstr>
      <vt:lpstr>Party_Industry</vt:lpstr>
      <vt:lpstr>Party_Account</vt:lpstr>
      <vt:lpstr>Payment_Dispute</vt:lpstr>
      <vt:lpstr>Payment_Dispute_Event</vt:lpstr>
      <vt:lpstr>Payment_Transaction_OLD</vt:lpstr>
      <vt:lpstr>Payment_Transaction</vt:lpstr>
      <vt:lpstr>Payment_Transaction_Event</vt:lpstr>
      <vt:lpstr>Payment_Transaction_Posting</vt:lpstr>
      <vt:lpstr>Postal_Address </vt:lpstr>
      <vt:lpstr>Push_Transaction</vt:lpstr>
      <vt:lpstr>Related_Payment_Dispute</vt:lpstr>
      <vt:lpstr>Related_Payment_Transaction</vt:lpstr>
      <vt:lpstr>Restriction_Type</vt:lpstr>
      <vt:lpstr>Return_Type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Balasundaram, Ramya(AWF)</dc:creator>
  <cp:lastModifiedBy>Rokade, Bhushan(AWF)</cp:lastModifiedBy>
  <dcterms:created xsi:type="dcterms:W3CDTF">2018-05-04T15:38:35Z</dcterms:created>
  <dcterms:modified xsi:type="dcterms:W3CDTF">2018-06-12T11:21:33Z</dcterms:modified>
</cp:coreProperties>
</file>