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Probability for Computing\Practicals\"/>
    </mc:Choice>
  </mc:AlternateContent>
  <xr:revisionPtr revIDLastSave="0" documentId="13_ncr:1_{5EF34D16-A8FE-4121-8884-A4D79E4271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actical 1" sheetId="1" r:id="rId1"/>
    <sheet name="Practical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" l="1"/>
  <c r="I18" i="2" s="1"/>
  <c r="I16" i="2"/>
  <c r="K15" i="2"/>
  <c r="K14" i="2"/>
  <c r="K13" i="2"/>
  <c r="K12" i="2"/>
  <c r="K11" i="2"/>
  <c r="K10" i="2"/>
  <c r="K9" i="2"/>
  <c r="O30" i="1"/>
  <c r="O29" i="1"/>
  <c r="O28" i="1"/>
  <c r="O27" i="1"/>
  <c r="O26" i="1"/>
  <c r="O25" i="1"/>
  <c r="O24" i="1"/>
  <c r="O23" i="1"/>
  <c r="O22" i="1"/>
  <c r="O21" i="1"/>
  <c r="O20" i="1"/>
  <c r="M15" i="2" l="1"/>
  <c r="O15" i="2" s="1"/>
  <c r="M11" i="2"/>
  <c r="O11" i="2" s="1"/>
  <c r="M12" i="2"/>
  <c r="O12" i="2" s="1"/>
  <c r="M13" i="2"/>
  <c r="O13" i="2" s="1"/>
  <c r="M9" i="2"/>
  <c r="O9" i="2" s="1"/>
  <c r="M14" i="2"/>
  <c r="O14" i="2" s="1"/>
  <c r="M10" i="2"/>
  <c r="O10" i="2" s="1"/>
</calcChain>
</file>

<file path=xl/sharedStrings.xml><?xml version="1.0" encoding="utf-8"?>
<sst xmlns="http://schemas.openxmlformats.org/spreadsheetml/2006/main" count="15" uniqueCount="15">
  <si>
    <t>1. Plotting and fitting of Binomial distribution and graphical representation of probabilities</t>
  </si>
  <si>
    <t>Number of Trials</t>
  </si>
  <si>
    <t>Probability of Success</t>
  </si>
  <si>
    <t>Number of successes</t>
  </si>
  <si>
    <t>X</t>
  </si>
  <si>
    <t>P(X)</t>
  </si>
  <si>
    <t>2. Plotting and fitting of Poisson distribution and graphical representation of probabilities.</t>
  </si>
  <si>
    <t>Mistakes</t>
  </si>
  <si>
    <t>No of Days</t>
  </si>
  <si>
    <t>fi*xi</t>
  </si>
  <si>
    <t>Probability</t>
  </si>
  <si>
    <t>Theoritical Frequency</t>
  </si>
  <si>
    <t>sigma(fi)</t>
  </si>
  <si>
    <t>Sigma(fi*xi)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</si>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</sst>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1'!$N$20:$N$30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'[1]Practical 1'!$O$20:$O$30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C-432E-976E-9465AAA6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67183"/>
        <c:axId val="597953743"/>
      </c:scatterChart>
      <c:valAx>
        <c:axId val="5979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53743"/>
        <c:crosses val="autoZero"/>
        <c:crossBetween val="midCat"/>
      </c:valAx>
      <c:valAx>
        <c:axId val="5979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'[1]Practical 2'!$J$8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2'!$J$9:$J$15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0-4BFA-8717-EDF5BF9A2591}"/>
            </c:ext>
          </c:extLst>
        </c:ser>
        <c:ser>
          <c:idx val="1"/>
          <c:order val="1"/>
          <c:tx>
            <c:strRef>
              <c:f>'[1]Practical 2'!$M$8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2'!$M$9:$M$15</c:f>
              <c:numCache>
                <c:formatCode>General</c:formatCode>
                <c:ptCount val="7"/>
                <c:pt idx="0">
                  <c:v>0.4106557527523455</c:v>
                </c:pt>
                <c:pt idx="1">
                  <c:v>0.36548361994958745</c:v>
                </c:pt>
                <c:pt idx="2">
                  <c:v>0.16264021087756642</c:v>
                </c:pt>
                <c:pt idx="3">
                  <c:v>4.8249929227011379E-2</c:v>
                </c:pt>
                <c:pt idx="4">
                  <c:v>1.073560925301003E-2</c:v>
                </c:pt>
                <c:pt idx="5">
                  <c:v>1.910938447035786E-3</c:v>
                </c:pt>
                <c:pt idx="6">
                  <c:v>2.8345586964364144E-4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0-4BFA-8717-EDF5BF9A2591}"/>
            </c:ext>
          </c:extLst>
        </c:ser>
        <c:ser>
          <c:idx val="2"/>
          <c:order val="2"/>
          <c:tx>
            <c:strRef>
              <c:f>'[1]Practical 2'!$N$8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'[1]Practical 2'!$I$9:$I$15</c:f>
              <c:numCache>
                <c:formatCode>General</c:formatCode>
                <c:ptCount val="7"/>
                <c:pt idx="0">
                  <c:v>143</c:v>
                </c:pt>
                <c:pt idx="1">
                  <c:v>90</c:v>
                </c:pt>
                <c:pt idx="2">
                  <c:v>42</c:v>
                </c:pt>
                <c:pt idx="3">
                  <c:v>12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</c:numCache>
            </c:numRef>
          </c:xVal>
          <c:yVal>
            <c:numRef>
              <c:f>'[1]Practical 2'!$N$9:$N$15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0-4BFA-8717-EDF5BF9A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76128"/>
        <c:axId val="503177088"/>
      </c:scatterChart>
      <c:valAx>
        <c:axId val="5031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7088"/>
        <c:crosses val="autoZero"/>
        <c:crossBetween val="midCat"/>
      </c:valAx>
      <c:valAx>
        <c:axId val="503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306989</xdr:colOff>
      <xdr:row>17</xdr:row>
      <xdr:rowOff>5034</xdr:rowOff>
    </xdr:from>
    <xdr:to>
      <xdr:col>22</xdr:col>
      <xdr:colOff>592739</xdr:colOff>
      <xdr:row>32</xdr:row>
      <xdr:rowOff>26805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074B6-F20D-4DA4-BE1A-06829B128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18</xdr:row>
      <xdr:rowOff>174625</xdr:rowOff>
    </xdr:from>
    <xdr:to>
      <xdr:col>14</xdr:col>
      <xdr:colOff>568325</xdr:colOff>
      <xdr:row>33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6B25F-70C7-476A-98E5-8A06EC1F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Probability%20for%20Computing.xlsx" TargetMode="External"/><Relationship Id="rId1" Type="http://schemas.openxmlformats.org/officeDocument/2006/relationships/externalLinkPath" Target="/Users/hp/Documents/Probability%20for%20Compu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ractical 1"/>
      <sheetName val="Practical 2"/>
      <sheetName val="Practical 3"/>
    </sheetNames>
    <sheetDataSet>
      <sheetData sheetId="0"/>
      <sheetData sheetId="1">
        <row r="20">
          <cell r="N20">
            <v>0</v>
          </cell>
          <cell r="O20">
            <v>1.0485760000000014E-4</v>
          </cell>
        </row>
        <row r="21">
          <cell r="N21">
            <v>1</v>
          </cell>
          <cell r="O21">
            <v>1.572864E-3</v>
          </cell>
        </row>
        <row r="22">
          <cell r="N22">
            <v>2</v>
          </cell>
          <cell r="O22">
            <v>1.0616832000000007E-2</v>
          </cell>
        </row>
        <row r="23">
          <cell r="N23">
            <v>3</v>
          </cell>
          <cell r="O23">
            <v>4.2467328000000006E-2</v>
          </cell>
        </row>
        <row r="24">
          <cell r="N24">
            <v>4</v>
          </cell>
          <cell r="O24">
            <v>0.11147673600000005</v>
          </cell>
        </row>
        <row r="25">
          <cell r="N25">
            <v>5</v>
          </cell>
          <cell r="O25">
            <v>0.20065812480000006</v>
          </cell>
        </row>
        <row r="26">
          <cell r="N26">
            <v>6</v>
          </cell>
          <cell r="O26">
            <v>0.25082265600000009</v>
          </cell>
        </row>
        <row r="27">
          <cell r="N27">
            <v>7</v>
          </cell>
          <cell r="O27">
            <v>0.21499084800000007</v>
          </cell>
        </row>
        <row r="28">
          <cell r="N28">
            <v>8</v>
          </cell>
          <cell r="O28">
            <v>0.12093235200000005</v>
          </cell>
        </row>
        <row r="29">
          <cell r="N29">
            <v>9</v>
          </cell>
          <cell r="O29">
            <v>4.0310783999999981E-2</v>
          </cell>
        </row>
        <row r="30">
          <cell r="N30">
            <v>10</v>
          </cell>
          <cell r="O30">
            <v>6.0466176E-3</v>
          </cell>
        </row>
      </sheetData>
      <sheetData sheetId="2">
        <row r="8">
          <cell r="M8" t="str">
            <v>Probability</v>
          </cell>
        </row>
        <row r="9">
          <cell r="I9">
            <v>143</v>
          </cell>
          <cell r="M9">
            <v>0.4106557527523455</v>
          </cell>
        </row>
        <row r="10">
          <cell r="I10">
            <v>90</v>
          </cell>
          <cell r="M10">
            <v>0.36548361994958745</v>
          </cell>
        </row>
        <row r="11">
          <cell r="I11">
            <v>42</v>
          </cell>
          <cell r="M11">
            <v>0.16264021087756642</v>
          </cell>
        </row>
        <row r="12">
          <cell r="I12">
            <v>12</v>
          </cell>
          <cell r="M12">
            <v>4.8249929227011379E-2</v>
          </cell>
        </row>
        <row r="13">
          <cell r="I13">
            <v>9</v>
          </cell>
          <cell r="M13">
            <v>1.073560925301003E-2</v>
          </cell>
        </row>
        <row r="14">
          <cell r="I14">
            <v>3</v>
          </cell>
          <cell r="M14">
            <v>1.910938447035786E-3</v>
          </cell>
        </row>
        <row r="15">
          <cell r="I15">
            <v>1</v>
          </cell>
          <cell r="M15">
            <v>2.8345586964364144E-4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1:X35"/>
  <sheetViews>
    <sheetView topLeftCell="K16" workbookViewId="0">
      <selection activeCell="M12" sqref="M12:X35"/>
    </sheetView>
  </sheetViews>
  <sheetFormatPr defaultRowHeight="14.5" x14ac:dyDescent="0.35"/>
  <sheetData>
    <row r="11" spans="13:24" ht="15" thickBot="1" x14ac:dyDescent="0.4"/>
    <row r="12" spans="13:24" x14ac:dyDescent="0.35">
      <c r="M12" s="1" t="s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3"/>
    </row>
    <row r="13" spans="13:24" x14ac:dyDescent="0.35"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</row>
    <row r="14" spans="13:24" x14ac:dyDescent="0.35"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6"/>
    </row>
    <row r="15" spans="13:24" x14ac:dyDescent="0.35">
      <c r="M15" s="7"/>
      <c r="X15" s="8"/>
    </row>
    <row r="16" spans="13:24" x14ac:dyDescent="0.35">
      <c r="M16" s="9" t="s">
        <v>1</v>
      </c>
      <c r="N16" s="10"/>
      <c r="O16" s="10"/>
      <c r="P16" s="11">
        <v>10</v>
      </c>
      <c r="Q16" s="10" t="s">
        <v>2</v>
      </c>
      <c r="R16" s="10"/>
      <c r="S16" s="10"/>
      <c r="T16" s="11">
        <v>0.6</v>
      </c>
      <c r="U16" s="10" t="s">
        <v>3</v>
      </c>
      <c r="V16" s="10"/>
      <c r="W16" s="10"/>
      <c r="X16" s="12">
        <v>7</v>
      </c>
    </row>
    <row r="17" spans="13:24" x14ac:dyDescent="0.35">
      <c r="M17" s="7"/>
      <c r="X17" s="8"/>
    </row>
    <row r="18" spans="13:24" x14ac:dyDescent="0.35">
      <c r="M18" s="7"/>
      <c r="X18" s="8"/>
    </row>
    <row r="19" spans="13:24" x14ac:dyDescent="0.35">
      <c r="M19" s="7"/>
      <c r="N19" s="13" t="s">
        <v>4</v>
      </c>
      <c r="O19" s="14" t="s">
        <v>5</v>
      </c>
      <c r="Q19" s="15"/>
      <c r="X19" s="8"/>
    </row>
    <row r="20" spans="13:24" x14ac:dyDescent="0.35">
      <c r="M20" s="7"/>
      <c r="N20" s="11">
        <v>0</v>
      </c>
      <c r="O20" s="11">
        <f t="shared" ref="O20:O30" si="0">_xlfn.BINOM.DIST(N20,$P$16,$T$16,FALSE)</f>
        <v>1.0485760000000014E-4</v>
      </c>
      <c r="X20" s="8"/>
    </row>
    <row r="21" spans="13:24" x14ac:dyDescent="0.35">
      <c r="M21" s="7"/>
      <c r="N21" s="11">
        <v>1</v>
      </c>
      <c r="O21" s="11">
        <f t="shared" si="0"/>
        <v>1.572864E-3</v>
      </c>
      <c r="X21" s="8"/>
    </row>
    <row r="22" spans="13:24" x14ac:dyDescent="0.35">
      <c r="M22" s="7"/>
      <c r="N22" s="11">
        <v>2</v>
      </c>
      <c r="O22" s="11">
        <f t="shared" si="0"/>
        <v>1.0616832000000007E-2</v>
      </c>
      <c r="X22" s="8"/>
    </row>
    <row r="23" spans="13:24" x14ac:dyDescent="0.35">
      <c r="M23" s="7"/>
      <c r="N23" s="11">
        <v>3</v>
      </c>
      <c r="O23" s="11">
        <f t="shared" si="0"/>
        <v>4.2467328000000006E-2</v>
      </c>
      <c r="X23" s="8"/>
    </row>
    <row r="24" spans="13:24" x14ac:dyDescent="0.35">
      <c r="M24" s="7"/>
      <c r="N24" s="11">
        <v>4</v>
      </c>
      <c r="O24" s="11">
        <f t="shared" si="0"/>
        <v>0.11147673600000005</v>
      </c>
      <c r="X24" s="8"/>
    </row>
    <row r="25" spans="13:24" x14ac:dyDescent="0.35">
      <c r="M25" s="7"/>
      <c r="N25" s="11">
        <v>5</v>
      </c>
      <c r="O25" s="11">
        <f t="shared" si="0"/>
        <v>0.20065812480000006</v>
      </c>
      <c r="X25" s="8"/>
    </row>
    <row r="26" spans="13:24" x14ac:dyDescent="0.35">
      <c r="M26" s="7"/>
      <c r="N26" s="11">
        <v>6</v>
      </c>
      <c r="O26" s="11">
        <f t="shared" si="0"/>
        <v>0.25082265600000009</v>
      </c>
      <c r="X26" s="8"/>
    </row>
    <row r="27" spans="13:24" x14ac:dyDescent="0.35">
      <c r="M27" s="7"/>
      <c r="N27" s="11">
        <v>7</v>
      </c>
      <c r="O27" s="11">
        <f t="shared" si="0"/>
        <v>0.21499084800000007</v>
      </c>
      <c r="X27" s="8"/>
    </row>
    <row r="28" spans="13:24" x14ac:dyDescent="0.35">
      <c r="M28" s="7"/>
      <c r="N28" s="11">
        <v>8</v>
      </c>
      <c r="O28" s="11">
        <f t="shared" si="0"/>
        <v>0.12093235200000005</v>
      </c>
      <c r="X28" s="8"/>
    </row>
    <row r="29" spans="13:24" x14ac:dyDescent="0.35">
      <c r="M29" s="7"/>
      <c r="N29" s="11">
        <v>9</v>
      </c>
      <c r="O29" s="11">
        <f t="shared" si="0"/>
        <v>4.0310783999999981E-2</v>
      </c>
      <c r="X29" s="8"/>
    </row>
    <row r="30" spans="13:24" x14ac:dyDescent="0.35">
      <c r="M30" s="7"/>
      <c r="N30" s="11">
        <v>10</v>
      </c>
      <c r="O30" s="11">
        <f t="shared" si="0"/>
        <v>6.0466176E-3</v>
      </c>
      <c r="X30" s="8"/>
    </row>
    <row r="31" spans="13:24" x14ac:dyDescent="0.35">
      <c r="M31" s="7"/>
      <c r="X31" s="8"/>
    </row>
    <row r="32" spans="13:24" x14ac:dyDescent="0.35">
      <c r="M32" s="7"/>
      <c r="X32" s="8"/>
    </row>
    <row r="33" spans="13:24" x14ac:dyDescent="0.35">
      <c r="M33" s="7"/>
      <c r="X33" s="8"/>
    </row>
    <row r="34" spans="13:24" x14ac:dyDescent="0.35">
      <c r="M34" s="7"/>
      <c r="X34" s="8"/>
    </row>
    <row r="35" spans="13:24" ht="15" thickBot="1" x14ac:dyDescent="0.4"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</row>
  </sheetData>
  <mergeCells count="4">
    <mergeCell ref="M12:X14"/>
    <mergeCell ref="M16:O16"/>
    <mergeCell ref="Q16:S16"/>
    <mergeCell ref="U16:W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005C-5D16-4083-A090-CB55F54AD7B2}">
  <dimension ref="E1:Q35"/>
  <sheetViews>
    <sheetView tabSelected="1" topLeftCell="C1" workbookViewId="0">
      <selection activeCell="T5" sqref="T5"/>
    </sheetView>
  </sheetViews>
  <sheetFormatPr defaultRowHeight="14.5" x14ac:dyDescent="0.35"/>
  <sheetData>
    <row r="1" spans="5:17" ht="15" thickBot="1" x14ac:dyDescent="0.4"/>
    <row r="2" spans="5:17" x14ac:dyDescent="0.35"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5:17" x14ac:dyDescent="0.35">
      <c r="E3" s="7"/>
      <c r="F3" s="22" t="s">
        <v>6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8"/>
    </row>
    <row r="4" spans="5:17" x14ac:dyDescent="0.35">
      <c r="E4" s="7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8"/>
    </row>
    <row r="5" spans="5:17" ht="15" thickBot="1" x14ac:dyDescent="0.4">
      <c r="E5" s="7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8"/>
    </row>
    <row r="6" spans="5:17" ht="15" thickTop="1" x14ac:dyDescent="0.35">
      <c r="E6" s="7"/>
      <c r="Q6" s="8"/>
    </row>
    <row r="7" spans="5:17" x14ac:dyDescent="0.35">
      <c r="E7" s="7"/>
      <c r="Q7" s="8"/>
    </row>
    <row r="8" spans="5:17" x14ac:dyDescent="0.35">
      <c r="E8" s="7"/>
      <c r="G8" s="24" t="s">
        <v>7</v>
      </c>
      <c r="H8" s="24"/>
      <c r="I8" s="24" t="s">
        <v>8</v>
      </c>
      <c r="J8" s="24"/>
      <c r="K8" s="24" t="s">
        <v>9</v>
      </c>
      <c r="L8" s="24"/>
      <c r="M8" s="24" t="s">
        <v>10</v>
      </c>
      <c r="N8" s="24"/>
      <c r="O8" s="24" t="s">
        <v>11</v>
      </c>
      <c r="P8" s="24"/>
      <c r="Q8" s="8"/>
    </row>
    <row r="9" spans="5:17" x14ac:dyDescent="0.35">
      <c r="E9" s="7"/>
      <c r="G9" s="25">
        <v>0</v>
      </c>
      <c r="H9" s="25"/>
      <c r="I9" s="25">
        <v>143</v>
      </c>
      <c r="J9" s="25"/>
      <c r="K9" s="25">
        <f>G9*I9</f>
        <v>0</v>
      </c>
      <c r="L9" s="25"/>
      <c r="M9" s="25">
        <f>POISSON(G9,$I$18,FALSE)</f>
        <v>0.4106557527523455</v>
      </c>
      <c r="N9" s="25"/>
      <c r="O9" s="25">
        <f>$I$16*M9</f>
        <v>123.19672582570365</v>
      </c>
      <c r="P9" s="25"/>
      <c r="Q9" s="8"/>
    </row>
    <row r="10" spans="5:17" x14ac:dyDescent="0.35">
      <c r="E10" s="7"/>
      <c r="G10" s="25">
        <v>1</v>
      </c>
      <c r="H10" s="25"/>
      <c r="I10" s="25">
        <v>90</v>
      </c>
      <c r="J10" s="25"/>
      <c r="K10" s="25">
        <f t="shared" ref="K10:K15" si="0">G10*I10</f>
        <v>90</v>
      </c>
      <c r="L10" s="25"/>
      <c r="M10" s="25">
        <f t="shared" ref="M10:M15" si="1">POISSON(G10,$I$18,FALSE)</f>
        <v>0.36548361994958745</v>
      </c>
      <c r="N10" s="25"/>
      <c r="O10" s="25">
        <f t="shared" ref="O10:O15" si="2">$I$16*M10</f>
        <v>109.64508598487623</v>
      </c>
      <c r="P10" s="25"/>
      <c r="Q10" s="8"/>
    </row>
    <row r="11" spans="5:17" x14ac:dyDescent="0.35">
      <c r="E11" s="7"/>
      <c r="G11" s="25">
        <v>2</v>
      </c>
      <c r="H11" s="25"/>
      <c r="I11" s="25">
        <v>42</v>
      </c>
      <c r="J11" s="25"/>
      <c r="K11" s="25">
        <f t="shared" si="0"/>
        <v>84</v>
      </c>
      <c r="L11" s="25"/>
      <c r="M11" s="25">
        <f t="shared" si="1"/>
        <v>0.16264021087756642</v>
      </c>
      <c r="N11" s="25"/>
      <c r="O11" s="25">
        <f t="shared" si="2"/>
        <v>48.792063263269924</v>
      </c>
      <c r="P11" s="25"/>
      <c r="Q11" s="8"/>
    </row>
    <row r="12" spans="5:17" x14ac:dyDescent="0.35">
      <c r="E12" s="7"/>
      <c r="G12" s="25">
        <v>3</v>
      </c>
      <c r="H12" s="25"/>
      <c r="I12" s="25">
        <v>12</v>
      </c>
      <c r="J12" s="25"/>
      <c r="K12" s="25">
        <f t="shared" si="0"/>
        <v>36</v>
      </c>
      <c r="L12" s="25"/>
      <c r="M12" s="25">
        <f t="shared" si="1"/>
        <v>4.8249929227011379E-2</v>
      </c>
      <c r="N12" s="25"/>
      <c r="O12" s="25">
        <f t="shared" si="2"/>
        <v>14.474978768103414</v>
      </c>
      <c r="P12" s="25"/>
      <c r="Q12" s="8"/>
    </row>
    <row r="13" spans="5:17" x14ac:dyDescent="0.35">
      <c r="E13" s="7"/>
      <c r="G13" s="25">
        <v>4</v>
      </c>
      <c r="H13" s="25"/>
      <c r="I13" s="25">
        <v>9</v>
      </c>
      <c r="J13" s="25"/>
      <c r="K13" s="25">
        <f t="shared" si="0"/>
        <v>36</v>
      </c>
      <c r="L13" s="25"/>
      <c r="M13" s="25">
        <f t="shared" si="1"/>
        <v>1.073560925301003E-2</v>
      </c>
      <c r="N13" s="25"/>
      <c r="O13" s="25">
        <f t="shared" si="2"/>
        <v>3.220682775903009</v>
      </c>
      <c r="P13" s="25"/>
      <c r="Q13" s="8"/>
    </row>
    <row r="14" spans="5:17" x14ac:dyDescent="0.35">
      <c r="E14" s="7"/>
      <c r="G14" s="25">
        <v>5</v>
      </c>
      <c r="H14" s="25"/>
      <c r="I14" s="25">
        <v>3</v>
      </c>
      <c r="J14" s="25"/>
      <c r="K14" s="25">
        <f t="shared" si="0"/>
        <v>15</v>
      </c>
      <c r="L14" s="25"/>
      <c r="M14" s="25">
        <f t="shared" si="1"/>
        <v>1.910938447035786E-3</v>
      </c>
      <c r="N14" s="25"/>
      <c r="O14" s="25">
        <f t="shared" si="2"/>
        <v>0.57328153411073579</v>
      </c>
      <c r="P14" s="25"/>
      <c r="Q14" s="8"/>
    </row>
    <row r="15" spans="5:17" x14ac:dyDescent="0.35">
      <c r="E15" s="7"/>
      <c r="G15" s="25">
        <v>6</v>
      </c>
      <c r="H15" s="25"/>
      <c r="I15" s="25">
        <v>1</v>
      </c>
      <c r="J15" s="25"/>
      <c r="K15" s="25">
        <f t="shared" si="0"/>
        <v>6</v>
      </c>
      <c r="L15" s="25"/>
      <c r="M15" s="25">
        <f t="shared" si="1"/>
        <v>2.8345586964364144E-4</v>
      </c>
      <c r="N15" s="25"/>
      <c r="O15" s="25">
        <f t="shared" si="2"/>
        <v>8.5036760893092436E-2</v>
      </c>
      <c r="P15" s="25"/>
      <c r="Q15" s="8"/>
    </row>
    <row r="16" spans="5:17" x14ac:dyDescent="0.35">
      <c r="E16" s="7"/>
      <c r="G16" s="11"/>
      <c r="H16" s="11" t="s">
        <v>12</v>
      </c>
      <c r="I16" s="11">
        <f>SUM(I9:I15)</f>
        <v>300</v>
      </c>
      <c r="J16" s="11" t="s">
        <v>13</v>
      </c>
      <c r="K16" s="11">
        <f>SUM(K9:K15)</f>
        <v>267</v>
      </c>
      <c r="L16" s="11"/>
      <c r="Q16" s="8"/>
    </row>
    <row r="17" spans="5:17" x14ac:dyDescent="0.35">
      <c r="E17" s="7"/>
      <c r="Q17" s="8"/>
    </row>
    <row r="18" spans="5:17" x14ac:dyDescent="0.35">
      <c r="E18" s="7"/>
      <c r="H18" s="11" t="s">
        <v>14</v>
      </c>
      <c r="I18" s="11">
        <f>K16/I16</f>
        <v>0.89</v>
      </c>
      <c r="Q18" s="8"/>
    </row>
    <row r="19" spans="5:17" x14ac:dyDescent="0.35">
      <c r="E19" s="7"/>
      <c r="Q19" s="8"/>
    </row>
    <row r="20" spans="5:17" x14ac:dyDescent="0.35">
      <c r="E20" s="7"/>
      <c r="Q20" s="8"/>
    </row>
    <row r="21" spans="5:17" x14ac:dyDescent="0.35">
      <c r="E21" s="7"/>
      <c r="Q21" s="8"/>
    </row>
    <row r="22" spans="5:17" x14ac:dyDescent="0.35">
      <c r="E22" s="7"/>
      <c r="Q22" s="8"/>
    </row>
    <row r="23" spans="5:17" x14ac:dyDescent="0.35">
      <c r="E23" s="7"/>
      <c r="Q23" s="8"/>
    </row>
    <row r="24" spans="5:17" x14ac:dyDescent="0.35">
      <c r="E24" s="7"/>
      <c r="Q24" s="8"/>
    </row>
    <row r="25" spans="5:17" x14ac:dyDescent="0.35">
      <c r="E25" s="7"/>
      <c r="Q25" s="8"/>
    </row>
    <row r="26" spans="5:17" x14ac:dyDescent="0.35">
      <c r="E26" s="7"/>
      <c r="Q26" s="8"/>
    </row>
    <row r="27" spans="5:17" x14ac:dyDescent="0.35">
      <c r="E27" s="7"/>
      <c r="Q27" s="8"/>
    </row>
    <row r="28" spans="5:17" x14ac:dyDescent="0.35">
      <c r="E28" s="7"/>
      <c r="Q28" s="8"/>
    </row>
    <row r="29" spans="5:17" x14ac:dyDescent="0.35">
      <c r="E29" s="7"/>
      <c r="Q29" s="8"/>
    </row>
    <row r="30" spans="5:17" x14ac:dyDescent="0.35">
      <c r="E30" s="7"/>
      <c r="Q30" s="8"/>
    </row>
    <row r="31" spans="5:17" x14ac:dyDescent="0.35">
      <c r="E31" s="7"/>
      <c r="Q31" s="8"/>
    </row>
    <row r="32" spans="5:17" x14ac:dyDescent="0.35">
      <c r="E32" s="7"/>
      <c r="Q32" s="8"/>
    </row>
    <row r="33" spans="5:17" x14ac:dyDescent="0.35">
      <c r="E33" s="7"/>
      <c r="Q33" s="8"/>
    </row>
    <row r="34" spans="5:17" x14ac:dyDescent="0.35">
      <c r="E34" s="7"/>
      <c r="Q34" s="8"/>
    </row>
    <row r="35" spans="5:17" ht="15" thickBot="1" x14ac:dyDescent="0.4"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</row>
  </sheetData>
  <mergeCells count="41">
    <mergeCell ref="G15:H15"/>
    <mergeCell ref="I15:J15"/>
    <mergeCell ref="K15:L15"/>
    <mergeCell ref="M15:N15"/>
    <mergeCell ref="O15:P15"/>
    <mergeCell ref="G13:H13"/>
    <mergeCell ref="I13:J13"/>
    <mergeCell ref="K13:L13"/>
    <mergeCell ref="M13:N13"/>
    <mergeCell ref="O13:P13"/>
    <mergeCell ref="G14:H14"/>
    <mergeCell ref="I14:J14"/>
    <mergeCell ref="K14:L14"/>
    <mergeCell ref="M14:N14"/>
    <mergeCell ref="O14:P14"/>
    <mergeCell ref="G11:H11"/>
    <mergeCell ref="I11:J11"/>
    <mergeCell ref="K11:L11"/>
    <mergeCell ref="M11:N11"/>
    <mergeCell ref="O11:P11"/>
    <mergeCell ref="G12:H12"/>
    <mergeCell ref="I12:J12"/>
    <mergeCell ref="K12:L12"/>
    <mergeCell ref="M12:N12"/>
    <mergeCell ref="O12:P12"/>
    <mergeCell ref="M9:N9"/>
    <mergeCell ref="O9:P9"/>
    <mergeCell ref="G10:H10"/>
    <mergeCell ref="I10:J10"/>
    <mergeCell ref="K10:L10"/>
    <mergeCell ref="M10:N10"/>
    <mergeCell ref="O10:P10"/>
    <mergeCell ref="F3:P5"/>
    <mergeCell ref="G8:H8"/>
    <mergeCell ref="I8:J8"/>
    <mergeCell ref="K8:L8"/>
    <mergeCell ref="M8:N8"/>
    <mergeCell ref="O8:P8"/>
    <mergeCell ref="G9:H9"/>
    <mergeCell ref="I9:J9"/>
    <mergeCell ref="K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 1</vt:lpstr>
      <vt:lpstr>Practical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Shrivastava</dc:creator>
  <cp:lastModifiedBy>hp</cp:lastModifiedBy>
  <dcterms:created xsi:type="dcterms:W3CDTF">2015-06-05T18:17:20Z</dcterms:created>
  <dcterms:modified xsi:type="dcterms:W3CDTF">2023-06-01T05:43:12Z</dcterms:modified>
</cp:coreProperties>
</file>