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_SCIENCE\Power_BI_projects\Cab company Report\"/>
    </mc:Choice>
  </mc:AlternateContent>
  <xr:revisionPtr revIDLastSave="0" documentId="13_ncr:1_{BDDFC9AC-2FE1-4DCD-ABDE-AD3198766227}" xr6:coauthVersionLast="47" xr6:coauthVersionMax="47" xr10:uidLastSave="{00000000-0000-0000-0000-000000000000}"/>
  <bookViews>
    <workbookView xWindow="-108" yWindow="-108" windowWidth="23256" windowHeight="12456" tabRatio="883" xr2:uid="{9188B472-D9E1-4BDE-9338-1A394BFA75AB}"/>
  </bookViews>
  <sheets>
    <sheet name="City Level Fare &amp; Trip Summary" sheetId="2" r:id="rId1"/>
    <sheet name="Monthly City-Level Trips target" sheetId="5" r:id="rId2"/>
    <sheet name="Repeat passenger trip frequency" sheetId="3" r:id="rId3"/>
    <sheet name="Passenger-wise Top and Bottom 3" sheetId="9" r:id="rId4"/>
    <sheet name="Month with the highest revenue " sheetId="4" r:id="rId5"/>
    <sheet name="Repeat passenger rate analysis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<sst xmlns="http://schemas.openxmlformats.org/spreadsheetml/2006/main" count="435" uniqueCount="53">
  <si>
    <t>city_name</t>
  </si>
  <si>
    <t>citywise_trips</t>
  </si>
  <si>
    <t>average_fare_per_km</t>
  </si>
  <si>
    <t>average_fare_per_trip</t>
  </si>
  <si>
    <t>contribution_to_total</t>
  </si>
  <si>
    <t>Chandigarh</t>
  </si>
  <si>
    <t>Coimbatore</t>
  </si>
  <si>
    <t>Indore</t>
  </si>
  <si>
    <t>Jaipur</t>
  </si>
  <si>
    <t>Kochi</t>
  </si>
  <si>
    <t>Lucknow</t>
  </si>
  <si>
    <t>Mysore</t>
  </si>
  <si>
    <t>Surat</t>
  </si>
  <si>
    <t>Vadodara</t>
  </si>
  <si>
    <t>Visakhapatnam</t>
  </si>
  <si>
    <t>3-Trips</t>
  </si>
  <si>
    <t>4-Trips</t>
  </si>
  <si>
    <t>5-Trips</t>
  </si>
  <si>
    <t>6-Trips</t>
  </si>
  <si>
    <t>7-Trips</t>
  </si>
  <si>
    <t>8-Trips</t>
  </si>
  <si>
    <t>9-Trips</t>
  </si>
  <si>
    <t>10-Trips</t>
  </si>
  <si>
    <t>2-Trips</t>
  </si>
  <si>
    <t>month</t>
  </si>
  <si>
    <t>highest_revenue</t>
  </si>
  <si>
    <t>%_contribution</t>
  </si>
  <si>
    <t>February</t>
  </si>
  <si>
    <t>April</t>
  </si>
  <si>
    <t>May</t>
  </si>
  <si>
    <t>target_trips</t>
  </si>
  <si>
    <t>actual_trips</t>
  </si>
  <si>
    <t>performance_status</t>
  </si>
  <si>
    <t>%_difference</t>
  </si>
  <si>
    <t>January</t>
  </si>
  <si>
    <t>Below Target</t>
  </si>
  <si>
    <t>Above Target</t>
  </si>
  <si>
    <t>March</t>
  </si>
  <si>
    <t>June</t>
  </si>
  <si>
    <t>total_passengers</t>
  </si>
  <si>
    <t>repeat_passengers</t>
  </si>
  <si>
    <t>new_passengers</t>
  </si>
  <si>
    <t>city_category</t>
  </si>
  <si>
    <t>Top 3</t>
  </si>
  <si>
    <t>Bottom 3</t>
  </si>
  <si>
    <t>Average trip distance</t>
  </si>
  <si>
    <t>Repeat Passenger Count</t>
  </si>
  <si>
    <t>Cities</t>
  </si>
  <si>
    <t>Trip repeat numbers</t>
  </si>
  <si>
    <t>Overall repetition %</t>
  </si>
  <si>
    <t>citywise_overall_repetition_rate_%</t>
  </si>
  <si>
    <t>monthly_repetition_rate_%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</si>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</sst>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0.0%"/>
  </numFmts>
  <fonts count="6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1"/>
      <name val="Aptos"/>
      <family val="2"/>
    </font>
    <font>
      <b/>
      <sz val="20"/>
      <name val="Aptos"/>
      <family val="2"/>
    </font>
  </fonts>
  <fills count="1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6" xfId="0" applyNumberFormat="1" applyBorder="1"/>
    <xf numFmtId="2" fontId="0" fillId="0" borderId="7" xfId="0" applyNumberFormat="1" applyBorder="1"/>
    <xf numFmtId="0" fontId="3" fillId="3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9" fontId="0" fillId="0" borderId="4" xfId="0" applyNumberFormat="1" applyBorder="1"/>
    <xf numFmtId="1" fontId="0" fillId="0" borderId="4" xfId="0" applyNumberFormat="1" applyBorder="1"/>
    <xf numFmtId="165" fontId="0" fillId="0" borderId="4" xfId="1" applyNumberFormat="1" applyFont="1" applyBorder="1"/>
    <xf numFmtId="165" fontId="0" fillId="0" borderId="0" xfId="1" applyNumberFormat="1" applyFont="1"/>
    <xf numFmtId="49" fontId="4" fillId="12" borderId="4" xfId="0" applyNumberFormat="1" applyFont="1" applyFill="1" applyBorder="1"/>
    <xf numFmtId="1" fontId="4" fillId="12" borderId="4" xfId="0" applyNumberFormat="1" applyFont="1" applyFill="1" applyBorder="1"/>
    <xf numFmtId="165" fontId="4" fillId="12" borderId="4" xfId="1" applyNumberFormat="1" applyFont="1" applyFill="1" applyBorder="1"/>
    <xf numFmtId="49" fontId="4" fillId="4" borderId="4" xfId="0" applyNumberFormat="1" applyFont="1" applyFill="1" applyBorder="1"/>
    <xf numFmtId="1" fontId="4" fillId="4" borderId="4" xfId="0" applyNumberFormat="1" applyFont="1" applyFill="1" applyBorder="1"/>
    <xf numFmtId="165" fontId="4" fillId="4" borderId="4" xfId="1" applyNumberFormat="1" applyFont="1" applyFill="1" applyBorder="1"/>
    <xf numFmtId="0" fontId="2" fillId="14" borderId="4" xfId="0" applyFont="1" applyFill="1" applyBorder="1"/>
    <xf numFmtId="10" fontId="0" fillId="0" borderId="0" xfId="0" applyNumberFormat="1"/>
    <xf numFmtId="0" fontId="0" fillId="0" borderId="8" xfId="0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0" fontId="0" fillId="0" borderId="12" xfId="0" applyBorder="1"/>
    <xf numFmtId="9" fontId="0" fillId="0" borderId="0" xfId="1" applyFont="1" applyBorder="1"/>
    <xf numFmtId="9" fontId="0" fillId="0" borderId="13" xfId="1" applyFont="1" applyBorder="1"/>
    <xf numFmtId="0" fontId="0" fillId="0" borderId="14" xfId="0" applyBorder="1"/>
    <xf numFmtId="0" fontId="0" fillId="0" borderId="11" xfId="0" applyBorder="1"/>
    <xf numFmtId="9" fontId="0" fillId="0" borderId="11" xfId="1" applyFont="1" applyBorder="1"/>
    <xf numFmtId="9" fontId="0" fillId="0" borderId="15" xfId="1" applyFont="1" applyBorder="1"/>
    <xf numFmtId="0" fontId="2" fillId="10" borderId="8" xfId="0" applyFont="1" applyFill="1" applyBorder="1"/>
    <xf numFmtId="0" fontId="2" fillId="10" borderId="10" xfId="0" applyFont="1" applyFill="1" applyBorder="1"/>
    <xf numFmtId="0" fontId="2" fillId="14" borderId="8" xfId="0" applyFont="1" applyFill="1" applyBorder="1"/>
    <xf numFmtId="0" fontId="2" fillId="14" borderId="9" xfId="0" applyFont="1" applyFill="1" applyBorder="1"/>
    <xf numFmtId="0" fontId="2" fillId="14" borderId="10" xfId="0" applyFont="1" applyFill="1" applyBorder="1"/>
    <xf numFmtId="0" fontId="0" fillId="0" borderId="4" xfId="0" applyBorder="1"/>
    <xf numFmtId="0" fontId="5" fillId="13" borderId="4" xfId="0" applyFont="1" applyFill="1" applyBorder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 textRotation="90"/>
    </xf>
    <xf numFmtId="49" fontId="2" fillId="11" borderId="0" xfId="0" applyNumberFormat="1" applyFont="1" applyFill="1" applyAlignment="1">
      <alignment horizontal="center" vertical="center" textRotation="90"/>
    </xf>
    <xf numFmtId="49" fontId="2" fillId="17" borderId="0" xfId="0" applyNumberFormat="1" applyFont="1" applyFill="1" applyAlignment="1">
      <alignment horizontal="center" vertical="center" textRotation="90"/>
    </xf>
    <xf numFmtId="49" fontId="2" fillId="18" borderId="0" xfId="0" applyNumberFormat="1" applyFont="1" applyFill="1" applyAlignment="1">
      <alignment horizontal="center" vertical="center" textRotation="90"/>
    </xf>
    <xf numFmtId="49" fontId="2" fillId="9" borderId="0" xfId="0" applyNumberFormat="1" applyFont="1" applyFill="1" applyAlignment="1">
      <alignment horizontal="center" vertical="center" textRotation="90"/>
    </xf>
    <xf numFmtId="49" fontId="2" fillId="7" borderId="0" xfId="0" applyNumberFormat="1" applyFont="1" applyFill="1" applyAlignment="1">
      <alignment horizontal="center" vertical="center" textRotation="90"/>
    </xf>
    <xf numFmtId="49" fontId="3" fillId="6" borderId="0" xfId="0" applyNumberFormat="1" applyFont="1" applyFill="1" applyAlignment="1">
      <alignment horizontal="center" vertical="center" textRotation="90"/>
    </xf>
    <xf numFmtId="49" fontId="3" fillId="15" borderId="0" xfId="0" applyNumberFormat="1" applyFont="1" applyFill="1" applyAlignment="1">
      <alignment horizontal="center" vertical="center" textRotation="90"/>
    </xf>
    <xf numFmtId="49" fontId="3" fillId="5" borderId="0" xfId="0" applyNumberFormat="1" applyFont="1" applyFill="1" applyAlignment="1">
      <alignment horizontal="center" vertical="center" textRotation="90"/>
    </xf>
    <xf numFmtId="49" fontId="3" fillId="8" borderId="0" xfId="0" applyNumberFormat="1" applyFont="1" applyFill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11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numFmt numFmtId="165" formatCode="0.0%"/>
    </dxf>
    <dxf>
      <numFmt numFmtId="164" formatCode="_ [$₹-4009]\ * #,##0.00_ ;_ [$₹-4009]\ * \-#,##0.00_ ;_ [$₹-4009]\ * &quot;-&quot;??_ ;_ @_ "/>
    </dxf>
    <dxf>
      <numFmt numFmtId="30" formatCode="@"/>
    </dxf>
    <dxf>
      <numFmt numFmtId="30" formatCode="@"/>
    </dxf>
    <dxf>
      <numFmt numFmtId="165" formatCode="0.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contribution_to_total city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'City Level Fare &amp; Trip Summary'!$E$1</c:f>
              <c:strCache>
                <c:ptCount val="1"/>
                <c:pt idx="0">
                  <c:v>contribution_to_total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'City Level Fare &amp; Trip Summary'!$A$2:$A$11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'City Level Fare &amp; Trip Summary'!$E$2:$E$11</c:f>
              <c:numCache>
                <c:formatCode>0.0%</c:formatCode>
                <c:ptCount val="10"/>
                <c:pt idx="0">
                  <c:v>9.1499999999999998E-2</c:v>
                </c:pt>
                <c:pt idx="1">
                  <c:v>4.9599999999999998E-2</c:v>
                </c:pt>
                <c:pt idx="2">
                  <c:v>9.9699999999999997E-2</c:v>
                </c:pt>
                <c:pt idx="3">
                  <c:v>0.18049999999999999</c:v>
                </c:pt>
                <c:pt idx="4">
                  <c:v>0.11899999999999999</c:v>
                </c:pt>
                <c:pt idx="5">
                  <c:v>0.151</c:v>
                </c:pt>
                <c:pt idx="6">
                  <c:v>3.8100000000000002E-2</c:v>
                </c:pt>
                <c:pt idx="7">
                  <c:v>0.1288</c:v>
                </c:pt>
                <c:pt idx="8">
                  <c:v>7.5200000000000003E-2</c:v>
                </c:pt>
                <c:pt idx="9">
                  <c:v>6.6600000000000006E-2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8-46D2-9084-AA3F8C9D3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6768800"/>
        <c:axId val="76770240"/>
      </c:barChart>
      <c:catAx>
        <c:axId val="7676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0240"/>
        <c:crosses val="autoZero"/>
        <c:auto val="1"/>
        <c:lblAlgn val="ctr"/>
        <c:lblOffset val="100"/>
        <c:noMultiLvlLbl val="0"/>
      </c:catAx>
      <c:valAx>
        <c:axId val="76770240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767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'City Level Fare &amp; Trip Summary'!$D$1</c:f>
              <c:strCache>
                <c:ptCount val="1"/>
                <c:pt idx="0">
                  <c:v>average_fare_per_trip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'City Level Fare &amp; Trip Summary'!$A$2:$A$11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'City Level Fare &amp; Trip Summary'!$D$2:$D$11</c:f>
              <c:numCache>
                <c:formatCode>_ [$₹-4009]\ * #,##0.00_ ;_ [$₹-4009]\ * \-#,##0.00_ ;_ [$₹-4009]\ * "-"??_ ;_ @_ </c:formatCode>
                <c:ptCount val="10"/>
                <c:pt idx="0">
                  <c:v>283.69</c:v>
                </c:pt>
                <c:pt idx="1">
                  <c:v>166.98</c:v>
                </c:pt>
                <c:pt idx="2">
                  <c:v>179.84</c:v>
                </c:pt>
                <c:pt idx="3">
                  <c:v>483.92</c:v>
                </c:pt>
                <c:pt idx="4">
                  <c:v>335.25</c:v>
                </c:pt>
                <c:pt idx="5">
                  <c:v>147.18</c:v>
                </c:pt>
                <c:pt idx="6">
                  <c:v>249.71</c:v>
                </c:pt>
                <c:pt idx="7">
                  <c:v>117.27</c:v>
                </c:pt>
                <c:pt idx="8">
                  <c:v>118.57</c:v>
                </c:pt>
                <c:pt idx="9">
                  <c:v>282.67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E4B-9B9E-5D737B194B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05906784"/>
        <c:axId val="605907264"/>
      </c:barChart>
      <c:catAx>
        <c:axId val="60590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07264"/>
        <c:crosses val="autoZero"/>
        <c:auto val="1"/>
        <c:lblAlgn val="ctr"/>
        <c:lblOffset val="100"/>
        <c:noMultiLvlLbl val="0"/>
      </c:catAx>
      <c:valAx>
        <c:axId val="605907264"/>
        <c:scaling>
          <c:orientation val="minMax"/>
        </c:scaling>
        <c:delete val="1"/>
        <c:axPos val="b"/>
        <c:numFmt formatCode="_ [$₹-4009]\ * #,##0.00_ ;_ [$₹-4009]\ * \-#,##0.00_ ;_ [$₹-4009]\ * &quot;-&quot;??_ ;_ @_ " sourceLinked="1"/>
        <c:majorTickMark val="none"/>
        <c:minorTickMark val="none"/>
        <c:tickLblPos val="nextTo"/>
        <c:crossAx val="6059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'City Level Fare &amp; Trip Summary'!$C$1</c:f>
              <c:strCache>
                <c:ptCount val="1"/>
                <c:pt idx="0">
                  <c:v>average_fare_per_km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'City Level Fare &amp; Trip Summary'!$A$2:$A$11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'City Level Fare &amp; Trip Summary'!$C$2:$C$11</c:f>
              <c:numCache>
                <c:formatCode>_ [$₹-4009]\ * #,##0.00_ ;_ [$₹-4009]\ * \-#,##0.00_ ;_ [$₹-4009]\ * "-"??_ ;_ @_ </c:formatCode>
                <c:ptCount val="10"/>
                <c:pt idx="0">
                  <c:v>12.18</c:v>
                </c:pt>
                <c:pt idx="1">
                  <c:v>11.3</c:v>
                </c:pt>
                <c:pt idx="2">
                  <c:v>11.07</c:v>
                </c:pt>
                <c:pt idx="3">
                  <c:v>16.25</c:v>
                </c:pt>
                <c:pt idx="4">
                  <c:v>14.13</c:v>
                </c:pt>
                <c:pt idx="5">
                  <c:v>12.14</c:v>
                </c:pt>
                <c:pt idx="6">
                  <c:v>15.4</c:v>
                </c:pt>
                <c:pt idx="7">
                  <c:v>10.92</c:v>
                </c:pt>
                <c:pt idx="8">
                  <c:v>10.54</c:v>
                </c:pt>
                <c:pt idx="9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B-4BAD-BC7D-728E41CD9F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2293536"/>
        <c:axId val="162291616"/>
      </c:barChart>
      <c:catAx>
        <c:axId val="16229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616"/>
        <c:crosses val="autoZero"/>
        <c:auto val="1"/>
        <c:lblAlgn val="ctr"/>
        <c:lblOffset val="100"/>
        <c:noMultiLvlLbl val="0"/>
      </c:catAx>
      <c:valAx>
        <c:axId val="162291616"/>
        <c:scaling>
          <c:orientation val="minMax"/>
        </c:scaling>
        <c:delete val="1"/>
        <c:axPos val="b"/>
        <c:numFmt formatCode="_ [$₹-4009]\ * #,##0.00_ ;_ [$₹-4009]\ * \-#,##0.00_ ;_ [$₹-4009]\ * &quot;-&quot;??_ ;_ @_ " sourceLinked="1"/>
        <c:majorTickMark val="none"/>
        <c:minorTickMark val="none"/>
        <c:tickLblPos val="nextTo"/>
        <c:crossAx val="16229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trip distance in km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'City Level Fare &amp; Trip Summary'!$G$1</c:f>
              <c:strCache>
                <c:ptCount val="1"/>
                <c:pt idx="0">
                  <c:v>Average trip distance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'City Level Fare &amp; Trip Summary'!$A$2:$A$11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'City Level Fare &amp; Trip Summary'!$G$2:$G$11</c:f>
              <c:numCache>
                <c:formatCode>0.00</c:formatCode>
                <c:ptCount val="10"/>
                <c:pt idx="0">
                  <c:v>23.291461412151069</c:v>
                </c:pt>
                <c:pt idx="1">
                  <c:v>14.776991150442477</c:v>
                </c:pt>
                <c:pt idx="2">
                  <c:v>16.245709123757905</c:v>
                </c:pt>
                <c:pt idx="3">
                  <c:v>29.779692307692308</c:v>
                </c:pt>
                <c:pt idx="4">
                  <c:v>23.726114649681527</c:v>
                </c:pt>
                <c:pt idx="5">
                  <c:v>12.123558484349259</c:v>
                </c:pt>
                <c:pt idx="6">
                  <c:v>16.214935064935066</c:v>
                </c:pt>
                <c:pt idx="7">
                  <c:v>10.739010989010989</c:v>
                </c:pt>
                <c:pt idx="8">
                  <c:v>11.249525616698293</c:v>
                </c:pt>
                <c:pt idx="9">
                  <c:v>22.257480314960631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2-402A-8791-819B9F92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9801040"/>
        <c:axId val="789798640"/>
      </c:barChart>
      <c:catAx>
        <c:axId val="78980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98640"/>
        <c:crosses val="autoZero"/>
        <c:auto val="1"/>
        <c:lblAlgn val="ctr"/>
        <c:lblOffset val="100"/>
        <c:noMultiLvlLbl val="0"/>
      </c:catAx>
      <c:valAx>
        <c:axId val="78979864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7898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[Goodcabs_Ad_hoc_report.xlsx]Repeat passenger trip frequency!PivotTable25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Trip</a:t>
            </a:r>
            <a:r>
              <a:rPr lang="en-IN" baseline="0"/>
              <a:t> Repetition count</a:t>
            </a:r>
            <a:endParaRPr lang="en-IN"/>
          </a:p>
        </c:rich>
      </c:tx>
      <c:layout>
        <c:manualLayout>
          <c:xMode val="edge"/>
          <c:yMode val="edge"/>
          <c:x val="0.454475945275233"/>
          <c:y val="3.7761757638173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passenger trip frequency'!$B$1:$B$2</c:f>
              <c:strCache>
                <c:ptCount val="1"/>
                <c:pt idx="0">
                  <c:v>10-Trips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passenger trip frequency'!$A$3:$A$12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'Repeat passenger trip frequency'!$B$3:$B$12</c:f>
              <c:numCache>
                <c:formatCode>0.00%</c:formatCode>
                <c:ptCount val="10"/>
                <c:pt idx="0">
                  <c:v>0.12397820163487738</c:v>
                </c:pt>
                <c:pt idx="1">
                  <c:v>4.2234332425068119E-2</c:v>
                </c:pt>
                <c:pt idx="2">
                  <c:v>0.14850136239782016</c:v>
                </c:pt>
                <c:pt idx="3">
                  <c:v>0.12806539509536785</c:v>
                </c:pt>
                <c:pt idx="4">
                  <c:v>8.4468664850136238E-2</c:v>
                </c:pt>
                <c:pt idx="5">
                  <c:v>0.1444141689373297</c:v>
                </c:pt>
                <c:pt idx="6">
                  <c:v>9.5367847411444145E-3</c:v>
                </c:pt>
                <c:pt idx="7">
                  <c:v>0.15940054495912806</c:v>
                </c:pt>
                <c:pt idx="8">
                  <c:v>9.5367847411444148E-2</c:v>
                </c:pt>
                <c:pt idx="9">
                  <c:v>6.4032697547683926E-2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7-4A6A-89FC-6213D93A115A}"/>
            </c:ext>
          </c:extLst>
        </c:ser>
        <c:ser>
          <c:idx val="1"/>
          <c:order val="1"/>
          <c:tx>
            <c:strRef>
              <c:f>'Repeat passenger trip frequency'!$C$1:$C$2</c:f>
              <c:strCache>
                <c:ptCount val="1"/>
                <c:pt idx="0">
                  <c:v>2-Trips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passenger trip frequency'!$A$3:$A$12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'Repeat passenger trip frequency'!$C$3:$C$12</c:f>
              <c:numCache>
                <c:formatCode>0.00%</c:formatCode>
                <c:ptCount val="10"/>
                <c:pt idx="0">
                  <c:v>8.8881653915025227E-2</c:v>
                </c:pt>
                <c:pt idx="1">
                  <c:v>1.5519018937544088E-2</c:v>
                </c:pt>
                <c:pt idx="2">
                  <c:v>0.13446198925606381</c:v>
                </c:pt>
                <c:pt idx="3">
                  <c:v>0.2634434858104075</c:v>
                </c:pt>
                <c:pt idx="4">
                  <c:v>0.19724347495794672</c:v>
                </c:pt>
                <c:pt idx="5">
                  <c:v>5.0301155787074718E-2</c:v>
                </c:pt>
                <c:pt idx="6">
                  <c:v>3.9068858863747356E-2</c:v>
                </c:pt>
                <c:pt idx="7">
                  <c:v>4.5743122252970864E-2</c:v>
                </c:pt>
                <c:pt idx="8">
                  <c:v>2.3278528406316133E-2</c:v>
                </c:pt>
                <c:pt idx="9">
                  <c:v>0.14205871181290358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7-4A6A-89FC-6213D93A115A}"/>
            </c:ext>
          </c:extLst>
        </c:ser>
        <c:ser>
          <c:idx val="2"/>
          <c:order val="2"/>
          <c:tx>
            <c:strRef>
              <c:f>'Repeat passenger trip frequency'!$D$1:$D$2</c:f>
              <c:strCache>
                <c:ptCount val="1"/>
                <c:pt idx="0">
                  <c:v>3-Trips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passenger trip frequency'!$A$3:$A$12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'Repeat passenger trip frequency'!$D$3:$D$12</c:f>
              <c:numCache>
                <c:formatCode>0.00%</c:formatCode>
                <c:ptCount val="10"/>
                <c:pt idx="0">
                  <c:v>8.3021435862538281E-2</c:v>
                </c:pt>
                <c:pt idx="1">
                  <c:v>3.2153793807417487E-2</c:v>
                </c:pt>
                <c:pt idx="2">
                  <c:v>0.13924804355222864</c:v>
                </c:pt>
                <c:pt idx="3">
                  <c:v>0.17072133378700238</c:v>
                </c:pt>
                <c:pt idx="4">
                  <c:v>0.15796189179993195</c:v>
                </c:pt>
                <c:pt idx="5">
                  <c:v>0.12053419530452535</c:v>
                </c:pt>
                <c:pt idx="6">
                  <c:v>3.0707723715549508E-2</c:v>
                </c:pt>
                <c:pt idx="7">
                  <c:v>0.10479755018713849</c:v>
                </c:pt>
                <c:pt idx="8">
                  <c:v>5.2398775093569244E-2</c:v>
                </c:pt>
                <c:pt idx="9">
                  <c:v>0.10845525689009868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7-4A6A-89FC-6213D93A115A}"/>
            </c:ext>
          </c:extLst>
        </c:ser>
        <c:ser>
          <c:idx val="3"/>
          <c:order val="3"/>
          <c:tx>
            <c:strRef>
              <c:f>'Repeat passenger trip frequency'!$E$1:$E$2</c:f>
              <c:strCache>
                <c:ptCount val="1"/>
                <c:pt idx="0">
                  <c:v>4-Trips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passenger trip frequency'!$A$3:$A$12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'Repeat passenger trip frequency'!$E$3:$E$12</c:f>
              <c:numCache>
                <c:formatCode>0.00%</c:formatCode>
                <c:ptCount val="10"/>
                <c:pt idx="0">
                  <c:v>9.2393192080583539E-2</c:v>
                </c:pt>
                <c:pt idx="1">
                  <c:v>4.5965034155378025E-2</c:v>
                </c:pt>
                <c:pt idx="2">
                  <c:v>0.11196017135579484</c:v>
                </c:pt>
                <c:pt idx="3">
                  <c:v>0.13581104550191039</c:v>
                </c:pt>
                <c:pt idx="4">
                  <c:v>0.1043186291536413</c:v>
                </c:pt>
                <c:pt idx="5">
                  <c:v>0.18003936552043534</c:v>
                </c:pt>
                <c:pt idx="6">
                  <c:v>2.176681718189186E-2</c:v>
                </c:pt>
                <c:pt idx="7">
                  <c:v>0.16556674771332638</c:v>
                </c:pt>
                <c:pt idx="8">
                  <c:v>8.3130716684033809E-2</c:v>
                </c:pt>
                <c:pt idx="9">
                  <c:v>5.9048280653004513E-2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7-4A6A-89FC-6213D93A115A}"/>
            </c:ext>
          </c:extLst>
        </c:ser>
        <c:ser>
          <c:idx val="4"/>
          <c:order val="4"/>
          <c:tx>
            <c:strRef>
              <c:f>'Repeat passenger trip frequency'!$F$1:$F$2</c:f>
              <c:strCache>
                <c:ptCount val="1"/>
                <c:pt idx="0">
                  <c:v>5-Trips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passenger trip frequency'!$A$3:$A$12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'Repeat passenger trip frequency'!$F$3:$F$12</c:f>
              <c:numCache>
                <c:formatCode>0.00%</c:formatCode>
                <c:ptCount val="10"/>
                <c:pt idx="0">
                  <c:v>8.1265590127346729E-2</c:v>
                </c:pt>
                <c:pt idx="1">
                  <c:v>6.9056058815806745E-2</c:v>
                </c:pt>
                <c:pt idx="2">
                  <c:v>9.7938821058159375E-2</c:v>
                </c:pt>
                <c:pt idx="3">
                  <c:v>7.9952737298148877E-2</c:v>
                </c:pt>
                <c:pt idx="4">
                  <c:v>6.4854929762373642E-2</c:v>
                </c:pt>
                <c:pt idx="5">
                  <c:v>0.23211238020217934</c:v>
                </c:pt>
                <c:pt idx="6">
                  <c:v>1.1290534331101483E-2</c:v>
                </c:pt>
                <c:pt idx="7">
                  <c:v>0.22397269266115269</c:v>
                </c:pt>
                <c:pt idx="8">
                  <c:v>0.10305894709203098</c:v>
                </c:pt>
                <c:pt idx="9">
                  <c:v>3.6497308651700144E-2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7-4A6A-89FC-6213D93A115A}"/>
            </c:ext>
          </c:extLst>
        </c:ser>
        <c:ser>
          <c:idx val="5"/>
          <c:order val="5"/>
          <c:tx>
            <c:strRef>
              <c:f>'Repeat passenger trip frequency'!$G$1:$G$2</c:f>
              <c:strCache>
                <c:ptCount val="1"/>
                <c:pt idx="0">
                  <c:v>6-Trips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passenger trip frequency'!$A$3:$A$12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'Repeat passenger trip frequency'!$G$3:$G$12</c:f>
              <c:numCache>
                <c:formatCode>0.00%</c:formatCode>
                <c:ptCount val="10"/>
                <c:pt idx="0">
                  <c:v>5.6961066505074986E-2</c:v>
                </c:pt>
                <c:pt idx="1">
                  <c:v>6.8171489168307828E-2</c:v>
                </c:pt>
                <c:pt idx="2">
                  <c:v>7.4837145886986825E-2</c:v>
                </c:pt>
                <c:pt idx="3">
                  <c:v>6.0596879260718071E-2</c:v>
                </c:pt>
                <c:pt idx="4">
                  <c:v>4.5144675049234965E-2</c:v>
                </c:pt>
                <c:pt idx="5">
                  <c:v>0.29344038782002729</c:v>
                </c:pt>
                <c:pt idx="6">
                  <c:v>9.0895318891077107E-3</c:v>
                </c:pt>
                <c:pt idx="7">
                  <c:v>0.24147856385396152</c:v>
                </c:pt>
                <c:pt idx="8">
                  <c:v>0.12558703226783821</c:v>
                </c:pt>
                <c:pt idx="9">
                  <c:v>2.4693228298742615E-2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87-4A6A-89FC-6213D93A115A}"/>
            </c:ext>
          </c:extLst>
        </c:ser>
        <c:ser>
          <c:idx val="6"/>
          <c:order val="6"/>
          <c:tx>
            <c:strRef>
              <c:f>'Repeat passenger trip frequency'!$H$1:$H$2</c:f>
              <c:strCache>
                <c:ptCount val="1"/>
                <c:pt idx="0">
                  <c:v>7-Trips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passenger trip frequency'!$A$3:$A$12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'Repeat passenger trip frequency'!$H$3:$H$12</c:f>
              <c:numCache>
                <c:formatCode>0.00%</c:formatCode>
                <c:ptCount val="10"/>
                <c:pt idx="0">
                  <c:v>6.7344961240310072E-2</c:v>
                </c:pt>
                <c:pt idx="1">
                  <c:v>6.4680232558139539E-2</c:v>
                </c:pt>
                <c:pt idx="2">
                  <c:v>9.1569767441860461E-2</c:v>
                </c:pt>
                <c:pt idx="3">
                  <c:v>5.9108527131782947E-2</c:v>
                </c:pt>
                <c:pt idx="4">
                  <c:v>3.9001937984496124E-2</c:v>
                </c:pt>
                <c:pt idx="5">
                  <c:v>0.26332364341085274</c:v>
                </c:pt>
                <c:pt idx="6">
                  <c:v>6.2984496124031007E-3</c:v>
                </c:pt>
                <c:pt idx="7">
                  <c:v>0.24878875968992248</c:v>
                </c:pt>
                <c:pt idx="8">
                  <c:v>0.13541666666666666</c:v>
                </c:pt>
                <c:pt idx="9">
                  <c:v>2.446705426356589E-2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87-4A6A-89FC-6213D93A115A}"/>
            </c:ext>
          </c:extLst>
        </c:ser>
        <c:ser>
          <c:idx val="7"/>
          <c:order val="7"/>
          <c:tx>
            <c:strRef>
              <c:f>'Repeat passenger trip frequency'!$I$1:$I$2</c:f>
              <c:strCache>
                <c:ptCount val="1"/>
                <c:pt idx="0">
                  <c:v>8-Trips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passenger trip frequency'!$A$3:$A$12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'Repeat passenger trip frequency'!$I$3:$I$12</c:f>
              <c:numCache>
                <c:formatCode>0.00%</c:formatCode>
                <c:ptCount val="10"/>
                <c:pt idx="0">
                  <c:v>7.4042911232646197E-2</c:v>
                </c:pt>
                <c:pt idx="1">
                  <c:v>6.6049642406394618E-2</c:v>
                </c:pt>
                <c:pt idx="2">
                  <c:v>9.8864114429953728E-2</c:v>
                </c:pt>
                <c:pt idx="3">
                  <c:v>7.740849810685739E-2</c:v>
                </c:pt>
                <c:pt idx="4">
                  <c:v>5.3007993268826249E-2</c:v>
                </c:pt>
                <c:pt idx="5">
                  <c:v>0.25957088767353809</c:v>
                </c:pt>
                <c:pt idx="6">
                  <c:v>8.8346655448043755E-3</c:v>
                </c:pt>
                <c:pt idx="7">
                  <c:v>0.22675641564997898</c:v>
                </c:pt>
                <c:pt idx="8">
                  <c:v>0.1055952881783761</c:v>
                </c:pt>
                <c:pt idx="9">
                  <c:v>2.9869583508624318E-2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87-4A6A-89FC-6213D93A115A}"/>
            </c:ext>
          </c:extLst>
        </c:ser>
        <c:ser>
          <c:idx val="8"/>
          <c:order val="8"/>
          <c:tx>
            <c:strRef>
              <c:f>'Repeat passenger trip frequency'!$J$1:$J$2</c:f>
              <c:strCache>
                <c:ptCount val="1"/>
                <c:pt idx="0">
                  <c:v>9-Trips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passenger trip frequency'!$A$3:$A$12</c:f>
              <c:strCache>
                <c:ptCount val="10"/>
                <c:pt idx="0">
                  <c:v>Chandigarh</c:v>
                </c:pt>
                <c:pt idx="1">
                  <c:v>Coimbatore</c:v>
                </c:pt>
                <c:pt idx="2">
                  <c:v>Indore</c:v>
                </c:pt>
                <c:pt idx="3">
                  <c:v>Jaipur</c:v>
                </c:pt>
                <c:pt idx="4">
                  <c:v>Kochi</c:v>
                </c:pt>
                <c:pt idx="5">
                  <c:v>Lucknow</c:v>
                </c:pt>
                <c:pt idx="6">
                  <c:v>Mysore</c:v>
                </c:pt>
                <c:pt idx="7">
                  <c:v>Surat</c:v>
                </c:pt>
                <c:pt idx="8">
                  <c:v>Vadodara</c:v>
                </c:pt>
                <c:pt idx="9">
                  <c:v>Visakhapatnam</c:v>
                </c:pt>
              </c:strCache>
            </c:strRef>
          </c:cat>
          <c:val>
            <c:numRef>
              <c:f>'Repeat passenger trip frequency'!$J$3:$J$12</c:f>
              <c:numCache>
                <c:formatCode>0.00%</c:formatCode>
                <c:ptCount val="10"/>
                <c:pt idx="0">
                  <c:v>0.11434108527131782</c:v>
                </c:pt>
                <c:pt idx="1">
                  <c:v>5.7170542635658912E-2</c:v>
                </c:pt>
                <c:pt idx="2">
                  <c:v>0.16666666666666666</c:v>
                </c:pt>
                <c:pt idx="3">
                  <c:v>0.1124031007751938</c:v>
                </c:pt>
                <c:pt idx="4">
                  <c:v>8.9147286821705432E-2</c:v>
                </c:pt>
                <c:pt idx="5">
                  <c:v>0.17732558139534885</c:v>
                </c:pt>
                <c:pt idx="6">
                  <c:v>7.7519379844961239E-3</c:v>
                </c:pt>
                <c:pt idx="7">
                  <c:v>0.14534883720930233</c:v>
                </c:pt>
                <c:pt idx="8">
                  <c:v>8.624031007751938E-2</c:v>
                </c:pt>
                <c:pt idx="9">
                  <c:v>4.3604651162790699E-2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87-4A6A-89FC-6213D93A11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0"/>
        <c:overlap val="-27"/>
        <c:axId val="161781024"/>
        <c:axId val="161781504"/>
      </c:barChart>
      <c:catAx>
        <c:axId val="1617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1504"/>
        <c:crosses val="autoZero"/>
        <c:auto val="1"/>
        <c:lblAlgn val="ctr"/>
        <c:lblOffset val="100"/>
        <c:noMultiLvlLbl val="0"/>
      </c:catAx>
      <c:valAx>
        <c:axId val="1617815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17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1132567761075782E-2"/>
          <c:y val="4.1503604531410922E-2"/>
          <c:w val="0.34098238537621489"/>
          <c:h val="6.62398533859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passenger rate analysis'!$I$3</c:f>
              <c:strCache>
                <c:ptCount val="1"/>
                <c:pt idx="0">
                  <c:v>Overall repetition %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3D-475C-A3D2-859B9F92E435}"/>
              </c:ext>
            </c:extLst>
          </c:dPt>
          <c:dPt>
            <c:idx val="1"/>
            <c:invertIfNegative val="0"/>
            <c:bubble3D val="0"/>
            <c:spPr>
              <a:solidFill>
                <a:srgbClr val="EE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3D-475C-A3D2-859B9F92E43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D-475C-A3D2-859B9F92E43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D-475C-A3D2-859B9F92E4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3D-475C-A3D2-859B9F92E43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83D-475C-A3D2-859B9F92E43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3D-475C-A3D2-859B9F92E435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3D-475C-A3D2-859B9F92E435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3D-475C-A3D2-859B9F92E435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83D-475C-A3D2-859B9F92E4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passenger rate analysis'!$H$4:$H$13</c:f>
              <c:strCache>
                <c:ptCount val="10"/>
                <c:pt idx="0">
                  <c:v>Visakhapatnam</c:v>
                </c:pt>
                <c:pt idx="1">
                  <c:v>Chandigarh</c:v>
                </c:pt>
                <c:pt idx="2">
                  <c:v>Surat</c:v>
                </c:pt>
                <c:pt idx="3">
                  <c:v>Vadodara</c:v>
                </c:pt>
                <c:pt idx="4">
                  <c:v>Mysore</c:v>
                </c:pt>
                <c:pt idx="5">
                  <c:v>Kochi</c:v>
                </c:pt>
                <c:pt idx="6">
                  <c:v>Indore</c:v>
                </c:pt>
                <c:pt idx="7">
                  <c:v>Jaipur</c:v>
                </c:pt>
                <c:pt idx="8">
                  <c:v>Coimbatore</c:v>
                </c:pt>
                <c:pt idx="9">
                  <c:v>Lucknow</c:v>
                </c:pt>
              </c:strCache>
            </c:strRef>
          </c:cat>
          <c:val>
            <c:numRef>
              <c:f>'Repeat passenger rate analysis'!$I$4:$I$13</c:f>
              <c:numCache>
                <c:formatCode>0%</c:formatCode>
                <c:ptCount val="10"/>
                <c:pt idx="0">
                  <c:v>0.28610000000000002</c:v>
                </c:pt>
                <c:pt idx="1">
                  <c:v>0.2114</c:v>
                </c:pt>
                <c:pt idx="2">
                  <c:v>0.42630000000000001</c:v>
                </c:pt>
                <c:pt idx="3">
                  <c:v>0.30030000000000001</c:v>
                </c:pt>
                <c:pt idx="4">
                  <c:v>0.1123</c:v>
                </c:pt>
                <c:pt idx="5">
                  <c:v>0.224</c:v>
                </c:pt>
                <c:pt idx="6">
                  <c:v>0.32679999999999998</c:v>
                </c:pt>
                <c:pt idx="7">
                  <c:v>0.17430000000000001</c:v>
                </c:pt>
                <c:pt idx="8">
                  <c:v>0.23050000000000001</c:v>
                </c:pt>
                <c:pt idx="9">
                  <c:v>0.37119999999999997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D-475C-A3D2-859B9F92E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65367328"/>
        <c:axId val="65368288"/>
      </c:barChart>
      <c:catAx>
        <c:axId val="653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288"/>
        <c:crosses val="autoZero"/>
        <c:auto val="1"/>
        <c:lblAlgn val="ctr"/>
        <c:lblOffset val="100"/>
        <c:noMultiLvlLbl val="0"/>
      </c:catAx>
      <c:valAx>
        <c:axId val="653682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53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41064</xdr:colOff>
      <xdr:row>11</xdr:row>
      <xdr:rowOff>124036</xdr:rowOff>
    </xdr:from>
    <xdr:to>
      <xdr:col>2</xdr:col>
      <xdr:colOff>1043939</xdr:colOff>
      <xdr:row>26</xdr:row>
      <xdr:rowOff>124036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A9144E-2AF9-D248-2EB7-EF9F956FF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1299210</xdr:colOff>
      <xdr:row>11</xdr:row>
      <xdr:rowOff>148590</xdr:rowOff>
    </xdr:from>
    <xdr:to>
      <xdr:col>5</xdr:col>
      <xdr:colOff>38100</xdr:colOff>
      <xdr:row>26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8238D-2CA5-F6CE-436E-3FCF6092C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270510</xdr:colOff>
      <xdr:row>11</xdr:row>
      <xdr:rowOff>125730</xdr:rowOff>
    </xdr:from>
    <xdr:to>
      <xdr:col>9</xdr:col>
      <xdr:colOff>236220</xdr:colOff>
      <xdr:row>26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EF0445-6D02-C1A9-2F0D-6DAB0B482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167640</xdr:colOff>
      <xdr:row>3</xdr:row>
      <xdr:rowOff>167640</xdr:rowOff>
    </xdr:from>
    <xdr:to>
      <xdr:col>14</xdr:col>
      <xdr:colOff>457200</xdr:colOff>
      <xdr:row>9</xdr:row>
      <xdr:rowOff>167640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4CA264F-F867-6D7F-44E3-1B128DB9D75A}"/>
            </a:ext>
          </a:extLst>
        </xdr:cNvPr>
        <xdr:cNvSpPr txBox="1"/>
      </xdr:nvSpPr>
      <xdr:spPr>
        <a:xfrm>
          <a:off x="8968740" y="716280"/>
          <a:ext cx="4983480" cy="1097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l"/>
          <a:r>
            <a:rPr lang="en-IN" sz="1200" b="1">
              <a:latin typeface="Aptos" panose="020B0004020202020204" pitchFamily="34" charset="0"/>
            </a:rPr>
            <a:t>1. </a:t>
          </a:r>
          <a:r>
            <a:rPr lang="en-IN" sz="1200" b="0">
              <a:latin typeface="Aptos" panose="020B0004020202020204" pitchFamily="34" charset="0"/>
            </a:rPr>
            <a:t>Jaipur has the highest number of completed trips,</a:t>
          </a:r>
          <a:r>
            <a:rPr lang="en-IN" sz="1200" b="0" baseline="0">
              <a:latin typeface="Aptos" panose="020B0004020202020204" pitchFamily="34" charset="0"/>
            </a:rPr>
            <a:t> while Mysore has the lowest.</a:t>
          </a:r>
        </a:p>
        <a:p>
          <a:pPr lvl="0" algn="l"/>
          <a:r>
            <a:rPr lang="en-IN" sz="1200" b="1" baseline="0">
              <a:latin typeface="Aptos" panose="020B0004020202020204" pitchFamily="34" charset="0"/>
            </a:rPr>
            <a:t>2. </a:t>
          </a:r>
          <a:r>
            <a:rPr lang="en-IN" sz="1200" b="0" baseline="0">
              <a:latin typeface="Aptos" panose="020B0004020202020204" pitchFamily="34" charset="0"/>
            </a:rPr>
            <a:t>Jaipur in on the top for average fare/km, average far/trip and average trip distance.</a:t>
          </a:r>
        </a:p>
      </xdr:txBody>
    </xdr:sp>
    <xdr:clientData/>
  </xdr:twoCellAnchor>
  <xdr:twoCellAnchor>
    <xdr:from>
      <xdr:col>9</xdr:col>
      <xdr:colOff>361950</xdr:colOff>
      <xdr:row>11</xdr:row>
      <xdr:rowOff>125730</xdr:rowOff>
    </xdr:from>
    <xdr:to>
      <xdr:col>14</xdr:col>
      <xdr:colOff>457200</xdr:colOff>
      <xdr:row>26</xdr:row>
      <xdr:rowOff>125730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57F374-729B-3A62-C2EF-9E32BD9B4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13</xdr:row>
      <xdr:rowOff>158116</xdr:rowOff>
    </xdr:from>
    <xdr:to>
      <xdr:col>21</xdr:col>
      <xdr:colOff>285749</xdr:colOff>
      <xdr:row>34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8D63F-5A8C-1CE7-E048-DAB2D23D3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276226</xdr:colOff>
      <xdr:row>15</xdr:row>
      <xdr:rowOff>28575</xdr:rowOff>
    </xdr:from>
    <xdr:to>
      <xdr:col>20</xdr:col>
      <xdr:colOff>609600</xdr:colOff>
      <xdr:row>37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516D4-9C2D-D9E0-7CA5-7E7FF41BF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rup Mitra" refreshedDate="45841.735922222222" createdVersion="8" refreshedVersion="8" minRefreshableVersion="3" recordCount="90" xr:uid="{FE678EDD-BDD2-4FE0-B151-DF75FE324AA6}">
  <cacheSource type="worksheet">
    <worksheetSource name="City_level_repeat_passenger_trip_frequency_report"/>
  </cacheSource>
  <cacheFields count="4">
    <cacheField name="city_name" numFmtId="49">
      <sharedItems count="10">
        <s v="Chandigarh"/>
        <s v="Coimbatore"/>
        <s v="Indore"/>
        <s v="Jaipur"/>
        <s v="Kochi"/>
        <s v="Lucknow"/>
        <s v="Mysore"/>
        <s v="Surat"/>
        <s v="Vadodara"/>
        <s v="Visakhapatnam"/>
      </sharedItems>
    </cacheField>
    <cacheField name="trip_count" numFmtId="49">
      <sharedItems count="9">
        <s v="3-Trips"/>
        <s v="4-Trips"/>
        <s v="5-Trips"/>
        <s v="6-Trips"/>
        <s v="7-Trips"/>
        <s v="8-Trips"/>
        <s v="9-Trips"/>
        <s v="10-Trips"/>
        <s v="2-Trips"/>
      </sharedItems>
    </cacheField>
    <cacheField name="repeat_passenger_count" numFmtId="1">
      <sharedItems containsSemiMixedTypes="0" containsString="0" containsNumber="1" containsInteger="1" minValue="7" maxValue="4855"/>
    </cacheField>
    <cacheField name="city_wise_%" numFmtId="165">
      <sharedItems containsSemiMixedTypes="0" containsString="0" containsNumber="1" minValue="4.7000000000000002E-3" maxValue="0.5124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976"/>
    <n v="0.1925"/>
  </r>
  <r>
    <x v="0"/>
    <x v="1"/>
    <n v="798"/>
    <n v="0.15740000000000001"/>
  </r>
  <r>
    <x v="0"/>
    <x v="2"/>
    <n v="619"/>
    <n v="0.1221"/>
  </r>
  <r>
    <x v="0"/>
    <x v="3"/>
    <n v="376"/>
    <n v="7.4200000000000002E-2"/>
  </r>
  <r>
    <x v="0"/>
    <x v="4"/>
    <n v="278"/>
    <n v="5.4800000000000001E-2"/>
  </r>
  <r>
    <x v="0"/>
    <x v="5"/>
    <n v="176"/>
    <n v="3.4700000000000002E-2"/>
  </r>
  <r>
    <x v="0"/>
    <x v="6"/>
    <n v="118"/>
    <n v="2.3300000000000001E-2"/>
  </r>
  <r>
    <x v="0"/>
    <x v="7"/>
    <n v="91"/>
    <n v="1.7899999999999999E-2"/>
  </r>
  <r>
    <x v="0"/>
    <x v="8"/>
    <n v="1638"/>
    <n v="0.3231"/>
  </r>
  <r>
    <x v="1"/>
    <x v="5"/>
    <n v="157"/>
    <n v="6.1499999999999999E-2"/>
  </r>
  <r>
    <x v="1"/>
    <x v="6"/>
    <n v="59"/>
    <n v="2.3099999999999999E-2"/>
  </r>
  <r>
    <x v="1"/>
    <x v="3"/>
    <n v="450"/>
    <n v="0.1764"/>
  </r>
  <r>
    <x v="1"/>
    <x v="2"/>
    <n v="526"/>
    <n v="0.20619999999999999"/>
  </r>
  <r>
    <x v="1"/>
    <x v="1"/>
    <n v="397"/>
    <n v="0.15559999999999999"/>
  </r>
  <r>
    <x v="1"/>
    <x v="0"/>
    <n v="378"/>
    <n v="0.1482"/>
  </r>
  <r>
    <x v="1"/>
    <x v="8"/>
    <n v="286"/>
    <n v="0.11210000000000001"/>
  </r>
  <r>
    <x v="1"/>
    <x v="7"/>
    <n v="31"/>
    <n v="1.2200000000000001E-2"/>
  </r>
  <r>
    <x v="1"/>
    <x v="4"/>
    <n v="267"/>
    <n v="0.1047"/>
  </r>
  <r>
    <x v="2"/>
    <x v="7"/>
    <n v="109"/>
    <n v="1.5100000000000001E-2"/>
  </r>
  <r>
    <x v="2"/>
    <x v="6"/>
    <n v="172"/>
    <n v="2.3800000000000002E-2"/>
  </r>
  <r>
    <x v="2"/>
    <x v="5"/>
    <n v="235"/>
    <n v="3.2599999999999997E-2"/>
  </r>
  <r>
    <x v="2"/>
    <x v="4"/>
    <n v="378"/>
    <n v="5.2400000000000002E-2"/>
  </r>
  <r>
    <x v="2"/>
    <x v="3"/>
    <n v="494"/>
    <n v="6.8500000000000005E-2"/>
  </r>
  <r>
    <x v="2"/>
    <x v="2"/>
    <n v="746"/>
    <n v="0.10340000000000001"/>
  </r>
  <r>
    <x v="2"/>
    <x v="1"/>
    <n v="967"/>
    <n v="0.13400000000000001"/>
  </r>
  <r>
    <x v="2"/>
    <x v="8"/>
    <n v="2478"/>
    <n v="0.34339999999999998"/>
  </r>
  <r>
    <x v="2"/>
    <x v="0"/>
    <n v="1637"/>
    <n v="0.22689999999999999"/>
  </r>
  <r>
    <x v="3"/>
    <x v="6"/>
    <n v="116"/>
    <n v="1.2E-2"/>
  </r>
  <r>
    <x v="3"/>
    <x v="5"/>
    <n v="184"/>
    <n v="1.9E-2"/>
  </r>
  <r>
    <x v="3"/>
    <x v="4"/>
    <n v="244"/>
    <n v="2.52E-2"/>
  </r>
  <r>
    <x v="3"/>
    <x v="3"/>
    <n v="400"/>
    <n v="4.1300000000000003E-2"/>
  </r>
  <r>
    <x v="3"/>
    <x v="2"/>
    <n v="609"/>
    <n v="6.2899999999999998E-2"/>
  </r>
  <r>
    <x v="3"/>
    <x v="1"/>
    <n v="1173"/>
    <n v="0.1212"/>
  </r>
  <r>
    <x v="3"/>
    <x v="0"/>
    <n v="2007"/>
    <n v="0.20730000000000001"/>
  </r>
  <r>
    <x v="3"/>
    <x v="7"/>
    <n v="94"/>
    <n v="9.7000000000000003E-3"/>
  </r>
  <r>
    <x v="3"/>
    <x v="8"/>
    <n v="4855"/>
    <n v="0.50139999999999996"/>
  </r>
  <r>
    <x v="4"/>
    <x v="7"/>
    <n v="62"/>
    <n v="8.0999999999999996E-3"/>
  </r>
  <r>
    <x v="4"/>
    <x v="8"/>
    <n v="3635"/>
    <n v="0.47670000000000001"/>
  </r>
  <r>
    <x v="4"/>
    <x v="0"/>
    <n v="1857"/>
    <n v="0.24349999999999999"/>
  </r>
  <r>
    <x v="4"/>
    <x v="1"/>
    <n v="901"/>
    <n v="0.1181"/>
  </r>
  <r>
    <x v="4"/>
    <x v="2"/>
    <n v="494"/>
    <n v="6.4799999999999996E-2"/>
  </r>
  <r>
    <x v="4"/>
    <x v="3"/>
    <n v="298"/>
    <n v="3.9100000000000003E-2"/>
  </r>
  <r>
    <x v="4"/>
    <x v="4"/>
    <n v="161"/>
    <n v="2.1100000000000001E-2"/>
  </r>
  <r>
    <x v="4"/>
    <x v="5"/>
    <n v="126"/>
    <n v="1.6500000000000001E-2"/>
  </r>
  <r>
    <x v="4"/>
    <x v="6"/>
    <n v="92"/>
    <n v="1.21E-2"/>
  </r>
  <r>
    <x v="5"/>
    <x v="8"/>
    <n v="927"/>
    <n v="9.6600000000000005E-2"/>
  </r>
  <r>
    <x v="5"/>
    <x v="7"/>
    <n v="106"/>
    <n v="1.0999999999999999E-2"/>
  </r>
  <r>
    <x v="5"/>
    <x v="5"/>
    <n v="617"/>
    <n v="6.4299999999999996E-2"/>
  </r>
  <r>
    <x v="5"/>
    <x v="6"/>
    <n v="183"/>
    <n v="1.9099999999999999E-2"/>
  </r>
  <r>
    <x v="5"/>
    <x v="4"/>
    <n v="1087"/>
    <n v="0.1133"/>
  </r>
  <r>
    <x v="5"/>
    <x v="3"/>
    <n v="1937"/>
    <n v="0.20180000000000001"/>
  </r>
  <r>
    <x v="5"/>
    <x v="1"/>
    <n v="1555"/>
    <n v="0.16200000000000001"/>
  </r>
  <r>
    <x v="5"/>
    <x v="2"/>
    <n v="1768"/>
    <n v="0.1842"/>
  </r>
  <r>
    <x v="5"/>
    <x v="0"/>
    <n v="1417"/>
    <n v="0.1477"/>
  </r>
  <r>
    <x v="6"/>
    <x v="5"/>
    <n v="21"/>
    <n v="1.4200000000000001E-2"/>
  </r>
  <r>
    <x v="6"/>
    <x v="7"/>
    <n v="7"/>
    <n v="4.7000000000000002E-3"/>
  </r>
  <r>
    <x v="6"/>
    <x v="6"/>
    <n v="8"/>
    <n v="5.4000000000000003E-3"/>
  </r>
  <r>
    <x v="6"/>
    <x v="4"/>
    <n v="26"/>
    <n v="1.7600000000000001E-2"/>
  </r>
  <r>
    <x v="6"/>
    <x v="3"/>
    <n v="60"/>
    <n v="4.0599999999999997E-2"/>
  </r>
  <r>
    <x v="6"/>
    <x v="2"/>
    <n v="86"/>
    <n v="5.8200000000000002E-2"/>
  </r>
  <r>
    <x v="6"/>
    <x v="1"/>
    <n v="188"/>
    <n v="0.1273"/>
  </r>
  <r>
    <x v="6"/>
    <x v="0"/>
    <n v="361"/>
    <n v="0.24440000000000001"/>
  </r>
  <r>
    <x v="6"/>
    <x v="8"/>
    <n v="720"/>
    <n v="0.48749999999999999"/>
  </r>
  <r>
    <x v="7"/>
    <x v="2"/>
    <n v="1706"/>
    <n v="0.19750000000000001"/>
  </r>
  <r>
    <x v="7"/>
    <x v="8"/>
    <n v="843"/>
    <n v="9.7600000000000006E-2"/>
  </r>
  <r>
    <x v="7"/>
    <x v="0"/>
    <n v="1232"/>
    <n v="0.1426"/>
  </r>
  <r>
    <x v="7"/>
    <x v="7"/>
    <n v="117"/>
    <n v="1.35E-2"/>
  </r>
  <r>
    <x v="7"/>
    <x v="6"/>
    <n v="150"/>
    <n v="1.7399999999999999E-2"/>
  </r>
  <r>
    <x v="7"/>
    <x v="5"/>
    <n v="539"/>
    <n v="6.2399999999999997E-2"/>
  </r>
  <r>
    <x v="7"/>
    <x v="4"/>
    <n v="1027"/>
    <n v="0.11890000000000001"/>
  </r>
  <r>
    <x v="7"/>
    <x v="3"/>
    <n v="1594"/>
    <n v="0.1845"/>
  </r>
  <r>
    <x v="7"/>
    <x v="1"/>
    <n v="1430"/>
    <n v="0.16550000000000001"/>
  </r>
  <r>
    <x v="8"/>
    <x v="8"/>
    <n v="429"/>
    <n v="9.8699999999999996E-2"/>
  </r>
  <r>
    <x v="8"/>
    <x v="7"/>
    <n v="70"/>
    <n v="1.61E-2"/>
  </r>
  <r>
    <x v="8"/>
    <x v="2"/>
    <n v="785"/>
    <n v="0.18060000000000001"/>
  </r>
  <r>
    <x v="8"/>
    <x v="3"/>
    <n v="829"/>
    <n v="0.1908"/>
  </r>
  <r>
    <x v="8"/>
    <x v="1"/>
    <n v="718"/>
    <n v="0.16520000000000001"/>
  </r>
  <r>
    <x v="8"/>
    <x v="4"/>
    <n v="559"/>
    <n v="0.12859999999999999"/>
  </r>
  <r>
    <x v="8"/>
    <x v="6"/>
    <n v="89"/>
    <n v="2.0500000000000001E-2"/>
  </r>
  <r>
    <x v="8"/>
    <x v="5"/>
    <n v="251"/>
    <n v="5.7799999999999997E-2"/>
  </r>
  <r>
    <x v="8"/>
    <x v="0"/>
    <n v="616"/>
    <n v="0.14169999999999999"/>
  </r>
  <r>
    <x v="9"/>
    <x v="0"/>
    <n v="1275"/>
    <n v="0.24959999999999999"/>
  </r>
  <r>
    <x v="9"/>
    <x v="1"/>
    <n v="510"/>
    <n v="9.98E-2"/>
  </r>
  <r>
    <x v="9"/>
    <x v="2"/>
    <n v="278"/>
    <n v="5.4399999999999997E-2"/>
  </r>
  <r>
    <x v="9"/>
    <x v="7"/>
    <n v="47"/>
    <n v="9.1999999999999998E-3"/>
  </r>
  <r>
    <x v="9"/>
    <x v="8"/>
    <n v="2618"/>
    <n v="0.51249999999999996"/>
  </r>
  <r>
    <x v="9"/>
    <x v="4"/>
    <n v="101"/>
    <n v="1.9800000000000002E-2"/>
  </r>
  <r>
    <x v="9"/>
    <x v="6"/>
    <n v="45"/>
    <n v="8.8000000000000005E-3"/>
  </r>
  <r>
    <x v="9"/>
    <x v="5"/>
    <n v="71"/>
    <n v="1.3899999999999999E-2"/>
  </r>
  <r>
    <x v="9"/>
    <x v="3"/>
    <n v="163"/>
    <n v="3.18999999999999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CDF72-D493-4BF5-9F9B-8EE22C48485D}" name="PivotTable2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Cities" colHeaderCaption="Trip repeat numbers">
  <location ref="A1:J12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0">
        <item x="7"/>
        <item x="8"/>
        <item x="0"/>
        <item x="1"/>
        <item x="2"/>
        <item x="3"/>
        <item x="4"/>
        <item x="5"/>
        <item x="6"/>
        <item t="default"/>
      </items>
    </pivotField>
    <pivotField dataField="1" numFmtId="1" showAll="0"/>
    <pivotField numFmtId="165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Repeat Passenger Count" fld="2" showDataAs="percentOfCol" baseField="0" baseItem="0" numFmtId="10"/>
  </dataFields>
  <chartFormats count="19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3D01D-DF23-408E-AB8B-243E046EF5DB}" name="City_Level_Fare_and_Trip_Summary_Report" displayName="City_Level_Fare_and_Trip_Summary_Report" ref="A1:E11" totalsRowShown="0">
  <autoFilter ref="A1:E11" xr:uid="{BA63D01D-DF23-408E-AB8B-243E046EF5DB}"/>
  <tableColumns count="5">
    <tableColumn id="1" xr3:uid="{E2AEDCAB-803E-432E-9285-4BAECFD98176}" name="city_name" dataDxfId="10"/>
    <tableColumn id="2" xr3:uid="{B8D95941-5B7E-474A-B2D0-286848A7AA2B}" name="citywise_trips" dataDxfId="9"/>
    <tableColumn id="3" xr3:uid="{A064F1B6-E0BC-4695-A639-1CABA24371AF}" name="average_fare_per_km" dataDxfId="8"/>
    <tableColumn id="4" xr3:uid="{C4D942B7-76E7-4D60-8727-F70606AF1054}" name="average_fare_per_trip" dataDxfId="7"/>
    <tableColumn id="5" xr3:uid="{1019B209-6FF9-4240-A8A1-67418D2BF88A}" name="contribution_to_total" dataDxfId="6" dataCellStyle="Percen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D9C1F8-0B5D-4AA8-9595-C1410E198426}" name="Month_with_the_highest_revenue_for_each_city" displayName="Month_with_the_highest_revenue_for_each_city" ref="A1:D11" totalsRowShown="0">
  <autoFilter ref="A1:D11" xr:uid="{82D9C1F8-0B5D-4AA8-9595-C1410E198426}"/>
  <tableColumns count="4">
    <tableColumn id="1" xr3:uid="{EC1BD8AF-1ADB-460E-A280-A2252FD3E03E}" name="city_name" dataDxfId="5"/>
    <tableColumn id="2" xr3:uid="{6F19B810-1BC7-4A8D-9A79-B85E42ED09BD}" name="month" dataDxfId="4"/>
    <tableColumn id="3" xr3:uid="{7F3E1573-79E8-4C86-9289-C4DD66D69560}" name="highest_revenue" dataDxfId="3"/>
    <tableColumn id="4" xr3:uid="{30D62FEF-2AB8-4CB5-B0A8-F6FEC11DE06B}" name="%_contribution" dataDxfId="2" dataCellStyle="Perc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1337-F66C-4BFB-BD2C-2DBA84641A3D}">
  <dimension ref="A1:G11"/>
  <sheetViews>
    <sheetView showGridLines="0" tabSelected="1" zoomScaleNormal="100" workbookViewId="0">
      <selection activeCell="R26" sqref="R26"/>
    </sheetView>
  </sheetViews>
  <sheetFormatPr defaultRowHeight="14.4" x14ac:dyDescent="0.3"/>
  <cols>
    <col min="1" max="1" width="13.3984375" bestFit="1" customWidth="1"/>
    <col min="2" max="2" width="14.296875" bestFit="1" customWidth="1"/>
    <col min="3" max="3" width="20.69921875" bestFit="1" customWidth="1"/>
    <col min="4" max="4" width="21" bestFit="1" customWidth="1"/>
    <col min="5" max="5" width="20" bestFit="1" customWidth="1"/>
    <col min="6" max="6" width="7.796875" customWidth="1"/>
    <col min="7" max="7" width="18.29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9" t="s">
        <v>45</v>
      </c>
    </row>
    <row r="2" spans="1:7" x14ac:dyDescent="0.3">
      <c r="A2" s="5" t="s">
        <v>5</v>
      </c>
      <c r="B2" s="4">
        <v>38981</v>
      </c>
      <c r="C2" s="6">
        <v>12.18</v>
      </c>
      <c r="D2" s="6">
        <v>283.69</v>
      </c>
      <c r="E2" s="15">
        <v>9.1499999999999998E-2</v>
      </c>
      <c r="G2" s="7">
        <f>City_Level_Fare_and_Trip_Summary_Report[[#This Row],[average_fare_per_trip]]/City_Level_Fare_and_Trip_Summary_Report[[#This Row],[average_fare_per_km]]</f>
        <v>23.291461412151069</v>
      </c>
    </row>
    <row r="3" spans="1:7" x14ac:dyDescent="0.3">
      <c r="A3" s="5" t="s">
        <v>6</v>
      </c>
      <c r="B3" s="4">
        <v>21104</v>
      </c>
      <c r="C3" s="6">
        <v>11.3</v>
      </c>
      <c r="D3" s="6">
        <v>166.98</v>
      </c>
      <c r="E3" s="15">
        <v>4.9599999999999998E-2</v>
      </c>
      <c r="G3" s="7">
        <f>City_Level_Fare_and_Trip_Summary_Report[[#This Row],[average_fare_per_trip]]/City_Level_Fare_and_Trip_Summary_Report[[#This Row],[average_fare_per_km]]</f>
        <v>14.776991150442477</v>
      </c>
    </row>
    <row r="4" spans="1:7" x14ac:dyDescent="0.3">
      <c r="A4" s="5" t="s">
        <v>7</v>
      </c>
      <c r="B4" s="4">
        <v>42456</v>
      </c>
      <c r="C4" s="6">
        <v>11.07</v>
      </c>
      <c r="D4" s="6">
        <v>179.84</v>
      </c>
      <c r="E4" s="15">
        <v>9.9699999999999997E-2</v>
      </c>
      <c r="G4" s="7">
        <f>City_Level_Fare_and_Trip_Summary_Report[[#This Row],[average_fare_per_trip]]/City_Level_Fare_and_Trip_Summary_Report[[#This Row],[average_fare_per_km]]</f>
        <v>16.245709123757905</v>
      </c>
    </row>
    <row r="5" spans="1:7" x14ac:dyDescent="0.3">
      <c r="A5" s="5" t="s">
        <v>8</v>
      </c>
      <c r="B5" s="4">
        <v>76888</v>
      </c>
      <c r="C5" s="6">
        <v>16.25</v>
      </c>
      <c r="D5" s="6">
        <v>483.92</v>
      </c>
      <c r="E5" s="15">
        <v>0.18049999999999999</v>
      </c>
      <c r="G5" s="7">
        <f>City_Level_Fare_and_Trip_Summary_Report[[#This Row],[average_fare_per_trip]]/City_Level_Fare_and_Trip_Summary_Report[[#This Row],[average_fare_per_km]]</f>
        <v>29.779692307692308</v>
      </c>
    </row>
    <row r="6" spans="1:7" x14ac:dyDescent="0.3">
      <c r="A6" s="5" t="s">
        <v>9</v>
      </c>
      <c r="B6" s="4">
        <v>50702</v>
      </c>
      <c r="C6" s="6">
        <v>14.13</v>
      </c>
      <c r="D6" s="6">
        <v>335.25</v>
      </c>
      <c r="E6" s="15">
        <v>0.11899999999999999</v>
      </c>
      <c r="G6" s="7">
        <f>City_Level_Fare_and_Trip_Summary_Report[[#This Row],[average_fare_per_trip]]/City_Level_Fare_and_Trip_Summary_Report[[#This Row],[average_fare_per_km]]</f>
        <v>23.726114649681527</v>
      </c>
    </row>
    <row r="7" spans="1:7" x14ac:dyDescent="0.3">
      <c r="A7" s="5" t="s">
        <v>10</v>
      </c>
      <c r="B7" s="4">
        <v>64299</v>
      </c>
      <c r="C7" s="6">
        <v>12.14</v>
      </c>
      <c r="D7" s="6">
        <v>147.18</v>
      </c>
      <c r="E7" s="15">
        <v>0.151</v>
      </c>
      <c r="G7" s="7">
        <f>City_Level_Fare_and_Trip_Summary_Report[[#This Row],[average_fare_per_trip]]/City_Level_Fare_and_Trip_Summary_Report[[#This Row],[average_fare_per_km]]</f>
        <v>12.123558484349259</v>
      </c>
    </row>
    <row r="8" spans="1:7" x14ac:dyDescent="0.3">
      <c r="A8" s="5" t="s">
        <v>11</v>
      </c>
      <c r="B8" s="4">
        <v>16238</v>
      </c>
      <c r="C8" s="6">
        <v>15.4</v>
      </c>
      <c r="D8" s="6">
        <v>249.71</v>
      </c>
      <c r="E8" s="15">
        <v>3.8100000000000002E-2</v>
      </c>
      <c r="G8" s="7">
        <f>City_Level_Fare_and_Trip_Summary_Report[[#This Row],[average_fare_per_trip]]/City_Level_Fare_and_Trip_Summary_Report[[#This Row],[average_fare_per_km]]</f>
        <v>16.214935064935066</v>
      </c>
    </row>
    <row r="9" spans="1:7" x14ac:dyDescent="0.3">
      <c r="A9" s="5" t="s">
        <v>12</v>
      </c>
      <c r="B9" s="4">
        <v>54843</v>
      </c>
      <c r="C9" s="6">
        <v>10.92</v>
      </c>
      <c r="D9" s="6">
        <v>117.27</v>
      </c>
      <c r="E9" s="15">
        <v>0.1288</v>
      </c>
      <c r="G9" s="7">
        <f>City_Level_Fare_and_Trip_Summary_Report[[#This Row],[average_fare_per_trip]]/City_Level_Fare_and_Trip_Summary_Report[[#This Row],[average_fare_per_km]]</f>
        <v>10.739010989010989</v>
      </c>
    </row>
    <row r="10" spans="1:7" x14ac:dyDescent="0.3">
      <c r="A10" s="5" t="s">
        <v>13</v>
      </c>
      <c r="B10" s="4">
        <v>32026</v>
      </c>
      <c r="C10" s="6">
        <v>10.54</v>
      </c>
      <c r="D10" s="6">
        <v>118.57</v>
      </c>
      <c r="E10" s="15">
        <v>7.5200000000000003E-2</v>
      </c>
      <c r="G10" s="7">
        <f>City_Level_Fare_and_Trip_Summary_Report[[#This Row],[average_fare_per_trip]]/City_Level_Fare_and_Trip_Summary_Report[[#This Row],[average_fare_per_km]]</f>
        <v>11.249525616698293</v>
      </c>
    </row>
    <row r="11" spans="1:7" x14ac:dyDescent="0.3">
      <c r="A11" s="5" t="s">
        <v>14</v>
      </c>
      <c r="B11" s="4">
        <v>28366</v>
      </c>
      <c r="C11" s="6">
        <v>12.7</v>
      </c>
      <c r="D11" s="6">
        <v>282.67</v>
      </c>
      <c r="E11" s="15">
        <v>6.6600000000000006E-2</v>
      </c>
      <c r="G11" s="8">
        <f>City_Level_Fare_and_Trip_Summary_Report[[#This Row],[average_fare_per_trip]]/City_Level_Fare_and_Trip_Summary_Report[[#This Row],[average_fare_per_km]]</f>
        <v>22.257480314960631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0F72-9E80-486C-B5E0-9F0D8FF916E9}">
  <dimension ref="A2:T28"/>
  <sheetViews>
    <sheetView showGridLines="0" zoomScale="80" zoomScaleNormal="80" workbookViewId="0">
      <selection activeCell="B11" sqref="B11"/>
    </sheetView>
  </sheetViews>
  <sheetFormatPr defaultRowHeight="14.4" x14ac:dyDescent="0.3"/>
  <cols>
    <col min="1" max="1" width="8.09765625" bestFit="1" customWidth="1"/>
    <col min="2" max="2" width="13.3984375" bestFit="1" customWidth="1"/>
    <col min="3" max="3" width="10.296875" bestFit="1" customWidth="1"/>
    <col min="4" max="4" width="10.59765625" bestFit="1" customWidth="1"/>
    <col min="5" max="5" width="17.59765625" bestFit="1" customWidth="1"/>
    <col min="6" max="6" width="12.09765625" bestFit="1" customWidth="1"/>
    <col min="7" max="7" width="7.19921875" customWidth="1"/>
    <col min="8" max="8" width="8.5" bestFit="1" customWidth="1"/>
    <col min="9" max="9" width="13.3984375" bestFit="1" customWidth="1"/>
    <col min="10" max="10" width="10.296875" bestFit="1" customWidth="1"/>
    <col min="11" max="11" width="10.59765625" bestFit="1" customWidth="1"/>
    <col min="12" max="12" width="17.59765625" bestFit="1" customWidth="1"/>
    <col min="13" max="13" width="12.09765625" bestFit="1" customWidth="1"/>
    <col min="14" max="14" width="7.296875" customWidth="1"/>
    <col min="15" max="15" width="6.5" bestFit="1" customWidth="1"/>
    <col min="16" max="16" width="13.59765625" bestFit="1" customWidth="1"/>
    <col min="17" max="17" width="10.69921875" bestFit="1" customWidth="1"/>
    <col min="18" max="18" width="11" bestFit="1" customWidth="1"/>
    <col min="19" max="19" width="18.5" bestFit="1" customWidth="1"/>
    <col min="20" max="20" width="12.09765625" bestFit="1" customWidth="1"/>
  </cols>
  <sheetData>
    <row r="2" spans="1:20" ht="25.8" x14ac:dyDescent="0.3">
      <c r="A2" s="41" t="s">
        <v>34</v>
      </c>
      <c r="B2" s="41"/>
      <c r="C2" s="41"/>
      <c r="D2" s="41"/>
      <c r="E2" s="41"/>
      <c r="F2" s="41"/>
      <c r="H2" s="41" t="s">
        <v>27</v>
      </c>
      <c r="I2" s="41"/>
      <c r="J2" s="41"/>
      <c r="K2" s="41"/>
      <c r="L2" s="41"/>
      <c r="M2" s="41"/>
      <c r="O2" s="41" t="s">
        <v>37</v>
      </c>
      <c r="P2" s="41"/>
      <c r="Q2" s="41"/>
      <c r="R2" s="41"/>
      <c r="S2" s="41"/>
      <c r="T2" s="41"/>
    </row>
    <row r="3" spans="1:20" x14ac:dyDescent="0.3">
      <c r="A3" s="22" t="s">
        <v>24</v>
      </c>
      <c r="B3" s="22" t="s">
        <v>0</v>
      </c>
      <c r="C3" s="22" t="s">
        <v>30</v>
      </c>
      <c r="D3" s="22" t="s">
        <v>31</v>
      </c>
      <c r="E3" s="22" t="s">
        <v>32</v>
      </c>
      <c r="F3" s="22" t="s">
        <v>33</v>
      </c>
      <c r="H3" s="22" t="s">
        <v>24</v>
      </c>
      <c r="I3" s="22" t="s">
        <v>0</v>
      </c>
      <c r="J3" s="22" t="s">
        <v>30</v>
      </c>
      <c r="K3" s="22" t="s">
        <v>31</v>
      </c>
      <c r="L3" s="22" t="s">
        <v>32</v>
      </c>
      <c r="M3" s="22" t="s">
        <v>33</v>
      </c>
      <c r="O3" s="22" t="s">
        <v>24</v>
      </c>
      <c r="P3" s="22" t="s">
        <v>0</v>
      </c>
      <c r="Q3" s="22" t="s">
        <v>30</v>
      </c>
      <c r="R3" s="22" t="s">
        <v>31</v>
      </c>
      <c r="S3" s="22" t="s">
        <v>32</v>
      </c>
      <c r="T3" s="22" t="s">
        <v>33</v>
      </c>
    </row>
    <row r="4" spans="1:20" x14ac:dyDescent="0.3">
      <c r="A4" s="12" t="s">
        <v>34</v>
      </c>
      <c r="B4" s="12" t="s">
        <v>14</v>
      </c>
      <c r="C4" s="13">
        <v>4500</v>
      </c>
      <c r="D4" s="13">
        <v>4468</v>
      </c>
      <c r="E4" s="12" t="s">
        <v>35</v>
      </c>
      <c r="F4" s="14">
        <v>7.1000000000000004E-3</v>
      </c>
      <c r="H4" s="12" t="s">
        <v>27</v>
      </c>
      <c r="I4" s="12" t="s">
        <v>14</v>
      </c>
      <c r="J4" s="13">
        <v>4500</v>
      </c>
      <c r="K4" s="13">
        <v>4793</v>
      </c>
      <c r="L4" s="12" t="s">
        <v>36</v>
      </c>
      <c r="M4" s="14">
        <v>6.5100000000000005E-2</v>
      </c>
      <c r="O4" s="12" t="s">
        <v>37</v>
      </c>
      <c r="P4" s="12" t="s">
        <v>14</v>
      </c>
      <c r="Q4" s="13">
        <v>4500</v>
      </c>
      <c r="R4" s="13">
        <v>4877</v>
      </c>
      <c r="S4" s="12" t="s">
        <v>36</v>
      </c>
      <c r="T4" s="14">
        <v>8.3799999999999999E-2</v>
      </c>
    </row>
    <row r="5" spans="1:20" x14ac:dyDescent="0.3">
      <c r="A5" s="12" t="s">
        <v>34</v>
      </c>
      <c r="B5" s="12" t="s">
        <v>5</v>
      </c>
      <c r="C5" s="13">
        <v>7000</v>
      </c>
      <c r="D5" s="13">
        <v>6810</v>
      </c>
      <c r="E5" s="12" t="s">
        <v>35</v>
      </c>
      <c r="F5" s="14">
        <v>2.7099999999999999E-2</v>
      </c>
      <c r="H5" s="12" t="s">
        <v>27</v>
      </c>
      <c r="I5" s="12" t="s">
        <v>5</v>
      </c>
      <c r="J5" s="13">
        <v>7000</v>
      </c>
      <c r="K5" s="13">
        <v>7387</v>
      </c>
      <c r="L5" s="12" t="s">
        <v>36</v>
      </c>
      <c r="M5" s="14">
        <v>5.5300000000000002E-2</v>
      </c>
      <c r="O5" s="12" t="s">
        <v>37</v>
      </c>
      <c r="P5" s="12" t="s">
        <v>5</v>
      </c>
      <c r="Q5" s="13">
        <v>7000</v>
      </c>
      <c r="R5" s="13">
        <v>6569</v>
      </c>
      <c r="S5" s="12" t="s">
        <v>35</v>
      </c>
      <c r="T5" s="14">
        <v>6.1600000000000002E-2</v>
      </c>
    </row>
    <row r="6" spans="1:20" x14ac:dyDescent="0.3">
      <c r="A6" s="12" t="s">
        <v>34</v>
      </c>
      <c r="B6" s="12" t="s">
        <v>12</v>
      </c>
      <c r="C6" s="13">
        <v>9000</v>
      </c>
      <c r="D6" s="13">
        <v>8358</v>
      </c>
      <c r="E6" s="12" t="s">
        <v>35</v>
      </c>
      <c r="F6" s="14">
        <v>7.1300000000000002E-2</v>
      </c>
      <c r="H6" s="12" t="s">
        <v>27</v>
      </c>
      <c r="I6" s="12" t="s">
        <v>12</v>
      </c>
      <c r="J6" s="13">
        <v>9000</v>
      </c>
      <c r="K6" s="13">
        <v>9069</v>
      </c>
      <c r="L6" s="12" t="s">
        <v>36</v>
      </c>
      <c r="M6" s="14">
        <v>7.7000000000000002E-3</v>
      </c>
      <c r="O6" s="12" t="s">
        <v>37</v>
      </c>
      <c r="P6" s="12" t="s">
        <v>12</v>
      </c>
      <c r="Q6" s="13">
        <v>9000</v>
      </c>
      <c r="R6" s="13">
        <v>9267</v>
      </c>
      <c r="S6" s="12" t="s">
        <v>36</v>
      </c>
      <c r="T6" s="14">
        <v>2.9700000000000001E-2</v>
      </c>
    </row>
    <row r="7" spans="1:20" x14ac:dyDescent="0.3">
      <c r="A7" s="16" t="s">
        <v>34</v>
      </c>
      <c r="B7" s="16" t="s">
        <v>13</v>
      </c>
      <c r="C7" s="17">
        <v>6000</v>
      </c>
      <c r="D7" s="17">
        <v>4775</v>
      </c>
      <c r="E7" s="16" t="s">
        <v>35</v>
      </c>
      <c r="F7" s="18">
        <v>0.20419999999999999</v>
      </c>
      <c r="H7" s="16" t="s">
        <v>27</v>
      </c>
      <c r="I7" s="16" t="s">
        <v>13</v>
      </c>
      <c r="J7" s="17">
        <v>6000</v>
      </c>
      <c r="K7" s="17">
        <v>5228</v>
      </c>
      <c r="L7" s="16" t="s">
        <v>35</v>
      </c>
      <c r="M7" s="18">
        <v>0.12870000000000001</v>
      </c>
      <c r="O7" s="12" t="s">
        <v>37</v>
      </c>
      <c r="P7" s="12" t="s">
        <v>13</v>
      </c>
      <c r="Q7" s="13">
        <v>6000</v>
      </c>
      <c r="R7" s="13">
        <v>5598</v>
      </c>
      <c r="S7" s="12" t="s">
        <v>35</v>
      </c>
      <c r="T7" s="14">
        <v>6.7000000000000004E-2</v>
      </c>
    </row>
    <row r="8" spans="1:20" x14ac:dyDescent="0.3">
      <c r="A8" s="19" t="s">
        <v>34</v>
      </c>
      <c r="B8" s="19" t="s">
        <v>11</v>
      </c>
      <c r="C8" s="20">
        <v>2000</v>
      </c>
      <c r="D8" s="20">
        <v>2485</v>
      </c>
      <c r="E8" s="19" t="s">
        <v>36</v>
      </c>
      <c r="F8" s="21">
        <v>0.24249999999999999</v>
      </c>
      <c r="H8" s="19" t="s">
        <v>27</v>
      </c>
      <c r="I8" s="19" t="s">
        <v>11</v>
      </c>
      <c r="J8" s="20">
        <v>2000</v>
      </c>
      <c r="K8" s="20">
        <v>2668</v>
      </c>
      <c r="L8" s="19" t="s">
        <v>36</v>
      </c>
      <c r="M8" s="21">
        <v>0.33400000000000002</v>
      </c>
      <c r="O8" s="19" t="s">
        <v>37</v>
      </c>
      <c r="P8" s="19" t="s">
        <v>11</v>
      </c>
      <c r="Q8" s="20">
        <v>2000</v>
      </c>
      <c r="R8" s="20">
        <v>2633</v>
      </c>
      <c r="S8" s="19" t="s">
        <v>36</v>
      </c>
      <c r="T8" s="21">
        <v>0.3165</v>
      </c>
    </row>
    <row r="9" spans="1:20" ht="13.8" customHeight="1" x14ac:dyDescent="0.3">
      <c r="A9" s="12" t="s">
        <v>34</v>
      </c>
      <c r="B9" s="12" t="s">
        <v>9</v>
      </c>
      <c r="C9" s="13">
        <v>7500</v>
      </c>
      <c r="D9" s="13">
        <v>7344</v>
      </c>
      <c r="E9" s="12" t="s">
        <v>35</v>
      </c>
      <c r="F9" s="14">
        <v>2.0799999999999999E-2</v>
      </c>
      <c r="H9" s="12" t="s">
        <v>27</v>
      </c>
      <c r="I9" s="12" t="s">
        <v>9</v>
      </c>
      <c r="J9" s="13">
        <v>7500</v>
      </c>
      <c r="K9" s="13">
        <v>7688</v>
      </c>
      <c r="L9" s="12" t="s">
        <v>36</v>
      </c>
      <c r="M9" s="14">
        <v>2.5100000000000001E-2</v>
      </c>
      <c r="O9" s="19" t="s">
        <v>37</v>
      </c>
      <c r="P9" s="19" t="s">
        <v>9</v>
      </c>
      <c r="Q9" s="20">
        <v>7500</v>
      </c>
      <c r="R9" s="20">
        <v>9495</v>
      </c>
      <c r="S9" s="19" t="s">
        <v>36</v>
      </c>
      <c r="T9" s="21">
        <v>0.26600000000000001</v>
      </c>
    </row>
    <row r="10" spans="1:20" x14ac:dyDescent="0.3">
      <c r="A10" s="12" t="s">
        <v>34</v>
      </c>
      <c r="B10" s="12" t="s">
        <v>7</v>
      </c>
      <c r="C10" s="13">
        <v>7000</v>
      </c>
      <c r="D10" s="13">
        <v>6737</v>
      </c>
      <c r="E10" s="12" t="s">
        <v>35</v>
      </c>
      <c r="F10" s="14">
        <v>3.7600000000000001E-2</v>
      </c>
      <c r="H10" s="12" t="s">
        <v>27</v>
      </c>
      <c r="I10" s="12" t="s">
        <v>7</v>
      </c>
      <c r="J10" s="13">
        <v>7000</v>
      </c>
      <c r="K10" s="13">
        <v>7210</v>
      </c>
      <c r="L10" s="12" t="s">
        <v>36</v>
      </c>
      <c r="M10" s="14">
        <v>0.03</v>
      </c>
      <c r="O10" s="12" t="s">
        <v>37</v>
      </c>
      <c r="P10" s="12" t="s">
        <v>7</v>
      </c>
      <c r="Q10" s="13">
        <v>7000</v>
      </c>
      <c r="R10" s="13">
        <v>7019</v>
      </c>
      <c r="S10" s="12" t="s">
        <v>36</v>
      </c>
      <c r="T10" s="14">
        <v>2.7000000000000001E-3</v>
      </c>
    </row>
    <row r="11" spans="1:20" x14ac:dyDescent="0.3">
      <c r="A11" s="19" t="s">
        <v>34</v>
      </c>
      <c r="B11" s="19" t="s">
        <v>8</v>
      </c>
      <c r="C11" s="20">
        <v>13000</v>
      </c>
      <c r="D11" s="20">
        <v>14976</v>
      </c>
      <c r="E11" s="19" t="s">
        <v>36</v>
      </c>
      <c r="F11" s="21">
        <v>0.152</v>
      </c>
      <c r="H11" s="19" t="s">
        <v>27</v>
      </c>
      <c r="I11" s="19" t="s">
        <v>8</v>
      </c>
      <c r="J11" s="20">
        <v>13000</v>
      </c>
      <c r="K11" s="20">
        <v>15872</v>
      </c>
      <c r="L11" s="19" t="s">
        <v>36</v>
      </c>
      <c r="M11" s="21">
        <v>0.22090000000000001</v>
      </c>
      <c r="O11" s="12" t="s">
        <v>37</v>
      </c>
      <c r="P11" s="12" t="s">
        <v>8</v>
      </c>
      <c r="Q11" s="13">
        <v>13000</v>
      </c>
      <c r="R11" s="13">
        <v>13317</v>
      </c>
      <c r="S11" s="12" t="s">
        <v>36</v>
      </c>
      <c r="T11" s="14">
        <v>2.4400000000000002E-2</v>
      </c>
    </row>
    <row r="12" spans="1:20" x14ac:dyDescent="0.3">
      <c r="A12" s="12" t="s">
        <v>34</v>
      </c>
      <c r="B12" s="12" t="s">
        <v>6</v>
      </c>
      <c r="C12" s="13">
        <v>3500</v>
      </c>
      <c r="D12" s="13">
        <v>3651</v>
      </c>
      <c r="E12" s="12" t="s">
        <v>36</v>
      </c>
      <c r="F12" s="14">
        <v>4.3099999999999999E-2</v>
      </c>
      <c r="H12" s="12" t="s">
        <v>27</v>
      </c>
      <c r="I12" s="12" t="s">
        <v>6</v>
      </c>
      <c r="J12" s="13">
        <v>3500</v>
      </c>
      <c r="K12" s="13">
        <v>3404</v>
      </c>
      <c r="L12" s="12" t="s">
        <v>35</v>
      </c>
      <c r="M12" s="14">
        <v>2.7400000000000001E-2</v>
      </c>
      <c r="O12" s="12" t="s">
        <v>37</v>
      </c>
      <c r="P12" s="12" t="s">
        <v>6</v>
      </c>
      <c r="Q12" s="13">
        <v>3500</v>
      </c>
      <c r="R12" s="13">
        <v>3680</v>
      </c>
      <c r="S12" s="12" t="s">
        <v>36</v>
      </c>
      <c r="T12" s="14">
        <v>5.1400000000000001E-2</v>
      </c>
    </row>
    <row r="13" spans="1:20" x14ac:dyDescent="0.3">
      <c r="A13" s="16" t="s">
        <v>34</v>
      </c>
      <c r="B13" s="16" t="s">
        <v>10</v>
      </c>
      <c r="C13" s="17">
        <v>13000</v>
      </c>
      <c r="D13" s="17">
        <v>10858</v>
      </c>
      <c r="E13" s="16" t="s">
        <v>35</v>
      </c>
      <c r="F13" s="18">
        <v>0.1648</v>
      </c>
      <c r="H13" s="12" t="s">
        <v>27</v>
      </c>
      <c r="I13" s="12" t="s">
        <v>10</v>
      </c>
      <c r="J13" s="13">
        <v>13000</v>
      </c>
      <c r="K13" s="13">
        <v>12060</v>
      </c>
      <c r="L13" s="12" t="s">
        <v>35</v>
      </c>
      <c r="M13" s="14">
        <v>7.2300000000000003E-2</v>
      </c>
      <c r="O13" s="16" t="s">
        <v>37</v>
      </c>
      <c r="P13" s="16" t="s">
        <v>10</v>
      </c>
      <c r="Q13" s="17">
        <v>13000</v>
      </c>
      <c r="R13" s="17">
        <v>11224</v>
      </c>
      <c r="S13" s="16" t="s">
        <v>35</v>
      </c>
      <c r="T13" s="18">
        <v>0.1366</v>
      </c>
    </row>
    <row r="17" spans="1:20" ht="25.8" x14ac:dyDescent="0.3">
      <c r="A17" s="41" t="s">
        <v>28</v>
      </c>
      <c r="B17" s="41"/>
      <c r="C17" s="41"/>
      <c r="D17" s="41"/>
      <c r="E17" s="41"/>
      <c r="F17" s="41"/>
      <c r="H17" s="41" t="s">
        <v>29</v>
      </c>
      <c r="I17" s="41"/>
      <c r="J17" s="41"/>
      <c r="K17" s="41"/>
      <c r="L17" s="41"/>
      <c r="M17" s="41"/>
      <c r="O17" s="41" t="s">
        <v>38</v>
      </c>
      <c r="P17" s="41"/>
      <c r="Q17" s="41"/>
      <c r="R17" s="41"/>
      <c r="S17" s="41"/>
      <c r="T17" s="41"/>
    </row>
    <row r="18" spans="1:20" x14ac:dyDescent="0.3">
      <c r="A18" s="22" t="s">
        <v>24</v>
      </c>
      <c r="B18" s="22" t="s">
        <v>0</v>
      </c>
      <c r="C18" s="22" t="s">
        <v>30</v>
      </c>
      <c r="D18" s="22" t="s">
        <v>31</v>
      </c>
      <c r="E18" s="22" t="s">
        <v>32</v>
      </c>
      <c r="F18" s="22" t="s">
        <v>33</v>
      </c>
      <c r="H18" s="22" t="s">
        <v>24</v>
      </c>
      <c r="I18" s="22" t="s">
        <v>0</v>
      </c>
      <c r="J18" s="22" t="s">
        <v>30</v>
      </c>
      <c r="K18" s="22" t="s">
        <v>31</v>
      </c>
      <c r="L18" s="22" t="s">
        <v>32</v>
      </c>
      <c r="M18" s="22" t="s">
        <v>33</v>
      </c>
      <c r="O18" s="22" t="s">
        <v>24</v>
      </c>
      <c r="P18" s="22" t="s">
        <v>0</v>
      </c>
      <c r="Q18" s="22" t="s">
        <v>30</v>
      </c>
      <c r="R18" s="22" t="s">
        <v>31</v>
      </c>
      <c r="S18" s="22" t="s">
        <v>32</v>
      </c>
      <c r="T18" s="22" t="s">
        <v>33</v>
      </c>
    </row>
    <row r="19" spans="1:20" x14ac:dyDescent="0.3">
      <c r="A19" s="12" t="s">
        <v>28</v>
      </c>
      <c r="B19" s="12" t="s">
        <v>14</v>
      </c>
      <c r="C19" s="13">
        <v>5000</v>
      </c>
      <c r="D19" s="13">
        <v>4938</v>
      </c>
      <c r="E19" s="12" t="s">
        <v>35</v>
      </c>
      <c r="F19" s="14">
        <v>1.24E-2</v>
      </c>
      <c r="H19" s="12" t="s">
        <v>29</v>
      </c>
      <c r="I19" s="12" t="s">
        <v>14</v>
      </c>
      <c r="J19" s="13">
        <v>5000</v>
      </c>
      <c r="K19" s="13">
        <v>4812</v>
      </c>
      <c r="L19" s="12" t="s">
        <v>35</v>
      </c>
      <c r="M19" s="14">
        <v>3.7600000000000001E-2</v>
      </c>
      <c r="O19" s="16" t="s">
        <v>38</v>
      </c>
      <c r="P19" s="16" t="s">
        <v>14</v>
      </c>
      <c r="Q19" s="17">
        <v>5000</v>
      </c>
      <c r="R19" s="17">
        <v>4478</v>
      </c>
      <c r="S19" s="16" t="s">
        <v>35</v>
      </c>
      <c r="T19" s="18">
        <v>0.10440000000000001</v>
      </c>
    </row>
    <row r="20" spans="1:20" x14ac:dyDescent="0.3">
      <c r="A20" s="12" t="s">
        <v>28</v>
      </c>
      <c r="B20" s="12" t="s">
        <v>5</v>
      </c>
      <c r="C20" s="13">
        <v>6000</v>
      </c>
      <c r="D20" s="13">
        <v>5566</v>
      </c>
      <c r="E20" s="12" t="s">
        <v>35</v>
      </c>
      <c r="F20" s="14">
        <v>7.2300000000000003E-2</v>
      </c>
      <c r="H20" s="19" t="s">
        <v>29</v>
      </c>
      <c r="I20" s="19" t="s">
        <v>5</v>
      </c>
      <c r="J20" s="20">
        <v>6000</v>
      </c>
      <c r="K20" s="20">
        <v>6620</v>
      </c>
      <c r="L20" s="19" t="s">
        <v>36</v>
      </c>
      <c r="M20" s="21">
        <v>0.1033</v>
      </c>
      <c r="O20" s="12" t="s">
        <v>38</v>
      </c>
      <c r="P20" s="12" t="s">
        <v>5</v>
      </c>
      <c r="Q20" s="13">
        <v>6000</v>
      </c>
      <c r="R20" s="13">
        <v>6029</v>
      </c>
      <c r="S20" s="12" t="s">
        <v>36</v>
      </c>
      <c r="T20" s="14">
        <v>4.7999999999999996E-3</v>
      </c>
    </row>
    <row r="21" spans="1:20" x14ac:dyDescent="0.3">
      <c r="A21" s="12" t="s">
        <v>28</v>
      </c>
      <c r="B21" s="12" t="s">
        <v>12</v>
      </c>
      <c r="C21" s="13">
        <v>10000</v>
      </c>
      <c r="D21" s="13">
        <v>9831</v>
      </c>
      <c r="E21" s="12" t="s">
        <v>35</v>
      </c>
      <c r="F21" s="14">
        <v>1.6899999999999998E-2</v>
      </c>
      <c r="H21" s="12" t="s">
        <v>29</v>
      </c>
      <c r="I21" s="12" t="s">
        <v>12</v>
      </c>
      <c r="J21" s="13">
        <v>10000</v>
      </c>
      <c r="K21" s="13">
        <v>9774</v>
      </c>
      <c r="L21" s="12" t="s">
        <v>35</v>
      </c>
      <c r="M21" s="14">
        <v>2.2599999999999999E-2</v>
      </c>
      <c r="O21" s="16" t="s">
        <v>38</v>
      </c>
      <c r="P21" s="16" t="s">
        <v>12</v>
      </c>
      <c r="Q21" s="17">
        <v>10000</v>
      </c>
      <c r="R21" s="17">
        <v>8544</v>
      </c>
      <c r="S21" s="16" t="s">
        <v>35</v>
      </c>
      <c r="T21" s="18">
        <v>0.14560000000000001</v>
      </c>
    </row>
    <row r="22" spans="1:20" x14ac:dyDescent="0.3">
      <c r="A22" s="12" t="s">
        <v>28</v>
      </c>
      <c r="B22" s="12" t="s">
        <v>13</v>
      </c>
      <c r="C22" s="13">
        <v>6500</v>
      </c>
      <c r="D22" s="13">
        <v>5941</v>
      </c>
      <c r="E22" s="12" t="s">
        <v>35</v>
      </c>
      <c r="F22" s="14">
        <v>8.5999999999999993E-2</v>
      </c>
      <c r="H22" s="16" t="s">
        <v>29</v>
      </c>
      <c r="I22" s="16" t="s">
        <v>13</v>
      </c>
      <c r="J22" s="17">
        <v>6500</v>
      </c>
      <c r="K22" s="17">
        <v>5799</v>
      </c>
      <c r="L22" s="16" t="s">
        <v>35</v>
      </c>
      <c r="M22" s="18">
        <v>0.10780000000000001</v>
      </c>
      <c r="O22" s="16" t="s">
        <v>38</v>
      </c>
      <c r="P22" s="16" t="s">
        <v>13</v>
      </c>
      <c r="Q22" s="17">
        <v>6500</v>
      </c>
      <c r="R22" s="17">
        <v>4685</v>
      </c>
      <c r="S22" s="16" t="s">
        <v>35</v>
      </c>
      <c r="T22" s="18">
        <v>0.2792</v>
      </c>
    </row>
    <row r="23" spans="1:20" x14ac:dyDescent="0.3">
      <c r="A23" s="12" t="s">
        <v>28</v>
      </c>
      <c r="B23" s="12" t="s">
        <v>11</v>
      </c>
      <c r="C23" s="13">
        <v>2500</v>
      </c>
      <c r="D23" s="13">
        <v>2603</v>
      </c>
      <c r="E23" s="12" t="s">
        <v>36</v>
      </c>
      <c r="F23" s="14">
        <v>4.1200000000000001E-2</v>
      </c>
      <c r="H23" s="19" t="s">
        <v>29</v>
      </c>
      <c r="I23" s="19" t="s">
        <v>11</v>
      </c>
      <c r="J23" s="20">
        <v>2500</v>
      </c>
      <c r="K23" s="20">
        <v>3007</v>
      </c>
      <c r="L23" s="19" t="s">
        <v>36</v>
      </c>
      <c r="M23" s="21">
        <v>0.20280000000000001</v>
      </c>
      <c r="O23" s="19" t="s">
        <v>38</v>
      </c>
      <c r="P23" s="19" t="s">
        <v>11</v>
      </c>
      <c r="Q23" s="20">
        <v>2500</v>
      </c>
      <c r="R23" s="20">
        <v>2842</v>
      </c>
      <c r="S23" s="19" t="s">
        <v>36</v>
      </c>
      <c r="T23" s="21">
        <v>0.1368</v>
      </c>
    </row>
    <row r="24" spans="1:20" x14ac:dyDescent="0.3">
      <c r="A24" s="12" t="s">
        <v>28</v>
      </c>
      <c r="B24" s="12" t="s">
        <v>9</v>
      </c>
      <c r="C24" s="13">
        <v>9000</v>
      </c>
      <c r="D24" s="13">
        <v>9762</v>
      </c>
      <c r="E24" s="12" t="s">
        <v>36</v>
      </c>
      <c r="F24" s="14">
        <v>8.4699999999999998E-2</v>
      </c>
      <c r="H24" s="19" t="s">
        <v>29</v>
      </c>
      <c r="I24" s="19" t="s">
        <v>9</v>
      </c>
      <c r="J24" s="20">
        <v>9000</v>
      </c>
      <c r="K24" s="20">
        <v>10014</v>
      </c>
      <c r="L24" s="19" t="s">
        <v>36</v>
      </c>
      <c r="M24" s="21">
        <v>0.11269999999999999</v>
      </c>
      <c r="O24" s="16" t="s">
        <v>38</v>
      </c>
      <c r="P24" s="16" t="s">
        <v>9</v>
      </c>
      <c r="Q24" s="17">
        <v>9000</v>
      </c>
      <c r="R24" s="17">
        <v>6399</v>
      </c>
      <c r="S24" s="16" t="s">
        <v>35</v>
      </c>
      <c r="T24" s="18">
        <v>0.28899999999999998</v>
      </c>
    </row>
    <row r="25" spans="1:20" x14ac:dyDescent="0.3">
      <c r="A25" s="12" t="s">
        <v>28</v>
      </c>
      <c r="B25" s="12" t="s">
        <v>7</v>
      </c>
      <c r="C25" s="13">
        <v>7500</v>
      </c>
      <c r="D25" s="13">
        <v>7415</v>
      </c>
      <c r="E25" s="12" t="s">
        <v>35</v>
      </c>
      <c r="F25" s="14">
        <v>1.1299999999999999E-2</v>
      </c>
      <c r="H25" s="12" t="s">
        <v>29</v>
      </c>
      <c r="I25" s="12" t="s">
        <v>7</v>
      </c>
      <c r="J25" s="13">
        <v>7500</v>
      </c>
      <c r="K25" s="13">
        <v>7787</v>
      </c>
      <c r="L25" s="12" t="s">
        <v>36</v>
      </c>
      <c r="M25" s="14">
        <v>3.8300000000000001E-2</v>
      </c>
      <c r="O25" s="16" t="s">
        <v>38</v>
      </c>
      <c r="P25" s="16" t="s">
        <v>7</v>
      </c>
      <c r="Q25" s="17">
        <v>7500</v>
      </c>
      <c r="R25" s="17">
        <v>6288</v>
      </c>
      <c r="S25" s="16" t="s">
        <v>35</v>
      </c>
      <c r="T25" s="18">
        <v>0.16159999999999999</v>
      </c>
    </row>
    <row r="26" spans="1:20" x14ac:dyDescent="0.3">
      <c r="A26" s="19" t="s">
        <v>28</v>
      </c>
      <c r="B26" s="19" t="s">
        <v>8</v>
      </c>
      <c r="C26" s="20">
        <v>9500</v>
      </c>
      <c r="D26" s="20">
        <v>11406</v>
      </c>
      <c r="E26" s="19" t="s">
        <v>36</v>
      </c>
      <c r="F26" s="21">
        <v>0.2006</v>
      </c>
      <c r="H26" s="19" t="s">
        <v>29</v>
      </c>
      <c r="I26" s="19" t="s">
        <v>8</v>
      </c>
      <c r="J26" s="20">
        <v>9500</v>
      </c>
      <c r="K26" s="20">
        <v>11475</v>
      </c>
      <c r="L26" s="19" t="s">
        <v>36</v>
      </c>
      <c r="M26" s="21">
        <v>0.2079</v>
      </c>
      <c r="O26" s="12" t="s">
        <v>38</v>
      </c>
      <c r="P26" s="12" t="s">
        <v>8</v>
      </c>
      <c r="Q26" s="13">
        <v>9500</v>
      </c>
      <c r="R26" s="13">
        <v>9842</v>
      </c>
      <c r="S26" s="12" t="s">
        <v>36</v>
      </c>
      <c r="T26" s="14">
        <v>3.5999999999999997E-2</v>
      </c>
    </row>
    <row r="27" spans="1:20" x14ac:dyDescent="0.3">
      <c r="A27" s="12" t="s">
        <v>28</v>
      </c>
      <c r="B27" s="12" t="s">
        <v>6</v>
      </c>
      <c r="C27" s="13">
        <v>3500</v>
      </c>
      <c r="D27" s="13">
        <v>3661</v>
      </c>
      <c r="E27" s="12" t="s">
        <v>36</v>
      </c>
      <c r="F27" s="14">
        <v>4.5999999999999999E-2</v>
      </c>
      <c r="H27" s="12" t="s">
        <v>29</v>
      </c>
      <c r="I27" s="12" t="s">
        <v>6</v>
      </c>
      <c r="J27" s="13">
        <v>3500</v>
      </c>
      <c r="K27" s="13">
        <v>3550</v>
      </c>
      <c r="L27" s="12" t="s">
        <v>36</v>
      </c>
      <c r="M27" s="14">
        <v>1.43E-2</v>
      </c>
      <c r="O27" s="12" t="s">
        <v>38</v>
      </c>
      <c r="P27" s="12" t="s">
        <v>6</v>
      </c>
      <c r="Q27" s="13">
        <v>3500</v>
      </c>
      <c r="R27" s="13">
        <v>3158</v>
      </c>
      <c r="S27" s="12" t="s">
        <v>35</v>
      </c>
      <c r="T27" s="14">
        <v>9.7699999999999995E-2</v>
      </c>
    </row>
    <row r="28" spans="1:20" x14ac:dyDescent="0.3">
      <c r="A28" s="12" t="s">
        <v>28</v>
      </c>
      <c r="B28" s="12" t="s">
        <v>10</v>
      </c>
      <c r="C28" s="13">
        <v>11000</v>
      </c>
      <c r="D28" s="13">
        <v>10212</v>
      </c>
      <c r="E28" s="12" t="s">
        <v>35</v>
      </c>
      <c r="F28" s="14">
        <v>7.1599999999999997E-2</v>
      </c>
      <c r="H28" s="16" t="s">
        <v>29</v>
      </c>
      <c r="I28" s="16" t="s">
        <v>10</v>
      </c>
      <c r="J28" s="17">
        <v>11000</v>
      </c>
      <c r="K28" s="17">
        <v>9705</v>
      </c>
      <c r="L28" s="16" t="s">
        <v>35</v>
      </c>
      <c r="M28" s="18">
        <v>0.1177</v>
      </c>
      <c r="O28" s="12" t="s">
        <v>38</v>
      </c>
      <c r="P28" s="12" t="s">
        <v>10</v>
      </c>
      <c r="Q28" s="13">
        <v>11000</v>
      </c>
      <c r="R28" s="13">
        <v>10240</v>
      </c>
      <c r="S28" s="12" t="s">
        <v>35</v>
      </c>
      <c r="T28" s="14">
        <v>6.9099999999999995E-2</v>
      </c>
    </row>
  </sheetData>
  <mergeCells count="6">
    <mergeCell ref="O2:T2"/>
    <mergeCell ref="A17:F17"/>
    <mergeCell ref="O17:T17"/>
    <mergeCell ref="H17:M17"/>
    <mergeCell ref="H2:M2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71E9-3F3C-4605-9BE5-F5D2288BDA27}">
  <dimension ref="A1:J91"/>
  <sheetViews>
    <sheetView showGridLines="0" zoomScale="80" zoomScaleNormal="80" workbookViewId="0">
      <selection activeCell="X35" sqref="X35"/>
    </sheetView>
  </sheetViews>
  <sheetFormatPr defaultRowHeight="14.4" x14ac:dyDescent="0.3"/>
  <cols>
    <col min="1" max="1" width="22.3984375" bestFit="1" customWidth="1"/>
    <col min="2" max="2" width="21" bestFit="1" customWidth="1"/>
    <col min="3" max="3" width="13.296875" customWidth="1"/>
    <col min="4" max="4" width="9.69921875" customWidth="1"/>
    <col min="5" max="5" width="10.8984375" customWidth="1"/>
    <col min="6" max="6" width="10.796875" customWidth="1"/>
    <col min="7" max="8" width="10.3984375" customWidth="1"/>
    <col min="9" max="9" width="11.19921875" customWidth="1"/>
    <col min="10" max="10" width="11" customWidth="1"/>
    <col min="11" max="11" width="10.8984375" bestFit="1" customWidth="1"/>
    <col min="12" max="15" width="7.8984375" bestFit="1" customWidth="1"/>
    <col min="16" max="16" width="10.3984375" bestFit="1" customWidth="1"/>
  </cols>
  <sheetData>
    <row r="1" spans="1:10" x14ac:dyDescent="0.3">
      <c r="A1" s="10" t="s">
        <v>46</v>
      </c>
      <c r="B1" s="10" t="s">
        <v>48</v>
      </c>
    </row>
    <row r="2" spans="1:10" x14ac:dyDescent="0.3">
      <c r="A2" s="10" t="s">
        <v>47</v>
      </c>
      <c r="B2" t="s">
        <v>22</v>
      </c>
      <c r="C2" t="s">
        <v>23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</row>
    <row r="3" spans="1:10" x14ac:dyDescent="0.3">
      <c r="A3" s="11" t="s">
        <v>5</v>
      </c>
      <c r="B3" s="23">
        <v>0.12397820163487738</v>
      </c>
      <c r="C3" s="23">
        <v>8.8881653915025227E-2</v>
      </c>
      <c r="D3" s="23">
        <v>8.3021435862538281E-2</v>
      </c>
      <c r="E3" s="23">
        <v>9.2393192080583539E-2</v>
      </c>
      <c r="F3" s="23">
        <v>8.1265590127346729E-2</v>
      </c>
      <c r="G3" s="23">
        <v>5.6961066505074986E-2</v>
      </c>
      <c r="H3" s="23">
        <v>6.7344961240310072E-2</v>
      </c>
      <c r="I3" s="23">
        <v>7.4042911232646197E-2</v>
      </c>
      <c r="J3" s="23">
        <v>0.11434108527131782</v>
      </c>
    </row>
    <row r="4" spans="1:10" x14ac:dyDescent="0.3">
      <c r="A4" s="11" t="s">
        <v>6</v>
      </c>
      <c r="B4" s="23">
        <v>4.2234332425068119E-2</v>
      </c>
      <c r="C4" s="23">
        <v>1.5519018937544088E-2</v>
      </c>
      <c r="D4" s="23">
        <v>3.2153793807417487E-2</v>
      </c>
      <c r="E4" s="23">
        <v>4.5965034155378025E-2</v>
      </c>
      <c r="F4" s="23">
        <v>6.9056058815806745E-2</v>
      </c>
      <c r="G4" s="23">
        <v>6.8171489168307828E-2</v>
      </c>
      <c r="H4" s="23">
        <v>6.4680232558139539E-2</v>
      </c>
      <c r="I4" s="23">
        <v>6.6049642406394618E-2</v>
      </c>
      <c r="J4" s="23">
        <v>5.7170542635658912E-2</v>
      </c>
    </row>
    <row r="5" spans="1:10" x14ac:dyDescent="0.3">
      <c r="A5" s="11" t="s">
        <v>7</v>
      </c>
      <c r="B5" s="23">
        <v>0.14850136239782016</v>
      </c>
      <c r="C5" s="23">
        <v>0.13446198925606381</v>
      </c>
      <c r="D5" s="23">
        <v>0.13924804355222864</v>
      </c>
      <c r="E5" s="23">
        <v>0.11196017135579484</v>
      </c>
      <c r="F5" s="23">
        <v>9.7938821058159375E-2</v>
      </c>
      <c r="G5" s="23">
        <v>7.4837145886986825E-2</v>
      </c>
      <c r="H5" s="23">
        <v>9.1569767441860461E-2</v>
      </c>
      <c r="I5" s="23">
        <v>9.8864114429953728E-2</v>
      </c>
      <c r="J5" s="23">
        <v>0.16666666666666666</v>
      </c>
    </row>
    <row r="6" spans="1:10" x14ac:dyDescent="0.3">
      <c r="A6" s="11" t="s">
        <v>8</v>
      </c>
      <c r="B6" s="23">
        <v>0.12806539509536785</v>
      </c>
      <c r="C6" s="23">
        <v>0.2634434858104075</v>
      </c>
      <c r="D6" s="23">
        <v>0.17072133378700238</v>
      </c>
      <c r="E6" s="23">
        <v>0.13581104550191039</v>
      </c>
      <c r="F6" s="23">
        <v>7.9952737298148877E-2</v>
      </c>
      <c r="G6" s="23">
        <v>6.0596879260718071E-2</v>
      </c>
      <c r="H6" s="23">
        <v>5.9108527131782947E-2</v>
      </c>
      <c r="I6" s="23">
        <v>7.740849810685739E-2</v>
      </c>
      <c r="J6" s="23">
        <v>0.1124031007751938</v>
      </c>
    </row>
    <row r="7" spans="1:10" x14ac:dyDescent="0.3">
      <c r="A7" s="11" t="s">
        <v>9</v>
      </c>
      <c r="B7" s="23">
        <v>8.4468664850136238E-2</v>
      </c>
      <c r="C7" s="23">
        <v>0.19724347495794672</v>
      </c>
      <c r="D7" s="23">
        <v>0.15796189179993195</v>
      </c>
      <c r="E7" s="23">
        <v>0.1043186291536413</v>
      </c>
      <c r="F7" s="23">
        <v>6.4854929762373642E-2</v>
      </c>
      <c r="G7" s="23">
        <v>4.5144675049234965E-2</v>
      </c>
      <c r="H7" s="23">
        <v>3.9001937984496124E-2</v>
      </c>
      <c r="I7" s="23">
        <v>5.3007993268826249E-2</v>
      </c>
      <c r="J7" s="23">
        <v>8.9147286821705432E-2</v>
      </c>
    </row>
    <row r="8" spans="1:10" x14ac:dyDescent="0.3">
      <c r="A8" s="11" t="s">
        <v>10</v>
      </c>
      <c r="B8" s="23">
        <v>0.1444141689373297</v>
      </c>
      <c r="C8" s="23">
        <v>5.0301155787074718E-2</v>
      </c>
      <c r="D8" s="23">
        <v>0.12053419530452535</v>
      </c>
      <c r="E8" s="23">
        <v>0.18003936552043534</v>
      </c>
      <c r="F8" s="23">
        <v>0.23211238020217934</v>
      </c>
      <c r="G8" s="23">
        <v>0.29344038782002729</v>
      </c>
      <c r="H8" s="23">
        <v>0.26332364341085274</v>
      </c>
      <c r="I8" s="23">
        <v>0.25957088767353809</v>
      </c>
      <c r="J8" s="23">
        <v>0.17732558139534885</v>
      </c>
    </row>
    <row r="9" spans="1:10" x14ac:dyDescent="0.3">
      <c r="A9" s="11" t="s">
        <v>11</v>
      </c>
      <c r="B9" s="23">
        <v>9.5367847411444145E-3</v>
      </c>
      <c r="C9" s="23">
        <v>3.9068858863747356E-2</v>
      </c>
      <c r="D9" s="23">
        <v>3.0707723715549508E-2</v>
      </c>
      <c r="E9" s="23">
        <v>2.176681718189186E-2</v>
      </c>
      <c r="F9" s="23">
        <v>1.1290534331101483E-2</v>
      </c>
      <c r="G9" s="23">
        <v>9.0895318891077107E-3</v>
      </c>
      <c r="H9" s="23">
        <v>6.2984496124031007E-3</v>
      </c>
      <c r="I9" s="23">
        <v>8.8346655448043755E-3</v>
      </c>
      <c r="J9" s="23">
        <v>7.7519379844961239E-3</v>
      </c>
    </row>
    <row r="10" spans="1:10" x14ac:dyDescent="0.3">
      <c r="A10" s="11" t="s">
        <v>12</v>
      </c>
      <c r="B10" s="23">
        <v>0.15940054495912806</v>
      </c>
      <c r="C10" s="23">
        <v>4.5743122252970864E-2</v>
      </c>
      <c r="D10" s="23">
        <v>0.10479755018713849</v>
      </c>
      <c r="E10" s="23">
        <v>0.16556674771332638</v>
      </c>
      <c r="F10" s="23">
        <v>0.22397269266115269</v>
      </c>
      <c r="G10" s="23">
        <v>0.24147856385396152</v>
      </c>
      <c r="H10" s="23">
        <v>0.24878875968992248</v>
      </c>
      <c r="I10" s="23">
        <v>0.22675641564997898</v>
      </c>
      <c r="J10" s="23">
        <v>0.14534883720930233</v>
      </c>
    </row>
    <row r="11" spans="1:10" x14ac:dyDescent="0.3">
      <c r="A11" s="11" t="s">
        <v>13</v>
      </c>
      <c r="B11" s="23">
        <v>9.5367847411444148E-2</v>
      </c>
      <c r="C11" s="23">
        <v>2.3278528406316133E-2</v>
      </c>
      <c r="D11" s="23">
        <v>5.2398775093569244E-2</v>
      </c>
      <c r="E11" s="23">
        <v>8.3130716684033809E-2</v>
      </c>
      <c r="F11" s="23">
        <v>0.10305894709203098</v>
      </c>
      <c r="G11" s="23">
        <v>0.12558703226783821</v>
      </c>
      <c r="H11" s="23">
        <v>0.13541666666666666</v>
      </c>
      <c r="I11" s="23">
        <v>0.1055952881783761</v>
      </c>
      <c r="J11" s="23">
        <v>8.624031007751938E-2</v>
      </c>
    </row>
    <row r="12" spans="1:10" x14ac:dyDescent="0.3">
      <c r="A12" s="11" t="s">
        <v>14</v>
      </c>
      <c r="B12" s="23">
        <v>6.4032697547683926E-2</v>
      </c>
      <c r="C12" s="23">
        <v>0.14205871181290358</v>
      </c>
      <c r="D12" s="23">
        <v>0.10845525689009868</v>
      </c>
      <c r="E12" s="23">
        <v>5.9048280653004513E-2</v>
      </c>
      <c r="F12" s="23">
        <v>3.6497308651700144E-2</v>
      </c>
      <c r="G12" s="23">
        <v>2.4693228298742615E-2</v>
      </c>
      <c r="H12" s="23">
        <v>2.446705426356589E-2</v>
      </c>
      <c r="I12" s="23">
        <v>2.9869583508624318E-2</v>
      </c>
      <c r="J12" s="23">
        <v>4.3604651162790699E-2</v>
      </c>
    </row>
    <row r="14" spans="1:10" x14ac:dyDescent="0.3">
      <c r="A14" s="5"/>
      <c r="B14" s="5"/>
      <c r="C14" s="4"/>
      <c r="D14" s="15"/>
    </row>
    <row r="15" spans="1:10" x14ac:dyDescent="0.3">
      <c r="A15" s="5"/>
      <c r="B15" s="5"/>
      <c r="C15" s="4"/>
      <c r="D15" s="15"/>
    </row>
    <row r="16" spans="1:10" x14ac:dyDescent="0.3">
      <c r="A16" s="5"/>
      <c r="B16" s="5"/>
      <c r="C16" s="4"/>
      <c r="D16" s="15"/>
    </row>
    <row r="17" spans="1:4" x14ac:dyDescent="0.3">
      <c r="A17" s="5"/>
      <c r="B17" s="5"/>
      <c r="C17" s="4"/>
      <c r="D17" s="15"/>
    </row>
    <row r="18" spans="1:4" x14ac:dyDescent="0.3">
      <c r="A18" s="5"/>
      <c r="B18" s="5"/>
      <c r="C18" s="4"/>
      <c r="D18" s="15"/>
    </row>
    <row r="19" spans="1:4" x14ac:dyDescent="0.3">
      <c r="A19" s="5"/>
      <c r="B19" s="5"/>
      <c r="C19" s="4"/>
      <c r="D19" s="15"/>
    </row>
    <row r="20" spans="1:4" x14ac:dyDescent="0.3">
      <c r="A20" s="5"/>
      <c r="B20" s="5"/>
      <c r="C20" s="4"/>
      <c r="D20" s="15"/>
    </row>
    <row r="21" spans="1:4" x14ac:dyDescent="0.3">
      <c r="A21" s="5"/>
      <c r="B21" s="5"/>
      <c r="C21" s="4"/>
      <c r="D21" s="15"/>
    </row>
    <row r="22" spans="1:4" x14ac:dyDescent="0.3">
      <c r="A22" s="5"/>
      <c r="B22" s="5"/>
      <c r="C22" s="4"/>
      <c r="D22" s="15"/>
    </row>
    <row r="23" spans="1:4" x14ac:dyDescent="0.3">
      <c r="A23" s="5"/>
      <c r="B23" s="5"/>
      <c r="C23" s="4"/>
      <c r="D23" s="15"/>
    </row>
    <row r="24" spans="1:4" x14ac:dyDescent="0.3">
      <c r="A24" s="5"/>
      <c r="B24" s="5"/>
      <c r="C24" s="4"/>
      <c r="D24" s="15"/>
    </row>
    <row r="25" spans="1:4" x14ac:dyDescent="0.3">
      <c r="A25" s="5"/>
      <c r="B25" s="5"/>
      <c r="C25" s="4"/>
      <c r="D25" s="15"/>
    </row>
    <row r="26" spans="1:4" x14ac:dyDescent="0.3">
      <c r="A26" s="5"/>
      <c r="B26" s="5"/>
      <c r="C26" s="4"/>
      <c r="D26" s="15"/>
    </row>
    <row r="27" spans="1:4" x14ac:dyDescent="0.3">
      <c r="A27" s="5"/>
      <c r="B27" s="5"/>
      <c r="C27" s="4"/>
      <c r="D27" s="15"/>
    </row>
    <row r="28" spans="1:4" x14ac:dyDescent="0.3">
      <c r="A28" s="5"/>
      <c r="B28" s="5"/>
      <c r="C28" s="4"/>
      <c r="D28" s="15"/>
    </row>
    <row r="29" spans="1:4" x14ac:dyDescent="0.3">
      <c r="A29" s="5"/>
      <c r="B29" s="5"/>
      <c r="C29" s="4"/>
      <c r="D29" s="15"/>
    </row>
    <row r="30" spans="1:4" x14ac:dyDescent="0.3">
      <c r="A30" s="5"/>
      <c r="B30" s="5"/>
      <c r="C30" s="4"/>
      <c r="D30" s="15"/>
    </row>
    <row r="31" spans="1:4" x14ac:dyDescent="0.3">
      <c r="A31" s="5"/>
      <c r="B31" s="5"/>
      <c r="C31" s="4"/>
      <c r="D31" s="15"/>
    </row>
    <row r="32" spans="1:4" x14ac:dyDescent="0.3">
      <c r="A32" s="5"/>
      <c r="B32" s="5"/>
      <c r="C32" s="4"/>
      <c r="D32" s="15"/>
    </row>
    <row r="33" spans="1:4" x14ac:dyDescent="0.3">
      <c r="A33" s="5"/>
      <c r="B33" s="5"/>
      <c r="C33" s="4"/>
      <c r="D33" s="15"/>
    </row>
    <row r="34" spans="1:4" x14ac:dyDescent="0.3">
      <c r="A34" s="5"/>
      <c r="B34" s="5"/>
      <c r="C34" s="4"/>
      <c r="D34" s="15"/>
    </row>
    <row r="35" spans="1:4" x14ac:dyDescent="0.3">
      <c r="A35" s="5"/>
      <c r="B35" s="5"/>
      <c r="C35" s="4"/>
      <c r="D35" s="15"/>
    </row>
    <row r="36" spans="1:4" x14ac:dyDescent="0.3">
      <c r="A36" s="5"/>
      <c r="B36" s="5"/>
      <c r="C36" s="4"/>
      <c r="D36" s="15"/>
    </row>
    <row r="37" spans="1:4" x14ac:dyDescent="0.3">
      <c r="A37" s="5"/>
      <c r="B37" s="5"/>
      <c r="C37" s="4"/>
      <c r="D37" s="15"/>
    </row>
    <row r="38" spans="1:4" x14ac:dyDescent="0.3">
      <c r="A38" s="5"/>
      <c r="B38" s="5"/>
      <c r="C38" s="4"/>
      <c r="D38" s="15"/>
    </row>
    <row r="39" spans="1:4" x14ac:dyDescent="0.3">
      <c r="A39" s="5"/>
      <c r="B39" s="5"/>
      <c r="C39" s="4"/>
      <c r="D39" s="15"/>
    </row>
    <row r="40" spans="1:4" x14ac:dyDescent="0.3">
      <c r="A40" s="5"/>
      <c r="B40" s="5"/>
      <c r="C40" s="4"/>
      <c r="D40" s="15"/>
    </row>
    <row r="41" spans="1:4" x14ac:dyDescent="0.3">
      <c r="A41" s="5"/>
      <c r="B41" s="5"/>
      <c r="C41" s="4"/>
      <c r="D41" s="15"/>
    </row>
    <row r="42" spans="1:4" x14ac:dyDescent="0.3">
      <c r="A42" s="5"/>
      <c r="B42" s="5"/>
      <c r="C42" s="4"/>
      <c r="D42" s="15"/>
    </row>
    <row r="43" spans="1:4" x14ac:dyDescent="0.3">
      <c r="A43" s="5"/>
      <c r="B43" s="5"/>
      <c r="C43" s="4"/>
      <c r="D43" s="15"/>
    </row>
    <row r="44" spans="1:4" x14ac:dyDescent="0.3">
      <c r="A44" s="5"/>
      <c r="B44" s="5"/>
      <c r="C44" s="4"/>
      <c r="D44" s="15"/>
    </row>
    <row r="45" spans="1:4" x14ac:dyDescent="0.3">
      <c r="A45" s="5"/>
      <c r="B45" s="5"/>
      <c r="C45" s="4"/>
      <c r="D45" s="15"/>
    </row>
    <row r="46" spans="1:4" x14ac:dyDescent="0.3">
      <c r="A46" s="5"/>
      <c r="B46" s="5"/>
      <c r="C46" s="4"/>
      <c r="D46" s="15"/>
    </row>
    <row r="47" spans="1:4" x14ac:dyDescent="0.3">
      <c r="A47" s="5"/>
      <c r="B47" s="5"/>
      <c r="C47" s="4"/>
      <c r="D47" s="15"/>
    </row>
    <row r="48" spans="1:4" x14ac:dyDescent="0.3">
      <c r="A48" s="5"/>
      <c r="B48" s="5"/>
      <c r="C48" s="4"/>
      <c r="D48" s="15"/>
    </row>
    <row r="49" spans="1:4" x14ac:dyDescent="0.3">
      <c r="A49" s="5"/>
      <c r="B49" s="5"/>
      <c r="C49" s="4"/>
      <c r="D49" s="15"/>
    </row>
    <row r="50" spans="1:4" x14ac:dyDescent="0.3">
      <c r="A50" s="5"/>
      <c r="B50" s="5"/>
      <c r="C50" s="4"/>
      <c r="D50" s="15"/>
    </row>
    <row r="51" spans="1:4" x14ac:dyDescent="0.3">
      <c r="A51" s="5"/>
      <c r="B51" s="5"/>
      <c r="C51" s="4"/>
      <c r="D51" s="15"/>
    </row>
    <row r="52" spans="1:4" x14ac:dyDescent="0.3">
      <c r="A52" s="5"/>
      <c r="B52" s="5"/>
      <c r="C52" s="4"/>
      <c r="D52" s="15"/>
    </row>
    <row r="53" spans="1:4" x14ac:dyDescent="0.3">
      <c r="A53" s="5"/>
      <c r="B53" s="5"/>
      <c r="C53" s="4"/>
      <c r="D53" s="15"/>
    </row>
    <row r="54" spans="1:4" x14ac:dyDescent="0.3">
      <c r="A54" s="5"/>
      <c r="B54" s="5"/>
      <c r="C54" s="4"/>
      <c r="D54" s="15"/>
    </row>
    <row r="55" spans="1:4" x14ac:dyDescent="0.3">
      <c r="A55" s="5"/>
      <c r="B55" s="5"/>
      <c r="C55" s="4"/>
      <c r="D55" s="15"/>
    </row>
    <row r="56" spans="1:4" x14ac:dyDescent="0.3">
      <c r="A56" s="5"/>
      <c r="B56" s="5"/>
      <c r="C56" s="4"/>
      <c r="D56" s="15"/>
    </row>
    <row r="57" spans="1:4" x14ac:dyDescent="0.3">
      <c r="A57" s="5"/>
      <c r="B57" s="5"/>
      <c r="C57" s="4"/>
      <c r="D57" s="15"/>
    </row>
    <row r="58" spans="1:4" x14ac:dyDescent="0.3">
      <c r="A58" s="5"/>
      <c r="B58" s="5"/>
      <c r="C58" s="4"/>
      <c r="D58" s="15"/>
    </row>
    <row r="59" spans="1:4" x14ac:dyDescent="0.3">
      <c r="A59" s="5"/>
      <c r="B59" s="5"/>
      <c r="C59" s="4"/>
      <c r="D59" s="15"/>
    </row>
    <row r="60" spans="1:4" x14ac:dyDescent="0.3">
      <c r="A60" s="5"/>
      <c r="B60" s="5"/>
      <c r="C60" s="4"/>
      <c r="D60" s="15"/>
    </row>
    <row r="61" spans="1:4" x14ac:dyDescent="0.3">
      <c r="A61" s="5"/>
      <c r="B61" s="5"/>
      <c r="C61" s="4"/>
      <c r="D61" s="15"/>
    </row>
    <row r="62" spans="1:4" x14ac:dyDescent="0.3">
      <c r="A62" s="5"/>
      <c r="B62" s="5"/>
      <c r="C62" s="4"/>
      <c r="D62" s="15"/>
    </row>
    <row r="63" spans="1:4" x14ac:dyDescent="0.3">
      <c r="A63" s="5"/>
      <c r="B63" s="5"/>
      <c r="C63" s="4"/>
      <c r="D63" s="15"/>
    </row>
    <row r="64" spans="1:4" x14ac:dyDescent="0.3">
      <c r="A64" s="5"/>
      <c r="B64" s="5"/>
      <c r="C64" s="4"/>
      <c r="D64" s="15"/>
    </row>
    <row r="65" spans="1:4" x14ac:dyDescent="0.3">
      <c r="A65" s="5"/>
      <c r="B65" s="5"/>
      <c r="C65" s="4"/>
      <c r="D65" s="15"/>
    </row>
    <row r="66" spans="1:4" x14ac:dyDescent="0.3">
      <c r="A66" s="5"/>
      <c r="B66" s="5"/>
      <c r="C66" s="4"/>
      <c r="D66" s="15"/>
    </row>
    <row r="67" spans="1:4" x14ac:dyDescent="0.3">
      <c r="A67" s="5"/>
      <c r="B67" s="5"/>
      <c r="C67" s="4"/>
      <c r="D67" s="15"/>
    </row>
    <row r="68" spans="1:4" x14ac:dyDescent="0.3">
      <c r="A68" s="5"/>
      <c r="B68" s="5"/>
      <c r="C68" s="4"/>
      <c r="D68" s="15"/>
    </row>
    <row r="69" spans="1:4" x14ac:dyDescent="0.3">
      <c r="A69" s="5"/>
      <c r="B69" s="5"/>
      <c r="C69" s="4"/>
      <c r="D69" s="15"/>
    </row>
    <row r="70" spans="1:4" x14ac:dyDescent="0.3">
      <c r="A70" s="5"/>
      <c r="B70" s="5"/>
      <c r="C70" s="4"/>
      <c r="D70" s="15"/>
    </row>
    <row r="71" spans="1:4" x14ac:dyDescent="0.3">
      <c r="A71" s="5"/>
      <c r="B71" s="5"/>
      <c r="C71" s="4"/>
      <c r="D71" s="15"/>
    </row>
    <row r="72" spans="1:4" x14ac:dyDescent="0.3">
      <c r="A72" s="5"/>
      <c r="B72" s="5"/>
      <c r="C72" s="4"/>
      <c r="D72" s="15"/>
    </row>
    <row r="73" spans="1:4" x14ac:dyDescent="0.3">
      <c r="A73" s="5"/>
      <c r="B73" s="5"/>
      <c r="C73" s="4"/>
      <c r="D73" s="15"/>
    </row>
    <row r="74" spans="1:4" x14ac:dyDescent="0.3">
      <c r="A74" s="5"/>
      <c r="B74" s="5"/>
      <c r="C74" s="4"/>
      <c r="D74" s="15"/>
    </row>
    <row r="75" spans="1:4" x14ac:dyDescent="0.3">
      <c r="A75" s="5"/>
      <c r="B75" s="5"/>
      <c r="C75" s="4"/>
      <c r="D75" s="15"/>
    </row>
    <row r="76" spans="1:4" x14ac:dyDescent="0.3">
      <c r="A76" s="5"/>
      <c r="B76" s="5"/>
      <c r="C76" s="4"/>
      <c r="D76" s="15"/>
    </row>
    <row r="77" spans="1:4" x14ac:dyDescent="0.3">
      <c r="A77" s="5"/>
      <c r="B77" s="5"/>
      <c r="C77" s="4"/>
      <c r="D77" s="15"/>
    </row>
    <row r="78" spans="1:4" x14ac:dyDescent="0.3">
      <c r="A78" s="5"/>
      <c r="B78" s="5"/>
      <c r="C78" s="4"/>
      <c r="D78" s="15"/>
    </row>
    <row r="79" spans="1:4" x14ac:dyDescent="0.3">
      <c r="A79" s="5"/>
      <c r="B79" s="5"/>
      <c r="C79" s="4"/>
      <c r="D79" s="15"/>
    </row>
    <row r="80" spans="1:4" x14ac:dyDescent="0.3">
      <c r="A80" s="5"/>
      <c r="B80" s="5"/>
      <c r="C80" s="4"/>
      <c r="D80" s="15"/>
    </row>
    <row r="81" spans="1:4" x14ac:dyDescent="0.3">
      <c r="A81" s="5"/>
      <c r="B81" s="5"/>
      <c r="C81" s="4"/>
      <c r="D81" s="15"/>
    </row>
    <row r="82" spans="1:4" x14ac:dyDescent="0.3">
      <c r="A82" s="5"/>
      <c r="B82" s="5"/>
      <c r="C82" s="4"/>
      <c r="D82" s="15"/>
    </row>
    <row r="83" spans="1:4" x14ac:dyDescent="0.3">
      <c r="A83" s="5"/>
      <c r="B83" s="5"/>
      <c r="C83" s="4"/>
      <c r="D83" s="15"/>
    </row>
    <row r="84" spans="1:4" x14ac:dyDescent="0.3">
      <c r="A84" s="5"/>
      <c r="B84" s="5"/>
      <c r="C84" s="4"/>
      <c r="D84" s="15"/>
    </row>
    <row r="85" spans="1:4" x14ac:dyDescent="0.3">
      <c r="A85" s="5"/>
      <c r="B85" s="5"/>
      <c r="C85" s="4"/>
      <c r="D85" s="15"/>
    </row>
    <row r="86" spans="1:4" x14ac:dyDescent="0.3">
      <c r="A86" s="5"/>
      <c r="B86" s="5"/>
      <c r="C86" s="4"/>
      <c r="D86" s="15"/>
    </row>
    <row r="87" spans="1:4" x14ac:dyDescent="0.3">
      <c r="A87" s="5"/>
      <c r="B87" s="5"/>
      <c r="C87" s="4"/>
      <c r="D87" s="15"/>
    </row>
    <row r="88" spans="1:4" x14ac:dyDescent="0.3">
      <c r="A88" s="5"/>
      <c r="B88" s="5"/>
      <c r="C88" s="4"/>
      <c r="D88" s="15"/>
    </row>
    <row r="89" spans="1:4" x14ac:dyDescent="0.3">
      <c r="A89" s="5"/>
      <c r="B89" s="5"/>
      <c r="C89" s="4"/>
      <c r="D89" s="15"/>
    </row>
    <row r="90" spans="1:4" x14ac:dyDescent="0.3">
      <c r="A90" s="5"/>
      <c r="B90" s="5"/>
      <c r="C90" s="4"/>
      <c r="D90" s="15"/>
    </row>
    <row r="91" spans="1:4" x14ac:dyDescent="0.3">
      <c r="A91" s="5"/>
      <c r="B91" s="5"/>
      <c r="C91" s="4"/>
      <c r="D91" s="1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FDAD-F75D-479A-AC8C-B77F54B9102E}">
  <dimension ref="A1:C11"/>
  <sheetViews>
    <sheetView showGridLines="0" zoomScale="200" zoomScaleNormal="200" workbookViewId="0">
      <selection activeCell="J13" sqref="J13"/>
    </sheetView>
  </sheetViews>
  <sheetFormatPr defaultRowHeight="14.4" x14ac:dyDescent="0.3"/>
  <cols>
    <col min="1" max="1" width="13.3984375" bestFit="1" customWidth="1"/>
    <col min="2" max="2" width="16.59765625" bestFit="1" customWidth="1"/>
    <col min="3" max="3" width="13.796875" bestFit="1" customWidth="1"/>
  </cols>
  <sheetData>
    <row r="1" spans="1:3" x14ac:dyDescent="0.3">
      <c r="A1" s="37" t="s">
        <v>0</v>
      </c>
      <c r="B1" s="38" t="s">
        <v>41</v>
      </c>
      <c r="C1" s="39" t="s">
        <v>42</v>
      </c>
    </row>
    <row r="2" spans="1:3" x14ac:dyDescent="0.3">
      <c r="A2" s="40" t="s">
        <v>8</v>
      </c>
      <c r="B2" s="40">
        <v>45856</v>
      </c>
      <c r="C2" s="40" t="s">
        <v>43</v>
      </c>
    </row>
    <row r="3" spans="1:3" x14ac:dyDescent="0.3">
      <c r="A3" s="40" t="s">
        <v>9</v>
      </c>
      <c r="B3" s="40">
        <v>26416</v>
      </c>
      <c r="C3" s="40" t="s">
        <v>43</v>
      </c>
    </row>
    <row r="4" spans="1:3" x14ac:dyDescent="0.3">
      <c r="A4" s="40" t="s">
        <v>5</v>
      </c>
      <c r="B4" s="40">
        <v>18908</v>
      </c>
      <c r="C4" s="40" t="s">
        <v>43</v>
      </c>
    </row>
    <row r="5" spans="1:3" x14ac:dyDescent="0.3">
      <c r="A5" s="40" t="s">
        <v>10</v>
      </c>
      <c r="B5" s="40">
        <v>16260</v>
      </c>
      <c r="C5" s="40" t="s">
        <v>52</v>
      </c>
    </row>
    <row r="6" spans="1:3" x14ac:dyDescent="0.3">
      <c r="A6" s="40" t="s">
        <v>7</v>
      </c>
      <c r="B6" s="40">
        <v>14863</v>
      </c>
      <c r="C6" s="40" t="s">
        <v>52</v>
      </c>
    </row>
    <row r="7" spans="1:3" x14ac:dyDescent="0.3">
      <c r="A7" s="40" t="s">
        <v>14</v>
      </c>
      <c r="B7" s="40">
        <v>12747</v>
      </c>
      <c r="C7" s="40" t="s">
        <v>52</v>
      </c>
    </row>
    <row r="8" spans="1:3" x14ac:dyDescent="0.3">
      <c r="A8" s="40" t="s">
        <v>11</v>
      </c>
      <c r="B8" s="40">
        <v>11681</v>
      </c>
      <c r="C8" s="40" t="s">
        <v>52</v>
      </c>
    </row>
    <row r="9" spans="1:3" x14ac:dyDescent="0.3">
      <c r="A9" s="40" t="s">
        <v>12</v>
      </c>
      <c r="B9" s="40">
        <v>11626</v>
      </c>
      <c r="C9" s="40" t="s">
        <v>44</v>
      </c>
    </row>
    <row r="10" spans="1:3" x14ac:dyDescent="0.3">
      <c r="A10" s="40" t="s">
        <v>13</v>
      </c>
      <c r="B10" s="40">
        <v>10127</v>
      </c>
      <c r="C10" s="40" t="s">
        <v>44</v>
      </c>
    </row>
    <row r="11" spans="1:3" x14ac:dyDescent="0.3">
      <c r="A11" s="40" t="s">
        <v>6</v>
      </c>
      <c r="B11" s="40">
        <v>8514</v>
      </c>
      <c r="C11" s="40" t="s">
        <v>44</v>
      </c>
    </row>
  </sheetData>
  <conditionalFormatting sqref="A2:C11">
    <cfRule type="expression" dxfId="1" priority="1">
      <formula>$C2="Bottom 3"</formula>
    </cfRule>
    <cfRule type="expression" dxfId="0" priority="2">
      <formula>$C2="Top 3"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F890-F754-402E-AC08-111D74DE333D}">
  <dimension ref="A1:D11"/>
  <sheetViews>
    <sheetView showGridLines="0" zoomScale="200" zoomScaleNormal="200" workbookViewId="0">
      <selection activeCell="J13" sqref="J13"/>
    </sheetView>
  </sheetViews>
  <sheetFormatPr defaultRowHeight="14.4" x14ac:dyDescent="0.3"/>
  <cols>
    <col min="1" max="1" width="13.3984375" bestFit="1" customWidth="1"/>
    <col min="2" max="2" width="8.09765625" bestFit="1" customWidth="1"/>
    <col min="3" max="3" width="16.296875" bestFit="1" customWidth="1"/>
    <col min="4" max="4" width="15.296875" bestFit="1" customWidth="1"/>
  </cols>
  <sheetData>
    <row r="1" spans="1:4" x14ac:dyDescent="0.3">
      <c r="A1" t="s">
        <v>0</v>
      </c>
      <c r="B1" t="s">
        <v>24</v>
      </c>
      <c r="C1" t="s">
        <v>25</v>
      </c>
      <c r="D1" t="s">
        <v>26</v>
      </c>
    </row>
    <row r="2" spans="1:4" x14ac:dyDescent="0.3">
      <c r="A2" s="5" t="s">
        <v>5</v>
      </c>
      <c r="B2" s="5" t="s">
        <v>27</v>
      </c>
      <c r="C2" s="6">
        <v>2108290</v>
      </c>
      <c r="D2" s="15">
        <v>0.19070000000000001</v>
      </c>
    </row>
    <row r="3" spans="1:4" x14ac:dyDescent="0.3">
      <c r="A3" s="5" t="s">
        <v>6</v>
      </c>
      <c r="B3" s="5" t="s">
        <v>28</v>
      </c>
      <c r="C3" s="6">
        <v>612431</v>
      </c>
      <c r="D3" s="15">
        <v>0.17380000000000001</v>
      </c>
    </row>
    <row r="4" spans="1:4" x14ac:dyDescent="0.3">
      <c r="A4" s="5" t="s">
        <v>7</v>
      </c>
      <c r="B4" s="5" t="s">
        <v>29</v>
      </c>
      <c r="C4" s="6">
        <v>1380996</v>
      </c>
      <c r="D4" s="15">
        <v>0.18090000000000001</v>
      </c>
    </row>
    <row r="5" spans="1:4" x14ac:dyDescent="0.3">
      <c r="A5" s="5" t="s">
        <v>8</v>
      </c>
      <c r="B5" s="5" t="s">
        <v>27</v>
      </c>
      <c r="C5" s="6">
        <v>7747202</v>
      </c>
      <c r="D5" s="15">
        <v>0.2082</v>
      </c>
    </row>
    <row r="6" spans="1:4" x14ac:dyDescent="0.3">
      <c r="A6" s="5" t="s">
        <v>9</v>
      </c>
      <c r="B6" s="5" t="s">
        <v>29</v>
      </c>
      <c r="C6" s="6">
        <v>3333746</v>
      </c>
      <c r="D6" s="15">
        <v>0.1961</v>
      </c>
    </row>
    <row r="7" spans="1:4" x14ac:dyDescent="0.3">
      <c r="A7" s="5" t="s">
        <v>10</v>
      </c>
      <c r="B7" s="5" t="s">
        <v>27</v>
      </c>
      <c r="C7" s="6">
        <v>1777269</v>
      </c>
      <c r="D7" s="15">
        <v>0.18779999999999999</v>
      </c>
    </row>
    <row r="8" spans="1:4" x14ac:dyDescent="0.3">
      <c r="A8" s="5" t="s">
        <v>11</v>
      </c>
      <c r="B8" s="5" t="s">
        <v>29</v>
      </c>
      <c r="C8" s="6">
        <v>745170</v>
      </c>
      <c r="D8" s="15">
        <v>0.18379999999999999</v>
      </c>
    </row>
    <row r="9" spans="1:4" x14ac:dyDescent="0.3">
      <c r="A9" s="5" t="s">
        <v>12</v>
      </c>
      <c r="B9" s="5" t="s">
        <v>28</v>
      </c>
      <c r="C9" s="6">
        <v>1154909</v>
      </c>
      <c r="D9" s="15">
        <v>0.17960000000000001</v>
      </c>
    </row>
    <row r="10" spans="1:4" x14ac:dyDescent="0.3">
      <c r="A10" s="5" t="s">
        <v>13</v>
      </c>
      <c r="B10" s="5" t="s">
        <v>28</v>
      </c>
      <c r="C10" s="6">
        <v>706250</v>
      </c>
      <c r="D10" s="15">
        <v>0.186</v>
      </c>
    </row>
    <row r="11" spans="1:4" x14ac:dyDescent="0.3">
      <c r="A11" s="5" t="s">
        <v>14</v>
      </c>
      <c r="B11" s="5" t="s">
        <v>28</v>
      </c>
      <c r="C11" s="6">
        <v>1390682</v>
      </c>
      <c r="D11" s="15">
        <v>0.1734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F22C-8162-4C7F-8D1E-598987DFC6AB}">
  <dimension ref="A1:I61"/>
  <sheetViews>
    <sheetView showGridLines="0" zoomScale="70" zoomScaleNormal="70" workbookViewId="0">
      <selection activeCell="Q11" sqref="Q11"/>
    </sheetView>
  </sheetViews>
  <sheetFormatPr defaultRowHeight="14.4" x14ac:dyDescent="0.3"/>
  <cols>
    <col min="1" max="1" width="13.3984375" bestFit="1" customWidth="1"/>
    <col min="2" max="2" width="8.09765625" bestFit="1" customWidth="1"/>
    <col min="4" max="4" width="16.8984375" bestFit="1" customWidth="1"/>
    <col min="5" max="5" width="18.59765625" bestFit="1" customWidth="1"/>
    <col min="6" max="6" width="26.5" bestFit="1" customWidth="1"/>
    <col min="7" max="7" width="33.296875" bestFit="1" customWidth="1"/>
    <col min="8" max="8" width="13.59765625" bestFit="1" customWidth="1"/>
    <col min="9" max="9" width="17.8984375" bestFit="1" customWidth="1"/>
  </cols>
  <sheetData>
    <row r="1" spans="1:9" x14ac:dyDescent="0.3">
      <c r="A1" s="1" t="s">
        <v>0</v>
      </c>
      <c r="B1" s="1" t="s">
        <v>24</v>
      </c>
      <c r="C1" s="2" t="s">
        <v>39</v>
      </c>
      <c r="D1" s="2" t="s">
        <v>40</v>
      </c>
      <c r="E1" s="2" t="s">
        <v>51</v>
      </c>
      <c r="F1" s="3" t="s">
        <v>50</v>
      </c>
    </row>
    <row r="2" spans="1:9" x14ac:dyDescent="0.3">
      <c r="A2" s="46" t="s">
        <v>14</v>
      </c>
      <c r="B2" s="24" t="s">
        <v>34</v>
      </c>
      <c r="C2" s="25">
        <v>3163</v>
      </c>
      <c r="D2" s="25">
        <v>650</v>
      </c>
      <c r="E2" s="26">
        <v>0.20549999999999999</v>
      </c>
      <c r="F2" s="27">
        <v>0.28610000000000002</v>
      </c>
    </row>
    <row r="3" spans="1:9" x14ac:dyDescent="0.3">
      <c r="A3" s="46"/>
      <c r="B3" s="28" t="s">
        <v>27</v>
      </c>
      <c r="C3">
        <v>3170</v>
      </c>
      <c r="D3">
        <v>790</v>
      </c>
      <c r="E3" s="29">
        <v>0.2492</v>
      </c>
      <c r="F3" s="30">
        <v>0.28610000000000002</v>
      </c>
      <c r="H3" s="35" t="s">
        <v>47</v>
      </c>
      <c r="I3" s="36" t="s">
        <v>49</v>
      </c>
    </row>
    <row r="4" spans="1:9" x14ac:dyDescent="0.3">
      <c r="A4" s="46"/>
      <c r="B4" s="28" t="s">
        <v>37</v>
      </c>
      <c r="C4">
        <v>3093</v>
      </c>
      <c r="D4">
        <v>923</v>
      </c>
      <c r="E4" s="29">
        <v>0.2984</v>
      </c>
      <c r="F4" s="30">
        <v>0.28610000000000002</v>
      </c>
      <c r="H4" s="28" t="s">
        <v>14</v>
      </c>
      <c r="I4" s="30">
        <v>0.28610000000000002</v>
      </c>
    </row>
    <row r="5" spans="1:9" x14ac:dyDescent="0.3">
      <c r="A5" s="46"/>
      <c r="B5" s="28" t="s">
        <v>28</v>
      </c>
      <c r="C5">
        <v>2837</v>
      </c>
      <c r="D5">
        <v>992</v>
      </c>
      <c r="E5" s="29">
        <v>0.34970000000000001</v>
      </c>
      <c r="F5" s="30">
        <v>0.28610000000000002</v>
      </c>
      <c r="H5" s="28" t="s">
        <v>5</v>
      </c>
      <c r="I5" s="30">
        <v>0.2114</v>
      </c>
    </row>
    <row r="6" spans="1:9" x14ac:dyDescent="0.3">
      <c r="A6" s="46"/>
      <c r="B6" s="28" t="s">
        <v>29</v>
      </c>
      <c r="C6">
        <v>2890</v>
      </c>
      <c r="D6">
        <v>951</v>
      </c>
      <c r="E6" s="29">
        <v>0.3291</v>
      </c>
      <c r="F6" s="30">
        <v>0.28610000000000002</v>
      </c>
      <c r="H6" s="28" t="s">
        <v>12</v>
      </c>
      <c r="I6" s="30">
        <v>0.42630000000000001</v>
      </c>
    </row>
    <row r="7" spans="1:9" x14ac:dyDescent="0.3">
      <c r="A7" s="46"/>
      <c r="B7" s="31" t="s">
        <v>38</v>
      </c>
      <c r="C7" s="32">
        <v>2702</v>
      </c>
      <c r="D7" s="32">
        <v>802</v>
      </c>
      <c r="E7" s="33">
        <v>0.29680000000000001</v>
      </c>
      <c r="F7" s="34">
        <v>0.28610000000000002</v>
      </c>
      <c r="H7" s="28" t="s">
        <v>13</v>
      </c>
      <c r="I7" s="30">
        <v>0.30030000000000001</v>
      </c>
    </row>
    <row r="8" spans="1:9" x14ac:dyDescent="0.3">
      <c r="A8" s="47" t="s">
        <v>5</v>
      </c>
      <c r="B8" s="24" t="s">
        <v>34</v>
      </c>
      <c r="C8" s="25">
        <v>4640</v>
      </c>
      <c r="D8" s="25">
        <v>720</v>
      </c>
      <c r="E8" s="26">
        <v>0.1552</v>
      </c>
      <c r="F8" s="27">
        <v>0.2114</v>
      </c>
      <c r="H8" s="28" t="s">
        <v>11</v>
      </c>
      <c r="I8" s="30">
        <v>0.1123</v>
      </c>
    </row>
    <row r="9" spans="1:9" x14ac:dyDescent="0.3">
      <c r="A9" s="47"/>
      <c r="B9" s="28" t="s">
        <v>27</v>
      </c>
      <c r="C9">
        <v>4957</v>
      </c>
      <c r="D9">
        <v>853</v>
      </c>
      <c r="E9" s="29">
        <v>0.1721</v>
      </c>
      <c r="F9" s="30">
        <v>0.2114</v>
      </c>
      <c r="H9" s="28" t="s">
        <v>9</v>
      </c>
      <c r="I9" s="30">
        <v>0.224</v>
      </c>
    </row>
    <row r="10" spans="1:9" x14ac:dyDescent="0.3">
      <c r="A10" s="47"/>
      <c r="B10" s="28" t="s">
        <v>37</v>
      </c>
      <c r="C10">
        <v>4100</v>
      </c>
      <c r="D10">
        <v>872</v>
      </c>
      <c r="E10" s="29">
        <v>0.2127</v>
      </c>
      <c r="F10" s="30">
        <v>0.2114</v>
      </c>
      <c r="H10" s="28" t="s">
        <v>7</v>
      </c>
      <c r="I10" s="30">
        <v>0.32679999999999998</v>
      </c>
    </row>
    <row r="11" spans="1:9" x14ac:dyDescent="0.3">
      <c r="A11" s="47"/>
      <c r="B11" s="28" t="s">
        <v>28</v>
      </c>
      <c r="C11">
        <v>3285</v>
      </c>
      <c r="D11">
        <v>789</v>
      </c>
      <c r="E11" s="29">
        <v>0.2402</v>
      </c>
      <c r="F11" s="30">
        <v>0.2114</v>
      </c>
      <c r="H11" s="28" t="s">
        <v>8</v>
      </c>
      <c r="I11" s="30">
        <v>0.17430000000000001</v>
      </c>
    </row>
    <row r="12" spans="1:9" x14ac:dyDescent="0.3">
      <c r="A12" s="47"/>
      <c r="B12" s="28" t="s">
        <v>29</v>
      </c>
      <c r="C12">
        <v>3699</v>
      </c>
      <c r="D12">
        <v>969</v>
      </c>
      <c r="E12" s="29">
        <v>0.26200000000000001</v>
      </c>
      <c r="F12" s="30">
        <v>0.2114</v>
      </c>
      <c r="H12" s="28" t="s">
        <v>6</v>
      </c>
      <c r="I12" s="30">
        <v>0.23050000000000001</v>
      </c>
    </row>
    <row r="13" spans="1:9" x14ac:dyDescent="0.3">
      <c r="A13" s="47"/>
      <c r="B13" s="31" t="s">
        <v>38</v>
      </c>
      <c r="C13" s="32">
        <v>3297</v>
      </c>
      <c r="D13" s="32">
        <v>867</v>
      </c>
      <c r="E13" s="33">
        <v>0.26300000000000001</v>
      </c>
      <c r="F13" s="34">
        <v>0.2114</v>
      </c>
      <c r="H13" s="31" t="s">
        <v>10</v>
      </c>
      <c r="I13" s="34">
        <v>0.37119999999999997</v>
      </c>
    </row>
    <row r="14" spans="1:9" x14ac:dyDescent="0.3">
      <c r="A14" s="48" t="s">
        <v>12</v>
      </c>
      <c r="B14" s="24" t="s">
        <v>34</v>
      </c>
      <c r="C14" s="25">
        <v>3616</v>
      </c>
      <c r="D14" s="25">
        <v>1184</v>
      </c>
      <c r="E14" s="26">
        <v>0.32740000000000002</v>
      </c>
      <c r="F14" s="27">
        <v>0.42630000000000001</v>
      </c>
    </row>
    <row r="15" spans="1:9" x14ac:dyDescent="0.3">
      <c r="A15" s="48" t="s">
        <v>12</v>
      </c>
      <c r="B15" s="28" t="s">
        <v>27</v>
      </c>
      <c r="C15">
        <v>3567</v>
      </c>
      <c r="D15">
        <v>1313</v>
      </c>
      <c r="E15" s="29">
        <v>0.36809999999999998</v>
      </c>
      <c r="F15" s="30">
        <v>0.42630000000000001</v>
      </c>
    </row>
    <row r="16" spans="1:9" x14ac:dyDescent="0.3">
      <c r="A16" s="48" t="s">
        <v>12</v>
      </c>
      <c r="B16" s="28" t="s">
        <v>37</v>
      </c>
      <c r="C16">
        <v>3440</v>
      </c>
      <c r="D16">
        <v>1494</v>
      </c>
      <c r="E16" s="29">
        <v>0.43430000000000002</v>
      </c>
      <c r="F16" s="30">
        <v>0.42630000000000001</v>
      </c>
    </row>
    <row r="17" spans="1:6" x14ac:dyDescent="0.3">
      <c r="A17" s="48" t="s">
        <v>12</v>
      </c>
      <c r="B17" s="28" t="s">
        <v>28</v>
      </c>
      <c r="C17">
        <v>3394</v>
      </c>
      <c r="D17">
        <v>1551</v>
      </c>
      <c r="E17" s="29">
        <v>0.45700000000000002</v>
      </c>
      <c r="F17" s="30">
        <v>0.42630000000000001</v>
      </c>
    </row>
    <row r="18" spans="1:6" x14ac:dyDescent="0.3">
      <c r="A18" s="48" t="s">
        <v>12</v>
      </c>
      <c r="B18" s="28" t="s">
        <v>29</v>
      </c>
      <c r="C18">
        <v>3217</v>
      </c>
      <c r="D18">
        <v>1606</v>
      </c>
      <c r="E18" s="29">
        <v>0.49919999999999998</v>
      </c>
      <c r="F18" s="30">
        <v>0.42630000000000001</v>
      </c>
    </row>
    <row r="19" spans="1:6" x14ac:dyDescent="0.3">
      <c r="A19" s="48" t="s">
        <v>12</v>
      </c>
      <c r="B19" s="31" t="s">
        <v>38</v>
      </c>
      <c r="C19" s="32">
        <v>3030</v>
      </c>
      <c r="D19" s="32">
        <v>1490</v>
      </c>
      <c r="E19" s="33">
        <v>0.49170000000000003</v>
      </c>
      <c r="F19" s="34">
        <v>0.42630000000000001</v>
      </c>
    </row>
    <row r="20" spans="1:6" x14ac:dyDescent="0.3">
      <c r="A20" s="49" t="s">
        <v>13</v>
      </c>
      <c r="B20" s="24" t="s">
        <v>34</v>
      </c>
      <c r="C20" s="25">
        <v>2633</v>
      </c>
      <c r="D20" s="25">
        <v>544</v>
      </c>
      <c r="E20" s="26">
        <v>0.20660000000000001</v>
      </c>
      <c r="F20" s="27">
        <v>0.30030000000000001</v>
      </c>
    </row>
    <row r="21" spans="1:6" x14ac:dyDescent="0.3">
      <c r="A21" s="49" t="s">
        <v>13</v>
      </c>
      <c r="B21" s="28" t="s">
        <v>27</v>
      </c>
      <c r="C21">
        <v>2756</v>
      </c>
      <c r="D21">
        <v>610</v>
      </c>
      <c r="E21" s="29">
        <v>0.2213</v>
      </c>
      <c r="F21" s="30">
        <v>0.30030000000000001</v>
      </c>
    </row>
    <row r="22" spans="1:6" x14ac:dyDescent="0.3">
      <c r="A22" s="49" t="s">
        <v>13</v>
      </c>
      <c r="B22" s="28" t="s">
        <v>37</v>
      </c>
      <c r="C22">
        <v>2522</v>
      </c>
      <c r="D22">
        <v>759</v>
      </c>
      <c r="E22" s="29">
        <v>0.30099999999999999</v>
      </c>
      <c r="F22" s="30">
        <v>0.30030000000000001</v>
      </c>
    </row>
    <row r="23" spans="1:6" x14ac:dyDescent="0.3">
      <c r="A23" s="49" t="s">
        <v>13</v>
      </c>
      <c r="B23" s="28" t="s">
        <v>28</v>
      </c>
      <c r="C23">
        <v>2499</v>
      </c>
      <c r="D23">
        <v>862</v>
      </c>
      <c r="E23" s="29">
        <v>0.34489999999999998</v>
      </c>
      <c r="F23" s="30">
        <v>0.30030000000000001</v>
      </c>
    </row>
    <row r="24" spans="1:6" x14ac:dyDescent="0.3">
      <c r="A24" s="49" t="s">
        <v>13</v>
      </c>
      <c r="B24" s="28" t="s">
        <v>29</v>
      </c>
      <c r="C24">
        <v>2256</v>
      </c>
      <c r="D24">
        <v>868</v>
      </c>
      <c r="E24" s="29">
        <v>0.38479999999999998</v>
      </c>
      <c r="F24" s="30">
        <v>0.30030000000000001</v>
      </c>
    </row>
    <row r="25" spans="1:6" x14ac:dyDescent="0.3">
      <c r="A25" s="49" t="s">
        <v>13</v>
      </c>
      <c r="B25" s="31" t="s">
        <v>38</v>
      </c>
      <c r="C25" s="32">
        <v>1807</v>
      </c>
      <c r="D25" s="32">
        <v>703</v>
      </c>
      <c r="E25" s="33">
        <v>0.38900000000000001</v>
      </c>
      <c r="F25" s="34">
        <v>0.30030000000000001</v>
      </c>
    </row>
    <row r="26" spans="1:6" x14ac:dyDescent="0.3">
      <c r="A26" s="50" t="s">
        <v>11</v>
      </c>
      <c r="B26" s="24" t="s">
        <v>34</v>
      </c>
      <c r="C26" s="25">
        <v>2129</v>
      </c>
      <c r="D26" s="25">
        <v>172</v>
      </c>
      <c r="E26" s="26">
        <v>8.0799999999999997E-2</v>
      </c>
      <c r="F26" s="27">
        <v>0.1123</v>
      </c>
    </row>
    <row r="27" spans="1:6" x14ac:dyDescent="0.3">
      <c r="A27" s="50" t="s">
        <v>11</v>
      </c>
      <c r="B27" s="28" t="s">
        <v>27</v>
      </c>
      <c r="C27">
        <v>2290</v>
      </c>
      <c r="D27">
        <v>183</v>
      </c>
      <c r="E27" s="29">
        <v>7.9899999999999999E-2</v>
      </c>
      <c r="F27" s="30">
        <v>0.1123</v>
      </c>
    </row>
    <row r="28" spans="1:6" x14ac:dyDescent="0.3">
      <c r="A28" s="50" t="s">
        <v>11</v>
      </c>
      <c r="B28" s="28" t="s">
        <v>37</v>
      </c>
      <c r="C28">
        <v>2194</v>
      </c>
      <c r="D28">
        <v>208</v>
      </c>
      <c r="E28" s="29">
        <v>9.4799999999999995E-2</v>
      </c>
      <c r="F28" s="30">
        <v>0.1123</v>
      </c>
    </row>
    <row r="29" spans="1:6" x14ac:dyDescent="0.3">
      <c r="A29" s="50" t="s">
        <v>11</v>
      </c>
      <c r="B29" s="28" t="s">
        <v>28</v>
      </c>
      <c r="C29">
        <v>2072</v>
      </c>
      <c r="D29">
        <v>236</v>
      </c>
      <c r="E29" s="29">
        <v>0.1139</v>
      </c>
      <c r="F29" s="30">
        <v>0.1123</v>
      </c>
    </row>
    <row r="30" spans="1:6" x14ac:dyDescent="0.3">
      <c r="A30" s="50" t="s">
        <v>11</v>
      </c>
      <c r="B30" s="28" t="s">
        <v>29</v>
      </c>
      <c r="C30">
        <v>2270</v>
      </c>
      <c r="D30">
        <v>349</v>
      </c>
      <c r="E30" s="29">
        <v>0.1537</v>
      </c>
      <c r="F30" s="30">
        <v>0.1123</v>
      </c>
    </row>
    <row r="31" spans="1:6" x14ac:dyDescent="0.3">
      <c r="A31" s="50" t="s">
        <v>11</v>
      </c>
      <c r="B31" s="31" t="s">
        <v>38</v>
      </c>
      <c r="C31" s="32">
        <v>2203</v>
      </c>
      <c r="D31" s="32">
        <v>329</v>
      </c>
      <c r="E31" s="33">
        <v>0.14929999999999999</v>
      </c>
      <c r="F31" s="34">
        <v>0.1123</v>
      </c>
    </row>
    <row r="32" spans="1:6" x14ac:dyDescent="0.3">
      <c r="A32" s="51" t="s">
        <v>9</v>
      </c>
      <c r="B32" s="24" t="s">
        <v>34</v>
      </c>
      <c r="C32" s="25">
        <v>5660</v>
      </c>
      <c r="D32" s="25">
        <v>795</v>
      </c>
      <c r="E32" s="26">
        <v>0.14050000000000001</v>
      </c>
      <c r="F32" s="27">
        <v>0.224</v>
      </c>
    </row>
    <row r="33" spans="1:6" x14ac:dyDescent="0.3">
      <c r="A33" s="51" t="s">
        <v>9</v>
      </c>
      <c r="B33" s="28" t="s">
        <v>27</v>
      </c>
      <c r="C33">
        <v>5372</v>
      </c>
      <c r="D33">
        <v>1005</v>
      </c>
      <c r="E33" s="29">
        <v>0.18709999999999999</v>
      </c>
      <c r="F33" s="30">
        <v>0.224</v>
      </c>
    </row>
    <row r="34" spans="1:6" x14ac:dyDescent="0.3">
      <c r="A34" s="51" t="s">
        <v>9</v>
      </c>
      <c r="B34" s="28" t="s">
        <v>37</v>
      </c>
      <c r="C34">
        <v>6213</v>
      </c>
      <c r="D34">
        <v>1348</v>
      </c>
      <c r="E34" s="29">
        <v>0.217</v>
      </c>
      <c r="F34" s="30">
        <v>0.224</v>
      </c>
    </row>
    <row r="35" spans="1:6" x14ac:dyDescent="0.3">
      <c r="A35" s="51" t="s">
        <v>9</v>
      </c>
      <c r="B35" s="28" t="s">
        <v>28</v>
      </c>
      <c r="C35">
        <v>6515</v>
      </c>
      <c r="D35">
        <v>1576</v>
      </c>
      <c r="E35" s="29">
        <v>0.2419</v>
      </c>
      <c r="F35" s="30">
        <v>0.224</v>
      </c>
    </row>
    <row r="36" spans="1:6" x14ac:dyDescent="0.3">
      <c r="A36" s="51" t="s">
        <v>9</v>
      </c>
      <c r="B36" s="28" t="s">
        <v>29</v>
      </c>
      <c r="C36">
        <v>6222</v>
      </c>
      <c r="D36">
        <v>1853</v>
      </c>
      <c r="E36" s="29">
        <v>0.29780000000000001</v>
      </c>
      <c r="F36" s="30">
        <v>0.224</v>
      </c>
    </row>
    <row r="37" spans="1:6" x14ac:dyDescent="0.3">
      <c r="A37" s="51" t="s">
        <v>9</v>
      </c>
      <c r="B37" s="31" t="s">
        <v>38</v>
      </c>
      <c r="C37" s="32">
        <v>4060</v>
      </c>
      <c r="D37" s="32">
        <v>1049</v>
      </c>
      <c r="E37" s="33">
        <v>0.25840000000000002</v>
      </c>
      <c r="F37" s="34">
        <v>0.224</v>
      </c>
    </row>
    <row r="38" spans="1:6" x14ac:dyDescent="0.3">
      <c r="A38" s="42" t="s">
        <v>7</v>
      </c>
      <c r="B38" s="24" t="s">
        <v>34</v>
      </c>
      <c r="C38" s="25">
        <v>3876</v>
      </c>
      <c r="D38" s="25">
        <v>1033</v>
      </c>
      <c r="E38" s="26">
        <v>0.26650000000000001</v>
      </c>
      <c r="F38" s="27">
        <v>0.32679999999999998</v>
      </c>
    </row>
    <row r="39" spans="1:6" x14ac:dyDescent="0.3">
      <c r="A39" s="42" t="s">
        <v>7</v>
      </c>
      <c r="B39" s="28" t="s">
        <v>27</v>
      </c>
      <c r="C39">
        <v>3981</v>
      </c>
      <c r="D39">
        <v>1103</v>
      </c>
      <c r="E39" s="29">
        <v>0.27710000000000001</v>
      </c>
      <c r="F39" s="30">
        <v>0.32679999999999998</v>
      </c>
    </row>
    <row r="40" spans="1:6" x14ac:dyDescent="0.3">
      <c r="A40" s="42" t="s">
        <v>7</v>
      </c>
      <c r="B40" s="28" t="s">
        <v>37</v>
      </c>
      <c r="C40">
        <v>3833</v>
      </c>
      <c r="D40">
        <v>1091</v>
      </c>
      <c r="E40" s="29">
        <v>0.28460000000000002</v>
      </c>
      <c r="F40" s="30">
        <v>0.32679999999999998</v>
      </c>
    </row>
    <row r="41" spans="1:6" x14ac:dyDescent="0.3">
      <c r="A41" s="42" t="s">
        <v>7</v>
      </c>
      <c r="B41" s="28" t="s">
        <v>28</v>
      </c>
      <c r="C41">
        <v>3646</v>
      </c>
      <c r="D41">
        <v>1295</v>
      </c>
      <c r="E41" s="29">
        <v>0.35520000000000002</v>
      </c>
      <c r="F41" s="30">
        <v>0.32679999999999998</v>
      </c>
    </row>
    <row r="42" spans="1:6" x14ac:dyDescent="0.3">
      <c r="A42" s="42" t="s">
        <v>7</v>
      </c>
      <c r="B42" s="28" t="s">
        <v>29</v>
      </c>
      <c r="C42">
        <v>3591</v>
      </c>
      <c r="D42">
        <v>1563</v>
      </c>
      <c r="E42" s="29">
        <v>0.43530000000000002</v>
      </c>
      <c r="F42" s="30">
        <v>0.32679999999999998</v>
      </c>
    </row>
    <row r="43" spans="1:6" x14ac:dyDescent="0.3">
      <c r="A43" s="42" t="s">
        <v>7</v>
      </c>
      <c r="B43" s="31" t="s">
        <v>38</v>
      </c>
      <c r="C43" s="32">
        <v>3152</v>
      </c>
      <c r="D43" s="32">
        <v>1131</v>
      </c>
      <c r="E43" s="33">
        <v>0.35880000000000001</v>
      </c>
      <c r="F43" s="34">
        <v>0.32679999999999998</v>
      </c>
    </row>
    <row r="44" spans="1:6" x14ac:dyDescent="0.3">
      <c r="A44" s="43" t="s">
        <v>8</v>
      </c>
      <c r="B44" s="24" t="s">
        <v>34</v>
      </c>
      <c r="C44" s="25">
        <v>11845</v>
      </c>
      <c r="D44" s="25">
        <v>1422</v>
      </c>
      <c r="E44" s="26">
        <v>0.1201</v>
      </c>
      <c r="F44" s="27">
        <v>0.17430000000000001</v>
      </c>
    </row>
    <row r="45" spans="1:6" x14ac:dyDescent="0.3">
      <c r="A45" s="43" t="s">
        <v>8</v>
      </c>
      <c r="B45" s="28" t="s">
        <v>27</v>
      </c>
      <c r="C45">
        <v>12450</v>
      </c>
      <c r="D45">
        <v>1661</v>
      </c>
      <c r="E45" s="29">
        <v>0.13339999999999999</v>
      </c>
      <c r="F45" s="30">
        <v>0.17430000000000001</v>
      </c>
    </row>
    <row r="46" spans="1:6" x14ac:dyDescent="0.3">
      <c r="A46" s="43" t="s">
        <v>8</v>
      </c>
      <c r="B46" s="28" t="s">
        <v>37</v>
      </c>
      <c r="C46">
        <v>9257</v>
      </c>
      <c r="D46">
        <v>1840</v>
      </c>
      <c r="E46" s="29">
        <v>0.1988</v>
      </c>
      <c r="F46" s="30">
        <v>0.17430000000000001</v>
      </c>
    </row>
    <row r="47" spans="1:6" x14ac:dyDescent="0.3">
      <c r="A47" s="43" t="s">
        <v>8</v>
      </c>
      <c r="B47" s="28" t="s">
        <v>28</v>
      </c>
      <c r="C47">
        <v>7856</v>
      </c>
      <c r="D47">
        <v>1736</v>
      </c>
      <c r="E47" s="29">
        <v>0.221</v>
      </c>
      <c r="F47" s="30">
        <v>0.17430000000000001</v>
      </c>
    </row>
    <row r="48" spans="1:6" x14ac:dyDescent="0.3">
      <c r="A48" s="43" t="s">
        <v>8</v>
      </c>
      <c r="B48" s="28" t="s">
        <v>29</v>
      </c>
      <c r="C48">
        <v>7174</v>
      </c>
      <c r="D48">
        <v>1842</v>
      </c>
      <c r="E48" s="29">
        <v>0.25679999999999997</v>
      </c>
      <c r="F48" s="30">
        <v>0.17430000000000001</v>
      </c>
    </row>
    <row r="49" spans="1:6" x14ac:dyDescent="0.3">
      <c r="A49" s="43" t="s">
        <v>8</v>
      </c>
      <c r="B49" s="31" t="s">
        <v>38</v>
      </c>
      <c r="C49" s="32">
        <v>6956</v>
      </c>
      <c r="D49" s="32">
        <v>1181</v>
      </c>
      <c r="E49" s="33">
        <v>0.16980000000000001</v>
      </c>
      <c r="F49" s="34">
        <v>0.17430000000000001</v>
      </c>
    </row>
    <row r="50" spans="1:6" x14ac:dyDescent="0.3">
      <c r="A50" s="44" t="s">
        <v>6</v>
      </c>
      <c r="B50" s="24" t="s">
        <v>34</v>
      </c>
      <c r="C50" s="25">
        <v>2214</v>
      </c>
      <c r="D50" s="25">
        <v>392</v>
      </c>
      <c r="E50" s="26">
        <v>0.17710000000000001</v>
      </c>
      <c r="F50" s="27">
        <v>0.23050000000000001</v>
      </c>
    </row>
    <row r="51" spans="1:6" x14ac:dyDescent="0.3">
      <c r="A51" s="44" t="s">
        <v>6</v>
      </c>
      <c r="B51" s="28" t="s">
        <v>27</v>
      </c>
      <c r="C51">
        <v>1993</v>
      </c>
      <c r="D51">
        <v>346</v>
      </c>
      <c r="E51" s="29">
        <v>0.1736</v>
      </c>
      <c r="F51" s="30">
        <v>0.23050000000000001</v>
      </c>
    </row>
    <row r="52" spans="1:6" x14ac:dyDescent="0.3">
      <c r="A52" s="44" t="s">
        <v>6</v>
      </c>
      <c r="B52" s="28" t="s">
        <v>37</v>
      </c>
      <c r="C52">
        <v>1965</v>
      </c>
      <c r="D52">
        <v>427</v>
      </c>
      <c r="E52" s="29">
        <v>0.21729999999999999</v>
      </c>
      <c r="F52" s="30">
        <v>0.23050000000000001</v>
      </c>
    </row>
    <row r="53" spans="1:6" x14ac:dyDescent="0.3">
      <c r="A53" s="44" t="s">
        <v>6</v>
      </c>
      <c r="B53" s="28" t="s">
        <v>28</v>
      </c>
      <c r="C53">
        <v>1722</v>
      </c>
      <c r="D53">
        <v>480</v>
      </c>
      <c r="E53" s="29">
        <v>0.2787</v>
      </c>
      <c r="F53" s="30">
        <v>0.23050000000000001</v>
      </c>
    </row>
    <row r="54" spans="1:6" x14ac:dyDescent="0.3">
      <c r="A54" s="44" t="s">
        <v>6</v>
      </c>
      <c r="B54" s="28" t="s">
        <v>29</v>
      </c>
      <c r="C54">
        <v>1543</v>
      </c>
      <c r="D54">
        <v>504</v>
      </c>
      <c r="E54" s="29">
        <v>0.3266</v>
      </c>
      <c r="F54" s="30">
        <v>0.23050000000000001</v>
      </c>
    </row>
    <row r="55" spans="1:6" x14ac:dyDescent="0.3">
      <c r="A55" s="44" t="s">
        <v>6</v>
      </c>
      <c r="B55" s="31" t="s">
        <v>38</v>
      </c>
      <c r="C55" s="32">
        <v>1628</v>
      </c>
      <c r="D55" s="32">
        <v>402</v>
      </c>
      <c r="E55" s="33">
        <v>0.24690000000000001</v>
      </c>
      <c r="F55" s="34">
        <v>0.23050000000000001</v>
      </c>
    </row>
    <row r="56" spans="1:6" x14ac:dyDescent="0.3">
      <c r="A56" s="45" t="s">
        <v>10</v>
      </c>
      <c r="B56" s="24" t="s">
        <v>34</v>
      </c>
      <c r="C56" s="25">
        <v>4896</v>
      </c>
      <c r="D56" s="25">
        <v>1431</v>
      </c>
      <c r="E56" s="26">
        <v>0.2923</v>
      </c>
      <c r="F56" s="27">
        <v>0.37119999999999997</v>
      </c>
    </row>
    <row r="57" spans="1:6" x14ac:dyDescent="0.3">
      <c r="A57" s="45" t="s">
        <v>10</v>
      </c>
      <c r="B57" s="28" t="s">
        <v>27</v>
      </c>
      <c r="C57">
        <v>5188</v>
      </c>
      <c r="D57">
        <v>1659</v>
      </c>
      <c r="E57" s="29">
        <v>0.31979999999999997</v>
      </c>
      <c r="F57" s="30">
        <v>0.37119999999999997</v>
      </c>
    </row>
    <row r="58" spans="1:6" x14ac:dyDescent="0.3">
      <c r="A58" s="45" t="s">
        <v>10</v>
      </c>
      <c r="B58" s="28" t="s">
        <v>37</v>
      </c>
      <c r="C58">
        <v>4781</v>
      </c>
      <c r="D58">
        <v>1622</v>
      </c>
      <c r="E58" s="29">
        <v>0.33929999999999999</v>
      </c>
      <c r="F58" s="30">
        <v>0.37119999999999997</v>
      </c>
    </row>
    <row r="59" spans="1:6" x14ac:dyDescent="0.3">
      <c r="A59" s="45" t="s">
        <v>10</v>
      </c>
      <c r="B59" s="28" t="s">
        <v>28</v>
      </c>
      <c r="C59">
        <v>3807</v>
      </c>
      <c r="D59">
        <v>1496</v>
      </c>
      <c r="E59" s="29">
        <v>0.39300000000000002</v>
      </c>
      <c r="F59" s="30">
        <v>0.37119999999999997</v>
      </c>
    </row>
    <row r="60" spans="1:6" x14ac:dyDescent="0.3">
      <c r="A60" s="45" t="s">
        <v>10</v>
      </c>
      <c r="B60" s="28" t="s">
        <v>29</v>
      </c>
      <c r="C60">
        <v>3487</v>
      </c>
      <c r="D60">
        <v>1662</v>
      </c>
      <c r="E60" s="29">
        <v>0.47660000000000002</v>
      </c>
      <c r="F60" s="30">
        <v>0.37119999999999997</v>
      </c>
    </row>
    <row r="61" spans="1:6" x14ac:dyDescent="0.3">
      <c r="A61" s="45" t="s">
        <v>10</v>
      </c>
      <c r="B61" s="31" t="s">
        <v>38</v>
      </c>
      <c r="C61" s="32">
        <v>3698</v>
      </c>
      <c r="D61" s="32">
        <v>1727</v>
      </c>
      <c r="E61" s="33">
        <v>0.46700000000000003</v>
      </c>
      <c r="F61" s="34">
        <v>0.37119999999999997</v>
      </c>
    </row>
  </sheetData>
  <mergeCells count="10"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b H j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R s e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H j W i i K R 7 g O A A A A E Q A A A B M A H A B G b 3 J t d W x h c y 9 T Z W N 0 a W 9 u M S 5 t I K I Y A C i g F A A A A A A A A A A A A A A A A A A A A A A A A A A A A C t O T S 7 J z M 9 T C I b Q h t Y A U E s B A i 0 A F A A C A A g A E b H j W h B M v A a m A A A A 9 g A A A B I A A A A A A A A A A A A A A A A A A A A A A E N v b m Z p Z y 9 Q Y W N r Y W d l L n h t b F B L A Q I t A B Q A A g A I A B G x 4 1 o P y u m r p A A A A O k A A A A T A A A A A A A A A A A A A A A A A P I A A A B b Q 2 9 u d G V u d F 9 U e X B l c 1 0 u e G 1 s U E s B A i 0 A F A A C A A g A E b H j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Y 5 D x 0 F g G x G i o F C h I X o l B c A A A A A A g A A A A A A E G Y A A A A B A A A g A A A A F L m T H z g J v l r e E g C K v + 5 d q i j d d H O N c z w G k F e a J 8 L e z Y s A A A A A D o A A A A A C A A A g A A A A a a l V A e a e 1 m u x 2 A W C K w r 2 + P j Y A k S 8 5 A 4 + C H T 6 o 9 c a 5 J F Q A A A A k / c 3 u y I d N G S l a / P a R a Z D r h 1 P k X 1 r C T 5 Z 2 w 7 B 4 J m Z l 5 B S c B 8 b F i G 6 g q l n b L r m R q L z 5 x H x Q N Y j e p W V Z C j 7 p g j w C z k 5 J / B d A 7 U / O Z L x m N k 3 Q v B A A A A A m 6 R i d V v H L m 5 d m G I / G A T P F O 7 8 Q 5 n h B X p 9 C 3 t a k N 0 E f p C 7 1 I 7 h i Y o q y z J t Q 4 Z s L m w o 5 4 p c m J 4 G i f / J o S s 6 G O f L 1 w = = < / D a t a M a s h u p > 
</file>

<file path=customXml/itemProps1.xml><?xml version="1.0" encoding="utf-8"?>
<ds:datastoreItem xmlns:ds="http://schemas.openxmlformats.org/officeDocument/2006/customXml" ds:itemID="{E93370D2-3C03-4962-8B5F-114E36A14E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City Level Fare &amp; Trip Summary</vt:lpstr>
      <vt:lpstr>Monthly City-Level Trips target</vt:lpstr>
      <vt:lpstr>Repeat passenger trip frequency</vt:lpstr>
      <vt:lpstr>Passenger-wise Top and Bottom 3</vt:lpstr>
      <vt:lpstr>Month with the highest revenue </vt:lpstr>
      <vt:lpstr>Repeat passenger rate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Mitra</dc:creator>
  <cp:lastModifiedBy>Avirup Mitra</cp:lastModifiedBy>
  <dcterms:created xsi:type="dcterms:W3CDTF">2025-07-02T16:14:57Z</dcterms:created>
  <dcterms:modified xsi:type="dcterms:W3CDTF">2025-07-03T16:56:34Z</dcterms:modified>
</cp:coreProperties>
</file>