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Режим" sheetId="1" r:id="rId3"/>
    <sheet state="visible" name="Б16-В02" sheetId="2" r:id="rId4"/>
    <sheet state="visible" name="Б16-В71" sheetId="3" r:id="rId5"/>
    <sheet state="visible" name="Б16-В72" sheetId="4" r:id="rId6"/>
  </sheets>
  <definedNames/>
  <calcPr/>
</workbook>
</file>

<file path=xl/sharedStrings.xml><?xml version="1.0" encoding="utf-8"?>
<sst xmlns="http://schemas.openxmlformats.org/spreadsheetml/2006/main" count="293" uniqueCount="81">
  <si>
    <t>№</t>
  </si>
  <si>
    <t>Формирование оценок по разделам</t>
  </si>
  <si>
    <t>Фамилия И.О.</t>
  </si>
  <si>
    <t>пр</t>
  </si>
  <si>
    <t>Раздел 1</t>
  </si>
  <si>
    <t>Недели</t>
  </si>
  <si>
    <t>Раздел 1 (6 - 10)</t>
  </si>
  <si>
    <t>Раздел 2</t>
  </si>
  <si>
    <t>Раздел 2            (9 - 15)</t>
  </si>
  <si>
    <t>Раздел 3</t>
  </si>
  <si>
    <t>Задача</t>
  </si>
  <si>
    <t>Раздел 3               (12 - 20)</t>
  </si>
  <si>
    <t xml:space="preserve">Раздел 4 </t>
  </si>
  <si>
    <t>зачет</t>
  </si>
  <si>
    <t>Раздел 4 (9 - 15)</t>
  </si>
  <si>
    <t>Общая сумма</t>
  </si>
  <si>
    <t>Допуск к экз</t>
  </si>
  <si>
    <t>Экза- мен</t>
  </si>
  <si>
    <t>Оцен- ка</t>
  </si>
  <si>
    <t xml:space="preserve">Экзамен         </t>
  </si>
  <si>
    <t>Задача 1 (10)</t>
  </si>
  <si>
    <t>балл</t>
  </si>
  <si>
    <t>сдан</t>
  </si>
  <si>
    <t>Задача 2 (15)</t>
  </si>
  <si>
    <t>№ вар</t>
  </si>
  <si>
    <t>Задача 3а (10)</t>
  </si>
  <si>
    <t>Задача 3б (10)</t>
  </si>
  <si>
    <t>Задача 4 (15)</t>
  </si>
  <si>
    <t>оценка</t>
  </si>
  <si>
    <t>дата</t>
  </si>
  <si>
    <t>сложн</t>
  </si>
  <si>
    <t>Баллы</t>
  </si>
  <si>
    <t>3а</t>
  </si>
  <si>
    <t>Артамонов ВД</t>
  </si>
  <si>
    <t>Барышников АЮ</t>
  </si>
  <si>
    <t>3б</t>
  </si>
  <si>
    <t>Асламов ВД</t>
  </si>
  <si>
    <t>Нейман А.Р.</t>
  </si>
  <si>
    <t>Акинин АС</t>
  </si>
  <si>
    <t>Афонин КС</t>
  </si>
  <si>
    <t>Степанов АС</t>
  </si>
  <si>
    <t>Бирюков СА</t>
  </si>
  <si>
    <t>Александрова ЮА</t>
  </si>
  <si>
    <t>Чукачук АЖ</t>
  </si>
  <si>
    <t>Богачев АН</t>
  </si>
  <si>
    <t>Андрюшин ИМ</t>
  </si>
  <si>
    <t>Щукина ОВ</t>
  </si>
  <si>
    <t>Бродская МК</t>
  </si>
  <si>
    <t>Боронин РВ</t>
  </si>
  <si>
    <t>x</t>
  </si>
  <si>
    <t>Будник ДВ</t>
  </si>
  <si>
    <t>Герилив РС</t>
  </si>
  <si>
    <t>Демичев АВ</t>
  </si>
  <si>
    <t>Василенко БА</t>
  </si>
  <si>
    <t>Виниченко ВС</t>
  </si>
  <si>
    <t>Дорощук ЕИ</t>
  </si>
  <si>
    <t>Гуреев АА</t>
  </si>
  <si>
    <t>Ивушкин АС</t>
  </si>
  <si>
    <t>Державин ПВ</t>
  </si>
  <si>
    <t>Карелкин ЕВ</t>
  </si>
  <si>
    <t>Дьяконов ЕВ</t>
  </si>
  <si>
    <t>Косоногов ГА</t>
  </si>
  <si>
    <t>Кабаев ЮВ</t>
  </si>
  <si>
    <t>Ларин МО</t>
  </si>
  <si>
    <t>Колякина АС</t>
  </si>
  <si>
    <t>Лобов КА</t>
  </si>
  <si>
    <t>Костерин АВ</t>
  </si>
  <si>
    <t>Овсянников АА</t>
  </si>
  <si>
    <t>Леонов ИО</t>
  </si>
  <si>
    <t>Опритов ИИ</t>
  </si>
  <si>
    <t>Маркова ДА</t>
  </si>
  <si>
    <t>Попков СА</t>
  </si>
  <si>
    <t>Орлов ЯА</t>
  </si>
  <si>
    <t>Скиляжнев ВА</t>
  </si>
  <si>
    <t>Пятов ТА</t>
  </si>
  <si>
    <t>Соколова АА</t>
  </si>
  <si>
    <t>Семенов ДС</t>
  </si>
  <si>
    <t>Халдеева ДГ</t>
  </si>
  <si>
    <t>Стрекалов ОА</t>
  </si>
  <si>
    <t>Трудов АС</t>
  </si>
  <si>
    <t>Чернецов АВ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</si>
</sst>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d.mm.yyyy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ill="1" applyFont="1">
      <alignment horizontal="center" vertical="bottom"/>
    </xf>
    <xf borderId="3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1" numFmtId="0" xfId="0" applyAlignment="1" applyBorder="1" applyFont="1">
      <alignment vertical="bottom"/>
    </xf>
    <xf borderId="6" fillId="0" fontId="2" numFmtId="0" xfId="0" applyBorder="1" applyFont="1"/>
    <xf borderId="2" fillId="0" fontId="1" numFmtId="0" xfId="0" applyAlignment="1" applyBorder="1" applyFont="1">
      <alignment horizontal="center" vertical="bottom"/>
    </xf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1" fillId="0" fontId="2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vertical="bottom"/>
    </xf>
    <xf borderId="7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3" fillId="0" fontId="1" numFmtId="164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3" fillId="0" fontId="2" numFmtId="0" xfId="0" applyBorder="1" applyFont="1"/>
    <xf borderId="10" fillId="0" fontId="2" numFmtId="0" xfId="0" applyAlignment="1" applyBorder="1" applyFont="1">
      <alignment horizontal="center" readingOrder="0" vertical="center"/>
    </xf>
    <xf borderId="11" fillId="0" fontId="2" numFmtId="0" xfId="0" applyBorder="1" applyFont="1"/>
    <xf borderId="3" fillId="0" fontId="2" numFmtId="0" xfId="0" applyAlignment="1" applyBorder="1" applyFont="1">
      <alignment horizontal="center" readingOrder="0" vertical="center"/>
    </xf>
    <xf borderId="5" fillId="0" fontId="1" numFmtId="164" xfId="0" applyAlignment="1" applyBorder="1" applyFont="1" applyNumberFormat="1">
      <alignment horizontal="center" readingOrder="0" vertical="bottom"/>
    </xf>
    <xf borderId="5" fillId="0" fontId="1" numFmtId="16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right" vertical="bottom"/>
    </xf>
    <xf borderId="12" fillId="0" fontId="2" numFmtId="0" xfId="0" applyBorder="1" applyFont="1"/>
    <xf borderId="5" fillId="3" fontId="1" numFmtId="0" xfId="0" applyAlignment="1" applyBorder="1" applyFill="1" applyFont="1">
      <alignment vertical="bottom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3" fontId="1" numFmtId="9" xfId="0" applyAlignment="1" applyBorder="1" applyFont="1" applyNumberFormat="1">
      <alignment horizontal="center" vertical="bottom"/>
    </xf>
    <xf borderId="13" fillId="0" fontId="1" numFmtId="0" xfId="0" applyAlignment="1" applyBorder="1" applyFont="1">
      <alignment horizontal="center" shrinkToFit="0" vertical="center" wrapText="1"/>
    </xf>
    <xf borderId="5" fillId="4" fontId="1" numFmtId="9" xfId="0" applyAlignment="1" applyBorder="1" applyFill="1" applyFont="1" applyNumberFormat="1">
      <alignment horizontal="center" vertical="bottom"/>
    </xf>
    <xf borderId="5" fillId="5" fontId="1" numFmtId="9" xfId="0" applyAlignment="1" applyBorder="1" applyFill="1" applyFont="1" applyNumberFormat="1">
      <alignment horizontal="center" vertical="bottom"/>
    </xf>
    <xf borderId="13" fillId="0" fontId="1" numFmtId="0" xfId="0" applyAlignment="1" applyBorder="1" applyFont="1">
      <alignment horizontal="center" readingOrder="0" shrinkToFit="0" vertical="center" wrapText="1"/>
    </xf>
    <xf borderId="5" fillId="6" fontId="1" numFmtId="9" xfId="0" applyAlignment="1" applyBorder="1" applyFill="1" applyFont="1" applyNumberFormat="1">
      <alignment horizontal="center" vertical="bottom"/>
    </xf>
    <xf borderId="5" fillId="6" fontId="1" numFmtId="9" xfId="0" applyAlignment="1" applyBorder="1" applyFont="1" applyNumberFormat="1">
      <alignment vertical="bottom"/>
    </xf>
    <xf borderId="11" fillId="0" fontId="1" numFmtId="0" xfId="0" applyAlignment="1" applyBorder="1" applyFont="1">
      <alignment horizontal="center" shrinkToFit="0" vertical="center" wrapText="1"/>
    </xf>
    <xf borderId="5" fillId="3" fontId="1" numFmtId="9" xfId="0" applyAlignment="1" applyBorder="1" applyFont="1" applyNumberFormat="1">
      <alignment vertical="bottom"/>
    </xf>
    <xf borderId="13" fillId="0" fontId="1" numFmtId="0" xfId="0" applyAlignment="1" applyBorder="1" applyFont="1">
      <alignment horizontal="right" vertical="bottom"/>
    </xf>
    <xf borderId="13" fillId="0" fontId="3" numFmtId="0" xfId="0" applyAlignment="1" applyBorder="1" applyFont="1">
      <alignment readingOrder="0" shrinkToFit="0" vertical="bottom" wrapText="0"/>
    </xf>
    <xf borderId="13" fillId="0" fontId="1" numFmtId="0" xfId="0" applyAlignment="1" applyBorder="1" applyFont="1">
      <alignment vertical="bottom"/>
    </xf>
    <xf borderId="13" fillId="0" fontId="1" numFmtId="0" xfId="0" applyAlignment="1" applyBorder="1" applyFont="1">
      <alignment horizontal="center" vertical="bottom"/>
    </xf>
    <xf borderId="13" fillId="0" fontId="1" numFmtId="0" xfId="0" applyAlignment="1" applyBorder="1" applyFont="1">
      <alignment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13" fillId="0" fontId="2" numFmtId="0" xfId="0" applyBorder="1" applyFont="1"/>
    <xf borderId="13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7" width="8.71"/>
  </cols>
  <sheetData>
    <row r="2">
      <c r="A2" s="1"/>
      <c r="B2" s="3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</row>
    <row r="3">
      <c r="A3" s="8"/>
      <c r="B3" s="10" t="s">
        <v>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1"/>
      <c r="R3" s="1"/>
      <c r="S3" s="1"/>
      <c r="T3" s="1"/>
      <c r="U3" s="1"/>
      <c r="V3" s="1"/>
      <c r="W3" s="1"/>
      <c r="X3" s="1"/>
      <c r="Y3" s="1"/>
      <c r="Z3" s="1"/>
    </row>
    <row r="4">
      <c r="A4" s="12" t="s">
        <v>10</v>
      </c>
      <c r="B4" s="13">
        <v>1.0</v>
      </c>
      <c r="C4" s="13">
        <v>2.0</v>
      </c>
      <c r="D4" s="13">
        <v>3.0</v>
      </c>
      <c r="E4" s="13">
        <v>4.0</v>
      </c>
      <c r="F4" s="13">
        <v>5.0</v>
      </c>
      <c r="G4" s="13">
        <v>6.0</v>
      </c>
      <c r="H4" s="13">
        <v>7.0</v>
      </c>
      <c r="I4" s="13">
        <v>8.0</v>
      </c>
      <c r="J4" s="13">
        <v>9.0</v>
      </c>
      <c r="K4" s="13">
        <v>10.0</v>
      </c>
      <c r="L4" s="13">
        <v>11.0</v>
      </c>
      <c r="M4" s="13">
        <v>12.0</v>
      </c>
      <c r="N4" s="13">
        <v>13.0</v>
      </c>
      <c r="O4" s="13">
        <v>14.0</v>
      </c>
      <c r="P4" s="13">
        <v>15.0</v>
      </c>
      <c r="Q4" s="13" t="s">
        <v>13</v>
      </c>
      <c r="R4" s="1"/>
      <c r="S4" s="1"/>
      <c r="T4" s="1"/>
      <c r="U4" s="1"/>
      <c r="V4" s="1"/>
      <c r="W4" s="1"/>
      <c r="X4" s="1"/>
      <c r="Y4" s="1"/>
      <c r="Z4" s="1"/>
    </row>
    <row r="5">
      <c r="A5" s="14"/>
      <c r="B5" s="16">
        <v>43500.0</v>
      </c>
      <c r="C5" s="19">
        <f t="shared" ref="C5:Q5" si="1">B5+7</f>
        <v>43507</v>
      </c>
      <c r="D5" s="19">
        <f t="shared" si="1"/>
        <v>43514</v>
      </c>
      <c r="E5" s="19">
        <f t="shared" si="1"/>
        <v>43521</v>
      </c>
      <c r="F5" s="19">
        <f t="shared" si="1"/>
        <v>43528</v>
      </c>
      <c r="G5" s="19">
        <f t="shared" si="1"/>
        <v>43535</v>
      </c>
      <c r="H5" s="19">
        <f t="shared" si="1"/>
        <v>43542</v>
      </c>
      <c r="I5" s="19">
        <f t="shared" si="1"/>
        <v>43549</v>
      </c>
      <c r="J5" s="19">
        <f t="shared" si="1"/>
        <v>43556</v>
      </c>
      <c r="K5" s="19">
        <f t="shared" si="1"/>
        <v>43563</v>
      </c>
      <c r="L5" s="19">
        <f t="shared" si="1"/>
        <v>43570</v>
      </c>
      <c r="M5" s="19">
        <f t="shared" si="1"/>
        <v>43577</v>
      </c>
      <c r="N5" s="19">
        <f t="shared" si="1"/>
        <v>43584</v>
      </c>
      <c r="O5" s="19">
        <f t="shared" si="1"/>
        <v>43591</v>
      </c>
      <c r="P5" s="19">
        <f t="shared" si="1"/>
        <v>43598</v>
      </c>
      <c r="Q5" s="19">
        <f t="shared" si="1"/>
        <v>43605</v>
      </c>
      <c r="R5" s="1"/>
      <c r="S5" s="1"/>
      <c r="T5" s="1"/>
      <c r="U5" s="1"/>
      <c r="V5" s="1"/>
      <c r="W5" s="1"/>
      <c r="X5" s="1"/>
      <c r="Y5" s="1"/>
      <c r="Z5" s="1"/>
    </row>
    <row r="6">
      <c r="A6" s="25"/>
      <c r="B6" s="27">
        <v>43506.0</v>
      </c>
      <c r="C6" s="28">
        <f t="shared" ref="C6:Q6" si="2">B6+7</f>
        <v>43513</v>
      </c>
      <c r="D6" s="28">
        <f t="shared" si="2"/>
        <v>43520</v>
      </c>
      <c r="E6" s="28">
        <f t="shared" si="2"/>
        <v>43527</v>
      </c>
      <c r="F6" s="28">
        <f t="shared" si="2"/>
        <v>43534</v>
      </c>
      <c r="G6" s="28">
        <f t="shared" si="2"/>
        <v>43541</v>
      </c>
      <c r="H6" s="28">
        <f t="shared" si="2"/>
        <v>43548</v>
      </c>
      <c r="I6" s="28">
        <f t="shared" si="2"/>
        <v>43555</v>
      </c>
      <c r="J6" s="28">
        <f t="shared" si="2"/>
        <v>43562</v>
      </c>
      <c r="K6" s="28">
        <f t="shared" si="2"/>
        <v>43569</v>
      </c>
      <c r="L6" s="28">
        <f t="shared" si="2"/>
        <v>43576</v>
      </c>
      <c r="M6" s="28">
        <f t="shared" si="2"/>
        <v>43583</v>
      </c>
      <c r="N6" s="28">
        <f t="shared" si="2"/>
        <v>43590</v>
      </c>
      <c r="O6" s="28">
        <f t="shared" si="2"/>
        <v>43597</v>
      </c>
      <c r="P6" s="28">
        <f t="shared" si="2"/>
        <v>43604</v>
      </c>
      <c r="Q6" s="28">
        <f t="shared" si="2"/>
        <v>43611</v>
      </c>
      <c r="R6" s="1"/>
      <c r="S6" s="1"/>
      <c r="T6" s="1"/>
      <c r="U6" s="1"/>
      <c r="V6" s="1"/>
      <c r="W6" s="1"/>
      <c r="X6" s="1"/>
      <c r="Y6" s="1"/>
      <c r="Z6" s="1"/>
    </row>
    <row r="7">
      <c r="A7" s="31">
        <v>1.0</v>
      </c>
      <c r="B7" s="33"/>
      <c r="C7" s="33"/>
      <c r="D7" s="36">
        <v>1.0</v>
      </c>
      <c r="E7" s="38">
        <v>0.8</v>
      </c>
      <c r="F7" s="39">
        <v>0.5</v>
      </c>
      <c r="G7" s="41">
        <v>0.1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1"/>
      <c r="S7" s="1"/>
      <c r="T7" s="1"/>
      <c r="U7" s="1"/>
      <c r="V7" s="1"/>
      <c r="W7" s="1"/>
      <c r="X7" s="1"/>
      <c r="Y7" s="1"/>
      <c r="Z7" s="1"/>
    </row>
    <row r="8">
      <c r="A8" s="31">
        <v>2.0</v>
      </c>
      <c r="B8" s="33"/>
      <c r="C8" s="33"/>
      <c r="D8" s="44"/>
      <c r="E8" s="44"/>
      <c r="F8" s="44"/>
      <c r="G8" s="36">
        <v>1.0</v>
      </c>
      <c r="H8" s="38">
        <v>0.8</v>
      </c>
      <c r="I8" s="39">
        <v>0.5</v>
      </c>
      <c r="J8" s="41">
        <v>0.1</v>
      </c>
      <c r="K8" s="42"/>
      <c r="L8" s="42"/>
      <c r="M8" s="42"/>
      <c r="N8" s="42"/>
      <c r="O8" s="42"/>
      <c r="P8" s="42"/>
      <c r="Q8" s="42"/>
      <c r="R8" s="1"/>
      <c r="S8" s="1"/>
      <c r="T8" s="1"/>
      <c r="U8" s="1"/>
      <c r="V8" s="1"/>
      <c r="W8" s="1"/>
      <c r="X8" s="1"/>
      <c r="Y8" s="1"/>
      <c r="Z8" s="1"/>
    </row>
    <row r="9">
      <c r="A9" s="31" t="s">
        <v>32</v>
      </c>
      <c r="B9" s="33"/>
      <c r="C9" s="33"/>
      <c r="D9" s="44"/>
      <c r="E9" s="44"/>
      <c r="F9" s="44"/>
      <c r="G9" s="44"/>
      <c r="H9" s="44"/>
      <c r="I9" s="44"/>
      <c r="J9" s="36">
        <v>1.0</v>
      </c>
      <c r="K9" s="38">
        <v>0.8</v>
      </c>
      <c r="L9" s="39">
        <v>0.5</v>
      </c>
      <c r="M9" s="41">
        <v>0.1</v>
      </c>
      <c r="N9" s="42"/>
      <c r="O9" s="42"/>
      <c r="P9" s="42"/>
      <c r="Q9" s="42"/>
      <c r="R9" s="1"/>
      <c r="S9" s="1"/>
      <c r="T9" s="1"/>
      <c r="U9" s="1"/>
      <c r="V9" s="1"/>
      <c r="W9" s="1"/>
      <c r="X9" s="1"/>
      <c r="Y9" s="1"/>
      <c r="Z9" s="1"/>
    </row>
    <row r="10">
      <c r="A10" s="31" t="s">
        <v>35</v>
      </c>
      <c r="B10" s="33"/>
      <c r="C10" s="33"/>
      <c r="D10" s="44"/>
      <c r="E10" s="44"/>
      <c r="F10" s="44"/>
      <c r="G10" s="44"/>
      <c r="H10" s="44"/>
      <c r="I10" s="44"/>
      <c r="J10" s="44"/>
      <c r="K10" s="44"/>
      <c r="L10" s="44"/>
      <c r="M10" s="36">
        <v>1.0</v>
      </c>
      <c r="N10" s="38">
        <v>0.8</v>
      </c>
      <c r="O10" s="39">
        <v>0.5</v>
      </c>
      <c r="P10" s="41">
        <v>0.1</v>
      </c>
      <c r="Q10" s="42"/>
      <c r="R10" s="1"/>
      <c r="S10" s="1"/>
      <c r="T10" s="1"/>
      <c r="U10" s="1"/>
      <c r="V10" s="1"/>
      <c r="W10" s="1"/>
      <c r="X10" s="1"/>
      <c r="Y10" s="1"/>
      <c r="Z10" s="1"/>
    </row>
    <row r="11">
      <c r="A11" s="31">
        <v>4.0</v>
      </c>
      <c r="B11" s="33"/>
      <c r="C11" s="33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36">
        <v>1.0</v>
      </c>
      <c r="Q11" s="38">
        <v>0.8</v>
      </c>
      <c r="R11" s="1"/>
      <c r="S11" s="1"/>
      <c r="T11" s="1"/>
      <c r="U11" s="1"/>
      <c r="V11" s="1"/>
      <c r="W11" s="1"/>
      <c r="X11" s="1"/>
      <c r="Y11" s="1"/>
      <c r="Z11" s="1"/>
    </row>
  </sheetData>
  <mergeCells count="3">
    <mergeCell ref="B2:Q2"/>
    <mergeCell ref="B3:Q3"/>
    <mergeCell ref="A4:A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3.71"/>
    <col customWidth="1" min="2" max="2" width="18.0"/>
    <col customWidth="1" min="3" max="3" width="3.71"/>
    <col customWidth="1" min="4" max="4" width="5.86"/>
    <col customWidth="1" min="5" max="5" width="8.71"/>
    <col customWidth="1" min="6" max="7" width="5.86"/>
    <col customWidth="1" min="8" max="9" width="7.29"/>
    <col customWidth="1" min="10" max="10" width="5.86"/>
    <col customWidth="1" min="11" max="11" width="8.71"/>
    <col customWidth="1" min="12" max="13" width="5.86"/>
    <col customWidth="1" min="14" max="15" width="7.29"/>
    <col customWidth="1" min="16" max="16" width="5.86"/>
    <col customWidth="1" min="17" max="17" width="8.71"/>
    <col customWidth="1" min="18" max="19" width="5.86"/>
    <col customWidth="1" min="20" max="20" width="8.71"/>
    <col customWidth="1" min="21" max="22" width="5.86"/>
    <col customWidth="1" min="23" max="24" width="7.29"/>
    <col customWidth="1" min="25" max="25" width="5.86"/>
    <col customWidth="1" min="26" max="26" width="7.29"/>
    <col customWidth="1" min="27" max="27" width="8.71"/>
    <col customWidth="1" min="28" max="29" width="5.86"/>
    <col customWidth="1" min="30" max="37" width="7.29"/>
  </cols>
  <sheetData>
    <row r="1">
      <c r="A1" s="2" t="s">
        <v>0</v>
      </c>
      <c r="B1" s="4" t="s">
        <v>2</v>
      </c>
      <c r="C1" s="4" t="s">
        <v>3</v>
      </c>
      <c r="D1" s="6" t="s">
        <v>4</v>
      </c>
      <c r="E1" s="7"/>
      <c r="F1" s="7"/>
      <c r="G1" s="9"/>
      <c r="H1" s="6" t="s">
        <v>6</v>
      </c>
      <c r="I1" s="9"/>
      <c r="J1" s="6" t="s">
        <v>7</v>
      </c>
      <c r="K1" s="7"/>
      <c r="L1" s="7"/>
      <c r="M1" s="9"/>
      <c r="N1" s="6" t="s">
        <v>8</v>
      </c>
      <c r="O1" s="9"/>
      <c r="P1" s="6" t="s">
        <v>9</v>
      </c>
      <c r="Q1" s="7"/>
      <c r="R1" s="7"/>
      <c r="S1" s="7"/>
      <c r="T1" s="7"/>
      <c r="U1" s="7"/>
      <c r="V1" s="9"/>
      <c r="W1" s="6" t="s">
        <v>11</v>
      </c>
      <c r="X1" s="9"/>
      <c r="Y1" s="6" t="s">
        <v>12</v>
      </c>
      <c r="Z1" s="7"/>
      <c r="AA1" s="7"/>
      <c r="AB1" s="7"/>
      <c r="AC1" s="9"/>
      <c r="AD1" s="15" t="s">
        <v>14</v>
      </c>
      <c r="AE1" s="11"/>
      <c r="AF1" s="17" t="s">
        <v>15</v>
      </c>
      <c r="AG1" s="18" t="s">
        <v>16</v>
      </c>
      <c r="AH1" s="20" t="s">
        <v>17</v>
      </c>
      <c r="AI1" s="20" t="s">
        <v>18</v>
      </c>
      <c r="AJ1" s="21" t="s">
        <v>19</v>
      </c>
      <c r="AK1" s="22"/>
    </row>
    <row r="2" ht="43.5" customHeight="1">
      <c r="A2" s="14"/>
      <c r="B2" s="23"/>
      <c r="C2" s="23"/>
      <c r="D2" s="24" t="s">
        <v>20</v>
      </c>
      <c r="E2" s="7"/>
      <c r="F2" s="7"/>
      <c r="G2" s="9"/>
      <c r="H2" s="26" t="s">
        <v>21</v>
      </c>
      <c r="I2" s="26" t="s">
        <v>22</v>
      </c>
      <c r="J2" s="24" t="s">
        <v>23</v>
      </c>
      <c r="K2" s="7"/>
      <c r="L2" s="7"/>
      <c r="M2" s="9"/>
      <c r="N2" s="26" t="s">
        <v>21</v>
      </c>
      <c r="O2" s="26" t="s">
        <v>22</v>
      </c>
      <c r="P2" s="20" t="s">
        <v>24</v>
      </c>
      <c r="Q2" s="29" t="s">
        <v>25</v>
      </c>
      <c r="R2" s="5"/>
      <c r="S2" s="11"/>
      <c r="T2" s="29" t="s">
        <v>26</v>
      </c>
      <c r="U2" s="5"/>
      <c r="V2" s="11"/>
      <c r="W2" s="20" t="s">
        <v>21</v>
      </c>
      <c r="X2" s="20" t="s">
        <v>22</v>
      </c>
      <c r="Y2" s="30" t="s">
        <v>27</v>
      </c>
      <c r="Z2" s="5"/>
      <c r="AA2" s="5"/>
      <c r="AB2" s="5"/>
      <c r="AC2" s="11"/>
      <c r="AD2" s="26" t="s">
        <v>21</v>
      </c>
      <c r="AE2" s="26" t="s">
        <v>22</v>
      </c>
      <c r="AF2" s="14"/>
      <c r="AG2" s="23"/>
      <c r="AH2" s="23"/>
      <c r="AI2" s="23"/>
      <c r="AJ2" s="32"/>
      <c r="AK2" s="11"/>
    </row>
    <row r="3">
      <c r="A3" s="25"/>
      <c r="B3" s="11"/>
      <c r="C3" s="11"/>
      <c r="D3" s="34" t="s">
        <v>24</v>
      </c>
      <c r="E3" s="34" t="s">
        <v>28</v>
      </c>
      <c r="F3" s="34" t="s">
        <v>29</v>
      </c>
      <c r="G3" s="35" t="s">
        <v>21</v>
      </c>
      <c r="H3" s="11"/>
      <c r="I3" s="11"/>
      <c r="J3" s="34" t="s">
        <v>24</v>
      </c>
      <c r="K3" s="34" t="s">
        <v>28</v>
      </c>
      <c r="L3" s="34" t="s">
        <v>29</v>
      </c>
      <c r="M3" s="35" t="s">
        <v>21</v>
      </c>
      <c r="N3" s="11"/>
      <c r="O3" s="11"/>
      <c r="P3" s="11"/>
      <c r="Q3" s="34" t="s">
        <v>28</v>
      </c>
      <c r="R3" s="34" t="s">
        <v>29</v>
      </c>
      <c r="S3" s="35" t="s">
        <v>21</v>
      </c>
      <c r="T3" s="34" t="s">
        <v>28</v>
      </c>
      <c r="U3" s="34" t="s">
        <v>29</v>
      </c>
      <c r="V3" s="35" t="s">
        <v>21</v>
      </c>
      <c r="W3" s="11"/>
      <c r="X3" s="11"/>
      <c r="Y3" s="37" t="s">
        <v>24</v>
      </c>
      <c r="Z3" s="37" t="s">
        <v>30</v>
      </c>
      <c r="AA3" s="37" t="s">
        <v>28</v>
      </c>
      <c r="AB3" s="37" t="s">
        <v>29</v>
      </c>
      <c r="AC3" s="40" t="s">
        <v>21</v>
      </c>
      <c r="AD3" s="11"/>
      <c r="AE3" s="11"/>
      <c r="AF3" s="25"/>
      <c r="AG3" s="11"/>
      <c r="AH3" s="11"/>
      <c r="AI3" s="11"/>
      <c r="AJ3" s="43" t="s">
        <v>31</v>
      </c>
      <c r="AK3" s="34" t="s">
        <v>18</v>
      </c>
    </row>
    <row r="4">
      <c r="A4" s="45">
        <v>1.0</v>
      </c>
      <c r="B4" s="46" t="s">
        <v>34</v>
      </c>
      <c r="C4" s="47"/>
      <c r="D4" s="47"/>
      <c r="E4" s="47"/>
      <c r="F4" s="47"/>
      <c r="G4" s="47" t="str">
        <f>IF(E4="","",IF(F4&lt;='Режим'!D6,1,IF(F4&lt;='Режим'!E6,0.8,IF(F4&lt;='Режим'!F6,0.5,0.1)))*E4)</f>
        <v/>
      </c>
      <c r="H4" s="47">
        <f t="shared" ref="H4:H8" si="1">IF(G4="",0,IF(AND(G4&gt;0,G4&lt;=6),6,G4))</f>
        <v>0</v>
      </c>
      <c r="I4" s="47" t="str">
        <f t="shared" ref="I4:I8" si="2">IF(H4&lt;=6,"нет","да")</f>
        <v>нет</v>
      </c>
      <c r="J4" s="47"/>
      <c r="K4" s="47"/>
      <c r="L4" s="47"/>
      <c r="M4" s="47" t="str">
        <f>IF(K4="","",IF(L4&lt;='Режим'!G6,1,IF(L4&lt;='Режим'!H6,0.8,IF(L4&lt;='Режим'!I6,0.5,0.1)))*K4*1.5)</f>
        <v/>
      </c>
      <c r="N4" s="47">
        <f t="shared" ref="N4:N8" si="3">IF(M4="",0,IF(AND(M4&gt;0,M4&lt;=6),6,M4))</f>
        <v>0</v>
      </c>
      <c r="O4" s="47" t="str">
        <f t="shared" ref="O4:O8" si="4">IF(N4&lt;=6,"нет","да")</f>
        <v>нет</v>
      </c>
      <c r="P4" s="45"/>
      <c r="Q4" s="45"/>
      <c r="R4" s="48"/>
      <c r="S4" s="48" t="str">
        <f>IF(Q4="","",IF(R4&lt;='Режим'!J6,1,IF(R4&lt;='Режим'!K6,0.8,IF(R4&lt;='Режим'!L6,0.5,0.1)))*Q4)</f>
        <v/>
      </c>
      <c r="T4" s="47"/>
      <c r="U4" s="47"/>
      <c r="V4" s="47" t="str">
        <f>IF(T4="","",IF(U4&lt;='Режим'!M6,1,IF(U4&lt;='Режим'!N6,0.8,IF(U4&lt;='Режим'!O6,0.5,0.1)))*T4)</f>
        <v/>
      </c>
      <c r="W4" s="47">
        <f t="shared" ref="W4:W8" si="5">IF(AND(S4="",V4=""),0,IF(S4+V4&lt;12,12,S4+V4))</f>
        <v>0</v>
      </c>
      <c r="X4" s="48" t="str">
        <f t="shared" ref="X4:X8" si="6">IF(W4&lt;=12,"нет","да")</f>
        <v>нет</v>
      </c>
      <c r="Y4" s="47"/>
      <c r="Z4" s="47" t="str">
        <f t="shared" ref="Z4:Z8" si="7">IF(U4="","",IF(Y4&lt;='Режим'!N5,1,IF(Y4&lt;='Режим'!O5,0.8,IF(Y4&lt;='Режим'!P5,0.5,0.1)))*0.4*U4)</f>
        <v/>
      </c>
      <c r="AA4" s="47"/>
      <c r="AB4" s="47"/>
      <c r="AC4" s="47" t="str">
        <f>IF(AA4="","",IF(AB4&lt;='Режим'!P6,1,IF(AB4&lt;='Режим'!Q6,0.8,0.1))*AA4*Z4)</f>
        <v/>
      </c>
      <c r="AD4" s="47">
        <f t="shared" ref="AD4:AD8" si="8">IF(AC4="",0,IF(AND(AC4&gt;0,AC4&lt;=9),9,AC4))</f>
        <v>0</v>
      </c>
      <c r="AE4" s="48" t="str">
        <f t="shared" ref="AE4:AE8" si="9">IF(AD4&lt;=9,"нет","да")</f>
        <v>нет</v>
      </c>
      <c r="AF4" s="47">
        <f t="shared" ref="AF4:AF8" si="10">H4+N4+W4+AD4</f>
        <v>0</v>
      </c>
      <c r="AG4" s="48" t="str">
        <f t="shared" ref="AG4:AG8" si="11">IF(OR(I4="нет",O4="нет",X4="нет",AE4="нет"),"н/доп","доп")</f>
        <v>н/доп</v>
      </c>
      <c r="AH4" s="47"/>
      <c r="AI4" s="45"/>
      <c r="AJ4" s="47"/>
      <c r="AK4" s="47"/>
    </row>
    <row r="5">
      <c r="A5" s="45">
        <v>2.0</v>
      </c>
      <c r="B5" s="46" t="s">
        <v>37</v>
      </c>
      <c r="C5" s="47"/>
      <c r="D5" s="47"/>
      <c r="E5" s="47"/>
      <c r="F5" s="47"/>
      <c r="G5" s="47" t="str">
        <f>IF(E5="","",IF(F5&lt;='Режим'!D7,1,IF(F5&lt;='Режим'!E7,0.8,IF(F5&lt;='Режим'!F7,0.5,0.1)))*E5)</f>
        <v/>
      </c>
      <c r="H5" s="47">
        <f t="shared" si="1"/>
        <v>0</v>
      </c>
      <c r="I5" s="47" t="str">
        <f t="shared" si="2"/>
        <v>нет</v>
      </c>
      <c r="J5" s="47"/>
      <c r="K5" s="47"/>
      <c r="L5" s="47"/>
      <c r="M5" s="47" t="str">
        <f>IF(K5="","",IF(L5&lt;='Режим'!G7,1,IF(L5&lt;='Режим'!H7,0.8,IF(L5&lt;='Режим'!I7,0.5,0.1)))*K5*1.5)</f>
        <v/>
      </c>
      <c r="N5" s="47">
        <f t="shared" si="3"/>
        <v>0</v>
      </c>
      <c r="O5" s="47" t="str">
        <f t="shared" si="4"/>
        <v>нет</v>
      </c>
      <c r="P5" s="45"/>
      <c r="Q5" s="45"/>
      <c r="R5" s="48"/>
      <c r="S5" s="48" t="str">
        <f>IF(Q5="","",IF(R5&lt;='Режим'!J7,1,IF(R5&lt;='Режим'!K7,0.8,IF(R5&lt;='Режим'!L7,0.5,0.1)))*Q5)</f>
        <v/>
      </c>
      <c r="T5" s="47"/>
      <c r="U5" s="47"/>
      <c r="V5" s="47" t="str">
        <f>IF(T5="","",IF(U5&lt;='Режим'!M7,1,IF(U5&lt;='Режим'!N7,0.8,IF(U5&lt;='Режим'!O7,0.5,0.1)))*T5)</f>
        <v/>
      </c>
      <c r="W5" s="47">
        <f t="shared" si="5"/>
        <v>0</v>
      </c>
      <c r="X5" s="48" t="str">
        <f t="shared" si="6"/>
        <v>нет</v>
      </c>
      <c r="Y5" s="47"/>
      <c r="Z5" s="47" t="str">
        <f t="shared" si="7"/>
        <v/>
      </c>
      <c r="AA5" s="47"/>
      <c r="AB5" s="47"/>
      <c r="AC5" s="47" t="str">
        <f>IF(AA5="","",IF(AB5&lt;='Режим'!P7,1,IF(AB5&lt;='Режим'!Q7,0.8,0.1))*AA5*Z5)</f>
        <v/>
      </c>
      <c r="AD5" s="47">
        <f t="shared" si="8"/>
        <v>0</v>
      </c>
      <c r="AE5" s="48" t="str">
        <f t="shared" si="9"/>
        <v>нет</v>
      </c>
      <c r="AF5" s="47">
        <f t="shared" si="10"/>
        <v>0</v>
      </c>
      <c r="AG5" s="48" t="str">
        <f t="shared" si="11"/>
        <v>н/доп</v>
      </c>
      <c r="AH5" s="47"/>
      <c r="AI5" s="45"/>
      <c r="AJ5" s="47"/>
      <c r="AK5" s="47"/>
    </row>
    <row r="6">
      <c r="A6" s="45">
        <v>3.0</v>
      </c>
      <c r="B6" s="46" t="s">
        <v>40</v>
      </c>
      <c r="C6" s="47"/>
      <c r="D6" s="47"/>
      <c r="E6" s="47"/>
      <c r="F6" s="47"/>
      <c r="G6" s="47" t="str">
        <f>IF(E6="","",IF(F6&lt;='Режим'!D8,1,IF(F6&lt;='Режим'!E8,0.8,IF(F6&lt;='Режим'!F8,0.5,0.1)))*E6)</f>
        <v/>
      </c>
      <c r="H6" s="47">
        <f t="shared" si="1"/>
        <v>0</v>
      </c>
      <c r="I6" s="47" t="str">
        <f t="shared" si="2"/>
        <v>нет</v>
      </c>
      <c r="J6" s="47"/>
      <c r="K6" s="47"/>
      <c r="L6" s="47"/>
      <c r="M6" s="47" t="str">
        <f>IF(K6="","",IF(L6&lt;='Режим'!G8,1,IF(L6&lt;='Режим'!H8,0.8,IF(L6&lt;='Режим'!I8,0.5,0.1)))*K6*1.5)</f>
        <v/>
      </c>
      <c r="N6" s="47">
        <f t="shared" si="3"/>
        <v>0</v>
      </c>
      <c r="O6" s="47" t="str">
        <f t="shared" si="4"/>
        <v>нет</v>
      </c>
      <c r="P6" s="45"/>
      <c r="Q6" s="45"/>
      <c r="R6" s="48"/>
      <c r="S6" s="48" t="str">
        <f>IF(Q6="","",IF(R6&lt;='Режим'!J8,1,IF(R6&lt;='Режим'!K8,0.8,IF(R6&lt;='Режим'!L8,0.5,0.1)))*Q6)</f>
        <v/>
      </c>
      <c r="T6" s="47"/>
      <c r="U6" s="47"/>
      <c r="V6" s="47" t="str">
        <f>IF(T6="","",IF(U6&lt;='Режим'!M8,1,IF(U6&lt;='Режим'!N8,0.8,IF(U6&lt;='Режим'!O8,0.5,0.1)))*T6)</f>
        <v/>
      </c>
      <c r="W6" s="47">
        <f t="shared" si="5"/>
        <v>0</v>
      </c>
      <c r="X6" s="48" t="str">
        <f t="shared" si="6"/>
        <v>нет</v>
      </c>
      <c r="Y6" s="47"/>
      <c r="Z6" s="47" t="str">
        <f t="shared" si="7"/>
        <v/>
      </c>
      <c r="AA6" s="47"/>
      <c r="AB6" s="47"/>
      <c r="AC6" s="47" t="str">
        <f>IF(AA6="","",IF(AB6&lt;='Режим'!P8,1,IF(AB6&lt;='Режим'!Q8,0.8,0.1))*AA6*Z6)</f>
        <v/>
      </c>
      <c r="AD6" s="47">
        <f t="shared" si="8"/>
        <v>0</v>
      </c>
      <c r="AE6" s="48" t="str">
        <f t="shared" si="9"/>
        <v>нет</v>
      </c>
      <c r="AF6" s="47">
        <f t="shared" si="10"/>
        <v>0</v>
      </c>
      <c r="AG6" s="48" t="str">
        <f t="shared" si="11"/>
        <v>н/доп</v>
      </c>
      <c r="AH6" s="47"/>
      <c r="AI6" s="45"/>
      <c r="AJ6" s="47"/>
      <c r="AK6" s="47"/>
    </row>
    <row r="7">
      <c r="A7" s="45">
        <v>4.0</v>
      </c>
      <c r="B7" s="46" t="s">
        <v>43</v>
      </c>
      <c r="C7" s="47"/>
      <c r="D7" s="47"/>
      <c r="E7" s="47"/>
      <c r="F7" s="47"/>
      <c r="G7" s="47" t="str">
        <f>IF(E7="","",IF(F7&lt;='Режим'!D9,1,IF(F7&lt;='Режим'!E9,0.8,IF(F7&lt;='Режим'!F9,0.5,0.1)))*E7)</f>
        <v/>
      </c>
      <c r="H7" s="47">
        <f t="shared" si="1"/>
        <v>0</v>
      </c>
      <c r="I7" s="47" t="str">
        <f t="shared" si="2"/>
        <v>нет</v>
      </c>
      <c r="J7" s="47"/>
      <c r="K7" s="47"/>
      <c r="L7" s="47"/>
      <c r="M7" s="47" t="str">
        <f>IF(K7="","",IF(L7&lt;='Режим'!G9,1,IF(L7&lt;='Режим'!H9,0.8,IF(L7&lt;='Режим'!I9,0.5,0.1)))*K7*1.5)</f>
        <v/>
      </c>
      <c r="N7" s="47">
        <f t="shared" si="3"/>
        <v>0</v>
      </c>
      <c r="O7" s="47" t="str">
        <f t="shared" si="4"/>
        <v>нет</v>
      </c>
      <c r="P7" s="45"/>
      <c r="Q7" s="45"/>
      <c r="R7" s="48"/>
      <c r="S7" s="48" t="str">
        <f>IF(Q7="","",IF(R7&lt;='Режим'!J9,1,IF(R7&lt;='Режим'!K9,0.8,IF(R7&lt;='Режим'!L9,0.5,0.1)))*Q7)</f>
        <v/>
      </c>
      <c r="T7" s="47"/>
      <c r="U7" s="47"/>
      <c r="V7" s="47" t="str">
        <f>IF(T7="","",IF(U7&lt;='Режим'!M9,1,IF(U7&lt;='Режим'!N9,0.8,IF(U7&lt;='Режим'!O9,0.5,0.1)))*T7)</f>
        <v/>
      </c>
      <c r="W7" s="47">
        <f t="shared" si="5"/>
        <v>0</v>
      </c>
      <c r="X7" s="48" t="str">
        <f t="shared" si="6"/>
        <v>нет</v>
      </c>
      <c r="Y7" s="47"/>
      <c r="Z7" s="47" t="str">
        <f t="shared" si="7"/>
        <v/>
      </c>
      <c r="AA7" s="47"/>
      <c r="AB7" s="47"/>
      <c r="AC7" s="47" t="str">
        <f>IF(AA7="","",IF(AB7&lt;='Режим'!P9,1,IF(AB7&lt;='Режим'!Q9,0.8,0.1))*AA7*Z7)</f>
        <v/>
      </c>
      <c r="AD7" s="47">
        <f t="shared" si="8"/>
        <v>0</v>
      </c>
      <c r="AE7" s="48" t="str">
        <f t="shared" si="9"/>
        <v>нет</v>
      </c>
      <c r="AF7" s="47">
        <f t="shared" si="10"/>
        <v>0</v>
      </c>
      <c r="AG7" s="48" t="str">
        <f t="shared" si="11"/>
        <v>н/доп</v>
      </c>
      <c r="AH7" s="47"/>
      <c r="AI7" s="45"/>
      <c r="AJ7" s="47"/>
      <c r="AK7" s="47"/>
    </row>
    <row r="8">
      <c r="A8" s="45">
        <v>5.0</v>
      </c>
      <c r="B8" s="46" t="s">
        <v>46</v>
      </c>
      <c r="C8" s="47"/>
      <c r="D8" s="47"/>
      <c r="E8" s="47"/>
      <c r="F8" s="47"/>
      <c r="G8" s="47" t="str">
        <f>IF(E8="","",IF(F8&lt;='Режим'!D10,1,IF(F8&lt;='Режим'!E10,0.8,IF(F8&lt;='Режим'!F10,0.5,0.1)))*E8)</f>
        <v/>
      </c>
      <c r="H8" s="47">
        <f t="shared" si="1"/>
        <v>0</v>
      </c>
      <c r="I8" s="47" t="str">
        <f t="shared" si="2"/>
        <v>нет</v>
      </c>
      <c r="J8" s="47"/>
      <c r="K8" s="47"/>
      <c r="L8" s="47"/>
      <c r="M8" s="47" t="str">
        <f>IF(K8="","",IF(L8&lt;='Режим'!G10,1,IF(L8&lt;='Режим'!H10,0.8,IF(L8&lt;='Режим'!I10,0.5,0.1)))*K8*1.5)</f>
        <v/>
      </c>
      <c r="N8" s="47">
        <f t="shared" si="3"/>
        <v>0</v>
      </c>
      <c r="O8" s="47" t="str">
        <f t="shared" si="4"/>
        <v>нет</v>
      </c>
      <c r="P8" s="45"/>
      <c r="Q8" s="45"/>
      <c r="R8" s="48"/>
      <c r="S8" s="48" t="str">
        <f>IF(Q8="","",IF(R8&lt;='Режим'!J10,1,IF(R8&lt;='Режим'!K10,0.8,IF(R8&lt;='Режим'!L10,0.5,0.1)))*Q8)</f>
        <v/>
      </c>
      <c r="T8" s="47"/>
      <c r="U8" s="47"/>
      <c r="V8" s="47" t="str">
        <f>IF(T8="","",IF(U8&lt;='Режим'!M10,1,IF(U8&lt;='Режим'!N10,0.8,IF(U8&lt;='Режим'!O10,0.5,0.1)))*T8)</f>
        <v/>
      </c>
      <c r="W8" s="47">
        <f t="shared" si="5"/>
        <v>0</v>
      </c>
      <c r="X8" s="48" t="str">
        <f t="shared" si="6"/>
        <v>нет</v>
      </c>
      <c r="Y8" s="47"/>
      <c r="Z8" s="47" t="str">
        <f t="shared" si="7"/>
        <v/>
      </c>
      <c r="AA8" s="47"/>
      <c r="AB8" s="47"/>
      <c r="AC8" s="47" t="str">
        <f>IF(AA8="","",IF(AB8&lt;='Режим'!P10,1,IF(AB8&lt;='Режим'!Q10,0.8,0.1))*AA8*Z8)</f>
        <v/>
      </c>
      <c r="AD8" s="47">
        <f t="shared" si="8"/>
        <v>0</v>
      </c>
      <c r="AE8" s="48" t="str">
        <f t="shared" si="9"/>
        <v>нет</v>
      </c>
      <c r="AF8" s="47">
        <f t="shared" si="10"/>
        <v>0</v>
      </c>
      <c r="AG8" s="48" t="str">
        <f t="shared" si="11"/>
        <v>н/доп</v>
      </c>
      <c r="AH8" s="47"/>
      <c r="AI8" s="45"/>
      <c r="AJ8" s="47"/>
      <c r="AK8" s="47"/>
    </row>
    <row r="9">
      <c r="X9" s="50"/>
      <c r="AE9" s="50"/>
      <c r="AG9" s="50"/>
      <c r="AJ9" s="1"/>
      <c r="AK9" s="1"/>
    </row>
    <row r="10">
      <c r="B10" s="51" t="s">
        <v>2</v>
      </c>
      <c r="D10" s="52">
        <v>43509.0</v>
      </c>
      <c r="X10" s="50"/>
      <c r="AE10" s="50"/>
      <c r="AG10" s="50"/>
      <c r="AJ10" s="1"/>
      <c r="AK10" s="1"/>
    </row>
    <row r="11">
      <c r="A11" s="45">
        <v>1.0</v>
      </c>
      <c r="B11" s="46" t="s">
        <v>34</v>
      </c>
      <c r="X11" s="50"/>
      <c r="AE11" s="50"/>
      <c r="AG11" s="50"/>
      <c r="AJ11" s="1"/>
      <c r="AK11" s="1"/>
    </row>
    <row r="12">
      <c r="A12" s="45">
        <v>2.0</v>
      </c>
      <c r="B12" s="46" t="s">
        <v>37</v>
      </c>
      <c r="D12" s="51" t="s">
        <v>49</v>
      </c>
      <c r="X12" s="50"/>
      <c r="AE12" s="50"/>
      <c r="AG12" s="50"/>
      <c r="AJ12" s="1"/>
      <c r="AK12" s="1"/>
    </row>
    <row r="13">
      <c r="A13" s="45">
        <v>3.0</v>
      </c>
      <c r="B13" s="46" t="s">
        <v>40</v>
      </c>
      <c r="X13" s="50"/>
      <c r="AE13" s="50"/>
      <c r="AG13" s="50"/>
      <c r="AJ13" s="1"/>
      <c r="AK13" s="1"/>
    </row>
    <row r="14">
      <c r="A14" s="45">
        <v>4.0</v>
      </c>
      <c r="B14" s="46" t="s">
        <v>43</v>
      </c>
      <c r="D14" s="51" t="s">
        <v>49</v>
      </c>
      <c r="X14" s="50"/>
      <c r="AE14" s="50"/>
      <c r="AG14" s="50"/>
      <c r="AJ14" s="1"/>
      <c r="AK14" s="1"/>
    </row>
    <row r="15">
      <c r="A15" s="45">
        <v>5.0</v>
      </c>
      <c r="B15" s="46" t="s">
        <v>46</v>
      </c>
      <c r="X15" s="50"/>
      <c r="AE15" s="50"/>
      <c r="AG15" s="50"/>
      <c r="AJ15" s="1"/>
      <c r="AK15" s="1"/>
    </row>
    <row r="16">
      <c r="X16" s="50"/>
      <c r="AE16" s="50"/>
      <c r="AG16" s="50"/>
      <c r="AJ16" s="1"/>
      <c r="AK16" s="1"/>
    </row>
    <row r="17">
      <c r="X17" s="50"/>
      <c r="AE17" s="50"/>
      <c r="AG17" s="50"/>
      <c r="AJ17" s="1"/>
      <c r="AK17" s="1"/>
    </row>
    <row r="18">
      <c r="X18" s="50"/>
      <c r="AE18" s="50"/>
      <c r="AG18" s="50"/>
      <c r="AJ18" s="1"/>
      <c r="AK18" s="1"/>
    </row>
    <row r="19">
      <c r="X19" s="50"/>
      <c r="AE19" s="50"/>
      <c r="AG19" s="50"/>
      <c r="AJ19" s="1"/>
      <c r="AK19" s="1"/>
    </row>
    <row r="20">
      <c r="X20" s="50"/>
      <c r="AE20" s="50"/>
      <c r="AG20" s="50"/>
      <c r="AJ20" s="1"/>
      <c r="AK20" s="1"/>
    </row>
    <row r="21">
      <c r="X21" s="50"/>
      <c r="AE21" s="50"/>
      <c r="AG21" s="50"/>
      <c r="AJ21" s="1"/>
      <c r="AK21" s="1"/>
    </row>
    <row r="22">
      <c r="X22" s="50"/>
      <c r="AE22" s="50"/>
      <c r="AG22" s="50"/>
      <c r="AJ22" s="1"/>
      <c r="AK22" s="1"/>
    </row>
    <row r="23">
      <c r="X23" s="50"/>
      <c r="AE23" s="50"/>
      <c r="AG23" s="50"/>
      <c r="AJ23" s="1"/>
      <c r="AK23" s="1"/>
    </row>
    <row r="24">
      <c r="X24" s="50"/>
      <c r="AE24" s="50"/>
      <c r="AG24" s="50"/>
      <c r="AJ24" s="1"/>
      <c r="AK24" s="1"/>
    </row>
    <row r="25">
      <c r="X25" s="50"/>
      <c r="AE25" s="50"/>
      <c r="AG25" s="50"/>
      <c r="AJ25" s="1"/>
      <c r="AK25" s="1"/>
    </row>
    <row r="26">
      <c r="X26" s="50"/>
      <c r="AE26" s="50"/>
      <c r="AG26" s="50"/>
      <c r="AJ26" s="1"/>
      <c r="AK26" s="1"/>
    </row>
    <row r="27">
      <c r="X27" s="50"/>
      <c r="AE27" s="50"/>
      <c r="AG27" s="50"/>
      <c r="AJ27" s="1"/>
      <c r="AK27" s="1"/>
    </row>
    <row r="28">
      <c r="X28" s="50"/>
      <c r="AE28" s="50"/>
      <c r="AG28" s="50"/>
      <c r="AJ28" s="1"/>
      <c r="AK28" s="1"/>
    </row>
    <row r="29">
      <c r="X29" s="50"/>
      <c r="AE29" s="50"/>
      <c r="AG29" s="50"/>
      <c r="AJ29" s="1"/>
      <c r="AK29" s="1"/>
    </row>
    <row r="30">
      <c r="X30" s="50"/>
      <c r="AE30" s="50"/>
      <c r="AG30" s="50"/>
      <c r="AJ30" s="1"/>
      <c r="AK30" s="1"/>
    </row>
    <row r="31">
      <c r="X31" s="50"/>
      <c r="AE31" s="50"/>
      <c r="AG31" s="50"/>
      <c r="AJ31" s="1"/>
      <c r="AK31" s="1"/>
    </row>
    <row r="32">
      <c r="X32" s="50"/>
      <c r="AE32" s="50"/>
      <c r="AG32" s="50"/>
      <c r="AJ32" s="1"/>
      <c r="AK32" s="1"/>
    </row>
    <row r="33">
      <c r="X33" s="50"/>
      <c r="AE33" s="50"/>
      <c r="AG33" s="50"/>
      <c r="AJ33" s="1"/>
      <c r="AK33" s="1"/>
    </row>
    <row r="34">
      <c r="X34" s="50"/>
      <c r="AE34" s="50"/>
      <c r="AG34" s="50"/>
      <c r="AJ34" s="1"/>
      <c r="AK34" s="1"/>
    </row>
    <row r="35">
      <c r="X35" s="50"/>
      <c r="AE35" s="50"/>
      <c r="AG35" s="50"/>
      <c r="AJ35" s="1"/>
      <c r="AK35" s="1"/>
    </row>
    <row r="36">
      <c r="X36" s="50"/>
      <c r="AE36" s="50"/>
      <c r="AG36" s="50"/>
      <c r="AJ36" s="1"/>
      <c r="AK36" s="1"/>
    </row>
    <row r="37">
      <c r="X37" s="50"/>
      <c r="AE37" s="50"/>
      <c r="AG37" s="50"/>
      <c r="AJ37" s="1"/>
      <c r="AK37" s="1"/>
    </row>
    <row r="38">
      <c r="X38" s="50"/>
      <c r="AE38" s="50"/>
      <c r="AG38" s="50"/>
      <c r="AJ38" s="1"/>
      <c r="AK38" s="1"/>
    </row>
    <row r="39">
      <c r="X39" s="50"/>
      <c r="AE39" s="50"/>
      <c r="AG39" s="50"/>
      <c r="AJ39" s="1"/>
      <c r="AK39" s="1"/>
    </row>
    <row r="40">
      <c r="X40" s="50"/>
      <c r="AE40" s="50"/>
      <c r="AG40" s="50"/>
      <c r="AJ40" s="1"/>
      <c r="AK40" s="1"/>
    </row>
    <row r="41">
      <c r="X41" s="50"/>
      <c r="AE41" s="50"/>
      <c r="AG41" s="50"/>
      <c r="AJ41" s="1"/>
      <c r="AK41" s="1"/>
    </row>
    <row r="42">
      <c r="X42" s="50"/>
      <c r="AE42" s="50"/>
      <c r="AG42" s="50"/>
      <c r="AJ42" s="1"/>
      <c r="AK42" s="1"/>
    </row>
    <row r="43">
      <c r="X43" s="50"/>
      <c r="AE43" s="50"/>
      <c r="AG43" s="50"/>
      <c r="AJ43" s="1"/>
      <c r="AK43" s="1"/>
    </row>
    <row r="44">
      <c r="X44" s="50"/>
      <c r="AE44" s="50"/>
      <c r="AG44" s="50"/>
      <c r="AJ44" s="1"/>
      <c r="AK44" s="1"/>
    </row>
    <row r="45">
      <c r="X45" s="50"/>
      <c r="AE45" s="50"/>
      <c r="AG45" s="50"/>
      <c r="AJ45" s="1"/>
      <c r="AK45" s="1"/>
    </row>
    <row r="46">
      <c r="X46" s="50"/>
      <c r="AE46" s="50"/>
      <c r="AG46" s="50"/>
      <c r="AJ46" s="1"/>
      <c r="AK46" s="1"/>
    </row>
    <row r="47">
      <c r="X47" s="50"/>
      <c r="AE47" s="50"/>
      <c r="AG47" s="50"/>
      <c r="AJ47" s="1"/>
      <c r="AK47" s="1"/>
    </row>
    <row r="48">
      <c r="X48" s="50"/>
      <c r="AE48" s="50"/>
      <c r="AG48" s="50"/>
      <c r="AJ48" s="1"/>
      <c r="AK48" s="1"/>
    </row>
    <row r="49">
      <c r="X49" s="50"/>
      <c r="AE49" s="50"/>
      <c r="AG49" s="50"/>
      <c r="AJ49" s="1"/>
      <c r="AK49" s="1"/>
    </row>
    <row r="50">
      <c r="X50" s="50"/>
      <c r="AE50" s="50"/>
      <c r="AG50" s="50"/>
      <c r="AJ50" s="1"/>
      <c r="AK50" s="1"/>
    </row>
    <row r="51">
      <c r="X51" s="50"/>
      <c r="AE51" s="50"/>
      <c r="AG51" s="50"/>
      <c r="AJ51" s="1"/>
      <c r="AK51" s="1"/>
    </row>
    <row r="52">
      <c r="X52" s="50"/>
      <c r="AE52" s="50"/>
      <c r="AG52" s="50"/>
      <c r="AJ52" s="1"/>
      <c r="AK52" s="1"/>
    </row>
    <row r="53">
      <c r="X53" s="50"/>
      <c r="AE53" s="50"/>
      <c r="AG53" s="50"/>
      <c r="AJ53" s="1"/>
      <c r="AK53" s="1"/>
    </row>
    <row r="54">
      <c r="X54" s="50"/>
      <c r="AE54" s="50"/>
      <c r="AG54" s="50"/>
      <c r="AJ54" s="1"/>
      <c r="AK54" s="1"/>
    </row>
    <row r="55">
      <c r="X55" s="50"/>
      <c r="AE55" s="50"/>
      <c r="AG55" s="50"/>
      <c r="AJ55" s="1"/>
      <c r="AK55" s="1"/>
    </row>
    <row r="56">
      <c r="X56" s="50"/>
      <c r="AE56" s="50"/>
      <c r="AG56" s="50"/>
      <c r="AJ56" s="1"/>
      <c r="AK56" s="1"/>
    </row>
    <row r="57">
      <c r="X57" s="50"/>
      <c r="AE57" s="50"/>
      <c r="AG57" s="50"/>
      <c r="AJ57" s="1"/>
      <c r="AK57" s="1"/>
    </row>
    <row r="58">
      <c r="X58" s="50"/>
      <c r="AE58" s="50"/>
      <c r="AG58" s="50"/>
      <c r="AJ58" s="1"/>
      <c r="AK58" s="1"/>
    </row>
    <row r="59">
      <c r="X59" s="50"/>
      <c r="AE59" s="50"/>
      <c r="AG59" s="50"/>
      <c r="AJ59" s="1"/>
      <c r="AK59" s="1"/>
    </row>
    <row r="60">
      <c r="X60" s="50"/>
      <c r="AE60" s="50"/>
      <c r="AG60" s="50"/>
      <c r="AJ60" s="1"/>
      <c r="AK60" s="1"/>
    </row>
    <row r="61">
      <c r="X61" s="50"/>
      <c r="AE61" s="50"/>
      <c r="AG61" s="50"/>
      <c r="AJ61" s="1"/>
      <c r="AK61" s="1"/>
    </row>
    <row r="62">
      <c r="X62" s="50"/>
      <c r="AE62" s="50"/>
      <c r="AG62" s="50"/>
      <c r="AJ62" s="1"/>
      <c r="AK62" s="1"/>
    </row>
    <row r="63">
      <c r="X63" s="50"/>
      <c r="AE63" s="50"/>
      <c r="AG63" s="50"/>
      <c r="AJ63" s="1"/>
      <c r="AK63" s="1"/>
    </row>
    <row r="64">
      <c r="X64" s="50"/>
      <c r="AE64" s="50"/>
      <c r="AG64" s="50"/>
      <c r="AJ64" s="1"/>
      <c r="AK64" s="1"/>
    </row>
    <row r="65">
      <c r="X65" s="50"/>
      <c r="AE65" s="50"/>
      <c r="AG65" s="50"/>
      <c r="AJ65" s="1"/>
      <c r="AK65" s="1"/>
    </row>
    <row r="66">
      <c r="X66" s="50"/>
      <c r="AE66" s="50"/>
      <c r="AG66" s="50"/>
      <c r="AJ66" s="1"/>
      <c r="AK66" s="1"/>
    </row>
    <row r="67">
      <c r="X67" s="50"/>
      <c r="AE67" s="50"/>
      <c r="AG67" s="50"/>
      <c r="AJ67" s="1"/>
      <c r="AK67" s="1"/>
    </row>
    <row r="68">
      <c r="X68" s="50"/>
      <c r="AE68" s="50"/>
      <c r="AG68" s="50"/>
      <c r="AJ68" s="1"/>
      <c r="AK68" s="1"/>
    </row>
    <row r="69">
      <c r="X69" s="50"/>
      <c r="AE69" s="50"/>
      <c r="AG69" s="50"/>
      <c r="AJ69" s="1"/>
      <c r="AK69" s="1"/>
    </row>
    <row r="70">
      <c r="X70" s="50"/>
      <c r="AE70" s="50"/>
      <c r="AG70" s="50"/>
      <c r="AJ70" s="1"/>
      <c r="AK70" s="1"/>
    </row>
    <row r="71">
      <c r="X71" s="50"/>
      <c r="AE71" s="50"/>
      <c r="AG71" s="50"/>
      <c r="AJ71" s="1"/>
      <c r="AK71" s="1"/>
    </row>
    <row r="72">
      <c r="X72" s="50"/>
      <c r="AE72" s="50"/>
      <c r="AG72" s="50"/>
      <c r="AJ72" s="1"/>
      <c r="AK72" s="1"/>
    </row>
    <row r="73">
      <c r="X73" s="50"/>
      <c r="AE73" s="50"/>
      <c r="AG73" s="50"/>
      <c r="AJ73" s="1"/>
      <c r="AK73" s="1"/>
    </row>
    <row r="74">
      <c r="X74" s="50"/>
      <c r="AE74" s="50"/>
      <c r="AG74" s="50"/>
      <c r="AJ74" s="1"/>
      <c r="AK74" s="1"/>
    </row>
    <row r="75">
      <c r="X75" s="50"/>
      <c r="AE75" s="50"/>
      <c r="AG75" s="50"/>
      <c r="AJ75" s="1"/>
      <c r="AK75" s="1"/>
    </row>
    <row r="76">
      <c r="X76" s="50"/>
      <c r="AE76" s="50"/>
      <c r="AG76" s="50"/>
      <c r="AJ76" s="1"/>
      <c r="AK76" s="1"/>
    </row>
    <row r="77">
      <c r="X77" s="50"/>
      <c r="AE77" s="50"/>
      <c r="AG77" s="50"/>
      <c r="AJ77" s="1"/>
      <c r="AK77" s="1"/>
    </row>
    <row r="78">
      <c r="X78" s="50"/>
      <c r="AE78" s="50"/>
      <c r="AG78" s="50"/>
      <c r="AJ78" s="1"/>
      <c r="AK78" s="1"/>
    </row>
    <row r="79">
      <c r="X79" s="50"/>
      <c r="AE79" s="50"/>
      <c r="AG79" s="50"/>
      <c r="AJ79" s="1"/>
      <c r="AK79" s="1"/>
    </row>
    <row r="80">
      <c r="X80" s="50"/>
      <c r="AE80" s="50"/>
      <c r="AG80" s="50"/>
      <c r="AJ80" s="1"/>
      <c r="AK80" s="1"/>
    </row>
    <row r="81">
      <c r="X81" s="50"/>
      <c r="AE81" s="50"/>
      <c r="AG81" s="50"/>
      <c r="AJ81" s="1"/>
      <c r="AK81" s="1"/>
    </row>
    <row r="82">
      <c r="X82" s="50"/>
      <c r="AE82" s="50"/>
      <c r="AG82" s="50"/>
      <c r="AJ82" s="1"/>
      <c r="AK82" s="1"/>
    </row>
    <row r="83">
      <c r="X83" s="50"/>
      <c r="AE83" s="50"/>
      <c r="AG83" s="50"/>
      <c r="AJ83" s="1"/>
      <c r="AK83" s="1"/>
    </row>
    <row r="84">
      <c r="X84" s="50"/>
      <c r="AE84" s="50"/>
      <c r="AG84" s="50"/>
      <c r="AJ84" s="1"/>
      <c r="AK84" s="1"/>
    </row>
    <row r="85">
      <c r="X85" s="50"/>
      <c r="AE85" s="50"/>
      <c r="AG85" s="50"/>
      <c r="AJ85" s="1"/>
      <c r="AK85" s="1"/>
    </row>
    <row r="86">
      <c r="X86" s="50"/>
      <c r="AE86" s="50"/>
      <c r="AG86" s="50"/>
      <c r="AJ86" s="1"/>
      <c r="AK86" s="1"/>
    </row>
    <row r="87">
      <c r="X87" s="50"/>
      <c r="AE87" s="50"/>
      <c r="AG87" s="50"/>
      <c r="AJ87" s="1"/>
      <c r="AK87" s="1"/>
    </row>
    <row r="88">
      <c r="X88" s="50"/>
      <c r="AE88" s="50"/>
      <c r="AG88" s="50"/>
      <c r="AJ88" s="1"/>
      <c r="AK88" s="1"/>
    </row>
    <row r="89">
      <c r="X89" s="50"/>
      <c r="AE89" s="50"/>
      <c r="AG89" s="50"/>
      <c r="AJ89" s="1"/>
      <c r="AK89" s="1"/>
    </row>
    <row r="90">
      <c r="X90" s="50"/>
      <c r="AE90" s="50"/>
      <c r="AG90" s="50"/>
      <c r="AJ90" s="1"/>
      <c r="AK90" s="1"/>
    </row>
    <row r="91">
      <c r="X91" s="50"/>
      <c r="AE91" s="50"/>
      <c r="AG91" s="50"/>
      <c r="AJ91" s="1"/>
      <c r="AK91" s="1"/>
    </row>
    <row r="92">
      <c r="X92" s="50"/>
      <c r="AE92" s="50"/>
      <c r="AG92" s="50"/>
      <c r="AJ92" s="1"/>
      <c r="AK92" s="1"/>
    </row>
    <row r="93">
      <c r="X93" s="50"/>
      <c r="AE93" s="50"/>
      <c r="AG93" s="50"/>
      <c r="AJ93" s="1"/>
      <c r="AK93" s="1"/>
    </row>
    <row r="94">
      <c r="X94" s="50"/>
      <c r="AE94" s="50"/>
      <c r="AG94" s="50"/>
      <c r="AJ94" s="1"/>
      <c r="AK94" s="1"/>
    </row>
    <row r="95">
      <c r="X95" s="50"/>
      <c r="AE95" s="50"/>
      <c r="AG95" s="50"/>
      <c r="AJ95" s="1"/>
      <c r="AK95" s="1"/>
    </row>
    <row r="96">
      <c r="X96" s="50"/>
      <c r="AE96" s="50"/>
      <c r="AG96" s="50"/>
      <c r="AJ96" s="1"/>
      <c r="AK96" s="1"/>
    </row>
    <row r="97">
      <c r="X97" s="50"/>
      <c r="AE97" s="50"/>
      <c r="AG97" s="50"/>
      <c r="AJ97" s="1"/>
      <c r="AK97" s="1"/>
    </row>
    <row r="98">
      <c r="X98" s="50"/>
      <c r="AE98" s="50"/>
      <c r="AG98" s="50"/>
      <c r="AJ98" s="1"/>
      <c r="AK98" s="1"/>
    </row>
    <row r="99">
      <c r="X99" s="50"/>
      <c r="AE99" s="50"/>
      <c r="AG99" s="50"/>
      <c r="AJ99" s="1"/>
      <c r="AK99" s="1"/>
    </row>
    <row r="100">
      <c r="X100" s="50"/>
      <c r="AE100" s="50"/>
      <c r="AG100" s="50"/>
      <c r="AJ100" s="1"/>
      <c r="AK100" s="1"/>
    </row>
    <row r="101">
      <c r="X101" s="50"/>
      <c r="AE101" s="50"/>
      <c r="AG101" s="50"/>
      <c r="AJ101" s="1"/>
      <c r="AK101" s="1"/>
    </row>
    <row r="102">
      <c r="X102" s="50"/>
      <c r="AE102" s="50"/>
      <c r="AG102" s="50"/>
      <c r="AJ102" s="1"/>
      <c r="AK102" s="1"/>
    </row>
    <row r="103">
      <c r="X103" s="50"/>
      <c r="AE103" s="50"/>
      <c r="AG103" s="50"/>
      <c r="AJ103" s="1"/>
      <c r="AK103" s="1"/>
    </row>
    <row r="104">
      <c r="X104" s="50"/>
      <c r="AE104" s="50"/>
      <c r="AG104" s="50"/>
      <c r="AJ104" s="1"/>
      <c r="AK104" s="1"/>
    </row>
    <row r="105">
      <c r="X105" s="50"/>
      <c r="AE105" s="50"/>
      <c r="AG105" s="50"/>
      <c r="AJ105" s="1"/>
      <c r="AK105" s="1"/>
    </row>
    <row r="106">
      <c r="X106" s="50"/>
      <c r="AE106" s="50"/>
      <c r="AG106" s="50"/>
      <c r="AJ106" s="1"/>
      <c r="AK106" s="1"/>
    </row>
    <row r="107">
      <c r="X107" s="50"/>
      <c r="AE107" s="50"/>
      <c r="AG107" s="50"/>
      <c r="AJ107" s="1"/>
      <c r="AK107" s="1"/>
    </row>
    <row r="108">
      <c r="X108" s="50"/>
      <c r="AE108" s="50"/>
      <c r="AG108" s="50"/>
      <c r="AJ108" s="1"/>
      <c r="AK108" s="1"/>
    </row>
    <row r="109">
      <c r="X109" s="50"/>
      <c r="AE109" s="50"/>
      <c r="AG109" s="50"/>
      <c r="AJ109" s="1"/>
      <c r="AK109" s="1"/>
    </row>
    <row r="110">
      <c r="X110" s="50"/>
      <c r="AE110" s="50"/>
      <c r="AG110" s="50"/>
      <c r="AJ110" s="1"/>
      <c r="AK110" s="1"/>
    </row>
    <row r="111">
      <c r="X111" s="50"/>
      <c r="AE111" s="50"/>
      <c r="AG111" s="50"/>
      <c r="AJ111" s="1"/>
      <c r="AK111" s="1"/>
    </row>
    <row r="112">
      <c r="X112" s="50"/>
      <c r="AE112" s="50"/>
      <c r="AG112" s="50"/>
      <c r="AJ112" s="1"/>
      <c r="AK112" s="1"/>
    </row>
    <row r="113">
      <c r="X113" s="50"/>
      <c r="AE113" s="50"/>
      <c r="AG113" s="50"/>
      <c r="AJ113" s="1"/>
      <c r="AK113" s="1"/>
    </row>
    <row r="114">
      <c r="X114" s="50"/>
      <c r="AE114" s="50"/>
      <c r="AG114" s="50"/>
      <c r="AJ114" s="1"/>
      <c r="AK114" s="1"/>
    </row>
    <row r="115">
      <c r="X115" s="50"/>
      <c r="AE115" s="50"/>
      <c r="AG115" s="50"/>
      <c r="AJ115" s="1"/>
      <c r="AK115" s="1"/>
    </row>
    <row r="116">
      <c r="X116" s="50"/>
      <c r="AE116" s="50"/>
      <c r="AG116" s="50"/>
      <c r="AJ116" s="1"/>
      <c r="AK116" s="1"/>
    </row>
    <row r="117">
      <c r="X117" s="50"/>
      <c r="AE117" s="50"/>
      <c r="AG117" s="50"/>
      <c r="AJ117" s="1"/>
      <c r="AK117" s="1"/>
    </row>
    <row r="118">
      <c r="X118" s="50"/>
      <c r="AE118" s="50"/>
      <c r="AG118" s="50"/>
      <c r="AJ118" s="1"/>
      <c r="AK118" s="1"/>
    </row>
    <row r="119">
      <c r="X119" s="50"/>
      <c r="AE119" s="50"/>
      <c r="AG119" s="50"/>
      <c r="AJ119" s="1"/>
      <c r="AK119" s="1"/>
    </row>
    <row r="120">
      <c r="X120" s="50"/>
      <c r="AE120" s="50"/>
      <c r="AG120" s="50"/>
      <c r="AJ120" s="1"/>
      <c r="AK120" s="1"/>
    </row>
    <row r="121">
      <c r="X121" s="50"/>
      <c r="AE121" s="50"/>
      <c r="AG121" s="50"/>
      <c r="AJ121" s="1"/>
      <c r="AK121" s="1"/>
    </row>
    <row r="122">
      <c r="X122" s="50"/>
      <c r="AE122" s="50"/>
      <c r="AG122" s="50"/>
      <c r="AJ122" s="1"/>
      <c r="AK122" s="1"/>
    </row>
    <row r="123">
      <c r="X123" s="50"/>
      <c r="AE123" s="50"/>
      <c r="AG123" s="50"/>
      <c r="AJ123" s="1"/>
      <c r="AK123" s="1"/>
    </row>
    <row r="124">
      <c r="X124" s="50"/>
      <c r="AE124" s="50"/>
      <c r="AG124" s="50"/>
      <c r="AJ124" s="1"/>
      <c r="AK124" s="1"/>
    </row>
    <row r="125">
      <c r="X125" s="50"/>
      <c r="AE125" s="50"/>
      <c r="AG125" s="50"/>
      <c r="AJ125" s="1"/>
      <c r="AK125" s="1"/>
    </row>
    <row r="126">
      <c r="X126" s="50"/>
      <c r="AE126" s="50"/>
      <c r="AG126" s="50"/>
      <c r="AJ126" s="1"/>
      <c r="AK126" s="1"/>
    </row>
    <row r="127">
      <c r="X127" s="50"/>
      <c r="AE127" s="50"/>
      <c r="AG127" s="50"/>
      <c r="AJ127" s="1"/>
      <c r="AK127" s="1"/>
    </row>
    <row r="128">
      <c r="X128" s="50"/>
      <c r="AE128" s="50"/>
      <c r="AG128" s="50"/>
      <c r="AJ128" s="1"/>
      <c r="AK128" s="1"/>
    </row>
    <row r="129">
      <c r="X129" s="50"/>
      <c r="AE129" s="50"/>
      <c r="AG129" s="50"/>
      <c r="AJ129" s="1"/>
      <c r="AK129" s="1"/>
    </row>
    <row r="130">
      <c r="X130" s="50"/>
      <c r="AE130" s="50"/>
      <c r="AG130" s="50"/>
      <c r="AJ130" s="1"/>
      <c r="AK130" s="1"/>
    </row>
    <row r="131">
      <c r="X131" s="50"/>
      <c r="AE131" s="50"/>
      <c r="AG131" s="50"/>
      <c r="AJ131" s="1"/>
      <c r="AK131" s="1"/>
    </row>
    <row r="132">
      <c r="X132" s="50"/>
      <c r="AE132" s="50"/>
      <c r="AG132" s="50"/>
      <c r="AJ132" s="1"/>
      <c r="AK132" s="1"/>
    </row>
    <row r="133">
      <c r="X133" s="50"/>
      <c r="AE133" s="50"/>
      <c r="AG133" s="50"/>
      <c r="AJ133" s="1"/>
      <c r="AK133" s="1"/>
    </row>
    <row r="134">
      <c r="X134" s="50"/>
      <c r="AE134" s="50"/>
      <c r="AG134" s="50"/>
      <c r="AJ134" s="1"/>
      <c r="AK134" s="1"/>
    </row>
    <row r="135">
      <c r="X135" s="50"/>
      <c r="AE135" s="50"/>
      <c r="AG135" s="50"/>
      <c r="AJ135" s="1"/>
      <c r="AK135" s="1"/>
    </row>
    <row r="136">
      <c r="X136" s="50"/>
      <c r="AE136" s="50"/>
      <c r="AG136" s="50"/>
      <c r="AJ136" s="1"/>
      <c r="AK136" s="1"/>
    </row>
    <row r="137">
      <c r="X137" s="50"/>
      <c r="AE137" s="50"/>
      <c r="AG137" s="50"/>
      <c r="AJ137" s="1"/>
      <c r="AK137" s="1"/>
    </row>
    <row r="138">
      <c r="X138" s="50"/>
      <c r="AE138" s="50"/>
      <c r="AG138" s="50"/>
      <c r="AJ138" s="1"/>
      <c r="AK138" s="1"/>
    </row>
    <row r="139">
      <c r="X139" s="50"/>
      <c r="AE139" s="50"/>
      <c r="AG139" s="50"/>
      <c r="AJ139" s="1"/>
      <c r="AK139" s="1"/>
    </row>
    <row r="140">
      <c r="X140" s="50"/>
      <c r="AE140" s="50"/>
      <c r="AG140" s="50"/>
      <c r="AJ140" s="1"/>
      <c r="AK140" s="1"/>
    </row>
    <row r="141">
      <c r="X141" s="50"/>
      <c r="AE141" s="50"/>
      <c r="AG141" s="50"/>
      <c r="AJ141" s="1"/>
      <c r="AK141" s="1"/>
    </row>
    <row r="142">
      <c r="X142" s="50"/>
      <c r="AE142" s="50"/>
      <c r="AG142" s="50"/>
      <c r="AJ142" s="1"/>
      <c r="AK142" s="1"/>
    </row>
    <row r="143">
      <c r="X143" s="50"/>
      <c r="AE143" s="50"/>
      <c r="AG143" s="50"/>
      <c r="AJ143" s="1"/>
      <c r="AK143" s="1"/>
    </row>
    <row r="144">
      <c r="X144" s="50"/>
      <c r="AE144" s="50"/>
      <c r="AG144" s="50"/>
      <c r="AJ144" s="1"/>
      <c r="AK144" s="1"/>
    </row>
    <row r="145">
      <c r="X145" s="50"/>
      <c r="AE145" s="50"/>
      <c r="AG145" s="50"/>
      <c r="AJ145" s="1"/>
      <c r="AK145" s="1"/>
    </row>
    <row r="146">
      <c r="X146" s="50"/>
      <c r="AE146" s="50"/>
      <c r="AG146" s="50"/>
      <c r="AJ146" s="1"/>
      <c r="AK146" s="1"/>
    </row>
    <row r="147">
      <c r="X147" s="50"/>
      <c r="AE147" s="50"/>
      <c r="AG147" s="50"/>
      <c r="AJ147" s="1"/>
      <c r="AK147" s="1"/>
    </row>
    <row r="148">
      <c r="X148" s="50"/>
      <c r="AE148" s="50"/>
      <c r="AG148" s="50"/>
      <c r="AJ148" s="1"/>
      <c r="AK148" s="1"/>
    </row>
    <row r="149">
      <c r="X149" s="50"/>
      <c r="AE149" s="50"/>
      <c r="AG149" s="50"/>
      <c r="AJ149" s="1"/>
      <c r="AK149" s="1"/>
    </row>
    <row r="150">
      <c r="X150" s="50"/>
      <c r="AE150" s="50"/>
      <c r="AG150" s="50"/>
      <c r="AJ150" s="1"/>
      <c r="AK150" s="1"/>
    </row>
    <row r="151">
      <c r="X151" s="50"/>
      <c r="AE151" s="50"/>
      <c r="AG151" s="50"/>
      <c r="AJ151" s="1"/>
      <c r="AK151" s="1"/>
    </row>
    <row r="152">
      <c r="X152" s="50"/>
      <c r="AE152" s="50"/>
      <c r="AG152" s="50"/>
      <c r="AJ152" s="1"/>
      <c r="AK152" s="1"/>
    </row>
    <row r="153">
      <c r="X153" s="50"/>
      <c r="AE153" s="50"/>
      <c r="AG153" s="50"/>
      <c r="AJ153" s="1"/>
      <c r="AK153" s="1"/>
    </row>
    <row r="154">
      <c r="X154" s="50"/>
      <c r="AE154" s="50"/>
      <c r="AG154" s="50"/>
      <c r="AJ154" s="1"/>
      <c r="AK154" s="1"/>
    </row>
    <row r="155">
      <c r="X155" s="50"/>
      <c r="AE155" s="50"/>
      <c r="AG155" s="50"/>
      <c r="AJ155" s="1"/>
      <c r="AK155" s="1"/>
    </row>
    <row r="156">
      <c r="X156" s="50"/>
      <c r="AE156" s="50"/>
      <c r="AG156" s="50"/>
      <c r="AJ156" s="1"/>
      <c r="AK156" s="1"/>
    </row>
    <row r="157">
      <c r="X157" s="50"/>
      <c r="AE157" s="50"/>
      <c r="AG157" s="50"/>
      <c r="AJ157" s="1"/>
      <c r="AK157" s="1"/>
    </row>
    <row r="158">
      <c r="X158" s="50"/>
      <c r="AE158" s="50"/>
      <c r="AG158" s="50"/>
      <c r="AJ158" s="1"/>
      <c r="AK158" s="1"/>
    </row>
    <row r="159">
      <c r="X159" s="50"/>
      <c r="AE159" s="50"/>
      <c r="AG159" s="50"/>
      <c r="AJ159" s="1"/>
      <c r="AK159" s="1"/>
    </row>
    <row r="160">
      <c r="X160" s="50"/>
      <c r="AE160" s="50"/>
      <c r="AG160" s="50"/>
      <c r="AJ160" s="1"/>
      <c r="AK160" s="1"/>
    </row>
    <row r="161">
      <c r="X161" s="50"/>
      <c r="AE161" s="50"/>
      <c r="AG161" s="50"/>
      <c r="AJ161" s="1"/>
      <c r="AK161" s="1"/>
    </row>
    <row r="162">
      <c r="X162" s="50"/>
      <c r="AE162" s="50"/>
      <c r="AG162" s="50"/>
      <c r="AJ162" s="1"/>
      <c r="AK162" s="1"/>
    </row>
    <row r="163">
      <c r="X163" s="50"/>
      <c r="AE163" s="50"/>
      <c r="AG163" s="50"/>
      <c r="AJ163" s="1"/>
      <c r="AK163" s="1"/>
    </row>
    <row r="164">
      <c r="X164" s="50"/>
      <c r="AE164" s="50"/>
      <c r="AG164" s="50"/>
      <c r="AJ164" s="1"/>
      <c r="AK164" s="1"/>
    </row>
    <row r="165">
      <c r="X165" s="50"/>
      <c r="AE165" s="50"/>
      <c r="AG165" s="50"/>
      <c r="AJ165" s="1"/>
      <c r="AK165" s="1"/>
    </row>
    <row r="166">
      <c r="X166" s="50"/>
      <c r="AE166" s="50"/>
      <c r="AG166" s="50"/>
      <c r="AJ166" s="1"/>
      <c r="AK166" s="1"/>
    </row>
    <row r="167">
      <c r="X167" s="50"/>
      <c r="AE167" s="50"/>
      <c r="AG167" s="50"/>
      <c r="AJ167" s="1"/>
      <c r="AK167" s="1"/>
    </row>
    <row r="168">
      <c r="X168" s="50"/>
      <c r="AE168" s="50"/>
      <c r="AG168" s="50"/>
      <c r="AJ168" s="1"/>
      <c r="AK168" s="1"/>
    </row>
    <row r="169">
      <c r="X169" s="50"/>
      <c r="AE169" s="50"/>
      <c r="AG169" s="50"/>
      <c r="AJ169" s="1"/>
      <c r="AK169" s="1"/>
    </row>
    <row r="170">
      <c r="X170" s="50"/>
      <c r="AE170" s="50"/>
      <c r="AG170" s="50"/>
      <c r="AJ170" s="1"/>
      <c r="AK170" s="1"/>
    </row>
    <row r="171">
      <c r="X171" s="50"/>
      <c r="AE171" s="50"/>
      <c r="AG171" s="50"/>
      <c r="AJ171" s="1"/>
      <c r="AK171" s="1"/>
    </row>
    <row r="172">
      <c r="X172" s="50"/>
      <c r="AE172" s="50"/>
      <c r="AG172" s="50"/>
      <c r="AJ172" s="1"/>
      <c r="AK172" s="1"/>
    </row>
    <row r="173">
      <c r="X173" s="50"/>
      <c r="AE173" s="50"/>
      <c r="AG173" s="50"/>
      <c r="AJ173" s="1"/>
      <c r="AK173" s="1"/>
    </row>
    <row r="174">
      <c r="X174" s="50"/>
      <c r="AE174" s="50"/>
      <c r="AG174" s="50"/>
      <c r="AJ174" s="1"/>
      <c r="AK174" s="1"/>
    </row>
    <row r="175">
      <c r="X175" s="50"/>
      <c r="AE175" s="50"/>
      <c r="AG175" s="50"/>
      <c r="AJ175" s="1"/>
      <c r="AK175" s="1"/>
    </row>
    <row r="176">
      <c r="X176" s="50"/>
      <c r="AE176" s="50"/>
      <c r="AG176" s="50"/>
      <c r="AJ176" s="1"/>
      <c r="AK176" s="1"/>
    </row>
    <row r="177">
      <c r="X177" s="50"/>
      <c r="AE177" s="50"/>
      <c r="AG177" s="50"/>
      <c r="AJ177" s="1"/>
      <c r="AK177" s="1"/>
    </row>
    <row r="178">
      <c r="X178" s="50"/>
      <c r="AE178" s="50"/>
      <c r="AG178" s="50"/>
      <c r="AJ178" s="1"/>
      <c r="AK178" s="1"/>
    </row>
    <row r="179">
      <c r="X179" s="50"/>
      <c r="AE179" s="50"/>
      <c r="AG179" s="50"/>
      <c r="AJ179" s="1"/>
      <c r="AK179" s="1"/>
    </row>
    <row r="180">
      <c r="X180" s="50"/>
      <c r="AE180" s="50"/>
      <c r="AG180" s="50"/>
      <c r="AJ180" s="1"/>
      <c r="AK180" s="1"/>
    </row>
    <row r="181">
      <c r="X181" s="50"/>
      <c r="AE181" s="50"/>
      <c r="AG181" s="50"/>
      <c r="AJ181" s="1"/>
      <c r="AK181" s="1"/>
    </row>
    <row r="182">
      <c r="X182" s="50"/>
      <c r="AE182" s="50"/>
      <c r="AG182" s="50"/>
      <c r="AJ182" s="1"/>
      <c r="AK182" s="1"/>
    </row>
    <row r="183">
      <c r="X183" s="50"/>
      <c r="AE183" s="50"/>
      <c r="AG183" s="50"/>
      <c r="AJ183" s="1"/>
      <c r="AK183" s="1"/>
    </row>
    <row r="184">
      <c r="X184" s="50"/>
      <c r="AE184" s="50"/>
      <c r="AG184" s="50"/>
      <c r="AJ184" s="1"/>
      <c r="AK184" s="1"/>
    </row>
    <row r="185">
      <c r="X185" s="50"/>
      <c r="AE185" s="50"/>
      <c r="AG185" s="50"/>
      <c r="AJ185" s="1"/>
      <c r="AK185" s="1"/>
    </row>
    <row r="186">
      <c r="X186" s="50"/>
      <c r="AE186" s="50"/>
      <c r="AG186" s="50"/>
      <c r="AJ186" s="1"/>
      <c r="AK186" s="1"/>
    </row>
    <row r="187">
      <c r="X187" s="50"/>
      <c r="AE187" s="50"/>
      <c r="AG187" s="50"/>
      <c r="AJ187" s="1"/>
      <c r="AK187" s="1"/>
    </row>
    <row r="188">
      <c r="X188" s="50"/>
      <c r="AE188" s="50"/>
      <c r="AG188" s="50"/>
      <c r="AJ188" s="1"/>
      <c r="AK188" s="1"/>
    </row>
    <row r="189">
      <c r="X189" s="50"/>
      <c r="AE189" s="50"/>
      <c r="AG189" s="50"/>
      <c r="AJ189" s="1"/>
      <c r="AK189" s="1"/>
    </row>
    <row r="190">
      <c r="X190" s="50"/>
      <c r="AE190" s="50"/>
      <c r="AG190" s="50"/>
      <c r="AJ190" s="1"/>
      <c r="AK190" s="1"/>
    </row>
    <row r="191">
      <c r="X191" s="50"/>
      <c r="AE191" s="50"/>
      <c r="AG191" s="50"/>
      <c r="AJ191" s="1"/>
      <c r="AK191" s="1"/>
    </row>
    <row r="192">
      <c r="X192" s="50"/>
      <c r="AE192" s="50"/>
      <c r="AG192" s="50"/>
      <c r="AJ192" s="1"/>
      <c r="AK192" s="1"/>
    </row>
    <row r="193">
      <c r="X193" s="50"/>
      <c r="AE193" s="50"/>
      <c r="AG193" s="50"/>
      <c r="AJ193" s="1"/>
      <c r="AK193" s="1"/>
    </row>
    <row r="194">
      <c r="X194" s="50"/>
      <c r="AE194" s="50"/>
      <c r="AG194" s="50"/>
      <c r="AJ194" s="1"/>
      <c r="AK194" s="1"/>
    </row>
    <row r="195">
      <c r="X195" s="50"/>
      <c r="AE195" s="50"/>
      <c r="AG195" s="50"/>
      <c r="AJ195" s="1"/>
      <c r="AK195" s="1"/>
    </row>
    <row r="196">
      <c r="X196" s="50"/>
      <c r="AE196" s="50"/>
      <c r="AG196" s="50"/>
      <c r="AJ196" s="1"/>
      <c r="AK196" s="1"/>
    </row>
    <row r="197">
      <c r="X197" s="50"/>
      <c r="AE197" s="50"/>
      <c r="AG197" s="50"/>
      <c r="AJ197" s="1"/>
      <c r="AK197" s="1"/>
    </row>
    <row r="198">
      <c r="X198" s="50"/>
      <c r="AE198" s="50"/>
      <c r="AG198" s="50"/>
      <c r="AJ198" s="1"/>
      <c r="AK198" s="1"/>
    </row>
    <row r="199">
      <c r="X199" s="50"/>
      <c r="AE199" s="50"/>
      <c r="AG199" s="50"/>
      <c r="AJ199" s="1"/>
      <c r="AK199" s="1"/>
    </row>
    <row r="200">
      <c r="X200" s="50"/>
      <c r="AE200" s="50"/>
      <c r="AG200" s="50"/>
      <c r="AJ200" s="1"/>
      <c r="AK200" s="1"/>
    </row>
    <row r="201">
      <c r="X201" s="50"/>
      <c r="AE201" s="50"/>
      <c r="AG201" s="50"/>
      <c r="AJ201" s="1"/>
      <c r="AK201" s="1"/>
    </row>
    <row r="202">
      <c r="X202" s="50"/>
      <c r="AE202" s="50"/>
      <c r="AG202" s="50"/>
      <c r="AJ202" s="1"/>
      <c r="AK202" s="1"/>
    </row>
    <row r="203">
      <c r="X203" s="50"/>
      <c r="AE203" s="50"/>
      <c r="AG203" s="50"/>
      <c r="AJ203" s="1"/>
      <c r="AK203" s="1"/>
    </row>
    <row r="204">
      <c r="X204" s="50"/>
      <c r="AE204" s="50"/>
      <c r="AG204" s="50"/>
      <c r="AJ204" s="1"/>
      <c r="AK204" s="1"/>
    </row>
    <row r="205">
      <c r="X205" s="50"/>
      <c r="AE205" s="50"/>
      <c r="AG205" s="50"/>
      <c r="AJ205" s="1"/>
      <c r="AK205" s="1"/>
    </row>
    <row r="206">
      <c r="X206" s="50"/>
      <c r="AE206" s="50"/>
      <c r="AG206" s="50"/>
      <c r="AJ206" s="1"/>
      <c r="AK206" s="1"/>
    </row>
    <row r="207">
      <c r="X207" s="50"/>
      <c r="AE207" s="50"/>
      <c r="AG207" s="50"/>
      <c r="AJ207" s="1"/>
      <c r="AK207" s="1"/>
    </row>
    <row r="208">
      <c r="X208" s="50"/>
      <c r="AE208" s="50"/>
      <c r="AG208" s="50"/>
      <c r="AJ208" s="1"/>
      <c r="AK208" s="1"/>
    </row>
    <row r="209">
      <c r="X209" s="50"/>
      <c r="AE209" s="50"/>
      <c r="AG209" s="50"/>
      <c r="AJ209" s="1"/>
      <c r="AK209" s="1"/>
    </row>
    <row r="210">
      <c r="X210" s="50"/>
      <c r="AE210" s="50"/>
      <c r="AG210" s="50"/>
      <c r="AJ210" s="1"/>
      <c r="AK210" s="1"/>
    </row>
    <row r="211">
      <c r="X211" s="50"/>
      <c r="AE211" s="50"/>
      <c r="AG211" s="50"/>
      <c r="AJ211" s="1"/>
      <c r="AK211" s="1"/>
    </row>
    <row r="212">
      <c r="X212" s="50"/>
      <c r="AE212" s="50"/>
      <c r="AG212" s="50"/>
      <c r="AJ212" s="1"/>
      <c r="AK212" s="1"/>
    </row>
    <row r="213">
      <c r="X213" s="50"/>
      <c r="AE213" s="50"/>
      <c r="AG213" s="50"/>
      <c r="AJ213" s="1"/>
      <c r="AK213" s="1"/>
    </row>
    <row r="214">
      <c r="X214" s="50"/>
      <c r="AE214" s="50"/>
      <c r="AG214" s="50"/>
      <c r="AJ214" s="1"/>
      <c r="AK214" s="1"/>
    </row>
    <row r="215">
      <c r="X215" s="50"/>
      <c r="AE215" s="50"/>
      <c r="AG215" s="50"/>
      <c r="AJ215" s="1"/>
      <c r="AK215" s="1"/>
    </row>
    <row r="216">
      <c r="X216" s="50"/>
      <c r="AE216" s="50"/>
      <c r="AG216" s="50"/>
      <c r="AJ216" s="1"/>
      <c r="AK216" s="1"/>
    </row>
    <row r="217">
      <c r="X217" s="50"/>
      <c r="AE217" s="50"/>
      <c r="AG217" s="50"/>
      <c r="AJ217" s="1"/>
      <c r="AK217" s="1"/>
    </row>
    <row r="218">
      <c r="X218" s="50"/>
      <c r="AE218" s="50"/>
      <c r="AG218" s="50"/>
      <c r="AJ218" s="1"/>
      <c r="AK218" s="1"/>
    </row>
    <row r="219">
      <c r="X219" s="50"/>
      <c r="AE219" s="50"/>
      <c r="AG219" s="50"/>
      <c r="AJ219" s="1"/>
      <c r="AK219" s="1"/>
    </row>
    <row r="220">
      <c r="X220" s="50"/>
      <c r="AE220" s="50"/>
      <c r="AG220" s="50"/>
      <c r="AJ220" s="1"/>
      <c r="AK220" s="1"/>
    </row>
    <row r="221">
      <c r="X221" s="50"/>
      <c r="AE221" s="50"/>
      <c r="AG221" s="50"/>
      <c r="AJ221" s="1"/>
      <c r="AK221" s="1"/>
    </row>
    <row r="222">
      <c r="X222" s="50"/>
      <c r="AE222" s="50"/>
      <c r="AG222" s="50"/>
      <c r="AJ222" s="1"/>
      <c r="AK222" s="1"/>
    </row>
    <row r="223">
      <c r="X223" s="50"/>
      <c r="AE223" s="50"/>
      <c r="AG223" s="50"/>
      <c r="AJ223" s="1"/>
      <c r="AK223" s="1"/>
    </row>
    <row r="224">
      <c r="X224" s="50"/>
      <c r="AE224" s="50"/>
      <c r="AG224" s="50"/>
      <c r="AJ224" s="1"/>
      <c r="AK224" s="1"/>
    </row>
    <row r="225">
      <c r="X225" s="50"/>
      <c r="AE225" s="50"/>
      <c r="AG225" s="50"/>
      <c r="AJ225" s="1"/>
      <c r="AK225" s="1"/>
    </row>
    <row r="226">
      <c r="X226" s="50"/>
      <c r="AE226" s="50"/>
      <c r="AG226" s="50"/>
      <c r="AJ226" s="1"/>
      <c r="AK226" s="1"/>
    </row>
    <row r="227">
      <c r="X227" s="50"/>
      <c r="AE227" s="50"/>
      <c r="AG227" s="50"/>
      <c r="AJ227" s="1"/>
      <c r="AK227" s="1"/>
    </row>
    <row r="228">
      <c r="X228" s="50"/>
      <c r="AE228" s="50"/>
      <c r="AG228" s="50"/>
      <c r="AJ228" s="1"/>
      <c r="AK228" s="1"/>
    </row>
    <row r="229">
      <c r="X229" s="50"/>
      <c r="AE229" s="50"/>
      <c r="AG229" s="50"/>
      <c r="AJ229" s="1"/>
      <c r="AK229" s="1"/>
    </row>
    <row r="230">
      <c r="X230" s="50"/>
      <c r="AE230" s="50"/>
      <c r="AG230" s="50"/>
      <c r="AJ230" s="1"/>
      <c r="AK230" s="1"/>
    </row>
    <row r="231">
      <c r="X231" s="50"/>
      <c r="AE231" s="50"/>
      <c r="AG231" s="50"/>
      <c r="AJ231" s="1"/>
      <c r="AK231" s="1"/>
    </row>
    <row r="232">
      <c r="X232" s="50"/>
      <c r="AE232" s="50"/>
      <c r="AG232" s="50"/>
      <c r="AJ232" s="1"/>
      <c r="AK232" s="1"/>
    </row>
    <row r="233">
      <c r="X233" s="50"/>
      <c r="AE233" s="50"/>
      <c r="AG233" s="50"/>
      <c r="AJ233" s="1"/>
      <c r="AK233" s="1"/>
    </row>
    <row r="234">
      <c r="X234" s="50"/>
      <c r="AE234" s="50"/>
      <c r="AG234" s="50"/>
      <c r="AJ234" s="1"/>
      <c r="AK234" s="1"/>
    </row>
    <row r="235">
      <c r="X235" s="50"/>
      <c r="AE235" s="50"/>
      <c r="AG235" s="50"/>
      <c r="AJ235" s="1"/>
      <c r="AK235" s="1"/>
    </row>
    <row r="236">
      <c r="X236" s="50"/>
      <c r="AE236" s="50"/>
      <c r="AG236" s="50"/>
      <c r="AJ236" s="1"/>
      <c r="AK236" s="1"/>
    </row>
    <row r="237">
      <c r="X237" s="50"/>
      <c r="AE237" s="50"/>
      <c r="AG237" s="50"/>
      <c r="AJ237" s="1"/>
      <c r="AK237" s="1"/>
    </row>
    <row r="238">
      <c r="X238" s="50"/>
      <c r="AE238" s="50"/>
      <c r="AG238" s="50"/>
      <c r="AJ238" s="1"/>
      <c r="AK238" s="1"/>
    </row>
    <row r="239">
      <c r="X239" s="50"/>
      <c r="AE239" s="50"/>
      <c r="AG239" s="50"/>
      <c r="AJ239" s="1"/>
      <c r="AK239" s="1"/>
    </row>
    <row r="240">
      <c r="X240" s="50"/>
      <c r="AE240" s="50"/>
      <c r="AG240" s="50"/>
      <c r="AJ240" s="1"/>
      <c r="AK240" s="1"/>
    </row>
    <row r="241">
      <c r="X241" s="50"/>
      <c r="AE241" s="50"/>
      <c r="AG241" s="50"/>
      <c r="AJ241" s="1"/>
      <c r="AK241" s="1"/>
    </row>
    <row r="242">
      <c r="X242" s="50"/>
      <c r="AE242" s="50"/>
      <c r="AG242" s="50"/>
      <c r="AJ242" s="1"/>
      <c r="AK242" s="1"/>
    </row>
    <row r="243">
      <c r="X243" s="50"/>
      <c r="AE243" s="50"/>
      <c r="AG243" s="50"/>
      <c r="AJ243" s="1"/>
      <c r="AK243" s="1"/>
    </row>
    <row r="244">
      <c r="X244" s="50"/>
      <c r="AE244" s="50"/>
      <c r="AG244" s="50"/>
      <c r="AJ244" s="1"/>
      <c r="AK244" s="1"/>
    </row>
    <row r="245">
      <c r="X245" s="50"/>
      <c r="AE245" s="50"/>
      <c r="AG245" s="50"/>
      <c r="AJ245" s="1"/>
      <c r="AK245" s="1"/>
    </row>
    <row r="246">
      <c r="X246" s="50"/>
      <c r="AE246" s="50"/>
      <c r="AG246" s="50"/>
      <c r="AJ246" s="1"/>
      <c r="AK246" s="1"/>
    </row>
    <row r="247">
      <c r="X247" s="50"/>
      <c r="AE247" s="50"/>
      <c r="AG247" s="50"/>
      <c r="AJ247" s="1"/>
      <c r="AK247" s="1"/>
    </row>
    <row r="248">
      <c r="X248" s="50"/>
      <c r="AE248" s="50"/>
      <c r="AG248" s="50"/>
      <c r="AJ248" s="1"/>
      <c r="AK248" s="1"/>
    </row>
    <row r="249">
      <c r="X249" s="50"/>
      <c r="AE249" s="50"/>
      <c r="AG249" s="50"/>
      <c r="AJ249" s="1"/>
      <c r="AK249" s="1"/>
    </row>
    <row r="250">
      <c r="X250" s="50"/>
      <c r="AE250" s="50"/>
      <c r="AG250" s="50"/>
      <c r="AJ250" s="1"/>
      <c r="AK250" s="1"/>
    </row>
    <row r="251">
      <c r="X251" s="50"/>
      <c r="AE251" s="50"/>
      <c r="AG251" s="50"/>
      <c r="AJ251" s="1"/>
      <c r="AK251" s="1"/>
    </row>
    <row r="252">
      <c r="X252" s="50"/>
      <c r="AE252" s="50"/>
      <c r="AG252" s="50"/>
      <c r="AJ252" s="1"/>
      <c r="AK252" s="1"/>
    </row>
    <row r="253">
      <c r="X253" s="50"/>
      <c r="AE253" s="50"/>
      <c r="AG253" s="50"/>
      <c r="AJ253" s="1"/>
      <c r="AK253" s="1"/>
    </row>
    <row r="254">
      <c r="X254" s="50"/>
      <c r="AE254" s="50"/>
      <c r="AG254" s="50"/>
      <c r="AJ254" s="1"/>
      <c r="AK254" s="1"/>
    </row>
    <row r="255">
      <c r="X255" s="50"/>
      <c r="AE255" s="50"/>
      <c r="AG255" s="50"/>
      <c r="AJ255" s="1"/>
      <c r="AK255" s="1"/>
    </row>
    <row r="256">
      <c r="X256" s="50"/>
      <c r="AE256" s="50"/>
      <c r="AG256" s="50"/>
      <c r="AJ256" s="1"/>
      <c r="AK256" s="1"/>
    </row>
    <row r="257">
      <c r="X257" s="50"/>
      <c r="AE257" s="50"/>
      <c r="AG257" s="50"/>
      <c r="AJ257" s="1"/>
      <c r="AK257" s="1"/>
    </row>
    <row r="258">
      <c r="X258" s="50"/>
      <c r="AE258" s="50"/>
      <c r="AG258" s="50"/>
      <c r="AJ258" s="1"/>
      <c r="AK258" s="1"/>
    </row>
    <row r="259">
      <c r="X259" s="50"/>
      <c r="AE259" s="50"/>
      <c r="AG259" s="50"/>
      <c r="AJ259" s="1"/>
      <c r="AK259" s="1"/>
    </row>
    <row r="260">
      <c r="X260" s="50"/>
      <c r="AE260" s="50"/>
      <c r="AG260" s="50"/>
      <c r="AJ260" s="1"/>
      <c r="AK260" s="1"/>
    </row>
    <row r="261">
      <c r="X261" s="50"/>
      <c r="AE261" s="50"/>
      <c r="AG261" s="50"/>
      <c r="AJ261" s="1"/>
      <c r="AK261" s="1"/>
    </row>
    <row r="262">
      <c r="X262" s="50"/>
      <c r="AE262" s="50"/>
      <c r="AG262" s="50"/>
      <c r="AJ262" s="1"/>
      <c r="AK262" s="1"/>
    </row>
    <row r="263">
      <c r="X263" s="50"/>
      <c r="AE263" s="50"/>
      <c r="AG263" s="50"/>
      <c r="AJ263" s="1"/>
      <c r="AK263" s="1"/>
    </row>
    <row r="264">
      <c r="X264" s="50"/>
      <c r="AE264" s="50"/>
      <c r="AG264" s="50"/>
      <c r="AJ264" s="1"/>
      <c r="AK264" s="1"/>
    </row>
    <row r="265">
      <c r="X265" s="50"/>
      <c r="AE265" s="50"/>
      <c r="AG265" s="50"/>
      <c r="AJ265" s="1"/>
      <c r="AK265" s="1"/>
    </row>
    <row r="266">
      <c r="X266" s="50"/>
      <c r="AE266" s="50"/>
      <c r="AG266" s="50"/>
      <c r="AJ266" s="1"/>
      <c r="AK266" s="1"/>
    </row>
    <row r="267">
      <c r="X267" s="50"/>
      <c r="AE267" s="50"/>
      <c r="AG267" s="50"/>
      <c r="AJ267" s="1"/>
      <c r="AK267" s="1"/>
    </row>
    <row r="268">
      <c r="X268" s="50"/>
      <c r="AE268" s="50"/>
      <c r="AG268" s="50"/>
      <c r="AJ268" s="1"/>
      <c r="AK268" s="1"/>
    </row>
    <row r="269">
      <c r="X269" s="50"/>
      <c r="AE269" s="50"/>
      <c r="AG269" s="50"/>
      <c r="AJ269" s="1"/>
      <c r="AK269" s="1"/>
    </row>
    <row r="270">
      <c r="X270" s="50"/>
      <c r="AE270" s="50"/>
      <c r="AG270" s="50"/>
      <c r="AJ270" s="1"/>
      <c r="AK270" s="1"/>
    </row>
    <row r="271">
      <c r="X271" s="50"/>
      <c r="AE271" s="50"/>
      <c r="AG271" s="50"/>
      <c r="AJ271" s="1"/>
      <c r="AK271" s="1"/>
    </row>
    <row r="272">
      <c r="X272" s="50"/>
      <c r="AE272" s="50"/>
      <c r="AG272" s="50"/>
      <c r="AJ272" s="1"/>
      <c r="AK272" s="1"/>
    </row>
    <row r="273">
      <c r="X273" s="50"/>
      <c r="AE273" s="50"/>
      <c r="AG273" s="50"/>
      <c r="AJ273" s="1"/>
      <c r="AK273" s="1"/>
    </row>
    <row r="274">
      <c r="X274" s="50"/>
      <c r="AE274" s="50"/>
      <c r="AG274" s="50"/>
      <c r="AJ274" s="1"/>
      <c r="AK274" s="1"/>
    </row>
    <row r="275">
      <c r="X275" s="50"/>
      <c r="AE275" s="50"/>
      <c r="AG275" s="50"/>
      <c r="AJ275" s="1"/>
      <c r="AK275" s="1"/>
    </row>
    <row r="276">
      <c r="X276" s="50"/>
      <c r="AE276" s="50"/>
      <c r="AG276" s="50"/>
      <c r="AJ276" s="1"/>
      <c r="AK276" s="1"/>
    </row>
    <row r="277">
      <c r="X277" s="50"/>
      <c r="AE277" s="50"/>
      <c r="AG277" s="50"/>
      <c r="AJ277" s="1"/>
      <c r="AK277" s="1"/>
    </row>
    <row r="278">
      <c r="X278" s="50"/>
      <c r="AE278" s="50"/>
      <c r="AG278" s="50"/>
      <c r="AJ278" s="1"/>
      <c r="AK278" s="1"/>
    </row>
    <row r="279">
      <c r="X279" s="50"/>
      <c r="AE279" s="50"/>
      <c r="AG279" s="50"/>
      <c r="AJ279" s="1"/>
      <c r="AK279" s="1"/>
    </row>
    <row r="280">
      <c r="X280" s="50"/>
      <c r="AE280" s="50"/>
      <c r="AG280" s="50"/>
      <c r="AJ280" s="1"/>
      <c r="AK280" s="1"/>
    </row>
    <row r="281">
      <c r="X281" s="50"/>
      <c r="AE281" s="50"/>
      <c r="AG281" s="50"/>
      <c r="AJ281" s="1"/>
      <c r="AK281" s="1"/>
    </row>
    <row r="282">
      <c r="X282" s="50"/>
      <c r="AE282" s="50"/>
      <c r="AG282" s="50"/>
      <c r="AJ282" s="1"/>
      <c r="AK282" s="1"/>
    </row>
    <row r="283">
      <c r="X283" s="50"/>
      <c r="AE283" s="50"/>
      <c r="AG283" s="50"/>
      <c r="AJ283" s="1"/>
      <c r="AK283" s="1"/>
    </row>
    <row r="284">
      <c r="X284" s="50"/>
      <c r="AE284" s="50"/>
      <c r="AG284" s="50"/>
      <c r="AJ284" s="1"/>
      <c r="AK284" s="1"/>
    </row>
    <row r="285">
      <c r="X285" s="50"/>
      <c r="AE285" s="50"/>
      <c r="AG285" s="50"/>
      <c r="AJ285" s="1"/>
      <c r="AK285" s="1"/>
    </row>
    <row r="286">
      <c r="X286" s="50"/>
      <c r="AE286" s="50"/>
      <c r="AG286" s="50"/>
      <c r="AJ286" s="1"/>
      <c r="AK286" s="1"/>
    </row>
    <row r="287">
      <c r="X287" s="50"/>
      <c r="AE287" s="50"/>
      <c r="AG287" s="50"/>
      <c r="AJ287" s="1"/>
      <c r="AK287" s="1"/>
    </row>
    <row r="288">
      <c r="X288" s="50"/>
      <c r="AE288" s="50"/>
      <c r="AG288" s="50"/>
      <c r="AJ288" s="1"/>
      <c r="AK288" s="1"/>
    </row>
    <row r="289">
      <c r="X289" s="50"/>
      <c r="AE289" s="50"/>
      <c r="AG289" s="50"/>
      <c r="AJ289" s="1"/>
      <c r="AK289" s="1"/>
    </row>
    <row r="290">
      <c r="X290" s="50"/>
      <c r="AE290" s="50"/>
      <c r="AG290" s="50"/>
      <c r="AJ290" s="1"/>
      <c r="AK290" s="1"/>
    </row>
    <row r="291">
      <c r="X291" s="50"/>
      <c r="AE291" s="50"/>
      <c r="AG291" s="50"/>
      <c r="AJ291" s="1"/>
      <c r="AK291" s="1"/>
    </row>
    <row r="292">
      <c r="X292" s="50"/>
      <c r="AE292" s="50"/>
      <c r="AG292" s="50"/>
      <c r="AJ292" s="1"/>
      <c r="AK292" s="1"/>
    </row>
    <row r="293">
      <c r="X293" s="50"/>
      <c r="AE293" s="50"/>
      <c r="AG293" s="50"/>
      <c r="AJ293" s="1"/>
      <c r="AK293" s="1"/>
    </row>
    <row r="294">
      <c r="X294" s="50"/>
      <c r="AE294" s="50"/>
      <c r="AG294" s="50"/>
      <c r="AJ294" s="1"/>
      <c r="AK294" s="1"/>
    </row>
    <row r="295">
      <c r="X295" s="50"/>
      <c r="AE295" s="50"/>
      <c r="AG295" s="50"/>
      <c r="AJ295" s="1"/>
      <c r="AK295" s="1"/>
    </row>
    <row r="296">
      <c r="X296" s="50"/>
      <c r="AE296" s="50"/>
      <c r="AG296" s="50"/>
      <c r="AJ296" s="1"/>
      <c r="AK296" s="1"/>
    </row>
    <row r="297">
      <c r="X297" s="50"/>
      <c r="AE297" s="50"/>
      <c r="AG297" s="50"/>
      <c r="AJ297" s="1"/>
      <c r="AK297" s="1"/>
    </row>
    <row r="298">
      <c r="X298" s="50"/>
      <c r="AE298" s="50"/>
      <c r="AG298" s="50"/>
      <c r="AJ298" s="1"/>
      <c r="AK298" s="1"/>
    </row>
    <row r="299">
      <c r="X299" s="50"/>
      <c r="AE299" s="50"/>
      <c r="AG299" s="50"/>
      <c r="AJ299" s="1"/>
      <c r="AK299" s="1"/>
    </row>
    <row r="300">
      <c r="X300" s="50"/>
      <c r="AE300" s="50"/>
      <c r="AG300" s="50"/>
      <c r="AJ300" s="1"/>
      <c r="AK300" s="1"/>
    </row>
    <row r="301">
      <c r="X301" s="50"/>
      <c r="AE301" s="50"/>
      <c r="AG301" s="50"/>
      <c r="AJ301" s="1"/>
      <c r="AK301" s="1"/>
    </row>
    <row r="302">
      <c r="X302" s="50"/>
      <c r="AE302" s="50"/>
      <c r="AG302" s="50"/>
      <c r="AJ302" s="1"/>
      <c r="AK302" s="1"/>
    </row>
    <row r="303">
      <c r="X303" s="50"/>
      <c r="AE303" s="50"/>
      <c r="AG303" s="50"/>
      <c r="AJ303" s="1"/>
      <c r="AK303" s="1"/>
    </row>
    <row r="304">
      <c r="X304" s="50"/>
      <c r="AE304" s="50"/>
      <c r="AG304" s="50"/>
      <c r="AJ304" s="1"/>
      <c r="AK304" s="1"/>
    </row>
    <row r="305">
      <c r="X305" s="50"/>
      <c r="AE305" s="50"/>
      <c r="AG305" s="50"/>
      <c r="AJ305" s="1"/>
      <c r="AK305" s="1"/>
    </row>
    <row r="306">
      <c r="X306" s="50"/>
      <c r="AE306" s="50"/>
      <c r="AG306" s="50"/>
      <c r="AJ306" s="1"/>
      <c r="AK306" s="1"/>
    </row>
    <row r="307">
      <c r="X307" s="50"/>
      <c r="AE307" s="50"/>
      <c r="AG307" s="50"/>
      <c r="AJ307" s="1"/>
      <c r="AK307" s="1"/>
    </row>
    <row r="308">
      <c r="X308" s="50"/>
      <c r="AE308" s="50"/>
      <c r="AG308" s="50"/>
      <c r="AJ308" s="1"/>
      <c r="AK308" s="1"/>
    </row>
    <row r="309">
      <c r="X309" s="50"/>
      <c r="AE309" s="50"/>
      <c r="AG309" s="50"/>
      <c r="AJ309" s="1"/>
      <c r="AK309" s="1"/>
    </row>
    <row r="310">
      <c r="X310" s="50"/>
      <c r="AE310" s="50"/>
      <c r="AG310" s="50"/>
      <c r="AJ310" s="1"/>
      <c r="AK310" s="1"/>
    </row>
    <row r="311">
      <c r="X311" s="50"/>
      <c r="AE311" s="50"/>
      <c r="AG311" s="50"/>
      <c r="AJ311" s="1"/>
      <c r="AK311" s="1"/>
    </row>
    <row r="312">
      <c r="X312" s="50"/>
      <c r="AE312" s="50"/>
      <c r="AG312" s="50"/>
      <c r="AJ312" s="1"/>
      <c r="AK312" s="1"/>
    </row>
    <row r="313">
      <c r="X313" s="50"/>
      <c r="AE313" s="50"/>
      <c r="AG313" s="50"/>
      <c r="AJ313" s="1"/>
      <c r="AK313" s="1"/>
    </row>
    <row r="314">
      <c r="X314" s="50"/>
      <c r="AE314" s="50"/>
      <c r="AG314" s="50"/>
      <c r="AJ314" s="1"/>
      <c r="AK314" s="1"/>
    </row>
    <row r="315">
      <c r="X315" s="50"/>
      <c r="AE315" s="50"/>
      <c r="AG315" s="50"/>
      <c r="AJ315" s="1"/>
      <c r="AK315" s="1"/>
    </row>
    <row r="316">
      <c r="X316" s="50"/>
      <c r="AE316" s="50"/>
      <c r="AG316" s="50"/>
      <c r="AJ316" s="1"/>
      <c r="AK316" s="1"/>
    </row>
    <row r="317">
      <c r="X317" s="50"/>
      <c r="AE317" s="50"/>
      <c r="AG317" s="50"/>
      <c r="AJ317" s="1"/>
      <c r="AK317" s="1"/>
    </row>
    <row r="318">
      <c r="X318" s="50"/>
      <c r="AE318" s="50"/>
      <c r="AG318" s="50"/>
      <c r="AJ318" s="1"/>
      <c r="AK318" s="1"/>
    </row>
    <row r="319">
      <c r="X319" s="50"/>
      <c r="AE319" s="50"/>
      <c r="AG319" s="50"/>
      <c r="AJ319" s="1"/>
      <c r="AK319" s="1"/>
    </row>
    <row r="320">
      <c r="X320" s="50"/>
      <c r="AE320" s="50"/>
      <c r="AG320" s="50"/>
      <c r="AJ320" s="1"/>
      <c r="AK320" s="1"/>
    </row>
    <row r="321">
      <c r="X321" s="50"/>
      <c r="AE321" s="50"/>
      <c r="AG321" s="50"/>
      <c r="AJ321" s="1"/>
      <c r="AK321" s="1"/>
    </row>
    <row r="322">
      <c r="X322" s="50"/>
      <c r="AE322" s="50"/>
      <c r="AG322" s="50"/>
      <c r="AJ322" s="1"/>
      <c r="AK322" s="1"/>
    </row>
    <row r="323">
      <c r="X323" s="50"/>
      <c r="AE323" s="50"/>
      <c r="AG323" s="50"/>
      <c r="AJ323" s="1"/>
      <c r="AK323" s="1"/>
    </row>
    <row r="324">
      <c r="X324" s="50"/>
      <c r="AE324" s="50"/>
      <c r="AG324" s="50"/>
      <c r="AJ324" s="1"/>
      <c r="AK324" s="1"/>
    </row>
    <row r="325">
      <c r="X325" s="50"/>
      <c r="AE325" s="50"/>
      <c r="AG325" s="50"/>
      <c r="AJ325" s="1"/>
      <c r="AK325" s="1"/>
    </row>
    <row r="326">
      <c r="X326" s="50"/>
      <c r="AE326" s="50"/>
      <c r="AG326" s="50"/>
      <c r="AJ326" s="1"/>
      <c r="AK326" s="1"/>
    </row>
    <row r="327">
      <c r="X327" s="50"/>
      <c r="AE327" s="50"/>
      <c r="AG327" s="50"/>
      <c r="AJ327" s="1"/>
      <c r="AK327" s="1"/>
    </row>
    <row r="328">
      <c r="X328" s="50"/>
      <c r="AE328" s="50"/>
      <c r="AG328" s="50"/>
      <c r="AJ328" s="1"/>
      <c r="AK328" s="1"/>
    </row>
    <row r="329">
      <c r="X329" s="50"/>
      <c r="AE329" s="50"/>
      <c r="AG329" s="50"/>
      <c r="AJ329" s="1"/>
      <c r="AK329" s="1"/>
    </row>
    <row r="330">
      <c r="X330" s="50"/>
      <c r="AE330" s="50"/>
      <c r="AG330" s="50"/>
      <c r="AJ330" s="1"/>
      <c r="AK330" s="1"/>
    </row>
    <row r="331">
      <c r="X331" s="50"/>
      <c r="AE331" s="50"/>
      <c r="AG331" s="50"/>
      <c r="AJ331" s="1"/>
      <c r="AK331" s="1"/>
    </row>
    <row r="332">
      <c r="X332" s="50"/>
      <c r="AE332" s="50"/>
      <c r="AG332" s="50"/>
      <c r="AJ332" s="1"/>
      <c r="AK332" s="1"/>
    </row>
    <row r="333">
      <c r="X333" s="50"/>
      <c r="AE333" s="50"/>
      <c r="AG333" s="50"/>
      <c r="AJ333" s="1"/>
      <c r="AK333" s="1"/>
    </row>
    <row r="334">
      <c r="X334" s="50"/>
      <c r="AE334" s="50"/>
      <c r="AG334" s="50"/>
      <c r="AJ334" s="1"/>
      <c r="AK334" s="1"/>
    </row>
    <row r="335">
      <c r="X335" s="50"/>
      <c r="AE335" s="50"/>
      <c r="AG335" s="50"/>
      <c r="AJ335" s="1"/>
      <c r="AK335" s="1"/>
    </row>
    <row r="336">
      <c r="X336" s="50"/>
      <c r="AE336" s="50"/>
      <c r="AG336" s="50"/>
      <c r="AJ336" s="1"/>
      <c r="AK336" s="1"/>
    </row>
    <row r="337">
      <c r="X337" s="50"/>
      <c r="AE337" s="50"/>
      <c r="AG337" s="50"/>
      <c r="AJ337" s="1"/>
      <c r="AK337" s="1"/>
    </row>
    <row r="338">
      <c r="X338" s="50"/>
      <c r="AE338" s="50"/>
      <c r="AG338" s="50"/>
      <c r="AJ338" s="1"/>
      <c r="AK338" s="1"/>
    </row>
    <row r="339">
      <c r="X339" s="50"/>
      <c r="AE339" s="50"/>
      <c r="AG339" s="50"/>
      <c r="AJ339" s="1"/>
      <c r="AK339" s="1"/>
    </row>
    <row r="340">
      <c r="X340" s="50"/>
      <c r="AE340" s="50"/>
      <c r="AG340" s="50"/>
      <c r="AJ340" s="1"/>
      <c r="AK340" s="1"/>
    </row>
    <row r="341">
      <c r="X341" s="50"/>
      <c r="AE341" s="50"/>
      <c r="AG341" s="50"/>
      <c r="AJ341" s="1"/>
      <c r="AK341" s="1"/>
    </row>
    <row r="342">
      <c r="X342" s="50"/>
      <c r="AE342" s="50"/>
      <c r="AG342" s="50"/>
      <c r="AJ342" s="1"/>
      <c r="AK342" s="1"/>
    </row>
    <row r="343">
      <c r="X343" s="50"/>
      <c r="AE343" s="50"/>
      <c r="AG343" s="50"/>
      <c r="AJ343" s="1"/>
      <c r="AK343" s="1"/>
    </row>
    <row r="344">
      <c r="X344" s="50"/>
      <c r="AE344" s="50"/>
      <c r="AG344" s="50"/>
      <c r="AJ344" s="1"/>
      <c r="AK344" s="1"/>
    </row>
    <row r="345">
      <c r="X345" s="50"/>
      <c r="AE345" s="50"/>
      <c r="AG345" s="50"/>
      <c r="AJ345" s="1"/>
      <c r="AK345" s="1"/>
    </row>
    <row r="346">
      <c r="X346" s="50"/>
      <c r="AE346" s="50"/>
      <c r="AG346" s="50"/>
      <c r="AJ346" s="1"/>
      <c r="AK346" s="1"/>
    </row>
    <row r="347">
      <c r="X347" s="50"/>
      <c r="AE347" s="50"/>
      <c r="AG347" s="50"/>
      <c r="AJ347" s="1"/>
      <c r="AK347" s="1"/>
    </row>
    <row r="348">
      <c r="X348" s="50"/>
      <c r="AE348" s="50"/>
      <c r="AG348" s="50"/>
      <c r="AJ348" s="1"/>
      <c r="AK348" s="1"/>
    </row>
    <row r="349">
      <c r="X349" s="50"/>
      <c r="AE349" s="50"/>
      <c r="AG349" s="50"/>
      <c r="AJ349" s="1"/>
      <c r="AK349" s="1"/>
    </row>
    <row r="350">
      <c r="X350" s="50"/>
      <c r="AE350" s="50"/>
      <c r="AG350" s="50"/>
      <c r="AJ350" s="1"/>
      <c r="AK350" s="1"/>
    </row>
    <row r="351">
      <c r="X351" s="50"/>
      <c r="AE351" s="50"/>
      <c r="AG351" s="50"/>
      <c r="AJ351" s="1"/>
      <c r="AK351" s="1"/>
    </row>
    <row r="352">
      <c r="X352" s="50"/>
      <c r="AE352" s="50"/>
      <c r="AG352" s="50"/>
      <c r="AJ352" s="1"/>
      <c r="AK352" s="1"/>
    </row>
    <row r="353">
      <c r="X353" s="50"/>
      <c r="AE353" s="50"/>
      <c r="AG353" s="50"/>
      <c r="AJ353" s="1"/>
      <c r="AK353" s="1"/>
    </row>
    <row r="354">
      <c r="X354" s="50"/>
      <c r="AE354" s="50"/>
      <c r="AG354" s="50"/>
      <c r="AJ354" s="1"/>
      <c r="AK354" s="1"/>
    </row>
    <row r="355">
      <c r="X355" s="50"/>
      <c r="AE355" s="50"/>
      <c r="AG355" s="50"/>
      <c r="AJ355" s="1"/>
      <c r="AK355" s="1"/>
    </row>
    <row r="356">
      <c r="X356" s="50"/>
      <c r="AE356" s="50"/>
      <c r="AG356" s="50"/>
      <c r="AJ356" s="1"/>
      <c r="AK356" s="1"/>
    </row>
    <row r="357">
      <c r="X357" s="50"/>
      <c r="AE357" s="50"/>
      <c r="AG357" s="50"/>
      <c r="AJ357" s="1"/>
      <c r="AK357" s="1"/>
    </row>
    <row r="358">
      <c r="X358" s="50"/>
      <c r="AE358" s="50"/>
      <c r="AG358" s="50"/>
      <c r="AJ358" s="1"/>
      <c r="AK358" s="1"/>
    </row>
    <row r="359">
      <c r="X359" s="50"/>
      <c r="AE359" s="50"/>
      <c r="AG359" s="50"/>
      <c r="AJ359" s="1"/>
      <c r="AK359" s="1"/>
    </row>
    <row r="360">
      <c r="X360" s="50"/>
      <c r="AE360" s="50"/>
      <c r="AG360" s="50"/>
      <c r="AJ360" s="1"/>
      <c r="AK360" s="1"/>
    </row>
    <row r="361">
      <c r="X361" s="50"/>
      <c r="AE361" s="50"/>
      <c r="AG361" s="50"/>
      <c r="AJ361" s="1"/>
      <c r="AK361" s="1"/>
    </row>
    <row r="362">
      <c r="X362" s="50"/>
      <c r="AE362" s="50"/>
      <c r="AG362" s="50"/>
      <c r="AJ362" s="1"/>
      <c r="AK362" s="1"/>
    </row>
    <row r="363">
      <c r="X363" s="50"/>
      <c r="AE363" s="50"/>
      <c r="AG363" s="50"/>
      <c r="AJ363" s="1"/>
      <c r="AK363" s="1"/>
    </row>
    <row r="364">
      <c r="X364" s="50"/>
      <c r="AE364" s="50"/>
      <c r="AG364" s="50"/>
      <c r="AJ364" s="1"/>
      <c r="AK364" s="1"/>
    </row>
    <row r="365">
      <c r="X365" s="50"/>
      <c r="AE365" s="50"/>
      <c r="AG365" s="50"/>
      <c r="AJ365" s="1"/>
      <c r="AK365" s="1"/>
    </row>
    <row r="366">
      <c r="X366" s="50"/>
      <c r="AE366" s="50"/>
      <c r="AG366" s="50"/>
      <c r="AJ366" s="1"/>
      <c r="AK366" s="1"/>
    </row>
    <row r="367">
      <c r="X367" s="50"/>
      <c r="AE367" s="50"/>
      <c r="AG367" s="50"/>
      <c r="AJ367" s="1"/>
      <c r="AK367" s="1"/>
    </row>
    <row r="368">
      <c r="X368" s="50"/>
      <c r="AE368" s="50"/>
      <c r="AG368" s="50"/>
      <c r="AJ368" s="1"/>
      <c r="AK368" s="1"/>
    </row>
    <row r="369">
      <c r="X369" s="50"/>
      <c r="AE369" s="50"/>
      <c r="AG369" s="50"/>
      <c r="AJ369" s="1"/>
      <c r="AK369" s="1"/>
    </row>
    <row r="370">
      <c r="X370" s="50"/>
      <c r="AE370" s="50"/>
      <c r="AG370" s="50"/>
      <c r="AJ370" s="1"/>
      <c r="AK370" s="1"/>
    </row>
    <row r="371">
      <c r="X371" s="50"/>
      <c r="AE371" s="50"/>
      <c r="AG371" s="50"/>
      <c r="AJ371" s="1"/>
      <c r="AK371" s="1"/>
    </row>
    <row r="372">
      <c r="X372" s="50"/>
      <c r="AE372" s="50"/>
      <c r="AG372" s="50"/>
      <c r="AJ372" s="1"/>
      <c r="AK372" s="1"/>
    </row>
    <row r="373">
      <c r="X373" s="50"/>
      <c r="AE373" s="50"/>
      <c r="AG373" s="50"/>
      <c r="AJ373" s="1"/>
      <c r="AK373" s="1"/>
    </row>
    <row r="374">
      <c r="X374" s="50"/>
      <c r="AE374" s="50"/>
      <c r="AG374" s="50"/>
      <c r="AJ374" s="1"/>
      <c r="AK374" s="1"/>
    </row>
    <row r="375">
      <c r="X375" s="50"/>
      <c r="AE375" s="50"/>
      <c r="AG375" s="50"/>
      <c r="AJ375" s="1"/>
      <c r="AK375" s="1"/>
    </row>
    <row r="376">
      <c r="X376" s="50"/>
      <c r="AE376" s="50"/>
      <c r="AG376" s="50"/>
      <c r="AJ376" s="1"/>
      <c r="AK376" s="1"/>
    </row>
    <row r="377">
      <c r="X377" s="50"/>
      <c r="AE377" s="50"/>
      <c r="AG377" s="50"/>
      <c r="AJ377" s="1"/>
      <c r="AK377" s="1"/>
    </row>
    <row r="378">
      <c r="X378" s="50"/>
      <c r="AE378" s="50"/>
      <c r="AG378" s="50"/>
      <c r="AJ378" s="1"/>
      <c r="AK378" s="1"/>
    </row>
    <row r="379">
      <c r="X379" s="50"/>
      <c r="AE379" s="50"/>
      <c r="AG379" s="50"/>
      <c r="AJ379" s="1"/>
      <c r="AK379" s="1"/>
    </row>
    <row r="380">
      <c r="X380" s="50"/>
      <c r="AE380" s="50"/>
      <c r="AG380" s="50"/>
      <c r="AJ380" s="1"/>
      <c r="AK380" s="1"/>
    </row>
    <row r="381">
      <c r="X381" s="50"/>
      <c r="AE381" s="50"/>
      <c r="AG381" s="50"/>
      <c r="AJ381" s="1"/>
      <c r="AK381" s="1"/>
    </row>
    <row r="382">
      <c r="X382" s="50"/>
      <c r="AE382" s="50"/>
      <c r="AG382" s="50"/>
      <c r="AJ382" s="1"/>
      <c r="AK382" s="1"/>
    </row>
    <row r="383">
      <c r="X383" s="50"/>
      <c r="AE383" s="50"/>
      <c r="AG383" s="50"/>
      <c r="AJ383" s="1"/>
      <c r="AK383" s="1"/>
    </row>
    <row r="384">
      <c r="X384" s="50"/>
      <c r="AE384" s="50"/>
      <c r="AG384" s="50"/>
      <c r="AJ384" s="1"/>
      <c r="AK384" s="1"/>
    </row>
    <row r="385">
      <c r="X385" s="50"/>
      <c r="AE385" s="50"/>
      <c r="AG385" s="50"/>
      <c r="AJ385" s="1"/>
      <c r="AK385" s="1"/>
    </row>
    <row r="386">
      <c r="X386" s="50"/>
      <c r="AE386" s="50"/>
      <c r="AG386" s="50"/>
      <c r="AJ386" s="1"/>
      <c r="AK386" s="1"/>
    </row>
    <row r="387">
      <c r="X387" s="50"/>
      <c r="AE387" s="50"/>
      <c r="AG387" s="50"/>
      <c r="AJ387" s="1"/>
      <c r="AK387" s="1"/>
    </row>
    <row r="388">
      <c r="X388" s="50"/>
      <c r="AE388" s="50"/>
      <c r="AG388" s="50"/>
      <c r="AJ388" s="1"/>
      <c r="AK388" s="1"/>
    </row>
    <row r="389">
      <c r="X389" s="50"/>
      <c r="AE389" s="50"/>
      <c r="AG389" s="50"/>
      <c r="AJ389" s="1"/>
      <c r="AK389" s="1"/>
    </row>
    <row r="390">
      <c r="X390" s="50"/>
      <c r="AE390" s="50"/>
      <c r="AG390" s="50"/>
      <c r="AJ390" s="1"/>
      <c r="AK390" s="1"/>
    </row>
    <row r="391">
      <c r="X391" s="50"/>
      <c r="AE391" s="50"/>
      <c r="AG391" s="50"/>
      <c r="AJ391" s="1"/>
      <c r="AK391" s="1"/>
    </row>
    <row r="392">
      <c r="X392" s="50"/>
      <c r="AE392" s="50"/>
      <c r="AG392" s="50"/>
      <c r="AJ392" s="1"/>
      <c r="AK392" s="1"/>
    </row>
    <row r="393">
      <c r="X393" s="50"/>
      <c r="AE393" s="50"/>
      <c r="AG393" s="50"/>
      <c r="AJ393" s="1"/>
      <c r="AK393" s="1"/>
    </row>
    <row r="394">
      <c r="X394" s="50"/>
      <c r="AE394" s="50"/>
      <c r="AG394" s="50"/>
      <c r="AJ394" s="1"/>
      <c r="AK394" s="1"/>
    </row>
    <row r="395">
      <c r="X395" s="50"/>
      <c r="AE395" s="50"/>
      <c r="AG395" s="50"/>
      <c r="AJ395" s="1"/>
      <c r="AK395" s="1"/>
    </row>
    <row r="396">
      <c r="X396" s="50"/>
      <c r="AE396" s="50"/>
      <c r="AG396" s="50"/>
      <c r="AJ396" s="1"/>
      <c r="AK396" s="1"/>
    </row>
    <row r="397">
      <c r="X397" s="50"/>
      <c r="AE397" s="50"/>
      <c r="AG397" s="50"/>
      <c r="AJ397" s="1"/>
      <c r="AK397" s="1"/>
    </row>
    <row r="398">
      <c r="X398" s="50"/>
      <c r="AE398" s="50"/>
      <c r="AG398" s="50"/>
      <c r="AJ398" s="1"/>
      <c r="AK398" s="1"/>
    </row>
    <row r="399">
      <c r="X399" s="50"/>
      <c r="AE399" s="50"/>
      <c r="AG399" s="50"/>
      <c r="AJ399" s="1"/>
      <c r="AK399" s="1"/>
    </row>
    <row r="400">
      <c r="X400" s="50"/>
      <c r="AE400" s="50"/>
      <c r="AG400" s="50"/>
      <c r="AJ400" s="1"/>
      <c r="AK400" s="1"/>
    </row>
    <row r="401">
      <c r="X401" s="50"/>
      <c r="AE401" s="50"/>
      <c r="AG401" s="50"/>
      <c r="AJ401" s="1"/>
      <c r="AK401" s="1"/>
    </row>
    <row r="402">
      <c r="X402" s="50"/>
      <c r="AE402" s="50"/>
      <c r="AG402" s="50"/>
      <c r="AJ402" s="1"/>
      <c r="AK402" s="1"/>
    </row>
    <row r="403">
      <c r="X403" s="50"/>
      <c r="AE403" s="50"/>
      <c r="AG403" s="50"/>
      <c r="AJ403" s="1"/>
      <c r="AK403" s="1"/>
    </row>
    <row r="404">
      <c r="X404" s="50"/>
      <c r="AE404" s="50"/>
      <c r="AG404" s="50"/>
      <c r="AJ404" s="1"/>
      <c r="AK404" s="1"/>
    </row>
    <row r="405">
      <c r="X405" s="50"/>
      <c r="AE405" s="50"/>
      <c r="AG405" s="50"/>
      <c r="AJ405" s="1"/>
      <c r="AK405" s="1"/>
    </row>
    <row r="406">
      <c r="X406" s="50"/>
      <c r="AE406" s="50"/>
      <c r="AG406" s="50"/>
      <c r="AJ406" s="1"/>
      <c r="AK406" s="1"/>
    </row>
    <row r="407">
      <c r="X407" s="50"/>
      <c r="AE407" s="50"/>
      <c r="AG407" s="50"/>
      <c r="AJ407" s="1"/>
      <c r="AK407" s="1"/>
    </row>
    <row r="408">
      <c r="X408" s="50"/>
      <c r="AE408" s="50"/>
      <c r="AG408" s="50"/>
      <c r="AJ408" s="1"/>
      <c r="AK408" s="1"/>
    </row>
    <row r="409">
      <c r="X409" s="50"/>
      <c r="AE409" s="50"/>
      <c r="AG409" s="50"/>
      <c r="AJ409" s="1"/>
      <c r="AK409" s="1"/>
    </row>
    <row r="410">
      <c r="X410" s="50"/>
      <c r="AE410" s="50"/>
      <c r="AG410" s="50"/>
      <c r="AJ410" s="1"/>
      <c r="AK410" s="1"/>
    </row>
    <row r="411">
      <c r="X411" s="50"/>
      <c r="AE411" s="50"/>
      <c r="AG411" s="50"/>
      <c r="AJ411" s="1"/>
      <c r="AK411" s="1"/>
    </row>
    <row r="412">
      <c r="X412" s="50"/>
      <c r="AE412" s="50"/>
      <c r="AG412" s="50"/>
      <c r="AJ412" s="1"/>
      <c r="AK412" s="1"/>
    </row>
    <row r="413">
      <c r="X413" s="50"/>
      <c r="AE413" s="50"/>
      <c r="AG413" s="50"/>
      <c r="AJ413" s="1"/>
      <c r="AK413" s="1"/>
    </row>
    <row r="414">
      <c r="X414" s="50"/>
      <c r="AE414" s="50"/>
      <c r="AG414" s="50"/>
      <c r="AJ414" s="1"/>
      <c r="AK414" s="1"/>
    </row>
    <row r="415">
      <c r="X415" s="50"/>
      <c r="AE415" s="50"/>
      <c r="AG415" s="50"/>
      <c r="AJ415" s="1"/>
      <c r="AK415" s="1"/>
    </row>
    <row r="416">
      <c r="X416" s="50"/>
      <c r="AE416" s="50"/>
      <c r="AG416" s="50"/>
      <c r="AJ416" s="1"/>
      <c r="AK416" s="1"/>
    </row>
    <row r="417">
      <c r="X417" s="50"/>
      <c r="AE417" s="50"/>
      <c r="AG417" s="50"/>
      <c r="AJ417" s="1"/>
      <c r="AK417" s="1"/>
    </row>
    <row r="418">
      <c r="X418" s="50"/>
      <c r="AE418" s="50"/>
      <c r="AG418" s="50"/>
      <c r="AJ418" s="1"/>
      <c r="AK418" s="1"/>
    </row>
    <row r="419">
      <c r="X419" s="50"/>
      <c r="AE419" s="50"/>
      <c r="AG419" s="50"/>
      <c r="AJ419" s="1"/>
      <c r="AK419" s="1"/>
    </row>
    <row r="420">
      <c r="X420" s="50"/>
      <c r="AE420" s="50"/>
      <c r="AG420" s="50"/>
      <c r="AJ420" s="1"/>
      <c r="AK420" s="1"/>
    </row>
    <row r="421">
      <c r="X421" s="50"/>
      <c r="AE421" s="50"/>
      <c r="AG421" s="50"/>
      <c r="AJ421" s="1"/>
      <c r="AK421" s="1"/>
    </row>
    <row r="422">
      <c r="X422" s="50"/>
      <c r="AE422" s="50"/>
      <c r="AG422" s="50"/>
      <c r="AJ422" s="1"/>
      <c r="AK422" s="1"/>
    </row>
    <row r="423">
      <c r="X423" s="50"/>
      <c r="AE423" s="50"/>
      <c r="AG423" s="50"/>
      <c r="AJ423" s="1"/>
      <c r="AK423" s="1"/>
    </row>
    <row r="424">
      <c r="X424" s="50"/>
      <c r="AE424" s="50"/>
      <c r="AG424" s="50"/>
      <c r="AJ424" s="1"/>
      <c r="AK424" s="1"/>
    </row>
    <row r="425">
      <c r="X425" s="50"/>
      <c r="AE425" s="50"/>
      <c r="AG425" s="50"/>
      <c r="AJ425" s="1"/>
      <c r="AK425" s="1"/>
    </row>
    <row r="426">
      <c r="X426" s="50"/>
      <c r="AE426" s="50"/>
      <c r="AG426" s="50"/>
      <c r="AJ426" s="1"/>
      <c r="AK426" s="1"/>
    </row>
    <row r="427">
      <c r="X427" s="50"/>
      <c r="AE427" s="50"/>
      <c r="AG427" s="50"/>
      <c r="AJ427" s="1"/>
      <c r="AK427" s="1"/>
    </row>
    <row r="428">
      <c r="X428" s="50"/>
      <c r="AE428" s="50"/>
      <c r="AG428" s="50"/>
      <c r="AJ428" s="1"/>
      <c r="AK428" s="1"/>
    </row>
    <row r="429">
      <c r="X429" s="50"/>
      <c r="AE429" s="50"/>
      <c r="AG429" s="50"/>
      <c r="AJ429" s="1"/>
      <c r="AK429" s="1"/>
    </row>
    <row r="430">
      <c r="X430" s="50"/>
      <c r="AE430" s="50"/>
      <c r="AG430" s="50"/>
      <c r="AJ430" s="1"/>
      <c r="AK430" s="1"/>
    </row>
    <row r="431">
      <c r="X431" s="50"/>
      <c r="AE431" s="50"/>
      <c r="AG431" s="50"/>
      <c r="AJ431" s="1"/>
      <c r="AK431" s="1"/>
    </row>
    <row r="432">
      <c r="X432" s="50"/>
      <c r="AE432" s="50"/>
      <c r="AG432" s="50"/>
      <c r="AJ432" s="1"/>
      <c r="AK432" s="1"/>
    </row>
    <row r="433">
      <c r="X433" s="50"/>
      <c r="AE433" s="50"/>
      <c r="AG433" s="50"/>
      <c r="AJ433" s="1"/>
      <c r="AK433" s="1"/>
    </row>
    <row r="434">
      <c r="X434" s="50"/>
      <c r="AE434" s="50"/>
      <c r="AG434" s="50"/>
      <c r="AJ434" s="1"/>
      <c r="AK434" s="1"/>
    </row>
    <row r="435">
      <c r="X435" s="50"/>
      <c r="AE435" s="50"/>
      <c r="AG435" s="50"/>
      <c r="AJ435" s="1"/>
      <c r="AK435" s="1"/>
    </row>
    <row r="436">
      <c r="X436" s="50"/>
      <c r="AE436" s="50"/>
      <c r="AG436" s="50"/>
      <c r="AJ436" s="1"/>
      <c r="AK436" s="1"/>
    </row>
    <row r="437">
      <c r="X437" s="50"/>
      <c r="AE437" s="50"/>
      <c r="AG437" s="50"/>
      <c r="AJ437" s="1"/>
      <c r="AK437" s="1"/>
    </row>
    <row r="438">
      <c r="X438" s="50"/>
      <c r="AE438" s="50"/>
      <c r="AG438" s="50"/>
      <c r="AJ438" s="1"/>
      <c r="AK438" s="1"/>
    </row>
    <row r="439">
      <c r="X439" s="50"/>
      <c r="AE439" s="50"/>
      <c r="AG439" s="50"/>
      <c r="AJ439" s="1"/>
      <c r="AK439" s="1"/>
    </row>
    <row r="440">
      <c r="X440" s="50"/>
      <c r="AE440" s="50"/>
      <c r="AG440" s="50"/>
      <c r="AJ440" s="1"/>
      <c r="AK440" s="1"/>
    </row>
    <row r="441">
      <c r="X441" s="50"/>
      <c r="AE441" s="50"/>
      <c r="AG441" s="50"/>
      <c r="AJ441" s="1"/>
      <c r="AK441" s="1"/>
    </row>
    <row r="442">
      <c r="X442" s="50"/>
      <c r="AE442" s="50"/>
      <c r="AG442" s="50"/>
      <c r="AJ442" s="1"/>
      <c r="AK442" s="1"/>
    </row>
    <row r="443">
      <c r="X443" s="50"/>
      <c r="AE443" s="50"/>
      <c r="AG443" s="50"/>
      <c r="AJ443" s="1"/>
      <c r="AK443" s="1"/>
    </row>
    <row r="444">
      <c r="X444" s="50"/>
      <c r="AE444" s="50"/>
      <c r="AG444" s="50"/>
      <c r="AJ444" s="1"/>
      <c r="AK444" s="1"/>
    </row>
    <row r="445">
      <c r="X445" s="50"/>
      <c r="AE445" s="50"/>
      <c r="AG445" s="50"/>
      <c r="AJ445" s="1"/>
      <c r="AK445" s="1"/>
    </row>
    <row r="446">
      <c r="X446" s="50"/>
      <c r="AE446" s="50"/>
      <c r="AG446" s="50"/>
      <c r="AJ446" s="1"/>
      <c r="AK446" s="1"/>
    </row>
    <row r="447">
      <c r="X447" s="50"/>
      <c r="AE447" s="50"/>
      <c r="AG447" s="50"/>
      <c r="AJ447" s="1"/>
      <c r="AK447" s="1"/>
    </row>
    <row r="448">
      <c r="X448" s="50"/>
      <c r="AE448" s="50"/>
      <c r="AG448" s="50"/>
      <c r="AJ448" s="1"/>
      <c r="AK448" s="1"/>
    </row>
    <row r="449">
      <c r="X449" s="50"/>
      <c r="AE449" s="50"/>
      <c r="AG449" s="50"/>
      <c r="AJ449" s="1"/>
      <c r="AK449" s="1"/>
    </row>
    <row r="450">
      <c r="X450" s="50"/>
      <c r="AE450" s="50"/>
      <c r="AG450" s="50"/>
      <c r="AJ450" s="1"/>
      <c r="AK450" s="1"/>
    </row>
    <row r="451">
      <c r="X451" s="50"/>
      <c r="AE451" s="50"/>
      <c r="AG451" s="50"/>
      <c r="AJ451" s="1"/>
      <c r="AK451" s="1"/>
    </row>
    <row r="452">
      <c r="X452" s="50"/>
      <c r="AE452" s="50"/>
      <c r="AG452" s="50"/>
      <c r="AJ452" s="1"/>
      <c r="AK452" s="1"/>
    </row>
    <row r="453">
      <c r="X453" s="50"/>
      <c r="AE453" s="50"/>
      <c r="AG453" s="50"/>
      <c r="AJ453" s="1"/>
      <c r="AK453" s="1"/>
    </row>
    <row r="454">
      <c r="X454" s="50"/>
      <c r="AE454" s="50"/>
      <c r="AG454" s="50"/>
      <c r="AJ454" s="1"/>
      <c r="AK454" s="1"/>
    </row>
    <row r="455">
      <c r="X455" s="50"/>
      <c r="AE455" s="50"/>
      <c r="AG455" s="50"/>
      <c r="AJ455" s="1"/>
      <c r="AK455" s="1"/>
    </row>
    <row r="456">
      <c r="X456" s="50"/>
      <c r="AE456" s="50"/>
      <c r="AG456" s="50"/>
      <c r="AJ456" s="1"/>
      <c r="AK456" s="1"/>
    </row>
    <row r="457">
      <c r="X457" s="50"/>
      <c r="AE457" s="50"/>
      <c r="AG457" s="50"/>
      <c r="AJ457" s="1"/>
      <c r="AK457" s="1"/>
    </row>
    <row r="458">
      <c r="X458" s="50"/>
      <c r="AE458" s="50"/>
      <c r="AG458" s="50"/>
      <c r="AJ458" s="1"/>
      <c r="AK458" s="1"/>
    </row>
    <row r="459">
      <c r="X459" s="50"/>
      <c r="AE459" s="50"/>
      <c r="AG459" s="50"/>
      <c r="AJ459" s="1"/>
      <c r="AK459" s="1"/>
    </row>
    <row r="460">
      <c r="X460" s="50"/>
      <c r="AE460" s="50"/>
      <c r="AG460" s="50"/>
      <c r="AJ460" s="1"/>
      <c r="AK460" s="1"/>
    </row>
    <row r="461">
      <c r="X461" s="50"/>
      <c r="AE461" s="50"/>
      <c r="AG461" s="50"/>
      <c r="AJ461" s="1"/>
      <c r="AK461" s="1"/>
    </row>
    <row r="462">
      <c r="X462" s="50"/>
      <c r="AE462" s="50"/>
      <c r="AG462" s="50"/>
      <c r="AJ462" s="1"/>
      <c r="AK462" s="1"/>
    </row>
    <row r="463">
      <c r="X463" s="50"/>
      <c r="AE463" s="50"/>
      <c r="AG463" s="50"/>
      <c r="AJ463" s="1"/>
      <c r="AK463" s="1"/>
    </row>
    <row r="464">
      <c r="X464" s="50"/>
      <c r="AE464" s="50"/>
      <c r="AG464" s="50"/>
      <c r="AJ464" s="1"/>
      <c r="AK464" s="1"/>
    </row>
    <row r="465">
      <c r="X465" s="50"/>
      <c r="AE465" s="50"/>
      <c r="AG465" s="50"/>
      <c r="AJ465" s="1"/>
      <c r="AK465" s="1"/>
    </row>
    <row r="466">
      <c r="X466" s="50"/>
      <c r="AE466" s="50"/>
      <c r="AG466" s="50"/>
      <c r="AJ466" s="1"/>
      <c r="AK466" s="1"/>
    </row>
    <row r="467">
      <c r="X467" s="50"/>
      <c r="AE467" s="50"/>
      <c r="AG467" s="50"/>
      <c r="AJ467" s="1"/>
      <c r="AK467" s="1"/>
    </row>
    <row r="468">
      <c r="X468" s="50"/>
      <c r="AE468" s="50"/>
      <c r="AG468" s="50"/>
      <c r="AJ468" s="1"/>
      <c r="AK468" s="1"/>
    </row>
    <row r="469">
      <c r="X469" s="50"/>
      <c r="AE469" s="50"/>
      <c r="AG469" s="50"/>
      <c r="AJ469" s="1"/>
      <c r="AK469" s="1"/>
    </row>
    <row r="470">
      <c r="X470" s="50"/>
      <c r="AE470" s="50"/>
      <c r="AG470" s="50"/>
      <c r="AJ470" s="1"/>
      <c r="AK470" s="1"/>
    </row>
    <row r="471">
      <c r="X471" s="50"/>
      <c r="AE471" s="50"/>
      <c r="AG471" s="50"/>
      <c r="AJ471" s="1"/>
      <c r="AK471" s="1"/>
    </row>
    <row r="472">
      <c r="X472" s="50"/>
      <c r="AE472" s="50"/>
      <c r="AG472" s="50"/>
      <c r="AJ472" s="1"/>
      <c r="AK472" s="1"/>
    </row>
    <row r="473">
      <c r="X473" s="50"/>
      <c r="AE473" s="50"/>
      <c r="AG473" s="50"/>
      <c r="AJ473" s="1"/>
      <c r="AK473" s="1"/>
    </row>
    <row r="474">
      <c r="X474" s="50"/>
      <c r="AE474" s="50"/>
      <c r="AG474" s="50"/>
      <c r="AJ474" s="1"/>
      <c r="AK474" s="1"/>
    </row>
    <row r="475">
      <c r="X475" s="50"/>
      <c r="AE475" s="50"/>
      <c r="AG475" s="50"/>
      <c r="AJ475" s="1"/>
      <c r="AK475" s="1"/>
    </row>
    <row r="476">
      <c r="X476" s="50"/>
      <c r="AE476" s="50"/>
      <c r="AG476" s="50"/>
      <c r="AJ476" s="1"/>
      <c r="AK476" s="1"/>
    </row>
    <row r="477">
      <c r="X477" s="50"/>
      <c r="AE477" s="50"/>
      <c r="AG477" s="50"/>
      <c r="AJ477" s="1"/>
      <c r="AK477" s="1"/>
    </row>
    <row r="478">
      <c r="X478" s="50"/>
      <c r="AE478" s="50"/>
      <c r="AG478" s="50"/>
      <c r="AJ478" s="1"/>
      <c r="AK478" s="1"/>
    </row>
    <row r="479">
      <c r="X479" s="50"/>
      <c r="AE479" s="50"/>
      <c r="AG479" s="50"/>
      <c r="AJ479" s="1"/>
      <c r="AK479" s="1"/>
    </row>
    <row r="480">
      <c r="X480" s="50"/>
      <c r="AE480" s="50"/>
      <c r="AG480" s="50"/>
      <c r="AJ480" s="1"/>
      <c r="AK480" s="1"/>
    </row>
    <row r="481">
      <c r="X481" s="50"/>
      <c r="AE481" s="50"/>
      <c r="AG481" s="50"/>
      <c r="AJ481" s="1"/>
      <c r="AK481" s="1"/>
    </row>
    <row r="482">
      <c r="X482" s="50"/>
      <c r="AE482" s="50"/>
      <c r="AG482" s="50"/>
      <c r="AJ482" s="1"/>
      <c r="AK482" s="1"/>
    </row>
    <row r="483">
      <c r="X483" s="50"/>
      <c r="AE483" s="50"/>
      <c r="AG483" s="50"/>
      <c r="AJ483" s="1"/>
      <c r="AK483" s="1"/>
    </row>
    <row r="484">
      <c r="X484" s="50"/>
      <c r="AE484" s="50"/>
      <c r="AG484" s="50"/>
      <c r="AJ484" s="1"/>
      <c r="AK484" s="1"/>
    </row>
    <row r="485">
      <c r="X485" s="50"/>
      <c r="AE485" s="50"/>
      <c r="AG485" s="50"/>
      <c r="AJ485" s="1"/>
      <c r="AK485" s="1"/>
    </row>
    <row r="486">
      <c r="X486" s="50"/>
      <c r="AE486" s="50"/>
      <c r="AG486" s="50"/>
      <c r="AJ486" s="1"/>
      <c r="AK486" s="1"/>
    </row>
    <row r="487">
      <c r="X487" s="50"/>
      <c r="AE487" s="50"/>
      <c r="AG487" s="50"/>
      <c r="AJ487" s="1"/>
      <c r="AK487" s="1"/>
    </row>
    <row r="488">
      <c r="X488" s="50"/>
      <c r="AE488" s="50"/>
      <c r="AG488" s="50"/>
      <c r="AJ488" s="1"/>
      <c r="AK488" s="1"/>
    </row>
    <row r="489">
      <c r="X489" s="50"/>
      <c r="AE489" s="50"/>
      <c r="AG489" s="50"/>
      <c r="AJ489" s="1"/>
      <c r="AK489" s="1"/>
    </row>
    <row r="490">
      <c r="X490" s="50"/>
      <c r="AE490" s="50"/>
      <c r="AG490" s="50"/>
      <c r="AJ490" s="1"/>
      <c r="AK490" s="1"/>
    </row>
    <row r="491">
      <c r="X491" s="50"/>
      <c r="AE491" s="50"/>
      <c r="AG491" s="50"/>
      <c r="AJ491" s="1"/>
      <c r="AK491" s="1"/>
    </row>
    <row r="492">
      <c r="X492" s="50"/>
      <c r="AE492" s="50"/>
      <c r="AG492" s="50"/>
      <c r="AJ492" s="1"/>
      <c r="AK492" s="1"/>
    </row>
    <row r="493">
      <c r="X493" s="50"/>
      <c r="AE493" s="50"/>
      <c r="AG493" s="50"/>
      <c r="AJ493" s="1"/>
      <c r="AK493" s="1"/>
    </row>
    <row r="494">
      <c r="X494" s="50"/>
      <c r="AE494" s="50"/>
      <c r="AG494" s="50"/>
      <c r="AJ494" s="1"/>
      <c r="AK494" s="1"/>
    </row>
    <row r="495">
      <c r="X495" s="50"/>
      <c r="AE495" s="50"/>
      <c r="AG495" s="50"/>
      <c r="AJ495" s="1"/>
      <c r="AK495" s="1"/>
    </row>
    <row r="496">
      <c r="X496" s="50"/>
      <c r="AE496" s="50"/>
      <c r="AG496" s="50"/>
      <c r="AJ496" s="1"/>
      <c r="AK496" s="1"/>
    </row>
    <row r="497">
      <c r="X497" s="50"/>
      <c r="AE497" s="50"/>
      <c r="AG497" s="50"/>
      <c r="AJ497" s="1"/>
      <c r="AK497" s="1"/>
    </row>
    <row r="498">
      <c r="X498" s="50"/>
      <c r="AE498" s="50"/>
      <c r="AG498" s="50"/>
      <c r="AJ498" s="1"/>
      <c r="AK498" s="1"/>
    </row>
    <row r="499">
      <c r="X499" s="50"/>
      <c r="AE499" s="50"/>
      <c r="AG499" s="50"/>
      <c r="AJ499" s="1"/>
      <c r="AK499" s="1"/>
    </row>
    <row r="500">
      <c r="X500" s="50"/>
      <c r="AE500" s="50"/>
      <c r="AG500" s="50"/>
      <c r="AJ500" s="1"/>
      <c r="AK500" s="1"/>
    </row>
    <row r="501">
      <c r="X501" s="50"/>
      <c r="AE501" s="50"/>
      <c r="AG501" s="50"/>
      <c r="AJ501" s="1"/>
      <c r="AK501" s="1"/>
    </row>
    <row r="502">
      <c r="X502" s="50"/>
      <c r="AE502" s="50"/>
      <c r="AG502" s="50"/>
      <c r="AJ502" s="1"/>
      <c r="AK502" s="1"/>
    </row>
    <row r="503">
      <c r="X503" s="50"/>
      <c r="AE503" s="50"/>
      <c r="AG503" s="50"/>
      <c r="AJ503" s="1"/>
      <c r="AK503" s="1"/>
    </row>
    <row r="504">
      <c r="X504" s="50"/>
      <c r="AE504" s="50"/>
      <c r="AG504" s="50"/>
      <c r="AJ504" s="1"/>
      <c r="AK504" s="1"/>
    </row>
    <row r="505">
      <c r="X505" s="50"/>
      <c r="AE505" s="50"/>
      <c r="AG505" s="50"/>
      <c r="AJ505" s="1"/>
      <c r="AK505" s="1"/>
    </row>
    <row r="506">
      <c r="X506" s="50"/>
      <c r="AE506" s="50"/>
      <c r="AG506" s="50"/>
      <c r="AJ506" s="1"/>
      <c r="AK506" s="1"/>
    </row>
    <row r="507">
      <c r="X507" s="50"/>
      <c r="AE507" s="50"/>
      <c r="AG507" s="50"/>
      <c r="AJ507" s="1"/>
      <c r="AK507" s="1"/>
    </row>
    <row r="508">
      <c r="X508" s="50"/>
      <c r="AE508" s="50"/>
      <c r="AG508" s="50"/>
      <c r="AJ508" s="1"/>
      <c r="AK508" s="1"/>
    </row>
    <row r="509">
      <c r="X509" s="50"/>
      <c r="AE509" s="50"/>
      <c r="AG509" s="50"/>
      <c r="AJ509" s="1"/>
      <c r="AK509" s="1"/>
    </row>
    <row r="510">
      <c r="X510" s="50"/>
      <c r="AE510" s="50"/>
      <c r="AG510" s="50"/>
      <c r="AJ510" s="1"/>
      <c r="AK510" s="1"/>
    </row>
    <row r="511">
      <c r="X511" s="50"/>
      <c r="AE511" s="50"/>
      <c r="AG511" s="50"/>
      <c r="AJ511" s="1"/>
      <c r="AK511" s="1"/>
    </row>
    <row r="512">
      <c r="X512" s="50"/>
      <c r="AE512" s="50"/>
      <c r="AG512" s="50"/>
      <c r="AJ512" s="1"/>
      <c r="AK512" s="1"/>
    </row>
    <row r="513">
      <c r="X513" s="50"/>
      <c r="AE513" s="50"/>
      <c r="AG513" s="50"/>
      <c r="AJ513" s="1"/>
      <c r="AK513" s="1"/>
    </row>
    <row r="514">
      <c r="X514" s="50"/>
      <c r="AE514" s="50"/>
      <c r="AG514" s="50"/>
      <c r="AJ514" s="1"/>
      <c r="AK514" s="1"/>
    </row>
    <row r="515">
      <c r="X515" s="50"/>
      <c r="AE515" s="50"/>
      <c r="AG515" s="50"/>
      <c r="AJ515" s="1"/>
      <c r="AK515" s="1"/>
    </row>
    <row r="516">
      <c r="X516" s="50"/>
      <c r="AE516" s="50"/>
      <c r="AG516" s="50"/>
      <c r="AJ516" s="1"/>
      <c r="AK516" s="1"/>
    </row>
    <row r="517">
      <c r="X517" s="50"/>
      <c r="AE517" s="50"/>
      <c r="AG517" s="50"/>
      <c r="AJ517" s="1"/>
      <c r="AK517" s="1"/>
    </row>
    <row r="518">
      <c r="X518" s="50"/>
      <c r="AE518" s="50"/>
      <c r="AG518" s="50"/>
      <c r="AJ518" s="1"/>
      <c r="AK518" s="1"/>
    </row>
    <row r="519">
      <c r="X519" s="50"/>
      <c r="AE519" s="50"/>
      <c r="AG519" s="50"/>
      <c r="AJ519" s="1"/>
      <c r="AK519" s="1"/>
    </row>
    <row r="520">
      <c r="X520" s="50"/>
      <c r="AE520" s="50"/>
      <c r="AG520" s="50"/>
      <c r="AJ520" s="1"/>
      <c r="AK520" s="1"/>
    </row>
    <row r="521">
      <c r="X521" s="50"/>
      <c r="AE521" s="50"/>
      <c r="AG521" s="50"/>
      <c r="AJ521" s="1"/>
      <c r="AK521" s="1"/>
    </row>
    <row r="522">
      <c r="X522" s="50"/>
      <c r="AE522" s="50"/>
      <c r="AG522" s="50"/>
      <c r="AJ522" s="1"/>
      <c r="AK522" s="1"/>
    </row>
    <row r="523">
      <c r="X523" s="50"/>
      <c r="AE523" s="50"/>
      <c r="AG523" s="50"/>
      <c r="AJ523" s="1"/>
      <c r="AK523" s="1"/>
    </row>
    <row r="524">
      <c r="X524" s="50"/>
      <c r="AE524" s="50"/>
      <c r="AG524" s="50"/>
      <c r="AJ524" s="1"/>
      <c r="AK524" s="1"/>
    </row>
    <row r="525">
      <c r="X525" s="50"/>
      <c r="AE525" s="50"/>
      <c r="AG525" s="50"/>
      <c r="AJ525" s="1"/>
      <c r="AK525" s="1"/>
    </row>
    <row r="526">
      <c r="X526" s="50"/>
      <c r="AE526" s="50"/>
      <c r="AG526" s="50"/>
      <c r="AJ526" s="1"/>
      <c r="AK526" s="1"/>
    </row>
    <row r="527">
      <c r="X527" s="50"/>
      <c r="AE527" s="50"/>
      <c r="AG527" s="50"/>
      <c r="AJ527" s="1"/>
      <c r="AK527" s="1"/>
    </row>
    <row r="528">
      <c r="X528" s="50"/>
      <c r="AE528" s="50"/>
      <c r="AG528" s="50"/>
      <c r="AJ528" s="1"/>
      <c r="AK528" s="1"/>
    </row>
    <row r="529">
      <c r="X529" s="50"/>
      <c r="AE529" s="50"/>
      <c r="AG529" s="50"/>
      <c r="AJ529" s="1"/>
      <c r="AK529" s="1"/>
    </row>
    <row r="530">
      <c r="X530" s="50"/>
      <c r="AE530" s="50"/>
      <c r="AG530" s="50"/>
      <c r="AJ530" s="1"/>
      <c r="AK530" s="1"/>
    </row>
    <row r="531">
      <c r="X531" s="50"/>
      <c r="AE531" s="50"/>
      <c r="AG531" s="50"/>
      <c r="AJ531" s="1"/>
      <c r="AK531" s="1"/>
    </row>
    <row r="532">
      <c r="X532" s="50"/>
      <c r="AE532" s="50"/>
      <c r="AG532" s="50"/>
      <c r="AJ532" s="1"/>
      <c r="AK532" s="1"/>
    </row>
    <row r="533">
      <c r="X533" s="50"/>
      <c r="AE533" s="50"/>
      <c r="AG533" s="50"/>
      <c r="AJ533" s="1"/>
      <c r="AK533" s="1"/>
    </row>
    <row r="534">
      <c r="X534" s="50"/>
      <c r="AE534" s="50"/>
      <c r="AG534" s="50"/>
      <c r="AJ534" s="1"/>
      <c r="AK534" s="1"/>
    </row>
    <row r="535">
      <c r="X535" s="50"/>
      <c r="AE535" s="50"/>
      <c r="AG535" s="50"/>
      <c r="AJ535" s="1"/>
      <c r="AK535" s="1"/>
    </row>
    <row r="536">
      <c r="X536" s="50"/>
      <c r="AE536" s="50"/>
      <c r="AG536" s="50"/>
      <c r="AJ536" s="1"/>
      <c r="AK536" s="1"/>
    </row>
    <row r="537">
      <c r="X537" s="50"/>
      <c r="AE537" s="50"/>
      <c r="AG537" s="50"/>
      <c r="AJ537" s="1"/>
      <c r="AK537" s="1"/>
    </row>
    <row r="538">
      <c r="X538" s="50"/>
      <c r="AE538" s="50"/>
      <c r="AG538" s="50"/>
      <c r="AJ538" s="1"/>
      <c r="AK538" s="1"/>
    </row>
    <row r="539">
      <c r="X539" s="50"/>
      <c r="AE539" s="50"/>
      <c r="AG539" s="50"/>
      <c r="AJ539" s="1"/>
      <c r="AK539" s="1"/>
    </row>
    <row r="540">
      <c r="X540" s="50"/>
      <c r="AE540" s="50"/>
      <c r="AG540" s="50"/>
      <c r="AJ540" s="1"/>
      <c r="AK540" s="1"/>
    </row>
    <row r="541">
      <c r="X541" s="50"/>
      <c r="AE541" s="50"/>
      <c r="AG541" s="50"/>
      <c r="AJ541" s="1"/>
      <c r="AK541" s="1"/>
    </row>
    <row r="542">
      <c r="X542" s="50"/>
      <c r="AE542" s="50"/>
      <c r="AG542" s="50"/>
      <c r="AJ542" s="1"/>
      <c r="AK542" s="1"/>
    </row>
    <row r="543">
      <c r="X543" s="50"/>
      <c r="AE543" s="50"/>
      <c r="AG543" s="50"/>
      <c r="AJ543" s="1"/>
      <c r="AK543" s="1"/>
    </row>
    <row r="544">
      <c r="X544" s="50"/>
      <c r="AE544" s="50"/>
      <c r="AG544" s="50"/>
      <c r="AJ544" s="1"/>
      <c r="AK544" s="1"/>
    </row>
    <row r="545">
      <c r="X545" s="50"/>
      <c r="AE545" s="50"/>
      <c r="AG545" s="50"/>
      <c r="AJ545" s="1"/>
      <c r="AK545" s="1"/>
    </row>
    <row r="546">
      <c r="X546" s="50"/>
      <c r="AE546" s="50"/>
      <c r="AG546" s="50"/>
      <c r="AJ546" s="1"/>
      <c r="AK546" s="1"/>
    </row>
    <row r="547">
      <c r="X547" s="50"/>
      <c r="AE547" s="50"/>
      <c r="AG547" s="50"/>
      <c r="AJ547" s="1"/>
      <c r="AK547" s="1"/>
    </row>
    <row r="548">
      <c r="X548" s="50"/>
      <c r="AE548" s="50"/>
      <c r="AG548" s="50"/>
      <c r="AJ548" s="1"/>
      <c r="AK548" s="1"/>
    </row>
    <row r="549">
      <c r="X549" s="50"/>
      <c r="AE549" s="50"/>
      <c r="AG549" s="50"/>
      <c r="AJ549" s="1"/>
      <c r="AK549" s="1"/>
    </row>
    <row r="550">
      <c r="X550" s="50"/>
      <c r="AE550" s="50"/>
      <c r="AG550" s="50"/>
      <c r="AJ550" s="1"/>
      <c r="AK550" s="1"/>
    </row>
    <row r="551">
      <c r="X551" s="50"/>
      <c r="AE551" s="50"/>
      <c r="AG551" s="50"/>
      <c r="AJ551" s="1"/>
      <c r="AK551" s="1"/>
    </row>
    <row r="552">
      <c r="X552" s="50"/>
      <c r="AE552" s="50"/>
      <c r="AG552" s="50"/>
      <c r="AJ552" s="1"/>
      <c r="AK552" s="1"/>
    </row>
    <row r="553">
      <c r="X553" s="50"/>
      <c r="AE553" s="50"/>
      <c r="AG553" s="50"/>
      <c r="AJ553" s="1"/>
      <c r="AK553" s="1"/>
    </row>
    <row r="554">
      <c r="X554" s="50"/>
      <c r="AE554" s="50"/>
      <c r="AG554" s="50"/>
      <c r="AJ554" s="1"/>
      <c r="AK554" s="1"/>
    </row>
    <row r="555">
      <c r="X555" s="50"/>
      <c r="AE555" s="50"/>
      <c r="AG555" s="50"/>
      <c r="AJ555" s="1"/>
      <c r="AK555" s="1"/>
    </row>
    <row r="556">
      <c r="X556" s="50"/>
      <c r="AE556" s="50"/>
      <c r="AG556" s="50"/>
      <c r="AJ556" s="1"/>
      <c r="AK556" s="1"/>
    </row>
    <row r="557">
      <c r="X557" s="50"/>
      <c r="AE557" s="50"/>
      <c r="AG557" s="50"/>
      <c r="AJ557" s="1"/>
      <c r="AK557" s="1"/>
    </row>
    <row r="558">
      <c r="X558" s="50"/>
      <c r="AE558" s="50"/>
      <c r="AG558" s="50"/>
      <c r="AJ558" s="1"/>
      <c r="AK558" s="1"/>
    </row>
    <row r="559">
      <c r="X559" s="50"/>
      <c r="AE559" s="50"/>
      <c r="AG559" s="50"/>
      <c r="AJ559" s="1"/>
      <c r="AK559" s="1"/>
    </row>
    <row r="560">
      <c r="X560" s="50"/>
      <c r="AE560" s="50"/>
      <c r="AG560" s="50"/>
      <c r="AJ560" s="1"/>
      <c r="AK560" s="1"/>
    </row>
    <row r="561">
      <c r="X561" s="50"/>
      <c r="AE561" s="50"/>
      <c r="AG561" s="50"/>
      <c r="AJ561" s="1"/>
      <c r="AK561" s="1"/>
    </row>
    <row r="562">
      <c r="X562" s="50"/>
      <c r="AE562" s="50"/>
      <c r="AG562" s="50"/>
      <c r="AJ562" s="1"/>
      <c r="AK562" s="1"/>
    </row>
    <row r="563">
      <c r="X563" s="50"/>
      <c r="AE563" s="50"/>
      <c r="AG563" s="50"/>
      <c r="AJ563" s="1"/>
      <c r="AK563" s="1"/>
    </row>
    <row r="564">
      <c r="X564" s="50"/>
      <c r="AE564" s="50"/>
      <c r="AG564" s="50"/>
      <c r="AJ564" s="1"/>
      <c r="AK564" s="1"/>
    </row>
    <row r="565">
      <c r="X565" s="50"/>
      <c r="AE565" s="50"/>
      <c r="AG565" s="50"/>
      <c r="AJ565" s="1"/>
      <c r="AK565" s="1"/>
    </row>
    <row r="566">
      <c r="X566" s="50"/>
      <c r="AE566" s="50"/>
      <c r="AG566" s="50"/>
      <c r="AJ566" s="1"/>
      <c r="AK566" s="1"/>
    </row>
    <row r="567">
      <c r="X567" s="50"/>
      <c r="AE567" s="50"/>
      <c r="AG567" s="50"/>
      <c r="AJ567" s="1"/>
      <c r="AK567" s="1"/>
    </row>
    <row r="568">
      <c r="X568" s="50"/>
      <c r="AE568" s="50"/>
      <c r="AG568" s="50"/>
      <c r="AJ568" s="1"/>
      <c r="AK568" s="1"/>
    </row>
    <row r="569">
      <c r="X569" s="50"/>
      <c r="AE569" s="50"/>
      <c r="AG569" s="50"/>
      <c r="AJ569" s="1"/>
      <c r="AK569" s="1"/>
    </row>
    <row r="570">
      <c r="X570" s="50"/>
      <c r="AE570" s="50"/>
      <c r="AG570" s="50"/>
      <c r="AJ570" s="1"/>
      <c r="AK570" s="1"/>
    </row>
    <row r="571">
      <c r="X571" s="50"/>
      <c r="AE571" s="50"/>
      <c r="AG571" s="50"/>
      <c r="AJ571" s="1"/>
      <c r="AK571" s="1"/>
    </row>
    <row r="572">
      <c r="X572" s="50"/>
      <c r="AE572" s="50"/>
      <c r="AG572" s="50"/>
      <c r="AJ572" s="1"/>
      <c r="AK572" s="1"/>
    </row>
    <row r="573">
      <c r="X573" s="50"/>
      <c r="AE573" s="50"/>
      <c r="AG573" s="50"/>
      <c r="AJ573" s="1"/>
      <c r="AK573" s="1"/>
    </row>
    <row r="574">
      <c r="X574" s="50"/>
      <c r="AE574" s="50"/>
      <c r="AG574" s="50"/>
      <c r="AJ574" s="1"/>
      <c r="AK574" s="1"/>
    </row>
    <row r="575">
      <c r="X575" s="50"/>
      <c r="AE575" s="50"/>
      <c r="AG575" s="50"/>
      <c r="AJ575" s="1"/>
      <c r="AK575" s="1"/>
    </row>
    <row r="576">
      <c r="X576" s="50"/>
      <c r="AE576" s="50"/>
      <c r="AG576" s="50"/>
      <c r="AJ576" s="1"/>
      <c r="AK576" s="1"/>
    </row>
    <row r="577">
      <c r="X577" s="50"/>
      <c r="AE577" s="50"/>
      <c r="AG577" s="50"/>
      <c r="AJ577" s="1"/>
      <c r="AK577" s="1"/>
    </row>
    <row r="578">
      <c r="X578" s="50"/>
      <c r="AE578" s="50"/>
      <c r="AG578" s="50"/>
      <c r="AJ578" s="1"/>
      <c r="AK578" s="1"/>
    </row>
    <row r="579">
      <c r="X579" s="50"/>
      <c r="AE579" s="50"/>
      <c r="AG579" s="50"/>
      <c r="AJ579" s="1"/>
      <c r="AK579" s="1"/>
    </row>
    <row r="580">
      <c r="X580" s="50"/>
      <c r="AE580" s="50"/>
      <c r="AG580" s="50"/>
      <c r="AJ580" s="1"/>
      <c r="AK580" s="1"/>
    </row>
    <row r="581">
      <c r="X581" s="50"/>
      <c r="AE581" s="50"/>
      <c r="AG581" s="50"/>
      <c r="AJ581" s="1"/>
      <c r="AK581" s="1"/>
    </row>
    <row r="582">
      <c r="X582" s="50"/>
      <c r="AE582" s="50"/>
      <c r="AG582" s="50"/>
      <c r="AJ582" s="1"/>
      <c r="AK582" s="1"/>
    </row>
    <row r="583">
      <c r="X583" s="50"/>
      <c r="AE583" s="50"/>
      <c r="AG583" s="50"/>
      <c r="AJ583" s="1"/>
      <c r="AK583" s="1"/>
    </row>
    <row r="584">
      <c r="X584" s="50"/>
      <c r="AE584" s="50"/>
      <c r="AG584" s="50"/>
      <c r="AJ584" s="1"/>
      <c r="AK584" s="1"/>
    </row>
    <row r="585">
      <c r="X585" s="50"/>
      <c r="AE585" s="50"/>
      <c r="AG585" s="50"/>
      <c r="AJ585" s="1"/>
      <c r="AK585" s="1"/>
    </row>
    <row r="586">
      <c r="X586" s="50"/>
      <c r="AE586" s="50"/>
      <c r="AG586" s="50"/>
      <c r="AJ586" s="1"/>
      <c r="AK586" s="1"/>
    </row>
    <row r="587">
      <c r="X587" s="50"/>
      <c r="AE587" s="50"/>
      <c r="AG587" s="50"/>
      <c r="AJ587" s="1"/>
      <c r="AK587" s="1"/>
    </row>
    <row r="588">
      <c r="X588" s="50"/>
      <c r="AE588" s="50"/>
      <c r="AG588" s="50"/>
      <c r="AJ588" s="1"/>
      <c r="AK588" s="1"/>
    </row>
    <row r="589">
      <c r="X589" s="50"/>
      <c r="AE589" s="50"/>
      <c r="AG589" s="50"/>
      <c r="AJ589" s="1"/>
      <c r="AK589" s="1"/>
    </row>
    <row r="590">
      <c r="X590" s="50"/>
      <c r="AE590" s="50"/>
      <c r="AG590" s="50"/>
      <c r="AJ590" s="1"/>
      <c r="AK590" s="1"/>
    </row>
    <row r="591">
      <c r="X591" s="50"/>
      <c r="AE591" s="50"/>
      <c r="AG591" s="50"/>
      <c r="AJ591" s="1"/>
      <c r="AK591" s="1"/>
    </row>
    <row r="592">
      <c r="X592" s="50"/>
      <c r="AE592" s="50"/>
      <c r="AG592" s="50"/>
      <c r="AJ592" s="1"/>
      <c r="AK592" s="1"/>
    </row>
    <row r="593">
      <c r="X593" s="50"/>
      <c r="AE593" s="50"/>
      <c r="AG593" s="50"/>
      <c r="AJ593" s="1"/>
      <c r="AK593" s="1"/>
    </row>
    <row r="594">
      <c r="X594" s="50"/>
      <c r="AE594" s="50"/>
      <c r="AG594" s="50"/>
      <c r="AJ594" s="1"/>
      <c r="AK594" s="1"/>
    </row>
    <row r="595">
      <c r="X595" s="50"/>
      <c r="AE595" s="50"/>
      <c r="AG595" s="50"/>
      <c r="AJ595" s="1"/>
      <c r="AK595" s="1"/>
    </row>
    <row r="596">
      <c r="X596" s="50"/>
      <c r="AE596" s="50"/>
      <c r="AG596" s="50"/>
      <c r="AJ596" s="1"/>
      <c r="AK596" s="1"/>
    </row>
    <row r="597">
      <c r="X597" s="50"/>
      <c r="AE597" s="50"/>
      <c r="AG597" s="50"/>
      <c r="AJ597" s="1"/>
      <c r="AK597" s="1"/>
    </row>
    <row r="598">
      <c r="X598" s="50"/>
      <c r="AE598" s="50"/>
      <c r="AG598" s="50"/>
      <c r="AJ598" s="1"/>
      <c r="AK598" s="1"/>
    </row>
    <row r="599">
      <c r="X599" s="50"/>
      <c r="AE599" s="50"/>
      <c r="AG599" s="50"/>
      <c r="AJ599" s="1"/>
      <c r="AK599" s="1"/>
    </row>
    <row r="600">
      <c r="X600" s="50"/>
      <c r="AE600" s="50"/>
      <c r="AG600" s="50"/>
      <c r="AJ600" s="1"/>
      <c r="AK600" s="1"/>
    </row>
    <row r="601">
      <c r="X601" s="50"/>
      <c r="AE601" s="50"/>
      <c r="AG601" s="50"/>
      <c r="AJ601" s="1"/>
      <c r="AK601" s="1"/>
    </row>
    <row r="602">
      <c r="X602" s="50"/>
      <c r="AE602" s="50"/>
      <c r="AG602" s="50"/>
      <c r="AJ602" s="1"/>
      <c r="AK602" s="1"/>
    </row>
    <row r="603">
      <c r="X603" s="50"/>
      <c r="AE603" s="50"/>
      <c r="AG603" s="50"/>
      <c r="AJ603" s="1"/>
      <c r="AK603" s="1"/>
    </row>
    <row r="604">
      <c r="X604" s="50"/>
      <c r="AE604" s="50"/>
      <c r="AG604" s="50"/>
      <c r="AJ604" s="1"/>
      <c r="AK604" s="1"/>
    </row>
    <row r="605">
      <c r="X605" s="50"/>
      <c r="AE605" s="50"/>
      <c r="AG605" s="50"/>
      <c r="AJ605" s="1"/>
      <c r="AK605" s="1"/>
    </row>
    <row r="606">
      <c r="X606" s="50"/>
      <c r="AE606" s="50"/>
      <c r="AG606" s="50"/>
      <c r="AJ606" s="1"/>
      <c r="AK606" s="1"/>
    </row>
    <row r="607">
      <c r="X607" s="50"/>
      <c r="AE607" s="50"/>
      <c r="AG607" s="50"/>
      <c r="AJ607" s="1"/>
      <c r="AK607" s="1"/>
    </row>
    <row r="608">
      <c r="X608" s="50"/>
      <c r="AE608" s="50"/>
      <c r="AG608" s="50"/>
      <c r="AJ608" s="1"/>
      <c r="AK608" s="1"/>
    </row>
    <row r="609">
      <c r="X609" s="50"/>
      <c r="AE609" s="50"/>
      <c r="AG609" s="50"/>
      <c r="AJ609" s="1"/>
      <c r="AK609" s="1"/>
    </row>
    <row r="610">
      <c r="X610" s="50"/>
      <c r="AE610" s="50"/>
      <c r="AG610" s="50"/>
      <c r="AJ610" s="1"/>
      <c r="AK610" s="1"/>
    </row>
    <row r="611">
      <c r="X611" s="50"/>
      <c r="AE611" s="50"/>
      <c r="AG611" s="50"/>
      <c r="AJ611" s="1"/>
      <c r="AK611" s="1"/>
    </row>
    <row r="612">
      <c r="X612" s="50"/>
      <c r="AE612" s="50"/>
      <c r="AG612" s="50"/>
      <c r="AJ612" s="1"/>
      <c r="AK612" s="1"/>
    </row>
    <row r="613">
      <c r="X613" s="50"/>
      <c r="AE613" s="50"/>
      <c r="AG613" s="50"/>
      <c r="AJ613" s="1"/>
      <c r="AK613" s="1"/>
    </row>
    <row r="614">
      <c r="X614" s="50"/>
      <c r="AE614" s="50"/>
      <c r="AG614" s="50"/>
      <c r="AJ614" s="1"/>
      <c r="AK614" s="1"/>
    </row>
    <row r="615">
      <c r="X615" s="50"/>
      <c r="AE615" s="50"/>
      <c r="AG615" s="50"/>
      <c r="AJ615" s="1"/>
      <c r="AK615" s="1"/>
    </row>
    <row r="616">
      <c r="X616" s="50"/>
      <c r="AE616" s="50"/>
      <c r="AG616" s="50"/>
      <c r="AJ616" s="1"/>
      <c r="AK616" s="1"/>
    </row>
    <row r="617">
      <c r="X617" s="50"/>
      <c r="AE617" s="50"/>
      <c r="AG617" s="50"/>
      <c r="AJ617" s="1"/>
      <c r="AK617" s="1"/>
    </row>
    <row r="618">
      <c r="X618" s="50"/>
      <c r="AE618" s="50"/>
      <c r="AG618" s="50"/>
      <c r="AJ618" s="1"/>
      <c r="AK618" s="1"/>
    </row>
    <row r="619">
      <c r="X619" s="50"/>
      <c r="AE619" s="50"/>
      <c r="AG619" s="50"/>
      <c r="AJ619" s="1"/>
      <c r="AK619" s="1"/>
    </row>
    <row r="620">
      <c r="X620" s="50"/>
      <c r="AE620" s="50"/>
      <c r="AG620" s="50"/>
      <c r="AJ620" s="1"/>
      <c r="AK620" s="1"/>
    </row>
    <row r="621">
      <c r="X621" s="50"/>
      <c r="AE621" s="50"/>
      <c r="AG621" s="50"/>
      <c r="AJ621" s="1"/>
      <c r="AK621" s="1"/>
    </row>
    <row r="622">
      <c r="X622" s="50"/>
      <c r="AE622" s="50"/>
      <c r="AG622" s="50"/>
      <c r="AJ622" s="1"/>
      <c r="AK622" s="1"/>
    </row>
    <row r="623">
      <c r="X623" s="50"/>
      <c r="AE623" s="50"/>
      <c r="AG623" s="50"/>
      <c r="AJ623" s="1"/>
      <c r="AK623" s="1"/>
    </row>
    <row r="624">
      <c r="X624" s="50"/>
      <c r="AE624" s="50"/>
      <c r="AG624" s="50"/>
      <c r="AJ624" s="1"/>
      <c r="AK624" s="1"/>
    </row>
    <row r="625">
      <c r="X625" s="50"/>
      <c r="AE625" s="50"/>
      <c r="AG625" s="50"/>
      <c r="AJ625" s="1"/>
      <c r="AK625" s="1"/>
    </row>
    <row r="626">
      <c r="X626" s="50"/>
      <c r="AE626" s="50"/>
      <c r="AG626" s="50"/>
      <c r="AJ626" s="1"/>
      <c r="AK626" s="1"/>
    </row>
    <row r="627">
      <c r="X627" s="50"/>
      <c r="AE627" s="50"/>
      <c r="AG627" s="50"/>
      <c r="AJ627" s="1"/>
      <c r="AK627" s="1"/>
    </row>
    <row r="628">
      <c r="X628" s="50"/>
      <c r="AE628" s="50"/>
      <c r="AG628" s="50"/>
      <c r="AJ628" s="1"/>
      <c r="AK628" s="1"/>
    </row>
    <row r="629">
      <c r="X629" s="50"/>
      <c r="AE629" s="50"/>
      <c r="AG629" s="50"/>
      <c r="AJ629" s="1"/>
      <c r="AK629" s="1"/>
    </row>
    <row r="630">
      <c r="X630" s="50"/>
      <c r="AE630" s="50"/>
      <c r="AG630" s="50"/>
      <c r="AJ630" s="1"/>
      <c r="AK630" s="1"/>
    </row>
    <row r="631">
      <c r="X631" s="50"/>
      <c r="AE631" s="50"/>
      <c r="AG631" s="50"/>
      <c r="AJ631" s="1"/>
      <c r="AK631" s="1"/>
    </row>
    <row r="632">
      <c r="X632" s="50"/>
      <c r="AE632" s="50"/>
      <c r="AG632" s="50"/>
      <c r="AJ632" s="1"/>
      <c r="AK632" s="1"/>
    </row>
    <row r="633">
      <c r="X633" s="50"/>
      <c r="AE633" s="50"/>
      <c r="AG633" s="50"/>
      <c r="AJ633" s="1"/>
      <c r="AK633" s="1"/>
    </row>
    <row r="634">
      <c r="X634" s="50"/>
      <c r="AE634" s="50"/>
      <c r="AG634" s="50"/>
      <c r="AJ634" s="1"/>
      <c r="AK634" s="1"/>
    </row>
    <row r="635">
      <c r="X635" s="50"/>
      <c r="AE635" s="50"/>
      <c r="AG635" s="50"/>
      <c r="AJ635" s="1"/>
      <c r="AK635" s="1"/>
    </row>
    <row r="636">
      <c r="X636" s="50"/>
      <c r="AE636" s="50"/>
      <c r="AG636" s="50"/>
      <c r="AJ636" s="1"/>
      <c r="AK636" s="1"/>
    </row>
    <row r="637">
      <c r="X637" s="50"/>
      <c r="AE637" s="50"/>
      <c r="AG637" s="50"/>
      <c r="AJ637" s="1"/>
      <c r="AK637" s="1"/>
    </row>
    <row r="638">
      <c r="X638" s="50"/>
      <c r="AE638" s="50"/>
      <c r="AG638" s="50"/>
      <c r="AJ638" s="1"/>
      <c r="AK638" s="1"/>
    </row>
    <row r="639">
      <c r="X639" s="50"/>
      <c r="AE639" s="50"/>
      <c r="AG639" s="50"/>
      <c r="AJ639" s="1"/>
      <c r="AK639" s="1"/>
    </row>
    <row r="640">
      <c r="X640" s="50"/>
      <c r="AE640" s="50"/>
      <c r="AG640" s="50"/>
      <c r="AJ640" s="1"/>
      <c r="AK640" s="1"/>
    </row>
    <row r="641">
      <c r="X641" s="50"/>
      <c r="AE641" s="50"/>
      <c r="AG641" s="50"/>
      <c r="AJ641" s="1"/>
      <c r="AK641" s="1"/>
    </row>
    <row r="642">
      <c r="X642" s="50"/>
      <c r="AE642" s="50"/>
      <c r="AG642" s="50"/>
      <c r="AJ642" s="1"/>
      <c r="AK642" s="1"/>
    </row>
    <row r="643">
      <c r="X643" s="50"/>
      <c r="AE643" s="50"/>
      <c r="AG643" s="50"/>
      <c r="AJ643" s="1"/>
      <c r="AK643" s="1"/>
    </row>
    <row r="644">
      <c r="X644" s="50"/>
      <c r="AE644" s="50"/>
      <c r="AG644" s="50"/>
      <c r="AJ644" s="1"/>
      <c r="AK644" s="1"/>
    </row>
    <row r="645">
      <c r="X645" s="50"/>
      <c r="AE645" s="50"/>
      <c r="AG645" s="50"/>
      <c r="AJ645" s="1"/>
      <c r="AK645" s="1"/>
    </row>
    <row r="646">
      <c r="X646" s="50"/>
      <c r="AE646" s="50"/>
      <c r="AG646" s="50"/>
      <c r="AJ646" s="1"/>
      <c r="AK646" s="1"/>
    </row>
    <row r="647">
      <c r="X647" s="50"/>
      <c r="AE647" s="50"/>
      <c r="AG647" s="50"/>
      <c r="AJ647" s="1"/>
      <c r="AK647" s="1"/>
    </row>
    <row r="648">
      <c r="X648" s="50"/>
      <c r="AE648" s="50"/>
      <c r="AG648" s="50"/>
      <c r="AJ648" s="1"/>
      <c r="AK648" s="1"/>
    </row>
    <row r="649">
      <c r="X649" s="50"/>
      <c r="AE649" s="50"/>
      <c r="AG649" s="50"/>
      <c r="AJ649" s="1"/>
      <c r="AK649" s="1"/>
    </row>
    <row r="650">
      <c r="X650" s="50"/>
      <c r="AE650" s="50"/>
      <c r="AG650" s="50"/>
      <c r="AJ650" s="1"/>
      <c r="AK650" s="1"/>
    </row>
    <row r="651">
      <c r="X651" s="50"/>
      <c r="AE651" s="50"/>
      <c r="AG651" s="50"/>
      <c r="AJ651" s="1"/>
      <c r="AK651" s="1"/>
    </row>
    <row r="652">
      <c r="X652" s="50"/>
      <c r="AE652" s="50"/>
      <c r="AG652" s="50"/>
      <c r="AJ652" s="1"/>
      <c r="AK652" s="1"/>
    </row>
    <row r="653">
      <c r="X653" s="50"/>
      <c r="AE653" s="50"/>
      <c r="AG653" s="50"/>
      <c r="AJ653" s="1"/>
      <c r="AK653" s="1"/>
    </row>
    <row r="654">
      <c r="X654" s="50"/>
      <c r="AE654" s="50"/>
      <c r="AG654" s="50"/>
      <c r="AJ654" s="1"/>
      <c r="AK654" s="1"/>
    </row>
    <row r="655">
      <c r="X655" s="50"/>
      <c r="AE655" s="50"/>
      <c r="AG655" s="50"/>
      <c r="AJ655" s="1"/>
      <c r="AK655" s="1"/>
    </row>
    <row r="656">
      <c r="X656" s="50"/>
      <c r="AE656" s="50"/>
      <c r="AG656" s="50"/>
      <c r="AJ656" s="1"/>
      <c r="AK656" s="1"/>
    </row>
    <row r="657">
      <c r="X657" s="50"/>
      <c r="AE657" s="50"/>
      <c r="AG657" s="50"/>
      <c r="AJ657" s="1"/>
      <c r="AK657" s="1"/>
    </row>
    <row r="658">
      <c r="X658" s="50"/>
      <c r="AE658" s="50"/>
      <c r="AG658" s="50"/>
      <c r="AJ658" s="1"/>
      <c r="AK658" s="1"/>
    </row>
    <row r="659">
      <c r="X659" s="50"/>
      <c r="AE659" s="50"/>
      <c r="AG659" s="50"/>
      <c r="AJ659" s="1"/>
      <c r="AK659" s="1"/>
    </row>
    <row r="660">
      <c r="X660" s="50"/>
      <c r="AE660" s="50"/>
      <c r="AG660" s="50"/>
      <c r="AJ660" s="1"/>
      <c r="AK660" s="1"/>
    </row>
    <row r="661">
      <c r="X661" s="50"/>
      <c r="AE661" s="50"/>
      <c r="AG661" s="50"/>
      <c r="AJ661" s="1"/>
      <c r="AK661" s="1"/>
    </row>
    <row r="662">
      <c r="X662" s="50"/>
      <c r="AE662" s="50"/>
      <c r="AG662" s="50"/>
      <c r="AJ662" s="1"/>
      <c r="AK662" s="1"/>
    </row>
    <row r="663">
      <c r="X663" s="50"/>
      <c r="AE663" s="50"/>
      <c r="AG663" s="50"/>
      <c r="AJ663" s="1"/>
      <c r="AK663" s="1"/>
    </row>
    <row r="664">
      <c r="X664" s="50"/>
      <c r="AE664" s="50"/>
      <c r="AG664" s="50"/>
      <c r="AJ664" s="1"/>
      <c r="AK664" s="1"/>
    </row>
    <row r="665">
      <c r="X665" s="50"/>
      <c r="AE665" s="50"/>
      <c r="AG665" s="50"/>
      <c r="AJ665" s="1"/>
      <c r="AK665" s="1"/>
    </row>
    <row r="666">
      <c r="X666" s="50"/>
      <c r="AE666" s="50"/>
      <c r="AG666" s="50"/>
      <c r="AJ666" s="1"/>
      <c r="AK666" s="1"/>
    </row>
    <row r="667">
      <c r="X667" s="50"/>
      <c r="AE667" s="50"/>
      <c r="AG667" s="50"/>
      <c r="AJ667" s="1"/>
      <c r="AK667" s="1"/>
    </row>
    <row r="668">
      <c r="X668" s="50"/>
      <c r="AE668" s="50"/>
      <c r="AG668" s="50"/>
      <c r="AJ668" s="1"/>
      <c r="AK668" s="1"/>
    </row>
    <row r="669">
      <c r="X669" s="50"/>
      <c r="AE669" s="50"/>
      <c r="AG669" s="50"/>
      <c r="AJ669" s="1"/>
      <c r="AK669" s="1"/>
    </row>
    <row r="670">
      <c r="X670" s="50"/>
      <c r="AE670" s="50"/>
      <c r="AG670" s="50"/>
      <c r="AJ670" s="1"/>
      <c r="AK670" s="1"/>
    </row>
    <row r="671">
      <c r="X671" s="50"/>
      <c r="AE671" s="50"/>
      <c r="AG671" s="50"/>
      <c r="AJ671" s="1"/>
      <c r="AK671" s="1"/>
    </row>
    <row r="672">
      <c r="X672" s="50"/>
      <c r="AE672" s="50"/>
      <c r="AG672" s="50"/>
      <c r="AJ672" s="1"/>
      <c r="AK672" s="1"/>
    </row>
    <row r="673">
      <c r="X673" s="50"/>
      <c r="AE673" s="50"/>
      <c r="AG673" s="50"/>
      <c r="AJ673" s="1"/>
      <c r="AK673" s="1"/>
    </row>
    <row r="674">
      <c r="X674" s="50"/>
      <c r="AE674" s="50"/>
      <c r="AG674" s="50"/>
      <c r="AJ674" s="1"/>
      <c r="AK674" s="1"/>
    </row>
    <row r="675">
      <c r="X675" s="50"/>
      <c r="AE675" s="50"/>
      <c r="AG675" s="50"/>
      <c r="AJ675" s="1"/>
      <c r="AK675" s="1"/>
    </row>
    <row r="676">
      <c r="X676" s="50"/>
      <c r="AE676" s="50"/>
      <c r="AG676" s="50"/>
      <c r="AJ676" s="1"/>
      <c r="AK676" s="1"/>
    </row>
    <row r="677">
      <c r="X677" s="50"/>
      <c r="AE677" s="50"/>
      <c r="AG677" s="50"/>
      <c r="AJ677" s="1"/>
      <c r="AK677" s="1"/>
    </row>
    <row r="678">
      <c r="X678" s="50"/>
      <c r="AE678" s="50"/>
      <c r="AG678" s="50"/>
      <c r="AJ678" s="1"/>
      <c r="AK678" s="1"/>
    </row>
    <row r="679">
      <c r="X679" s="50"/>
      <c r="AE679" s="50"/>
      <c r="AG679" s="50"/>
      <c r="AJ679" s="1"/>
      <c r="AK679" s="1"/>
    </row>
    <row r="680">
      <c r="X680" s="50"/>
      <c r="AE680" s="50"/>
      <c r="AG680" s="50"/>
      <c r="AJ680" s="1"/>
      <c r="AK680" s="1"/>
    </row>
    <row r="681">
      <c r="X681" s="50"/>
      <c r="AE681" s="50"/>
      <c r="AG681" s="50"/>
      <c r="AJ681" s="1"/>
      <c r="AK681" s="1"/>
    </row>
    <row r="682">
      <c r="X682" s="50"/>
      <c r="AE682" s="50"/>
      <c r="AG682" s="50"/>
      <c r="AJ682" s="1"/>
      <c r="AK682" s="1"/>
    </row>
    <row r="683">
      <c r="X683" s="50"/>
      <c r="AE683" s="50"/>
      <c r="AG683" s="50"/>
      <c r="AJ683" s="1"/>
      <c r="AK683" s="1"/>
    </row>
    <row r="684">
      <c r="X684" s="50"/>
      <c r="AE684" s="50"/>
      <c r="AG684" s="50"/>
      <c r="AJ684" s="1"/>
      <c r="AK684" s="1"/>
    </row>
    <row r="685">
      <c r="X685" s="50"/>
      <c r="AE685" s="50"/>
      <c r="AG685" s="50"/>
      <c r="AJ685" s="1"/>
      <c r="AK685" s="1"/>
    </row>
    <row r="686">
      <c r="X686" s="50"/>
      <c r="AE686" s="50"/>
      <c r="AG686" s="50"/>
      <c r="AJ686" s="1"/>
      <c r="AK686" s="1"/>
    </row>
    <row r="687">
      <c r="X687" s="50"/>
      <c r="AE687" s="50"/>
      <c r="AG687" s="50"/>
      <c r="AJ687" s="1"/>
      <c r="AK687" s="1"/>
    </row>
    <row r="688">
      <c r="X688" s="50"/>
      <c r="AE688" s="50"/>
      <c r="AG688" s="50"/>
      <c r="AJ688" s="1"/>
      <c r="AK688" s="1"/>
    </row>
    <row r="689">
      <c r="X689" s="50"/>
      <c r="AE689" s="50"/>
      <c r="AG689" s="50"/>
      <c r="AJ689" s="1"/>
      <c r="AK689" s="1"/>
    </row>
    <row r="690">
      <c r="X690" s="50"/>
      <c r="AE690" s="50"/>
      <c r="AG690" s="50"/>
      <c r="AJ690" s="1"/>
      <c r="AK690" s="1"/>
    </row>
    <row r="691">
      <c r="X691" s="50"/>
      <c r="AE691" s="50"/>
      <c r="AG691" s="50"/>
      <c r="AJ691" s="1"/>
      <c r="AK691" s="1"/>
    </row>
    <row r="692">
      <c r="X692" s="50"/>
      <c r="AE692" s="50"/>
      <c r="AG692" s="50"/>
      <c r="AJ692" s="1"/>
      <c r="AK692" s="1"/>
    </row>
    <row r="693">
      <c r="X693" s="50"/>
      <c r="AE693" s="50"/>
      <c r="AG693" s="50"/>
      <c r="AJ693" s="1"/>
      <c r="AK693" s="1"/>
    </row>
    <row r="694">
      <c r="X694" s="50"/>
      <c r="AE694" s="50"/>
      <c r="AG694" s="50"/>
      <c r="AJ694" s="1"/>
      <c r="AK694" s="1"/>
    </row>
    <row r="695">
      <c r="X695" s="50"/>
      <c r="AE695" s="50"/>
      <c r="AG695" s="50"/>
      <c r="AJ695" s="1"/>
      <c r="AK695" s="1"/>
    </row>
    <row r="696">
      <c r="X696" s="50"/>
      <c r="AE696" s="50"/>
      <c r="AG696" s="50"/>
      <c r="AJ696" s="1"/>
      <c r="AK696" s="1"/>
    </row>
    <row r="697">
      <c r="X697" s="50"/>
      <c r="AE697" s="50"/>
      <c r="AG697" s="50"/>
      <c r="AJ697" s="1"/>
      <c r="AK697" s="1"/>
    </row>
    <row r="698">
      <c r="X698" s="50"/>
      <c r="AE698" s="50"/>
      <c r="AG698" s="50"/>
      <c r="AJ698" s="1"/>
      <c r="AK698" s="1"/>
    </row>
    <row r="699">
      <c r="X699" s="50"/>
      <c r="AE699" s="50"/>
      <c r="AG699" s="50"/>
      <c r="AJ699" s="1"/>
      <c r="AK699" s="1"/>
    </row>
    <row r="700">
      <c r="X700" s="50"/>
      <c r="AE700" s="50"/>
      <c r="AG700" s="50"/>
      <c r="AJ700" s="1"/>
      <c r="AK700" s="1"/>
    </row>
    <row r="701">
      <c r="X701" s="50"/>
      <c r="AE701" s="50"/>
      <c r="AG701" s="50"/>
      <c r="AJ701" s="1"/>
      <c r="AK701" s="1"/>
    </row>
    <row r="702">
      <c r="X702" s="50"/>
      <c r="AE702" s="50"/>
      <c r="AG702" s="50"/>
      <c r="AJ702" s="1"/>
      <c r="AK702" s="1"/>
    </row>
    <row r="703">
      <c r="X703" s="50"/>
      <c r="AE703" s="50"/>
      <c r="AG703" s="50"/>
      <c r="AJ703" s="1"/>
      <c r="AK703" s="1"/>
    </row>
    <row r="704">
      <c r="X704" s="50"/>
      <c r="AE704" s="50"/>
      <c r="AG704" s="50"/>
      <c r="AJ704" s="1"/>
      <c r="AK704" s="1"/>
    </row>
    <row r="705">
      <c r="X705" s="50"/>
      <c r="AE705" s="50"/>
      <c r="AG705" s="50"/>
      <c r="AJ705" s="1"/>
      <c r="AK705" s="1"/>
    </row>
    <row r="706">
      <c r="X706" s="50"/>
      <c r="AE706" s="50"/>
      <c r="AG706" s="50"/>
      <c r="AJ706" s="1"/>
      <c r="AK706" s="1"/>
    </row>
    <row r="707">
      <c r="X707" s="50"/>
      <c r="AE707" s="50"/>
      <c r="AG707" s="50"/>
      <c r="AJ707" s="1"/>
      <c r="AK707" s="1"/>
    </row>
    <row r="708">
      <c r="X708" s="50"/>
      <c r="AE708" s="50"/>
      <c r="AG708" s="50"/>
      <c r="AJ708" s="1"/>
      <c r="AK708" s="1"/>
    </row>
    <row r="709">
      <c r="X709" s="50"/>
      <c r="AE709" s="50"/>
      <c r="AG709" s="50"/>
      <c r="AJ709" s="1"/>
      <c r="AK709" s="1"/>
    </row>
    <row r="710">
      <c r="X710" s="50"/>
      <c r="AE710" s="50"/>
      <c r="AG710" s="50"/>
      <c r="AJ710" s="1"/>
      <c r="AK710" s="1"/>
    </row>
    <row r="711">
      <c r="X711" s="50"/>
      <c r="AE711" s="50"/>
      <c r="AG711" s="50"/>
      <c r="AJ711" s="1"/>
      <c r="AK711" s="1"/>
    </row>
    <row r="712">
      <c r="X712" s="50"/>
      <c r="AE712" s="50"/>
      <c r="AG712" s="50"/>
      <c r="AJ712" s="1"/>
      <c r="AK712" s="1"/>
    </row>
    <row r="713">
      <c r="X713" s="50"/>
      <c r="AE713" s="50"/>
      <c r="AG713" s="50"/>
      <c r="AJ713" s="1"/>
      <c r="AK713" s="1"/>
    </row>
    <row r="714">
      <c r="X714" s="50"/>
      <c r="AE714" s="50"/>
      <c r="AG714" s="50"/>
      <c r="AJ714" s="1"/>
      <c r="AK714" s="1"/>
    </row>
    <row r="715">
      <c r="X715" s="50"/>
      <c r="AE715" s="50"/>
      <c r="AG715" s="50"/>
      <c r="AJ715" s="1"/>
      <c r="AK715" s="1"/>
    </row>
    <row r="716">
      <c r="X716" s="50"/>
      <c r="AE716" s="50"/>
      <c r="AG716" s="50"/>
      <c r="AJ716" s="1"/>
      <c r="AK716" s="1"/>
    </row>
    <row r="717">
      <c r="X717" s="50"/>
      <c r="AE717" s="50"/>
      <c r="AG717" s="50"/>
      <c r="AJ717" s="1"/>
      <c r="AK717" s="1"/>
    </row>
    <row r="718">
      <c r="X718" s="50"/>
      <c r="AE718" s="50"/>
      <c r="AG718" s="50"/>
      <c r="AJ718" s="1"/>
      <c r="AK718" s="1"/>
    </row>
    <row r="719">
      <c r="X719" s="50"/>
      <c r="AE719" s="50"/>
      <c r="AG719" s="50"/>
      <c r="AJ719" s="1"/>
      <c r="AK719" s="1"/>
    </row>
    <row r="720">
      <c r="X720" s="50"/>
      <c r="AE720" s="50"/>
      <c r="AG720" s="50"/>
      <c r="AJ720" s="1"/>
      <c r="AK720" s="1"/>
    </row>
    <row r="721">
      <c r="X721" s="50"/>
      <c r="AE721" s="50"/>
      <c r="AG721" s="50"/>
      <c r="AJ721" s="1"/>
      <c r="AK721" s="1"/>
    </row>
    <row r="722">
      <c r="X722" s="50"/>
      <c r="AE722" s="50"/>
      <c r="AG722" s="50"/>
      <c r="AJ722" s="1"/>
      <c r="AK722" s="1"/>
    </row>
    <row r="723">
      <c r="X723" s="50"/>
      <c r="AE723" s="50"/>
      <c r="AG723" s="50"/>
      <c r="AJ723" s="1"/>
      <c r="AK723" s="1"/>
    </row>
    <row r="724">
      <c r="X724" s="50"/>
      <c r="AE724" s="50"/>
      <c r="AG724" s="50"/>
      <c r="AJ724" s="1"/>
      <c r="AK724" s="1"/>
    </row>
    <row r="725">
      <c r="X725" s="50"/>
      <c r="AE725" s="50"/>
      <c r="AG725" s="50"/>
      <c r="AJ725" s="1"/>
      <c r="AK725" s="1"/>
    </row>
    <row r="726">
      <c r="X726" s="50"/>
      <c r="AE726" s="50"/>
      <c r="AG726" s="50"/>
      <c r="AJ726" s="1"/>
      <c r="AK726" s="1"/>
    </row>
    <row r="727">
      <c r="X727" s="50"/>
      <c r="AE727" s="50"/>
      <c r="AG727" s="50"/>
      <c r="AJ727" s="1"/>
      <c r="AK727" s="1"/>
    </row>
    <row r="728">
      <c r="X728" s="50"/>
      <c r="AE728" s="50"/>
      <c r="AG728" s="50"/>
      <c r="AJ728" s="1"/>
      <c r="AK728" s="1"/>
    </row>
    <row r="729">
      <c r="X729" s="50"/>
      <c r="AE729" s="50"/>
      <c r="AG729" s="50"/>
      <c r="AJ729" s="1"/>
      <c r="AK729" s="1"/>
    </row>
    <row r="730">
      <c r="X730" s="50"/>
      <c r="AE730" s="50"/>
      <c r="AG730" s="50"/>
      <c r="AJ730" s="1"/>
      <c r="AK730" s="1"/>
    </row>
    <row r="731">
      <c r="X731" s="50"/>
      <c r="AE731" s="50"/>
      <c r="AG731" s="50"/>
      <c r="AJ731" s="1"/>
      <c r="AK731" s="1"/>
    </row>
    <row r="732">
      <c r="X732" s="50"/>
      <c r="AE732" s="50"/>
      <c r="AG732" s="50"/>
      <c r="AJ732" s="1"/>
      <c r="AK732" s="1"/>
    </row>
    <row r="733">
      <c r="X733" s="50"/>
      <c r="AE733" s="50"/>
      <c r="AG733" s="50"/>
      <c r="AJ733" s="1"/>
      <c r="AK733" s="1"/>
    </row>
    <row r="734">
      <c r="X734" s="50"/>
      <c r="AE734" s="50"/>
      <c r="AG734" s="50"/>
      <c r="AJ734" s="1"/>
      <c r="AK734" s="1"/>
    </row>
    <row r="735">
      <c r="X735" s="50"/>
      <c r="AE735" s="50"/>
      <c r="AG735" s="50"/>
      <c r="AJ735" s="1"/>
      <c r="AK735" s="1"/>
    </row>
    <row r="736">
      <c r="X736" s="50"/>
      <c r="AE736" s="50"/>
      <c r="AG736" s="50"/>
      <c r="AJ736" s="1"/>
      <c r="AK736" s="1"/>
    </row>
    <row r="737">
      <c r="X737" s="50"/>
      <c r="AE737" s="50"/>
      <c r="AG737" s="50"/>
      <c r="AJ737" s="1"/>
      <c r="AK737" s="1"/>
    </row>
    <row r="738">
      <c r="X738" s="50"/>
      <c r="AE738" s="50"/>
      <c r="AG738" s="50"/>
      <c r="AJ738" s="1"/>
      <c r="AK738" s="1"/>
    </row>
    <row r="739">
      <c r="X739" s="50"/>
      <c r="AE739" s="50"/>
      <c r="AG739" s="50"/>
      <c r="AJ739" s="1"/>
      <c r="AK739" s="1"/>
    </row>
    <row r="740">
      <c r="X740" s="50"/>
      <c r="AE740" s="50"/>
      <c r="AG740" s="50"/>
      <c r="AJ740" s="1"/>
      <c r="AK740" s="1"/>
    </row>
    <row r="741">
      <c r="X741" s="50"/>
      <c r="AE741" s="50"/>
      <c r="AG741" s="50"/>
      <c r="AJ741" s="1"/>
      <c r="AK741" s="1"/>
    </row>
    <row r="742">
      <c r="X742" s="50"/>
      <c r="AE742" s="50"/>
      <c r="AG742" s="50"/>
      <c r="AJ742" s="1"/>
      <c r="AK742" s="1"/>
    </row>
    <row r="743">
      <c r="X743" s="50"/>
      <c r="AE743" s="50"/>
      <c r="AG743" s="50"/>
      <c r="AJ743" s="1"/>
      <c r="AK743" s="1"/>
    </row>
    <row r="744">
      <c r="X744" s="50"/>
      <c r="AE744" s="50"/>
      <c r="AG744" s="50"/>
      <c r="AJ744" s="1"/>
      <c r="AK744" s="1"/>
    </row>
    <row r="745">
      <c r="X745" s="50"/>
      <c r="AE745" s="50"/>
      <c r="AG745" s="50"/>
      <c r="AJ745" s="1"/>
      <c r="AK745" s="1"/>
    </row>
    <row r="746">
      <c r="X746" s="50"/>
      <c r="AE746" s="50"/>
      <c r="AG746" s="50"/>
      <c r="AJ746" s="1"/>
      <c r="AK746" s="1"/>
    </row>
    <row r="747">
      <c r="X747" s="50"/>
      <c r="AE747" s="50"/>
      <c r="AG747" s="50"/>
      <c r="AJ747" s="1"/>
      <c r="AK747" s="1"/>
    </row>
    <row r="748">
      <c r="X748" s="50"/>
      <c r="AE748" s="50"/>
      <c r="AG748" s="50"/>
      <c r="AJ748" s="1"/>
      <c r="AK748" s="1"/>
    </row>
    <row r="749">
      <c r="X749" s="50"/>
      <c r="AE749" s="50"/>
      <c r="AG749" s="50"/>
      <c r="AJ749" s="1"/>
      <c r="AK749" s="1"/>
    </row>
    <row r="750">
      <c r="X750" s="50"/>
      <c r="AE750" s="50"/>
      <c r="AG750" s="50"/>
      <c r="AJ750" s="1"/>
      <c r="AK750" s="1"/>
    </row>
    <row r="751">
      <c r="X751" s="50"/>
      <c r="AE751" s="50"/>
      <c r="AG751" s="50"/>
      <c r="AJ751" s="1"/>
      <c r="AK751" s="1"/>
    </row>
    <row r="752">
      <c r="X752" s="50"/>
      <c r="AE752" s="50"/>
      <c r="AG752" s="50"/>
      <c r="AJ752" s="1"/>
      <c r="AK752" s="1"/>
    </row>
    <row r="753">
      <c r="X753" s="50"/>
      <c r="AE753" s="50"/>
      <c r="AG753" s="50"/>
      <c r="AJ753" s="1"/>
      <c r="AK753" s="1"/>
    </row>
    <row r="754">
      <c r="X754" s="50"/>
      <c r="AE754" s="50"/>
      <c r="AG754" s="50"/>
      <c r="AJ754" s="1"/>
      <c r="AK754" s="1"/>
    </row>
    <row r="755">
      <c r="X755" s="50"/>
      <c r="AE755" s="50"/>
      <c r="AG755" s="50"/>
      <c r="AJ755" s="1"/>
      <c r="AK755" s="1"/>
    </row>
    <row r="756">
      <c r="X756" s="50"/>
      <c r="AE756" s="50"/>
      <c r="AG756" s="50"/>
      <c r="AJ756" s="1"/>
      <c r="AK756" s="1"/>
    </row>
    <row r="757">
      <c r="X757" s="50"/>
      <c r="AE757" s="50"/>
      <c r="AG757" s="50"/>
      <c r="AJ757" s="1"/>
      <c r="AK757" s="1"/>
    </row>
    <row r="758">
      <c r="X758" s="50"/>
      <c r="AE758" s="50"/>
      <c r="AG758" s="50"/>
      <c r="AJ758" s="1"/>
      <c r="AK758" s="1"/>
    </row>
    <row r="759">
      <c r="X759" s="50"/>
      <c r="AE759" s="50"/>
      <c r="AG759" s="50"/>
      <c r="AJ759" s="1"/>
      <c r="AK759" s="1"/>
    </row>
    <row r="760">
      <c r="X760" s="50"/>
      <c r="AE760" s="50"/>
      <c r="AG760" s="50"/>
      <c r="AJ760" s="1"/>
      <c r="AK760" s="1"/>
    </row>
    <row r="761">
      <c r="X761" s="50"/>
      <c r="AE761" s="50"/>
      <c r="AG761" s="50"/>
      <c r="AJ761" s="1"/>
      <c r="AK761" s="1"/>
    </row>
    <row r="762">
      <c r="X762" s="50"/>
      <c r="AE762" s="50"/>
      <c r="AG762" s="50"/>
      <c r="AJ762" s="1"/>
      <c r="AK762" s="1"/>
    </row>
    <row r="763">
      <c r="X763" s="50"/>
      <c r="AE763" s="50"/>
      <c r="AG763" s="50"/>
      <c r="AJ763" s="1"/>
      <c r="AK763" s="1"/>
    </row>
    <row r="764">
      <c r="X764" s="50"/>
      <c r="AE764" s="50"/>
      <c r="AG764" s="50"/>
      <c r="AJ764" s="1"/>
      <c r="AK764" s="1"/>
    </row>
    <row r="765">
      <c r="X765" s="50"/>
      <c r="AE765" s="50"/>
      <c r="AG765" s="50"/>
      <c r="AJ765" s="1"/>
      <c r="AK765" s="1"/>
    </row>
    <row r="766">
      <c r="X766" s="50"/>
      <c r="AE766" s="50"/>
      <c r="AG766" s="50"/>
      <c r="AJ766" s="1"/>
      <c r="AK766" s="1"/>
    </row>
    <row r="767">
      <c r="X767" s="50"/>
      <c r="AE767" s="50"/>
      <c r="AG767" s="50"/>
      <c r="AJ767" s="1"/>
      <c r="AK767" s="1"/>
    </row>
    <row r="768">
      <c r="X768" s="50"/>
      <c r="AE768" s="50"/>
      <c r="AG768" s="50"/>
      <c r="AJ768" s="1"/>
      <c r="AK768" s="1"/>
    </row>
    <row r="769">
      <c r="X769" s="50"/>
      <c r="AE769" s="50"/>
      <c r="AG769" s="50"/>
      <c r="AJ769" s="1"/>
      <c r="AK769" s="1"/>
    </row>
    <row r="770">
      <c r="X770" s="50"/>
      <c r="AE770" s="50"/>
      <c r="AG770" s="50"/>
      <c r="AJ770" s="1"/>
      <c r="AK770" s="1"/>
    </row>
    <row r="771">
      <c r="X771" s="50"/>
      <c r="AE771" s="50"/>
      <c r="AG771" s="50"/>
      <c r="AJ771" s="1"/>
      <c r="AK771" s="1"/>
    </row>
    <row r="772">
      <c r="X772" s="50"/>
      <c r="AE772" s="50"/>
      <c r="AG772" s="50"/>
      <c r="AJ772" s="1"/>
      <c r="AK772" s="1"/>
    </row>
    <row r="773">
      <c r="X773" s="50"/>
      <c r="AE773" s="50"/>
      <c r="AG773" s="50"/>
      <c r="AJ773" s="1"/>
      <c r="AK773" s="1"/>
    </row>
    <row r="774">
      <c r="X774" s="50"/>
      <c r="AE774" s="50"/>
      <c r="AG774" s="50"/>
      <c r="AJ774" s="1"/>
      <c r="AK774" s="1"/>
    </row>
    <row r="775">
      <c r="X775" s="50"/>
      <c r="AE775" s="50"/>
      <c r="AG775" s="50"/>
      <c r="AJ775" s="1"/>
      <c r="AK775" s="1"/>
    </row>
    <row r="776">
      <c r="X776" s="50"/>
      <c r="AE776" s="50"/>
      <c r="AG776" s="50"/>
      <c r="AJ776" s="1"/>
      <c r="AK776" s="1"/>
    </row>
    <row r="777">
      <c r="X777" s="50"/>
      <c r="AE777" s="50"/>
      <c r="AG777" s="50"/>
      <c r="AJ777" s="1"/>
      <c r="AK777" s="1"/>
    </row>
    <row r="778">
      <c r="X778" s="50"/>
      <c r="AE778" s="50"/>
      <c r="AG778" s="50"/>
      <c r="AJ778" s="1"/>
      <c r="AK778" s="1"/>
    </row>
    <row r="779">
      <c r="X779" s="50"/>
      <c r="AE779" s="50"/>
      <c r="AG779" s="50"/>
      <c r="AJ779" s="1"/>
      <c r="AK779" s="1"/>
    </row>
    <row r="780">
      <c r="X780" s="50"/>
      <c r="AE780" s="50"/>
      <c r="AG780" s="50"/>
      <c r="AJ780" s="1"/>
      <c r="AK780" s="1"/>
    </row>
    <row r="781">
      <c r="X781" s="50"/>
      <c r="AE781" s="50"/>
      <c r="AG781" s="50"/>
      <c r="AJ781" s="1"/>
      <c r="AK781" s="1"/>
    </row>
    <row r="782">
      <c r="X782" s="50"/>
      <c r="AE782" s="50"/>
      <c r="AG782" s="50"/>
      <c r="AJ782" s="1"/>
      <c r="AK782" s="1"/>
    </row>
    <row r="783">
      <c r="X783" s="50"/>
      <c r="AE783" s="50"/>
      <c r="AG783" s="50"/>
      <c r="AJ783" s="1"/>
      <c r="AK783" s="1"/>
    </row>
    <row r="784">
      <c r="X784" s="50"/>
      <c r="AE784" s="50"/>
      <c r="AG784" s="50"/>
      <c r="AJ784" s="1"/>
      <c r="AK784" s="1"/>
    </row>
    <row r="785">
      <c r="X785" s="50"/>
      <c r="AE785" s="50"/>
      <c r="AG785" s="50"/>
      <c r="AJ785" s="1"/>
      <c r="AK785" s="1"/>
    </row>
    <row r="786">
      <c r="X786" s="50"/>
      <c r="AE786" s="50"/>
      <c r="AG786" s="50"/>
      <c r="AJ786" s="1"/>
      <c r="AK786" s="1"/>
    </row>
    <row r="787">
      <c r="X787" s="50"/>
      <c r="AE787" s="50"/>
      <c r="AG787" s="50"/>
      <c r="AJ787" s="1"/>
      <c r="AK787" s="1"/>
    </row>
    <row r="788">
      <c r="X788" s="50"/>
      <c r="AE788" s="50"/>
      <c r="AG788" s="50"/>
      <c r="AJ788" s="1"/>
      <c r="AK788" s="1"/>
    </row>
    <row r="789">
      <c r="X789" s="50"/>
      <c r="AE789" s="50"/>
      <c r="AG789" s="50"/>
      <c r="AJ789" s="1"/>
      <c r="AK789" s="1"/>
    </row>
    <row r="790">
      <c r="X790" s="50"/>
      <c r="AE790" s="50"/>
      <c r="AG790" s="50"/>
      <c r="AJ790" s="1"/>
      <c r="AK790" s="1"/>
    </row>
    <row r="791">
      <c r="X791" s="50"/>
      <c r="AE791" s="50"/>
      <c r="AG791" s="50"/>
      <c r="AJ791" s="1"/>
      <c r="AK791" s="1"/>
    </row>
    <row r="792">
      <c r="X792" s="50"/>
      <c r="AE792" s="50"/>
      <c r="AG792" s="50"/>
      <c r="AJ792" s="1"/>
      <c r="AK792" s="1"/>
    </row>
    <row r="793">
      <c r="X793" s="50"/>
      <c r="AE793" s="50"/>
      <c r="AG793" s="50"/>
      <c r="AJ793" s="1"/>
      <c r="AK793" s="1"/>
    </row>
    <row r="794">
      <c r="X794" s="50"/>
      <c r="AE794" s="50"/>
      <c r="AG794" s="50"/>
      <c r="AJ794" s="1"/>
      <c r="AK794" s="1"/>
    </row>
    <row r="795">
      <c r="X795" s="50"/>
      <c r="AE795" s="50"/>
      <c r="AG795" s="50"/>
      <c r="AJ795" s="1"/>
      <c r="AK795" s="1"/>
    </row>
    <row r="796">
      <c r="X796" s="50"/>
      <c r="AE796" s="50"/>
      <c r="AG796" s="50"/>
      <c r="AJ796" s="1"/>
      <c r="AK796" s="1"/>
    </row>
    <row r="797">
      <c r="X797" s="50"/>
      <c r="AE797" s="50"/>
      <c r="AG797" s="50"/>
      <c r="AJ797" s="1"/>
      <c r="AK797" s="1"/>
    </row>
    <row r="798">
      <c r="X798" s="50"/>
      <c r="AE798" s="50"/>
      <c r="AG798" s="50"/>
      <c r="AJ798" s="1"/>
      <c r="AK798" s="1"/>
    </row>
    <row r="799">
      <c r="X799" s="50"/>
      <c r="AE799" s="50"/>
      <c r="AG799" s="50"/>
      <c r="AJ799" s="1"/>
      <c r="AK799" s="1"/>
    </row>
    <row r="800">
      <c r="X800" s="50"/>
      <c r="AE800" s="50"/>
      <c r="AG800" s="50"/>
      <c r="AJ800" s="1"/>
      <c r="AK800" s="1"/>
    </row>
    <row r="801">
      <c r="X801" s="50"/>
      <c r="AE801" s="50"/>
      <c r="AG801" s="50"/>
      <c r="AJ801" s="1"/>
      <c r="AK801" s="1"/>
    </row>
    <row r="802">
      <c r="X802" s="50"/>
      <c r="AE802" s="50"/>
      <c r="AG802" s="50"/>
      <c r="AJ802" s="1"/>
      <c r="AK802" s="1"/>
    </row>
    <row r="803">
      <c r="X803" s="50"/>
      <c r="AE803" s="50"/>
      <c r="AG803" s="50"/>
      <c r="AJ803" s="1"/>
      <c r="AK803" s="1"/>
    </row>
    <row r="804">
      <c r="X804" s="50"/>
      <c r="AE804" s="50"/>
      <c r="AG804" s="50"/>
      <c r="AJ804" s="1"/>
      <c r="AK804" s="1"/>
    </row>
    <row r="805">
      <c r="X805" s="50"/>
      <c r="AE805" s="50"/>
      <c r="AG805" s="50"/>
      <c r="AJ805" s="1"/>
      <c r="AK805" s="1"/>
    </row>
    <row r="806">
      <c r="X806" s="50"/>
      <c r="AE806" s="50"/>
      <c r="AG806" s="50"/>
      <c r="AJ806" s="1"/>
      <c r="AK806" s="1"/>
    </row>
    <row r="807">
      <c r="X807" s="50"/>
      <c r="AE807" s="50"/>
      <c r="AG807" s="50"/>
      <c r="AJ807" s="1"/>
      <c r="AK807" s="1"/>
    </row>
    <row r="808">
      <c r="X808" s="50"/>
      <c r="AE808" s="50"/>
      <c r="AG808" s="50"/>
      <c r="AJ808" s="1"/>
      <c r="AK808" s="1"/>
    </row>
    <row r="809">
      <c r="X809" s="50"/>
      <c r="AE809" s="50"/>
      <c r="AG809" s="50"/>
      <c r="AJ809" s="1"/>
      <c r="AK809" s="1"/>
    </row>
    <row r="810">
      <c r="X810" s="50"/>
      <c r="AE810" s="50"/>
      <c r="AG810" s="50"/>
      <c r="AJ810" s="1"/>
      <c r="AK810" s="1"/>
    </row>
    <row r="811">
      <c r="X811" s="50"/>
      <c r="AE811" s="50"/>
      <c r="AG811" s="50"/>
      <c r="AJ811" s="1"/>
      <c r="AK811" s="1"/>
    </row>
    <row r="812">
      <c r="X812" s="50"/>
      <c r="AE812" s="50"/>
      <c r="AG812" s="50"/>
      <c r="AJ812" s="1"/>
      <c r="AK812" s="1"/>
    </row>
    <row r="813">
      <c r="X813" s="50"/>
      <c r="AE813" s="50"/>
      <c r="AG813" s="50"/>
      <c r="AJ813" s="1"/>
      <c r="AK813" s="1"/>
    </row>
    <row r="814">
      <c r="X814" s="50"/>
      <c r="AE814" s="50"/>
      <c r="AG814" s="50"/>
      <c r="AJ814" s="1"/>
      <c r="AK814" s="1"/>
    </row>
    <row r="815">
      <c r="X815" s="50"/>
      <c r="AE815" s="50"/>
      <c r="AG815" s="50"/>
      <c r="AJ815" s="1"/>
      <c r="AK815" s="1"/>
    </row>
    <row r="816">
      <c r="X816" s="50"/>
      <c r="AE816" s="50"/>
      <c r="AG816" s="50"/>
      <c r="AJ816" s="1"/>
      <c r="AK816" s="1"/>
    </row>
    <row r="817">
      <c r="X817" s="50"/>
      <c r="AE817" s="50"/>
      <c r="AG817" s="50"/>
      <c r="AJ817" s="1"/>
      <c r="AK817" s="1"/>
    </row>
    <row r="818">
      <c r="X818" s="50"/>
      <c r="AE818" s="50"/>
      <c r="AG818" s="50"/>
      <c r="AJ818" s="1"/>
      <c r="AK818" s="1"/>
    </row>
    <row r="819">
      <c r="X819" s="50"/>
      <c r="AE819" s="50"/>
      <c r="AG819" s="50"/>
      <c r="AJ819" s="1"/>
      <c r="AK819" s="1"/>
    </row>
    <row r="820">
      <c r="X820" s="50"/>
      <c r="AE820" s="50"/>
      <c r="AG820" s="50"/>
      <c r="AJ820" s="1"/>
      <c r="AK820" s="1"/>
    </row>
    <row r="821">
      <c r="X821" s="50"/>
      <c r="AE821" s="50"/>
      <c r="AG821" s="50"/>
      <c r="AJ821" s="1"/>
      <c r="AK821" s="1"/>
    </row>
    <row r="822">
      <c r="X822" s="50"/>
      <c r="AE822" s="50"/>
      <c r="AG822" s="50"/>
      <c r="AJ822" s="1"/>
      <c r="AK822" s="1"/>
    </row>
    <row r="823">
      <c r="X823" s="50"/>
      <c r="AE823" s="50"/>
      <c r="AG823" s="50"/>
      <c r="AJ823" s="1"/>
      <c r="AK823" s="1"/>
    </row>
    <row r="824">
      <c r="X824" s="50"/>
      <c r="AE824" s="50"/>
      <c r="AG824" s="50"/>
      <c r="AJ824" s="1"/>
      <c r="AK824" s="1"/>
    </row>
    <row r="825">
      <c r="X825" s="50"/>
      <c r="AE825" s="50"/>
      <c r="AG825" s="50"/>
      <c r="AJ825" s="1"/>
      <c r="AK825" s="1"/>
    </row>
    <row r="826">
      <c r="X826" s="50"/>
      <c r="AE826" s="50"/>
      <c r="AG826" s="50"/>
      <c r="AJ826" s="1"/>
      <c r="AK826" s="1"/>
    </row>
    <row r="827">
      <c r="X827" s="50"/>
      <c r="AE827" s="50"/>
      <c r="AG827" s="50"/>
      <c r="AJ827" s="1"/>
      <c r="AK827" s="1"/>
    </row>
    <row r="828">
      <c r="X828" s="50"/>
      <c r="AE828" s="50"/>
      <c r="AG828" s="50"/>
      <c r="AJ828" s="1"/>
      <c r="AK828" s="1"/>
    </row>
    <row r="829">
      <c r="X829" s="50"/>
      <c r="AE829" s="50"/>
      <c r="AG829" s="50"/>
      <c r="AJ829" s="1"/>
      <c r="AK829" s="1"/>
    </row>
    <row r="830">
      <c r="X830" s="50"/>
      <c r="AE830" s="50"/>
      <c r="AG830" s="50"/>
      <c r="AJ830" s="1"/>
      <c r="AK830" s="1"/>
    </row>
    <row r="831">
      <c r="X831" s="50"/>
      <c r="AE831" s="50"/>
      <c r="AG831" s="50"/>
      <c r="AJ831" s="1"/>
      <c r="AK831" s="1"/>
    </row>
    <row r="832">
      <c r="X832" s="50"/>
      <c r="AE832" s="50"/>
      <c r="AG832" s="50"/>
      <c r="AJ832" s="1"/>
      <c r="AK832" s="1"/>
    </row>
    <row r="833">
      <c r="X833" s="50"/>
      <c r="AE833" s="50"/>
      <c r="AG833" s="50"/>
      <c r="AJ833" s="1"/>
      <c r="AK833" s="1"/>
    </row>
    <row r="834">
      <c r="X834" s="50"/>
      <c r="AE834" s="50"/>
      <c r="AG834" s="50"/>
      <c r="AJ834" s="1"/>
      <c r="AK834" s="1"/>
    </row>
    <row r="835">
      <c r="X835" s="50"/>
      <c r="AE835" s="50"/>
      <c r="AG835" s="50"/>
      <c r="AJ835" s="1"/>
      <c r="AK835" s="1"/>
    </row>
    <row r="836">
      <c r="X836" s="50"/>
      <c r="AE836" s="50"/>
      <c r="AG836" s="50"/>
      <c r="AJ836" s="1"/>
      <c r="AK836" s="1"/>
    </row>
    <row r="837">
      <c r="X837" s="50"/>
      <c r="AE837" s="50"/>
      <c r="AG837" s="50"/>
      <c r="AJ837" s="1"/>
      <c r="AK837" s="1"/>
    </row>
    <row r="838">
      <c r="X838" s="50"/>
      <c r="AE838" s="50"/>
      <c r="AG838" s="50"/>
      <c r="AJ838" s="1"/>
      <c r="AK838" s="1"/>
    </row>
    <row r="839">
      <c r="X839" s="50"/>
      <c r="AE839" s="50"/>
      <c r="AG839" s="50"/>
      <c r="AJ839" s="1"/>
      <c r="AK839" s="1"/>
    </row>
    <row r="840">
      <c r="X840" s="50"/>
      <c r="AE840" s="50"/>
      <c r="AG840" s="50"/>
      <c r="AJ840" s="1"/>
      <c r="AK840" s="1"/>
    </row>
    <row r="841">
      <c r="X841" s="50"/>
      <c r="AE841" s="50"/>
      <c r="AG841" s="50"/>
      <c r="AJ841" s="1"/>
      <c r="AK841" s="1"/>
    </row>
    <row r="842">
      <c r="X842" s="50"/>
      <c r="AE842" s="50"/>
      <c r="AG842" s="50"/>
      <c r="AJ842" s="1"/>
      <c r="AK842" s="1"/>
    </row>
    <row r="843">
      <c r="X843" s="50"/>
      <c r="AE843" s="50"/>
      <c r="AG843" s="50"/>
      <c r="AJ843" s="1"/>
      <c r="AK843" s="1"/>
    </row>
    <row r="844">
      <c r="X844" s="50"/>
      <c r="AE844" s="50"/>
      <c r="AG844" s="50"/>
      <c r="AJ844" s="1"/>
      <c r="AK844" s="1"/>
    </row>
    <row r="845">
      <c r="X845" s="50"/>
      <c r="AE845" s="50"/>
      <c r="AG845" s="50"/>
      <c r="AJ845" s="1"/>
      <c r="AK845" s="1"/>
    </row>
    <row r="846">
      <c r="X846" s="50"/>
      <c r="AE846" s="50"/>
      <c r="AG846" s="50"/>
      <c r="AJ846" s="1"/>
      <c r="AK846" s="1"/>
    </row>
    <row r="847">
      <c r="X847" s="50"/>
      <c r="AE847" s="50"/>
      <c r="AG847" s="50"/>
      <c r="AJ847" s="1"/>
      <c r="AK847" s="1"/>
    </row>
    <row r="848">
      <c r="X848" s="50"/>
      <c r="AE848" s="50"/>
      <c r="AG848" s="50"/>
      <c r="AJ848" s="1"/>
      <c r="AK848" s="1"/>
    </row>
    <row r="849">
      <c r="X849" s="50"/>
      <c r="AE849" s="50"/>
      <c r="AG849" s="50"/>
      <c r="AJ849" s="1"/>
      <c r="AK849" s="1"/>
    </row>
    <row r="850">
      <c r="X850" s="50"/>
      <c r="AE850" s="50"/>
      <c r="AG850" s="50"/>
      <c r="AJ850" s="1"/>
      <c r="AK850" s="1"/>
    </row>
    <row r="851">
      <c r="X851" s="50"/>
      <c r="AE851" s="50"/>
      <c r="AG851" s="50"/>
      <c r="AJ851" s="1"/>
      <c r="AK851" s="1"/>
    </row>
    <row r="852">
      <c r="X852" s="50"/>
      <c r="AE852" s="50"/>
      <c r="AG852" s="50"/>
      <c r="AJ852" s="1"/>
      <c r="AK852" s="1"/>
    </row>
    <row r="853">
      <c r="X853" s="50"/>
      <c r="AE853" s="50"/>
      <c r="AG853" s="50"/>
      <c r="AJ853" s="1"/>
      <c r="AK853" s="1"/>
    </row>
    <row r="854">
      <c r="X854" s="50"/>
      <c r="AE854" s="50"/>
      <c r="AG854" s="50"/>
      <c r="AJ854" s="1"/>
      <c r="AK854" s="1"/>
    </row>
    <row r="855">
      <c r="X855" s="50"/>
      <c r="AE855" s="50"/>
      <c r="AG855" s="50"/>
      <c r="AJ855" s="1"/>
      <c r="AK855" s="1"/>
    </row>
    <row r="856">
      <c r="X856" s="50"/>
      <c r="AE856" s="50"/>
      <c r="AG856" s="50"/>
      <c r="AJ856" s="1"/>
      <c r="AK856" s="1"/>
    </row>
    <row r="857">
      <c r="X857" s="50"/>
      <c r="AE857" s="50"/>
      <c r="AG857" s="50"/>
      <c r="AJ857" s="1"/>
      <c r="AK857" s="1"/>
    </row>
    <row r="858">
      <c r="X858" s="50"/>
      <c r="AE858" s="50"/>
      <c r="AG858" s="50"/>
      <c r="AJ858" s="1"/>
      <c r="AK858" s="1"/>
    </row>
    <row r="859">
      <c r="X859" s="50"/>
      <c r="AE859" s="50"/>
      <c r="AG859" s="50"/>
      <c r="AJ859" s="1"/>
      <c r="AK859" s="1"/>
    </row>
    <row r="860">
      <c r="X860" s="50"/>
      <c r="AE860" s="50"/>
      <c r="AG860" s="50"/>
      <c r="AJ860" s="1"/>
      <c r="AK860" s="1"/>
    </row>
    <row r="861">
      <c r="X861" s="50"/>
      <c r="AE861" s="50"/>
      <c r="AG861" s="50"/>
      <c r="AJ861" s="1"/>
      <c r="AK861" s="1"/>
    </row>
    <row r="862">
      <c r="X862" s="50"/>
      <c r="AE862" s="50"/>
      <c r="AG862" s="50"/>
      <c r="AJ862" s="1"/>
      <c r="AK862" s="1"/>
    </row>
    <row r="863">
      <c r="X863" s="50"/>
      <c r="AE863" s="50"/>
      <c r="AG863" s="50"/>
      <c r="AJ863" s="1"/>
      <c r="AK863" s="1"/>
    </row>
    <row r="864">
      <c r="X864" s="50"/>
      <c r="AE864" s="50"/>
      <c r="AG864" s="50"/>
      <c r="AJ864" s="1"/>
      <c r="AK864" s="1"/>
    </row>
    <row r="865">
      <c r="X865" s="50"/>
      <c r="AE865" s="50"/>
      <c r="AG865" s="50"/>
      <c r="AJ865" s="1"/>
      <c r="AK865" s="1"/>
    </row>
    <row r="866">
      <c r="X866" s="50"/>
      <c r="AE866" s="50"/>
      <c r="AG866" s="50"/>
      <c r="AJ866" s="1"/>
      <c r="AK866" s="1"/>
    </row>
    <row r="867">
      <c r="X867" s="50"/>
      <c r="AE867" s="50"/>
      <c r="AG867" s="50"/>
      <c r="AJ867" s="1"/>
      <c r="AK867" s="1"/>
    </row>
    <row r="868">
      <c r="X868" s="50"/>
      <c r="AE868" s="50"/>
      <c r="AG868" s="50"/>
      <c r="AJ868" s="1"/>
      <c r="AK868" s="1"/>
    </row>
    <row r="869">
      <c r="X869" s="50"/>
      <c r="AE869" s="50"/>
      <c r="AG869" s="50"/>
      <c r="AJ869" s="1"/>
      <c r="AK869" s="1"/>
    </row>
    <row r="870">
      <c r="X870" s="50"/>
      <c r="AE870" s="50"/>
      <c r="AG870" s="50"/>
      <c r="AJ870" s="1"/>
      <c r="AK870" s="1"/>
    </row>
    <row r="871">
      <c r="X871" s="50"/>
      <c r="AE871" s="50"/>
      <c r="AG871" s="50"/>
      <c r="AJ871" s="1"/>
      <c r="AK871" s="1"/>
    </row>
    <row r="872">
      <c r="X872" s="50"/>
      <c r="AE872" s="50"/>
      <c r="AG872" s="50"/>
      <c r="AJ872" s="1"/>
      <c r="AK872" s="1"/>
    </row>
    <row r="873">
      <c r="X873" s="50"/>
      <c r="AE873" s="50"/>
      <c r="AG873" s="50"/>
      <c r="AJ873" s="1"/>
      <c r="AK873" s="1"/>
    </row>
    <row r="874">
      <c r="X874" s="50"/>
      <c r="AE874" s="50"/>
      <c r="AG874" s="50"/>
      <c r="AJ874" s="1"/>
      <c r="AK874" s="1"/>
    </row>
    <row r="875">
      <c r="X875" s="50"/>
      <c r="AE875" s="50"/>
      <c r="AG875" s="50"/>
      <c r="AJ875" s="1"/>
      <c r="AK875" s="1"/>
    </row>
    <row r="876">
      <c r="X876" s="50"/>
      <c r="AE876" s="50"/>
      <c r="AG876" s="50"/>
      <c r="AJ876" s="1"/>
      <c r="AK876" s="1"/>
    </row>
    <row r="877">
      <c r="X877" s="50"/>
      <c r="AE877" s="50"/>
      <c r="AG877" s="50"/>
      <c r="AJ877" s="1"/>
      <c r="AK877" s="1"/>
    </row>
    <row r="878">
      <c r="X878" s="50"/>
      <c r="AE878" s="50"/>
      <c r="AG878" s="50"/>
      <c r="AJ878" s="1"/>
      <c r="AK878" s="1"/>
    </row>
    <row r="879">
      <c r="X879" s="50"/>
      <c r="AE879" s="50"/>
      <c r="AG879" s="50"/>
      <c r="AJ879" s="1"/>
      <c r="AK879" s="1"/>
    </row>
    <row r="880">
      <c r="X880" s="50"/>
      <c r="AE880" s="50"/>
      <c r="AG880" s="50"/>
      <c r="AJ880" s="1"/>
      <c r="AK880" s="1"/>
    </row>
    <row r="881">
      <c r="X881" s="50"/>
      <c r="AE881" s="50"/>
      <c r="AG881" s="50"/>
      <c r="AJ881" s="1"/>
      <c r="AK881" s="1"/>
    </row>
    <row r="882">
      <c r="X882" s="50"/>
      <c r="AE882" s="50"/>
      <c r="AG882" s="50"/>
      <c r="AJ882" s="1"/>
      <c r="AK882" s="1"/>
    </row>
    <row r="883">
      <c r="X883" s="50"/>
      <c r="AE883" s="50"/>
      <c r="AG883" s="50"/>
      <c r="AJ883" s="1"/>
      <c r="AK883" s="1"/>
    </row>
    <row r="884">
      <c r="X884" s="50"/>
      <c r="AE884" s="50"/>
      <c r="AG884" s="50"/>
      <c r="AJ884" s="1"/>
      <c r="AK884" s="1"/>
    </row>
    <row r="885">
      <c r="X885" s="50"/>
      <c r="AE885" s="50"/>
      <c r="AG885" s="50"/>
      <c r="AJ885" s="1"/>
      <c r="AK885" s="1"/>
    </row>
    <row r="886">
      <c r="X886" s="50"/>
      <c r="AE886" s="50"/>
      <c r="AG886" s="50"/>
      <c r="AJ886" s="1"/>
      <c r="AK886" s="1"/>
    </row>
    <row r="887">
      <c r="X887" s="50"/>
      <c r="AE887" s="50"/>
      <c r="AG887" s="50"/>
      <c r="AJ887" s="1"/>
      <c r="AK887" s="1"/>
    </row>
    <row r="888">
      <c r="X888" s="50"/>
      <c r="AE888" s="50"/>
      <c r="AG888" s="50"/>
      <c r="AJ888" s="1"/>
      <c r="AK888" s="1"/>
    </row>
    <row r="889">
      <c r="X889" s="50"/>
      <c r="AE889" s="50"/>
      <c r="AG889" s="50"/>
      <c r="AJ889" s="1"/>
      <c r="AK889" s="1"/>
    </row>
    <row r="890">
      <c r="X890" s="50"/>
      <c r="AE890" s="50"/>
      <c r="AG890" s="50"/>
      <c r="AJ890" s="1"/>
      <c r="AK890" s="1"/>
    </row>
    <row r="891">
      <c r="X891" s="50"/>
      <c r="AE891" s="50"/>
      <c r="AG891" s="50"/>
      <c r="AJ891" s="1"/>
      <c r="AK891" s="1"/>
    </row>
    <row r="892">
      <c r="X892" s="50"/>
      <c r="AE892" s="50"/>
      <c r="AG892" s="50"/>
      <c r="AJ892" s="1"/>
      <c r="AK892" s="1"/>
    </row>
    <row r="893">
      <c r="X893" s="50"/>
      <c r="AE893" s="50"/>
      <c r="AG893" s="50"/>
      <c r="AJ893" s="1"/>
      <c r="AK893" s="1"/>
    </row>
    <row r="894">
      <c r="X894" s="50"/>
      <c r="AE894" s="50"/>
      <c r="AG894" s="50"/>
      <c r="AJ894" s="1"/>
      <c r="AK894" s="1"/>
    </row>
    <row r="895">
      <c r="X895" s="50"/>
      <c r="AE895" s="50"/>
      <c r="AG895" s="50"/>
      <c r="AJ895" s="1"/>
      <c r="AK895" s="1"/>
    </row>
    <row r="896">
      <c r="X896" s="50"/>
      <c r="AE896" s="50"/>
      <c r="AG896" s="50"/>
      <c r="AJ896" s="1"/>
      <c r="AK896" s="1"/>
    </row>
    <row r="897">
      <c r="X897" s="50"/>
      <c r="AE897" s="50"/>
      <c r="AG897" s="50"/>
      <c r="AJ897" s="1"/>
      <c r="AK897" s="1"/>
    </row>
    <row r="898">
      <c r="X898" s="50"/>
      <c r="AE898" s="50"/>
      <c r="AG898" s="50"/>
      <c r="AJ898" s="1"/>
      <c r="AK898" s="1"/>
    </row>
    <row r="899">
      <c r="X899" s="50"/>
      <c r="AE899" s="50"/>
      <c r="AG899" s="50"/>
      <c r="AJ899" s="1"/>
      <c r="AK899" s="1"/>
    </row>
    <row r="900">
      <c r="X900" s="50"/>
      <c r="AE900" s="50"/>
      <c r="AG900" s="50"/>
      <c r="AJ900" s="1"/>
      <c r="AK900" s="1"/>
    </row>
    <row r="901">
      <c r="X901" s="50"/>
      <c r="AE901" s="50"/>
      <c r="AG901" s="50"/>
      <c r="AJ901" s="1"/>
      <c r="AK901" s="1"/>
    </row>
    <row r="902">
      <c r="X902" s="50"/>
      <c r="AE902" s="50"/>
      <c r="AG902" s="50"/>
      <c r="AJ902" s="1"/>
      <c r="AK902" s="1"/>
    </row>
    <row r="903">
      <c r="X903" s="50"/>
      <c r="AE903" s="50"/>
      <c r="AG903" s="50"/>
      <c r="AJ903" s="1"/>
      <c r="AK903" s="1"/>
    </row>
    <row r="904">
      <c r="X904" s="50"/>
      <c r="AE904" s="50"/>
      <c r="AG904" s="50"/>
      <c r="AJ904" s="1"/>
      <c r="AK904" s="1"/>
    </row>
    <row r="905">
      <c r="X905" s="50"/>
      <c r="AE905" s="50"/>
      <c r="AG905" s="50"/>
      <c r="AJ905" s="1"/>
      <c r="AK905" s="1"/>
    </row>
    <row r="906">
      <c r="X906" s="50"/>
      <c r="AE906" s="50"/>
      <c r="AG906" s="50"/>
      <c r="AJ906" s="1"/>
      <c r="AK906" s="1"/>
    </row>
    <row r="907">
      <c r="X907" s="50"/>
      <c r="AE907" s="50"/>
      <c r="AG907" s="50"/>
      <c r="AJ907" s="1"/>
      <c r="AK907" s="1"/>
    </row>
    <row r="908">
      <c r="X908" s="50"/>
      <c r="AE908" s="50"/>
      <c r="AG908" s="50"/>
      <c r="AJ908" s="1"/>
      <c r="AK908" s="1"/>
    </row>
    <row r="909">
      <c r="X909" s="50"/>
      <c r="AE909" s="50"/>
      <c r="AG909" s="50"/>
      <c r="AJ909" s="1"/>
      <c r="AK909" s="1"/>
    </row>
    <row r="910">
      <c r="X910" s="50"/>
      <c r="AE910" s="50"/>
      <c r="AG910" s="50"/>
      <c r="AJ910" s="1"/>
      <c r="AK910" s="1"/>
    </row>
    <row r="911">
      <c r="X911" s="50"/>
      <c r="AE911" s="50"/>
      <c r="AG911" s="50"/>
      <c r="AJ911" s="1"/>
      <c r="AK911" s="1"/>
    </row>
    <row r="912">
      <c r="X912" s="50"/>
      <c r="AE912" s="50"/>
      <c r="AG912" s="50"/>
      <c r="AJ912" s="1"/>
      <c r="AK912" s="1"/>
    </row>
    <row r="913">
      <c r="X913" s="50"/>
      <c r="AE913" s="50"/>
      <c r="AG913" s="50"/>
      <c r="AJ913" s="1"/>
      <c r="AK913" s="1"/>
    </row>
    <row r="914">
      <c r="X914" s="50"/>
      <c r="AE914" s="50"/>
      <c r="AG914" s="50"/>
      <c r="AJ914" s="1"/>
      <c r="AK914" s="1"/>
    </row>
    <row r="915">
      <c r="X915" s="50"/>
      <c r="AE915" s="50"/>
      <c r="AG915" s="50"/>
      <c r="AJ915" s="1"/>
      <c r="AK915" s="1"/>
    </row>
    <row r="916">
      <c r="X916" s="50"/>
      <c r="AE916" s="50"/>
      <c r="AG916" s="50"/>
      <c r="AJ916" s="1"/>
      <c r="AK916" s="1"/>
    </row>
    <row r="917">
      <c r="X917" s="50"/>
      <c r="AE917" s="50"/>
      <c r="AG917" s="50"/>
      <c r="AJ917" s="1"/>
      <c r="AK917" s="1"/>
    </row>
    <row r="918">
      <c r="X918" s="50"/>
      <c r="AE918" s="50"/>
      <c r="AG918" s="50"/>
      <c r="AJ918" s="1"/>
      <c r="AK918" s="1"/>
    </row>
    <row r="919">
      <c r="X919" s="50"/>
      <c r="AE919" s="50"/>
      <c r="AG919" s="50"/>
      <c r="AJ919" s="1"/>
      <c r="AK919" s="1"/>
    </row>
    <row r="920">
      <c r="X920" s="50"/>
      <c r="AE920" s="50"/>
      <c r="AG920" s="50"/>
      <c r="AJ920" s="1"/>
      <c r="AK920" s="1"/>
    </row>
    <row r="921">
      <c r="X921" s="50"/>
      <c r="AE921" s="50"/>
      <c r="AG921" s="50"/>
      <c r="AJ921" s="1"/>
      <c r="AK921" s="1"/>
    </row>
    <row r="922">
      <c r="X922" s="50"/>
      <c r="AE922" s="50"/>
      <c r="AG922" s="50"/>
      <c r="AJ922" s="1"/>
      <c r="AK922" s="1"/>
    </row>
    <row r="923">
      <c r="X923" s="50"/>
      <c r="AE923" s="50"/>
      <c r="AG923" s="50"/>
      <c r="AJ923" s="1"/>
      <c r="AK923" s="1"/>
    </row>
    <row r="924">
      <c r="X924" s="50"/>
      <c r="AE924" s="50"/>
      <c r="AG924" s="50"/>
      <c r="AJ924" s="1"/>
      <c r="AK924" s="1"/>
    </row>
    <row r="925">
      <c r="X925" s="50"/>
      <c r="AE925" s="50"/>
      <c r="AG925" s="50"/>
      <c r="AJ925" s="1"/>
      <c r="AK925" s="1"/>
    </row>
    <row r="926">
      <c r="X926" s="50"/>
      <c r="AE926" s="50"/>
      <c r="AG926" s="50"/>
      <c r="AJ926" s="1"/>
      <c r="AK926" s="1"/>
    </row>
    <row r="927">
      <c r="X927" s="50"/>
      <c r="AE927" s="50"/>
      <c r="AG927" s="50"/>
      <c r="AJ927" s="1"/>
      <c r="AK927" s="1"/>
    </row>
    <row r="928">
      <c r="X928" s="50"/>
      <c r="AE928" s="50"/>
      <c r="AG928" s="50"/>
      <c r="AJ928" s="1"/>
      <c r="AK928" s="1"/>
    </row>
    <row r="929">
      <c r="X929" s="50"/>
      <c r="AE929" s="50"/>
      <c r="AG929" s="50"/>
      <c r="AJ929" s="1"/>
      <c r="AK929" s="1"/>
    </row>
    <row r="930">
      <c r="X930" s="50"/>
      <c r="AE930" s="50"/>
      <c r="AG930" s="50"/>
      <c r="AJ930" s="1"/>
      <c r="AK930" s="1"/>
    </row>
    <row r="931">
      <c r="X931" s="50"/>
      <c r="AE931" s="50"/>
      <c r="AG931" s="50"/>
      <c r="AJ931" s="1"/>
      <c r="AK931" s="1"/>
    </row>
    <row r="932">
      <c r="X932" s="50"/>
      <c r="AE932" s="50"/>
      <c r="AG932" s="50"/>
      <c r="AJ932" s="1"/>
      <c r="AK932" s="1"/>
    </row>
    <row r="933">
      <c r="X933" s="50"/>
      <c r="AE933" s="50"/>
      <c r="AG933" s="50"/>
      <c r="AJ933" s="1"/>
      <c r="AK933" s="1"/>
    </row>
    <row r="934">
      <c r="X934" s="50"/>
      <c r="AE934" s="50"/>
      <c r="AG934" s="50"/>
      <c r="AJ934" s="1"/>
      <c r="AK934" s="1"/>
    </row>
    <row r="935">
      <c r="X935" s="50"/>
      <c r="AE935" s="50"/>
      <c r="AG935" s="50"/>
      <c r="AJ935" s="1"/>
      <c r="AK935" s="1"/>
    </row>
    <row r="936">
      <c r="X936" s="50"/>
      <c r="AE936" s="50"/>
      <c r="AG936" s="50"/>
      <c r="AJ936" s="1"/>
      <c r="AK936" s="1"/>
    </row>
    <row r="937">
      <c r="X937" s="50"/>
      <c r="AE937" s="50"/>
      <c r="AG937" s="50"/>
      <c r="AJ937" s="1"/>
      <c r="AK937" s="1"/>
    </row>
    <row r="938">
      <c r="X938" s="50"/>
      <c r="AE938" s="50"/>
      <c r="AG938" s="50"/>
      <c r="AJ938" s="1"/>
      <c r="AK938" s="1"/>
    </row>
    <row r="939">
      <c r="X939" s="50"/>
      <c r="AE939" s="50"/>
      <c r="AG939" s="50"/>
      <c r="AJ939" s="1"/>
      <c r="AK939" s="1"/>
    </row>
    <row r="940">
      <c r="X940" s="50"/>
      <c r="AE940" s="50"/>
      <c r="AG940" s="50"/>
      <c r="AJ940" s="1"/>
      <c r="AK940" s="1"/>
    </row>
    <row r="941">
      <c r="X941" s="50"/>
      <c r="AE941" s="50"/>
      <c r="AG941" s="50"/>
      <c r="AJ941" s="1"/>
      <c r="AK941" s="1"/>
    </row>
    <row r="942">
      <c r="X942" s="50"/>
      <c r="AE942" s="50"/>
      <c r="AG942" s="50"/>
      <c r="AJ942" s="1"/>
      <c r="AK942" s="1"/>
    </row>
    <row r="943">
      <c r="X943" s="50"/>
      <c r="AE943" s="50"/>
      <c r="AG943" s="50"/>
      <c r="AJ943" s="1"/>
      <c r="AK943" s="1"/>
    </row>
    <row r="944">
      <c r="X944" s="50"/>
      <c r="AE944" s="50"/>
      <c r="AG944" s="50"/>
      <c r="AJ944" s="1"/>
      <c r="AK944" s="1"/>
    </row>
    <row r="945">
      <c r="X945" s="50"/>
      <c r="AE945" s="50"/>
      <c r="AG945" s="50"/>
      <c r="AJ945" s="1"/>
      <c r="AK945" s="1"/>
    </row>
    <row r="946">
      <c r="X946" s="50"/>
      <c r="AE946" s="50"/>
      <c r="AG946" s="50"/>
      <c r="AJ946" s="1"/>
      <c r="AK946" s="1"/>
    </row>
    <row r="947">
      <c r="X947" s="50"/>
      <c r="AE947" s="50"/>
      <c r="AG947" s="50"/>
      <c r="AJ947" s="1"/>
      <c r="AK947" s="1"/>
    </row>
    <row r="948">
      <c r="X948" s="50"/>
      <c r="AE948" s="50"/>
      <c r="AG948" s="50"/>
      <c r="AJ948" s="1"/>
      <c r="AK948" s="1"/>
    </row>
    <row r="949">
      <c r="X949" s="50"/>
      <c r="AE949" s="50"/>
      <c r="AG949" s="50"/>
      <c r="AJ949" s="1"/>
      <c r="AK949" s="1"/>
    </row>
    <row r="950">
      <c r="X950" s="50"/>
      <c r="AE950" s="50"/>
      <c r="AG950" s="50"/>
      <c r="AJ950" s="1"/>
      <c r="AK950" s="1"/>
    </row>
    <row r="951">
      <c r="X951" s="50"/>
      <c r="AE951" s="50"/>
      <c r="AG951" s="50"/>
      <c r="AJ951" s="1"/>
      <c r="AK951" s="1"/>
    </row>
    <row r="952">
      <c r="X952" s="50"/>
      <c r="AE952" s="50"/>
      <c r="AG952" s="50"/>
      <c r="AJ952" s="1"/>
      <c r="AK952" s="1"/>
    </row>
    <row r="953">
      <c r="X953" s="50"/>
      <c r="AE953" s="50"/>
      <c r="AG953" s="50"/>
      <c r="AJ953" s="1"/>
      <c r="AK953" s="1"/>
    </row>
    <row r="954">
      <c r="X954" s="50"/>
      <c r="AE954" s="50"/>
      <c r="AG954" s="50"/>
      <c r="AJ954" s="1"/>
      <c r="AK954" s="1"/>
    </row>
    <row r="955">
      <c r="X955" s="50"/>
      <c r="AE955" s="50"/>
      <c r="AG955" s="50"/>
      <c r="AJ955" s="1"/>
      <c r="AK955" s="1"/>
    </row>
    <row r="956">
      <c r="X956" s="50"/>
      <c r="AE956" s="50"/>
      <c r="AG956" s="50"/>
      <c r="AJ956" s="1"/>
      <c r="AK956" s="1"/>
    </row>
    <row r="957">
      <c r="X957" s="50"/>
      <c r="AE957" s="50"/>
      <c r="AG957" s="50"/>
      <c r="AJ957" s="1"/>
      <c r="AK957" s="1"/>
    </row>
    <row r="958">
      <c r="X958" s="50"/>
      <c r="AE958" s="50"/>
      <c r="AG958" s="50"/>
      <c r="AJ958" s="1"/>
      <c r="AK958" s="1"/>
    </row>
    <row r="959">
      <c r="X959" s="50"/>
      <c r="AE959" s="50"/>
      <c r="AG959" s="50"/>
      <c r="AJ959" s="1"/>
      <c r="AK959" s="1"/>
    </row>
    <row r="960">
      <c r="X960" s="50"/>
      <c r="AE960" s="50"/>
      <c r="AG960" s="50"/>
      <c r="AJ960" s="1"/>
      <c r="AK960" s="1"/>
    </row>
    <row r="961">
      <c r="X961" s="50"/>
      <c r="AE961" s="50"/>
      <c r="AG961" s="50"/>
      <c r="AJ961" s="1"/>
      <c r="AK961" s="1"/>
    </row>
    <row r="962">
      <c r="X962" s="50"/>
      <c r="AE962" s="50"/>
      <c r="AG962" s="50"/>
      <c r="AJ962" s="1"/>
      <c r="AK962" s="1"/>
    </row>
    <row r="963">
      <c r="X963" s="50"/>
      <c r="AE963" s="50"/>
      <c r="AG963" s="50"/>
      <c r="AJ963" s="1"/>
      <c r="AK963" s="1"/>
    </row>
    <row r="964">
      <c r="X964" s="50"/>
      <c r="AE964" s="50"/>
      <c r="AG964" s="50"/>
      <c r="AJ964" s="1"/>
      <c r="AK964" s="1"/>
    </row>
    <row r="965">
      <c r="X965" s="50"/>
      <c r="AE965" s="50"/>
      <c r="AG965" s="50"/>
      <c r="AJ965" s="1"/>
      <c r="AK965" s="1"/>
    </row>
    <row r="966">
      <c r="X966" s="50"/>
      <c r="AE966" s="50"/>
      <c r="AG966" s="50"/>
      <c r="AJ966" s="1"/>
      <c r="AK966" s="1"/>
    </row>
    <row r="967">
      <c r="X967" s="50"/>
      <c r="AE967" s="50"/>
      <c r="AG967" s="50"/>
      <c r="AJ967" s="1"/>
      <c r="AK967" s="1"/>
    </row>
    <row r="968">
      <c r="X968" s="50"/>
      <c r="AE968" s="50"/>
      <c r="AG968" s="50"/>
      <c r="AJ968" s="1"/>
      <c r="AK968" s="1"/>
    </row>
    <row r="969">
      <c r="X969" s="50"/>
      <c r="AE969" s="50"/>
      <c r="AG969" s="50"/>
      <c r="AJ969" s="1"/>
      <c r="AK969" s="1"/>
    </row>
    <row r="970">
      <c r="X970" s="50"/>
      <c r="AE970" s="50"/>
      <c r="AG970" s="50"/>
      <c r="AJ970" s="1"/>
      <c r="AK970" s="1"/>
    </row>
    <row r="971">
      <c r="X971" s="50"/>
      <c r="AE971" s="50"/>
      <c r="AG971" s="50"/>
      <c r="AJ971" s="1"/>
      <c r="AK971" s="1"/>
    </row>
    <row r="972">
      <c r="X972" s="50"/>
      <c r="AE972" s="50"/>
      <c r="AG972" s="50"/>
      <c r="AJ972" s="1"/>
      <c r="AK972" s="1"/>
    </row>
    <row r="973">
      <c r="X973" s="50"/>
      <c r="AE973" s="50"/>
      <c r="AG973" s="50"/>
      <c r="AJ973" s="1"/>
      <c r="AK973" s="1"/>
    </row>
    <row r="974">
      <c r="X974" s="50"/>
      <c r="AE974" s="50"/>
      <c r="AG974" s="50"/>
    </row>
    <row r="975">
      <c r="X975" s="50"/>
      <c r="AE975" s="50"/>
      <c r="AG975" s="50"/>
    </row>
    <row r="976">
      <c r="X976" s="50"/>
      <c r="AE976" s="50"/>
      <c r="AG976" s="50"/>
    </row>
    <row r="977">
      <c r="X977" s="50"/>
      <c r="AE977" s="50"/>
      <c r="AG977" s="50"/>
    </row>
  </sheetData>
  <mergeCells count="30">
    <mergeCell ref="J2:M2"/>
    <mergeCell ref="P2:P3"/>
    <mergeCell ref="O2:O3"/>
    <mergeCell ref="N2:N3"/>
    <mergeCell ref="D1:G1"/>
    <mergeCell ref="D2:G2"/>
    <mergeCell ref="B1:B3"/>
    <mergeCell ref="C1:C3"/>
    <mergeCell ref="H1:I1"/>
    <mergeCell ref="H2:H3"/>
    <mergeCell ref="I2:I3"/>
    <mergeCell ref="J1:M1"/>
    <mergeCell ref="A1:A3"/>
    <mergeCell ref="AH1:AH3"/>
    <mergeCell ref="AI1:AI3"/>
    <mergeCell ref="AJ1:AK2"/>
    <mergeCell ref="AF1:AF3"/>
    <mergeCell ref="AG1:AG3"/>
    <mergeCell ref="Q2:S2"/>
    <mergeCell ref="T2:V2"/>
    <mergeCell ref="W1:X1"/>
    <mergeCell ref="W2:W3"/>
    <mergeCell ref="X2:X3"/>
    <mergeCell ref="N1:O1"/>
    <mergeCell ref="AD1:AE1"/>
    <mergeCell ref="Y1:AC1"/>
    <mergeCell ref="Y2:AC2"/>
    <mergeCell ref="AD2:AD3"/>
    <mergeCell ref="AE2:AE3"/>
    <mergeCell ref="P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3.71"/>
    <col customWidth="1" min="2" max="2" width="18.0"/>
    <col customWidth="1" min="3" max="3" width="3.71"/>
    <col customWidth="1" min="4" max="4" width="5.86"/>
    <col customWidth="1" min="5" max="5" width="8.71"/>
    <col customWidth="1" min="6" max="7" width="5.86"/>
    <col customWidth="1" min="8" max="9" width="7.29"/>
    <col customWidth="1" min="10" max="10" width="5.86"/>
    <col customWidth="1" min="11" max="11" width="8.71"/>
    <col customWidth="1" min="12" max="13" width="5.86"/>
    <col customWidth="1" min="14" max="15" width="7.29"/>
    <col customWidth="1" min="16" max="16" width="5.86"/>
    <col customWidth="1" min="17" max="17" width="8.71"/>
    <col customWidth="1" min="18" max="19" width="5.86"/>
    <col customWidth="1" min="20" max="20" width="8.71"/>
    <col customWidth="1" min="21" max="22" width="5.86"/>
    <col customWidth="1" min="23" max="24" width="7.29"/>
    <col customWidth="1" min="25" max="25" width="5.86"/>
    <col customWidth="1" min="26" max="26" width="7.29"/>
    <col customWidth="1" min="27" max="27" width="8.71"/>
    <col customWidth="1" min="28" max="29" width="5.86"/>
    <col customWidth="1" min="30" max="37" width="7.29"/>
  </cols>
  <sheetData>
    <row r="1">
      <c r="A1" s="2" t="s">
        <v>0</v>
      </c>
      <c r="B1" s="4" t="s">
        <v>2</v>
      </c>
      <c r="C1" s="4" t="s">
        <v>3</v>
      </c>
      <c r="D1" s="6" t="s">
        <v>4</v>
      </c>
      <c r="E1" s="7"/>
      <c r="F1" s="7"/>
      <c r="G1" s="9"/>
      <c r="H1" s="6" t="s">
        <v>6</v>
      </c>
      <c r="I1" s="9"/>
      <c r="J1" s="6" t="s">
        <v>7</v>
      </c>
      <c r="K1" s="7"/>
      <c r="L1" s="7"/>
      <c r="M1" s="9"/>
      <c r="N1" s="6" t="s">
        <v>8</v>
      </c>
      <c r="O1" s="9"/>
      <c r="P1" s="6" t="s">
        <v>9</v>
      </c>
      <c r="Q1" s="7"/>
      <c r="R1" s="7"/>
      <c r="S1" s="7"/>
      <c r="T1" s="7"/>
      <c r="U1" s="7"/>
      <c r="V1" s="9"/>
      <c r="W1" s="6" t="s">
        <v>11</v>
      </c>
      <c r="X1" s="9"/>
      <c r="Y1" s="6" t="s">
        <v>12</v>
      </c>
      <c r="Z1" s="7"/>
      <c r="AA1" s="7"/>
      <c r="AB1" s="7"/>
      <c r="AC1" s="9"/>
      <c r="AD1" s="15" t="s">
        <v>14</v>
      </c>
      <c r="AE1" s="11"/>
      <c r="AF1" s="17" t="s">
        <v>15</v>
      </c>
      <c r="AG1" s="18" t="s">
        <v>16</v>
      </c>
      <c r="AH1" s="20" t="s">
        <v>17</v>
      </c>
      <c r="AI1" s="20" t="s">
        <v>18</v>
      </c>
      <c r="AJ1" s="21" t="s">
        <v>19</v>
      </c>
      <c r="AK1" s="22"/>
    </row>
    <row r="2">
      <c r="A2" s="14"/>
      <c r="B2" s="23"/>
      <c r="C2" s="23"/>
      <c r="D2" s="24" t="s">
        <v>20</v>
      </c>
      <c r="E2" s="7"/>
      <c r="F2" s="7"/>
      <c r="G2" s="9"/>
      <c r="H2" s="26" t="s">
        <v>21</v>
      </c>
      <c r="I2" s="26" t="s">
        <v>22</v>
      </c>
      <c r="J2" s="24" t="s">
        <v>23</v>
      </c>
      <c r="K2" s="7"/>
      <c r="L2" s="7"/>
      <c r="M2" s="9"/>
      <c r="N2" s="26" t="s">
        <v>21</v>
      </c>
      <c r="O2" s="26" t="s">
        <v>22</v>
      </c>
      <c r="P2" s="20" t="s">
        <v>24</v>
      </c>
      <c r="Q2" s="29" t="s">
        <v>25</v>
      </c>
      <c r="R2" s="5"/>
      <c r="S2" s="11"/>
      <c r="T2" s="29" t="s">
        <v>26</v>
      </c>
      <c r="U2" s="5"/>
      <c r="V2" s="11"/>
      <c r="W2" s="20" t="s">
        <v>21</v>
      </c>
      <c r="X2" s="20" t="s">
        <v>22</v>
      </c>
      <c r="Y2" s="30" t="s">
        <v>27</v>
      </c>
      <c r="Z2" s="5"/>
      <c r="AA2" s="5"/>
      <c r="AB2" s="5"/>
      <c r="AC2" s="11"/>
      <c r="AD2" s="26" t="s">
        <v>21</v>
      </c>
      <c r="AE2" s="26" t="s">
        <v>22</v>
      </c>
      <c r="AF2" s="14"/>
      <c r="AG2" s="23"/>
      <c r="AH2" s="23"/>
      <c r="AI2" s="23"/>
      <c r="AJ2" s="32"/>
      <c r="AK2" s="11"/>
    </row>
    <row r="3">
      <c r="A3" s="25"/>
      <c r="B3" s="11"/>
      <c r="C3" s="11"/>
      <c r="D3" s="34" t="s">
        <v>24</v>
      </c>
      <c r="E3" s="34" t="s">
        <v>28</v>
      </c>
      <c r="F3" s="34" t="s">
        <v>29</v>
      </c>
      <c r="G3" s="35" t="s">
        <v>21</v>
      </c>
      <c r="H3" s="11"/>
      <c r="I3" s="11"/>
      <c r="J3" s="34" t="s">
        <v>24</v>
      </c>
      <c r="K3" s="34" t="s">
        <v>28</v>
      </c>
      <c r="L3" s="34" t="s">
        <v>29</v>
      </c>
      <c r="M3" s="35" t="s">
        <v>21</v>
      </c>
      <c r="N3" s="11"/>
      <c r="O3" s="11"/>
      <c r="P3" s="11"/>
      <c r="Q3" s="34" t="s">
        <v>28</v>
      </c>
      <c r="R3" s="34" t="s">
        <v>29</v>
      </c>
      <c r="S3" s="35" t="s">
        <v>21</v>
      </c>
      <c r="T3" s="34" t="s">
        <v>28</v>
      </c>
      <c r="U3" s="34" t="s">
        <v>29</v>
      </c>
      <c r="V3" s="35" t="s">
        <v>21</v>
      </c>
      <c r="W3" s="11"/>
      <c r="X3" s="11"/>
      <c r="Y3" s="37" t="s">
        <v>24</v>
      </c>
      <c r="Z3" s="37" t="s">
        <v>30</v>
      </c>
      <c r="AA3" s="37" t="s">
        <v>28</v>
      </c>
      <c r="AB3" s="37" t="s">
        <v>29</v>
      </c>
      <c r="AC3" s="40" t="s">
        <v>21</v>
      </c>
      <c r="AD3" s="11"/>
      <c r="AE3" s="11"/>
      <c r="AF3" s="25"/>
      <c r="AG3" s="11"/>
      <c r="AH3" s="11"/>
      <c r="AI3" s="11"/>
      <c r="AJ3" s="43" t="s">
        <v>31</v>
      </c>
      <c r="AK3" s="34" t="s">
        <v>18</v>
      </c>
    </row>
    <row r="4">
      <c r="A4" s="45">
        <v>1.0</v>
      </c>
      <c r="B4" s="46" t="s">
        <v>33</v>
      </c>
      <c r="C4" s="47"/>
      <c r="D4" s="47"/>
      <c r="E4" s="47"/>
      <c r="F4" s="47"/>
      <c r="G4" s="47" t="str">
        <f>IF(E4="","",IF(F4&lt;='Режим'!D6,1,IF(F4&lt;='Режим'!E6,0.8,IF(F4&lt;='Режим'!F6,0.5,0.1)))*E4)</f>
        <v/>
      </c>
      <c r="H4" s="47">
        <f t="shared" ref="H4:H25" si="1">IF(G4="",0,IF(AND(G4&gt;0,G4&lt;=6),6,G4))</f>
        <v>0</v>
      </c>
      <c r="I4" s="48" t="str">
        <f t="shared" ref="I4:I25" si="2">IF(H4&lt;=6,"нет","да")</f>
        <v>нет</v>
      </c>
      <c r="J4" s="47"/>
      <c r="K4" s="47"/>
      <c r="L4" s="47"/>
      <c r="M4" s="47" t="str">
        <f>IF(K4="","",IF(L4&lt;='Режим'!G6,1,IF(L4&lt;='Режим'!H6,0.8,IF(L4&lt;='Режим'!I6,0.5,0.1)))*K4*1.5)</f>
        <v/>
      </c>
      <c r="N4" s="47">
        <f t="shared" ref="N4:N25" si="3">IF(M4="",0,IF(AND(M4&gt;0,M4&lt;=6),6,M4))</f>
        <v>0</v>
      </c>
      <c r="O4" s="48" t="str">
        <f t="shared" ref="O4:O25" si="4">IF(N4&lt;=6,"нет","да")</f>
        <v>нет</v>
      </c>
      <c r="P4" s="45"/>
      <c r="Q4" s="45"/>
      <c r="R4" s="48"/>
      <c r="S4" s="48" t="str">
        <f>IF(Q4="","",IF(R4&lt;='Режим'!J6,1,IF(R4&lt;='Режим'!K6,0.8,IF(R4&lt;='Режим'!L6,0.5,0.1)))*Q4)</f>
        <v/>
      </c>
      <c r="T4" s="47"/>
      <c r="U4" s="47"/>
      <c r="V4" s="47" t="str">
        <f>IF(T4="","",IF(U4&lt;='Режим'!M6,1,IF(U4&lt;='Режим'!N6,0.8,IF(U4&lt;='Режим'!O6,0.5,0.1)))*T4)</f>
        <v/>
      </c>
      <c r="W4" s="47">
        <f t="shared" ref="W4:W25" si="5">IF(AND(S4="",V4=""),0,IF(S4+V4&lt;12,12,S4+V4))</f>
        <v>0</v>
      </c>
      <c r="X4" s="48" t="str">
        <f t="shared" ref="X4:X25" si="6">IF(W4&lt;=12,"нет","да")</f>
        <v>нет</v>
      </c>
      <c r="Y4" s="47"/>
      <c r="Z4" s="47" t="str">
        <f t="shared" ref="Z4:Z19" si="7">IF(U4="","",IF(Y4&lt;='Режим'!N5,1,IF(Y4&lt;='Режим'!O5,0.8,IF(Y4&lt;='Режим'!P5,0.5,0.1)))*0.4*U4)</f>
        <v/>
      </c>
      <c r="AA4" s="47"/>
      <c r="AB4" s="47"/>
      <c r="AC4" s="47" t="str">
        <f>IF(AA4="","",IF(AB4&lt;='Режим'!P6,1,IF(AB4&lt;='Режим'!Q6,0.8,0.1))*AA4*Z4)</f>
        <v/>
      </c>
      <c r="AD4" s="47">
        <f t="shared" ref="AD4:AD25" si="8">IF(AC4="",0,IF(AND(AC4&gt;0,AC4&lt;=9),9,AC4))</f>
        <v>0</v>
      </c>
      <c r="AE4" s="48" t="str">
        <f t="shared" ref="AE4:AE25" si="9">IF(AD4&lt;=9,"нет","да")</f>
        <v>нет</v>
      </c>
      <c r="AF4" s="47">
        <f t="shared" ref="AF4:AF25" si="10">H4+N4+W4+AD4</f>
        <v>0</v>
      </c>
      <c r="AG4" s="48" t="str">
        <f t="shared" ref="AG4:AG25" si="11">IF(OR(I4="нет",O4="нет",X4="нет",AE4="нет"),"н/доп","доп")</f>
        <v>н/доп</v>
      </c>
      <c r="AH4" s="47"/>
      <c r="AI4" s="45"/>
      <c r="AJ4" s="47"/>
      <c r="AK4" s="47"/>
    </row>
    <row r="5">
      <c r="A5" s="45">
        <v>2.0</v>
      </c>
      <c r="B5" s="46" t="s">
        <v>36</v>
      </c>
      <c r="C5" s="47"/>
      <c r="D5" s="47"/>
      <c r="E5" s="47"/>
      <c r="F5" s="47"/>
      <c r="G5" s="47" t="str">
        <f>IF(E5="","",IF(F5&lt;='Режим'!D7,1,IF(F5&lt;='Режим'!E7,0.8,IF(F5&lt;='Режим'!F7,0.5,0.1)))*E5)</f>
        <v/>
      </c>
      <c r="H5" s="47">
        <f t="shared" si="1"/>
        <v>0</v>
      </c>
      <c r="I5" s="48" t="str">
        <f t="shared" si="2"/>
        <v>нет</v>
      </c>
      <c r="J5" s="47"/>
      <c r="K5" s="47"/>
      <c r="L5" s="47"/>
      <c r="M5" s="47" t="str">
        <f>IF(K5="","",IF(L5&lt;='Режим'!G7,1,IF(L5&lt;='Режим'!H7,0.8,IF(L5&lt;='Режим'!I7,0.5,0.1)))*K5*1.5)</f>
        <v/>
      </c>
      <c r="N5" s="47">
        <f t="shared" si="3"/>
        <v>0</v>
      </c>
      <c r="O5" s="48" t="str">
        <f t="shared" si="4"/>
        <v>нет</v>
      </c>
      <c r="P5" s="45"/>
      <c r="Q5" s="45"/>
      <c r="R5" s="48"/>
      <c r="S5" s="48" t="str">
        <f>IF(Q5="","",IF(R5&lt;='Режим'!J7,1,IF(R5&lt;='Режим'!K7,0.8,IF(R5&lt;='Режим'!L7,0.5,0.1)))*Q5)</f>
        <v/>
      </c>
      <c r="T5" s="47"/>
      <c r="U5" s="47"/>
      <c r="V5" s="47" t="str">
        <f>IF(T5="","",IF(U5&lt;='Режим'!M7,1,IF(U5&lt;='Режим'!N7,0.8,IF(U5&lt;='Режим'!O7,0.5,0.1)))*T5)</f>
        <v/>
      </c>
      <c r="W5" s="47">
        <f t="shared" si="5"/>
        <v>0</v>
      </c>
      <c r="X5" s="48" t="str">
        <f t="shared" si="6"/>
        <v>нет</v>
      </c>
      <c r="Y5" s="47"/>
      <c r="Z5" s="47" t="str">
        <f t="shared" si="7"/>
        <v/>
      </c>
      <c r="AA5" s="47"/>
      <c r="AB5" s="47"/>
      <c r="AC5" s="47" t="str">
        <f>IF(AA5="","",IF(AB5&lt;='Режим'!P7,1,IF(AB5&lt;='Режим'!Q7,0.8,0.1))*AA5*Z5)</f>
        <v/>
      </c>
      <c r="AD5" s="47">
        <f t="shared" si="8"/>
        <v>0</v>
      </c>
      <c r="AE5" s="48" t="str">
        <f t="shared" si="9"/>
        <v>нет</v>
      </c>
      <c r="AF5" s="47">
        <f t="shared" si="10"/>
        <v>0</v>
      </c>
      <c r="AG5" s="48" t="str">
        <f t="shared" si="11"/>
        <v>н/доп</v>
      </c>
      <c r="AH5" s="47"/>
      <c r="AI5" s="45"/>
      <c r="AJ5" s="47"/>
      <c r="AK5" s="47"/>
    </row>
    <row r="6">
      <c r="A6" s="45">
        <v>3.0</v>
      </c>
      <c r="B6" s="46" t="s">
        <v>39</v>
      </c>
      <c r="C6" s="47"/>
      <c r="D6" s="47"/>
      <c r="E6" s="47"/>
      <c r="F6" s="47"/>
      <c r="G6" s="47" t="str">
        <f>IF(E6="","",IF(F6&lt;='Режим'!D8,1,IF(F6&lt;='Режим'!E8,0.8,IF(F6&lt;='Режим'!F8,0.5,0.1)))*E6)</f>
        <v/>
      </c>
      <c r="H6" s="47">
        <f t="shared" si="1"/>
        <v>0</v>
      </c>
      <c r="I6" s="48" t="str">
        <f t="shared" si="2"/>
        <v>нет</v>
      </c>
      <c r="J6" s="47"/>
      <c r="K6" s="47"/>
      <c r="L6" s="47"/>
      <c r="M6" s="47" t="str">
        <f>IF(K6="","",IF(L6&lt;='Режим'!G8,1,IF(L6&lt;='Режим'!H8,0.8,IF(L6&lt;='Режим'!I8,0.5,0.1)))*K6*1.5)</f>
        <v/>
      </c>
      <c r="N6" s="47">
        <f t="shared" si="3"/>
        <v>0</v>
      </c>
      <c r="O6" s="48" t="str">
        <f t="shared" si="4"/>
        <v>нет</v>
      </c>
      <c r="P6" s="45"/>
      <c r="Q6" s="45"/>
      <c r="R6" s="48"/>
      <c r="S6" s="48" t="str">
        <f>IF(Q6="","",IF(R6&lt;='Режим'!J8,1,IF(R6&lt;='Режим'!K8,0.8,IF(R6&lt;='Режим'!L8,0.5,0.1)))*Q6)</f>
        <v/>
      </c>
      <c r="T6" s="47"/>
      <c r="U6" s="47"/>
      <c r="V6" s="47" t="str">
        <f>IF(T6="","",IF(U6&lt;='Режим'!M8,1,IF(U6&lt;='Режим'!N8,0.8,IF(U6&lt;='Режим'!O8,0.5,0.1)))*T6)</f>
        <v/>
      </c>
      <c r="W6" s="47">
        <f t="shared" si="5"/>
        <v>0</v>
      </c>
      <c r="X6" s="48" t="str">
        <f t="shared" si="6"/>
        <v>нет</v>
      </c>
      <c r="Y6" s="47"/>
      <c r="Z6" s="47" t="str">
        <f t="shared" si="7"/>
        <v/>
      </c>
      <c r="AA6" s="47"/>
      <c r="AB6" s="47"/>
      <c r="AC6" s="47" t="str">
        <f>IF(AA6="","",IF(AB6&lt;='Режим'!P8,1,IF(AB6&lt;='Режим'!Q8,0.8,0.1))*AA6*Z6)</f>
        <v/>
      </c>
      <c r="AD6" s="47">
        <f t="shared" si="8"/>
        <v>0</v>
      </c>
      <c r="AE6" s="48" t="str">
        <f t="shared" si="9"/>
        <v>нет</v>
      </c>
      <c r="AF6" s="47">
        <f t="shared" si="10"/>
        <v>0</v>
      </c>
      <c r="AG6" s="48" t="str">
        <f t="shared" si="11"/>
        <v>н/доп</v>
      </c>
      <c r="AH6" s="47"/>
      <c r="AI6" s="45"/>
      <c r="AJ6" s="47"/>
      <c r="AK6" s="47"/>
    </row>
    <row r="7">
      <c r="A7" s="45">
        <v>4.0</v>
      </c>
      <c r="B7" s="46" t="s">
        <v>41</v>
      </c>
      <c r="C7" s="47"/>
      <c r="D7" s="49">
        <v>21.0</v>
      </c>
      <c r="E7" s="47"/>
      <c r="F7" s="47"/>
      <c r="G7" s="47" t="str">
        <f>IF(E7="","",IF(F7&lt;='Режим'!D9,1,IF(F7&lt;='Режим'!E9,0.8,IF(F7&lt;='Режим'!F9,0.5,0.1)))*E7)</f>
        <v/>
      </c>
      <c r="H7" s="47">
        <f t="shared" si="1"/>
        <v>0</v>
      </c>
      <c r="I7" s="48" t="str">
        <f t="shared" si="2"/>
        <v>нет</v>
      </c>
      <c r="J7" s="47"/>
      <c r="K7" s="47"/>
      <c r="L7" s="47"/>
      <c r="M7" s="47" t="str">
        <f>IF(K7="","",IF(L7&lt;='Режим'!G9,1,IF(L7&lt;='Режим'!H9,0.8,IF(L7&lt;='Режим'!I9,0.5,0.1)))*K7*1.5)</f>
        <v/>
      </c>
      <c r="N7" s="47">
        <f t="shared" si="3"/>
        <v>0</v>
      </c>
      <c r="O7" s="48" t="str">
        <f t="shared" si="4"/>
        <v>нет</v>
      </c>
      <c r="P7" s="45"/>
      <c r="Q7" s="45"/>
      <c r="R7" s="48"/>
      <c r="S7" s="48" t="str">
        <f>IF(Q7="","",IF(R7&lt;='Режим'!J9,1,IF(R7&lt;='Режим'!K9,0.8,IF(R7&lt;='Режим'!L9,0.5,0.1)))*Q7)</f>
        <v/>
      </c>
      <c r="T7" s="47"/>
      <c r="U7" s="47"/>
      <c r="V7" s="47" t="str">
        <f>IF(T7="","",IF(U7&lt;='Режим'!M9,1,IF(U7&lt;='Режим'!N9,0.8,IF(U7&lt;='Режим'!O9,0.5,0.1)))*T7)</f>
        <v/>
      </c>
      <c r="W7" s="47">
        <f t="shared" si="5"/>
        <v>0</v>
      </c>
      <c r="X7" s="48" t="str">
        <f t="shared" si="6"/>
        <v>нет</v>
      </c>
      <c r="Y7" s="47"/>
      <c r="Z7" s="47" t="str">
        <f t="shared" si="7"/>
        <v/>
      </c>
      <c r="AA7" s="47"/>
      <c r="AB7" s="47"/>
      <c r="AC7" s="47" t="str">
        <f>IF(AA7="","",IF(AB7&lt;='Режим'!P9,1,IF(AB7&lt;='Режим'!Q9,0.8,0.1))*AA7*Z7)</f>
        <v/>
      </c>
      <c r="AD7" s="47">
        <f t="shared" si="8"/>
        <v>0</v>
      </c>
      <c r="AE7" s="48" t="str">
        <f t="shared" si="9"/>
        <v>нет</v>
      </c>
      <c r="AF7" s="47">
        <f t="shared" si="10"/>
        <v>0</v>
      </c>
      <c r="AG7" s="48" t="str">
        <f t="shared" si="11"/>
        <v>н/доп</v>
      </c>
      <c r="AH7" s="47"/>
      <c r="AI7" s="45"/>
      <c r="AJ7" s="47"/>
      <c r="AK7" s="47"/>
    </row>
    <row r="8">
      <c r="A8" s="45">
        <v>5.0</v>
      </c>
      <c r="B8" s="46" t="s">
        <v>44</v>
      </c>
      <c r="C8" s="47"/>
      <c r="D8" s="47"/>
      <c r="E8" s="47"/>
      <c r="F8" s="47"/>
      <c r="G8" s="47" t="str">
        <f>IF(E8="","",IF(F8&lt;='Режим'!D10,1,IF(F8&lt;='Режим'!E10,0.8,IF(F8&lt;='Режим'!F10,0.5,0.1)))*E8)</f>
        <v/>
      </c>
      <c r="H8" s="47">
        <f t="shared" si="1"/>
        <v>0</v>
      </c>
      <c r="I8" s="48" t="str">
        <f t="shared" si="2"/>
        <v>нет</v>
      </c>
      <c r="J8" s="47"/>
      <c r="K8" s="47"/>
      <c r="L8" s="47"/>
      <c r="M8" s="47" t="str">
        <f>IF(K8="","",IF(L8&lt;='Режим'!G10,1,IF(L8&lt;='Режим'!H10,0.8,IF(L8&lt;='Режим'!I10,0.5,0.1)))*K8*1.5)</f>
        <v/>
      </c>
      <c r="N8" s="47">
        <f t="shared" si="3"/>
        <v>0</v>
      </c>
      <c r="O8" s="48" t="str">
        <f t="shared" si="4"/>
        <v>нет</v>
      </c>
      <c r="P8" s="45"/>
      <c r="Q8" s="45"/>
      <c r="R8" s="48"/>
      <c r="S8" s="48" t="str">
        <f>IF(Q8="","",IF(R8&lt;='Режим'!J10,1,IF(R8&lt;='Режим'!K10,0.8,IF(R8&lt;='Режим'!L10,0.5,0.1)))*Q8)</f>
        <v/>
      </c>
      <c r="T8" s="47"/>
      <c r="U8" s="47"/>
      <c r="V8" s="47" t="str">
        <f>IF(T8="","",IF(U8&lt;='Режим'!M10,1,IF(U8&lt;='Режим'!N10,0.8,IF(U8&lt;='Режим'!O10,0.5,0.1)))*T8)</f>
        <v/>
      </c>
      <c r="W8" s="47">
        <f t="shared" si="5"/>
        <v>0</v>
      </c>
      <c r="X8" s="48" t="str">
        <f t="shared" si="6"/>
        <v>нет</v>
      </c>
      <c r="Y8" s="47"/>
      <c r="Z8" s="47" t="str">
        <f t="shared" si="7"/>
        <v/>
      </c>
      <c r="AA8" s="47"/>
      <c r="AB8" s="47"/>
      <c r="AC8" s="47" t="str">
        <f>IF(AA8="","",IF(AB8&lt;='Режим'!P10,1,IF(AB8&lt;='Режим'!Q10,0.8,0.1))*AA8*Z8)</f>
        <v/>
      </c>
      <c r="AD8" s="47">
        <f t="shared" si="8"/>
        <v>0</v>
      </c>
      <c r="AE8" s="48" t="str">
        <f t="shared" si="9"/>
        <v>нет</v>
      </c>
      <c r="AF8" s="47">
        <f t="shared" si="10"/>
        <v>0</v>
      </c>
      <c r="AG8" s="48" t="str">
        <f t="shared" si="11"/>
        <v>н/доп</v>
      </c>
      <c r="AH8" s="47"/>
      <c r="AI8" s="45"/>
      <c r="AJ8" s="47"/>
      <c r="AK8" s="47"/>
    </row>
    <row r="9">
      <c r="A9" s="45">
        <v>6.0</v>
      </c>
      <c r="B9" s="46" t="s">
        <v>47</v>
      </c>
      <c r="C9" s="47"/>
      <c r="D9" s="49">
        <v>4.0</v>
      </c>
      <c r="E9" s="49">
        <v>10.0</v>
      </c>
      <c r="F9" s="47"/>
      <c r="G9" s="47">
        <f>IF(E9="","",IF(F9&lt;='Режим'!D11,1,IF(F9&lt;='Режим'!E11,0.8,IF(F9&lt;='Режим'!F11,0.5,0.1)))*E9)</f>
        <v>10</v>
      </c>
      <c r="H9" s="47">
        <f t="shared" si="1"/>
        <v>10</v>
      </c>
      <c r="I9" s="48" t="str">
        <f t="shared" si="2"/>
        <v>да</v>
      </c>
      <c r="J9" s="49">
        <v>7.0</v>
      </c>
      <c r="K9" s="47"/>
      <c r="L9" s="47"/>
      <c r="M9" s="47" t="str">
        <f>IF(K9="","",IF(L9&lt;='Режим'!G11,1,IF(L9&lt;='Режим'!H11,0.8,IF(L9&lt;='Режим'!I11,0.5,0.1)))*K9*1.5)</f>
        <v/>
      </c>
      <c r="N9" s="47">
        <f t="shared" si="3"/>
        <v>0</v>
      </c>
      <c r="O9" s="48" t="str">
        <f t="shared" si="4"/>
        <v>нет</v>
      </c>
      <c r="P9" s="45"/>
      <c r="Q9" s="45"/>
      <c r="R9" s="48"/>
      <c r="S9" s="48" t="str">
        <f>IF(Q9="","",IF(R9&lt;='Режим'!J11,1,IF(R9&lt;='Режим'!K11,0.8,IF(R9&lt;='Режим'!L11,0.5,0.1)))*Q9)</f>
        <v/>
      </c>
      <c r="T9" s="47"/>
      <c r="U9" s="47"/>
      <c r="V9" s="47" t="str">
        <f>IF(T9="","",IF(U9&lt;='Режим'!M11,1,IF(U9&lt;='Режим'!N11,0.8,IF(U9&lt;='Режим'!O11,0.5,0.1)))*T9)</f>
        <v/>
      </c>
      <c r="W9" s="47">
        <f t="shared" si="5"/>
        <v>0</v>
      </c>
      <c r="X9" s="48" t="str">
        <f t="shared" si="6"/>
        <v>нет</v>
      </c>
      <c r="Y9" s="47"/>
      <c r="Z9" s="47" t="str">
        <f t="shared" si="7"/>
        <v/>
      </c>
      <c r="AA9" s="47"/>
      <c r="AB9" s="47"/>
      <c r="AC9" s="47" t="str">
        <f>IF(AA9="","",IF(AB9&lt;='Режим'!P11,1,IF(AB9&lt;='Режим'!Q11,0.8,0.1))*AA9*Z9)</f>
        <v/>
      </c>
      <c r="AD9" s="47">
        <f t="shared" si="8"/>
        <v>0</v>
      </c>
      <c r="AE9" s="48" t="str">
        <f t="shared" si="9"/>
        <v>нет</v>
      </c>
      <c r="AF9" s="47">
        <f t="shared" si="10"/>
        <v>10</v>
      </c>
      <c r="AG9" s="48" t="str">
        <f t="shared" si="11"/>
        <v>н/доп</v>
      </c>
      <c r="AH9" s="47"/>
      <c r="AI9" s="45"/>
      <c r="AJ9" s="47"/>
      <c r="AK9" s="47"/>
    </row>
    <row r="10">
      <c r="A10" s="45">
        <v>7.0</v>
      </c>
      <c r="B10" s="46" t="s">
        <v>51</v>
      </c>
      <c r="C10" s="47"/>
      <c r="D10" s="47"/>
      <c r="E10" s="47"/>
      <c r="F10" s="47"/>
      <c r="G10" s="47" t="str">
        <f>IF(E10="","",IF(F10&lt;='Режим'!D12,1,IF(F10&lt;='Режим'!E12,0.8,IF(F10&lt;='Режим'!F12,0.5,0.1)))*E10)</f>
        <v/>
      </c>
      <c r="H10" s="47">
        <f t="shared" si="1"/>
        <v>0</v>
      </c>
      <c r="I10" s="48" t="str">
        <f t="shared" si="2"/>
        <v>нет</v>
      </c>
      <c r="J10" s="47"/>
      <c r="K10" s="47"/>
      <c r="L10" s="47"/>
      <c r="M10" s="47" t="str">
        <f>IF(K10="","",IF(L10&lt;='Режим'!G12,1,IF(L10&lt;='Режим'!H12,0.8,IF(L10&lt;='Режим'!I12,0.5,0.1)))*K10*1.5)</f>
        <v/>
      </c>
      <c r="N10" s="47">
        <f t="shared" si="3"/>
        <v>0</v>
      </c>
      <c r="O10" s="48" t="str">
        <f t="shared" si="4"/>
        <v>нет</v>
      </c>
      <c r="P10" s="45"/>
      <c r="Q10" s="45"/>
      <c r="R10" s="48"/>
      <c r="S10" s="48" t="str">
        <f>IF(Q10="","",IF(R10&lt;='Режим'!J12,1,IF(R10&lt;='Режим'!K12,0.8,IF(R10&lt;='Режим'!L12,0.5,0.1)))*Q10)</f>
        <v/>
      </c>
      <c r="T10" s="47"/>
      <c r="U10" s="47"/>
      <c r="V10" s="47" t="str">
        <f>IF(T10="","",IF(U10&lt;='Режим'!M12,1,IF(U10&lt;='Режим'!N12,0.8,IF(U10&lt;='Режим'!O12,0.5,0.1)))*T10)</f>
        <v/>
      </c>
      <c r="W10" s="47">
        <f t="shared" si="5"/>
        <v>0</v>
      </c>
      <c r="X10" s="48" t="str">
        <f t="shared" si="6"/>
        <v>нет</v>
      </c>
      <c r="Y10" s="47"/>
      <c r="Z10" s="47" t="str">
        <f t="shared" si="7"/>
        <v/>
      </c>
      <c r="AA10" s="47"/>
      <c r="AB10" s="47"/>
      <c r="AC10" s="47" t="str">
        <f>IF(AA10="","",IF(AB10&lt;='Режим'!P12,1,IF(AB10&lt;='Режим'!Q12,0.8,0.1))*AA10*Z10)</f>
        <v/>
      </c>
      <c r="AD10" s="47">
        <f t="shared" si="8"/>
        <v>0</v>
      </c>
      <c r="AE10" s="48" t="str">
        <f t="shared" si="9"/>
        <v>нет</v>
      </c>
      <c r="AF10" s="47">
        <f t="shared" si="10"/>
        <v>0</v>
      </c>
      <c r="AG10" s="48" t="str">
        <f t="shared" si="11"/>
        <v>н/доп</v>
      </c>
      <c r="AH10" s="47"/>
      <c r="AI10" s="45"/>
      <c r="AJ10" s="47"/>
      <c r="AK10" s="47"/>
    </row>
    <row r="11">
      <c r="A11" s="45">
        <v>8.0</v>
      </c>
      <c r="B11" s="46" t="s">
        <v>52</v>
      </c>
      <c r="C11" s="47"/>
      <c r="D11" s="49">
        <v>25.0</v>
      </c>
      <c r="E11" s="49">
        <v>10.0</v>
      </c>
      <c r="F11" s="47"/>
      <c r="G11" s="47">
        <f>IF(E11="","",IF(F11&lt;='Режим'!D13,1,IF(F11&lt;='Режим'!E13,0.8,IF(F11&lt;='Режим'!F13,0.5,0.1)))*E11)</f>
        <v>10</v>
      </c>
      <c r="H11" s="47">
        <f t="shared" si="1"/>
        <v>10</v>
      </c>
      <c r="I11" s="48" t="str">
        <f t="shared" si="2"/>
        <v>да</v>
      </c>
      <c r="J11" s="49">
        <v>13.0</v>
      </c>
      <c r="K11" s="47"/>
      <c r="L11" s="47"/>
      <c r="M11" s="47" t="str">
        <f>IF(K11="","",IF(L11&lt;='Режим'!G13,1,IF(L11&lt;='Режим'!H13,0.8,IF(L11&lt;='Режим'!I13,0.5,0.1)))*K11*1.5)</f>
        <v/>
      </c>
      <c r="N11" s="47">
        <f t="shared" si="3"/>
        <v>0</v>
      </c>
      <c r="O11" s="48" t="str">
        <f t="shared" si="4"/>
        <v>нет</v>
      </c>
      <c r="P11" s="45"/>
      <c r="Q11" s="45"/>
      <c r="R11" s="48"/>
      <c r="S11" s="48" t="str">
        <f>IF(Q11="","",IF(R11&lt;='Режим'!J13,1,IF(R11&lt;='Режим'!K13,0.8,IF(R11&lt;='Режим'!L13,0.5,0.1)))*Q11)</f>
        <v/>
      </c>
      <c r="T11" s="47"/>
      <c r="U11" s="47"/>
      <c r="V11" s="47" t="str">
        <f>IF(T11="","",IF(U11&lt;='Режим'!M13,1,IF(U11&lt;='Режим'!N13,0.8,IF(U11&lt;='Режим'!O13,0.5,0.1)))*T11)</f>
        <v/>
      </c>
      <c r="W11" s="47">
        <f t="shared" si="5"/>
        <v>0</v>
      </c>
      <c r="X11" s="48" t="str">
        <f t="shared" si="6"/>
        <v>нет</v>
      </c>
      <c r="Y11" s="47"/>
      <c r="Z11" s="47" t="str">
        <f t="shared" si="7"/>
        <v/>
      </c>
      <c r="AA11" s="47"/>
      <c r="AB11" s="47"/>
      <c r="AC11" s="47" t="str">
        <f>IF(AA11="","",IF(AB11&lt;='Режим'!P13,1,IF(AB11&lt;='Режим'!Q13,0.8,0.1))*AA11*Z11)</f>
        <v/>
      </c>
      <c r="AD11" s="47">
        <f t="shared" si="8"/>
        <v>0</v>
      </c>
      <c r="AE11" s="48" t="str">
        <f t="shared" si="9"/>
        <v>нет</v>
      </c>
      <c r="AF11" s="47">
        <f t="shared" si="10"/>
        <v>10</v>
      </c>
      <c r="AG11" s="48" t="str">
        <f t="shared" si="11"/>
        <v>н/доп</v>
      </c>
      <c r="AH11" s="47"/>
      <c r="AI11" s="45"/>
      <c r="AJ11" s="47"/>
      <c r="AK11" s="47"/>
    </row>
    <row r="12">
      <c r="A12" s="45">
        <v>9.0</v>
      </c>
      <c r="B12" s="46" t="s">
        <v>55</v>
      </c>
      <c r="C12" s="47"/>
      <c r="D12" s="47"/>
      <c r="E12" s="47"/>
      <c r="F12" s="47"/>
      <c r="G12" s="47" t="str">
        <f>IF(E12="","",IF(F12&lt;='Режим'!D14,1,IF(F12&lt;='Режим'!E14,0.8,IF(F12&lt;='Режим'!F14,0.5,0.1)))*E12)</f>
        <v/>
      </c>
      <c r="H12" s="47">
        <f t="shared" si="1"/>
        <v>0</v>
      </c>
      <c r="I12" s="48" t="str">
        <f t="shared" si="2"/>
        <v>нет</v>
      </c>
      <c r="J12" s="47"/>
      <c r="K12" s="47"/>
      <c r="L12" s="47"/>
      <c r="M12" s="47" t="str">
        <f>IF(K12="","",IF(L12&lt;='Режим'!G14,1,IF(L12&lt;='Режим'!H14,0.8,IF(L12&lt;='Режим'!I14,0.5,0.1)))*K12*1.5)</f>
        <v/>
      </c>
      <c r="N12" s="47">
        <f t="shared" si="3"/>
        <v>0</v>
      </c>
      <c r="O12" s="48" t="str">
        <f t="shared" si="4"/>
        <v>нет</v>
      </c>
      <c r="P12" s="45"/>
      <c r="Q12" s="45"/>
      <c r="R12" s="48"/>
      <c r="S12" s="48" t="str">
        <f>IF(Q12="","",IF(R12&lt;='Режим'!J14,1,IF(R12&lt;='Режим'!K14,0.8,IF(R12&lt;='Режим'!L14,0.5,0.1)))*Q12)</f>
        <v/>
      </c>
      <c r="T12" s="47"/>
      <c r="U12" s="47"/>
      <c r="V12" s="47" t="str">
        <f>IF(T12="","",IF(U12&lt;='Режим'!M14,1,IF(U12&lt;='Режим'!N14,0.8,IF(U12&lt;='Режим'!O14,0.5,0.1)))*T12)</f>
        <v/>
      </c>
      <c r="W12" s="47">
        <f t="shared" si="5"/>
        <v>0</v>
      </c>
      <c r="X12" s="48" t="str">
        <f t="shared" si="6"/>
        <v>нет</v>
      </c>
      <c r="Y12" s="47"/>
      <c r="Z12" s="47" t="str">
        <f t="shared" si="7"/>
        <v/>
      </c>
      <c r="AA12" s="47"/>
      <c r="AB12" s="47"/>
      <c r="AC12" s="47" t="str">
        <f>IF(AA12="","",IF(AB12&lt;='Режим'!P14,1,IF(AB12&lt;='Режим'!Q14,0.8,0.1))*AA12*Z12)</f>
        <v/>
      </c>
      <c r="AD12" s="47">
        <f t="shared" si="8"/>
        <v>0</v>
      </c>
      <c r="AE12" s="48" t="str">
        <f t="shared" si="9"/>
        <v>нет</v>
      </c>
      <c r="AF12" s="47">
        <f t="shared" si="10"/>
        <v>0</v>
      </c>
      <c r="AG12" s="48" t="str">
        <f t="shared" si="11"/>
        <v>н/доп</v>
      </c>
      <c r="AH12" s="47"/>
      <c r="AI12" s="45"/>
      <c r="AJ12" s="47"/>
      <c r="AK12" s="47"/>
    </row>
    <row r="13">
      <c r="A13" s="45">
        <v>10.0</v>
      </c>
      <c r="B13" s="46" t="s">
        <v>57</v>
      </c>
      <c r="C13" s="47"/>
      <c r="D13" s="47"/>
      <c r="E13" s="47"/>
      <c r="F13" s="47"/>
      <c r="G13" s="47" t="str">
        <f>IF(E13="","",IF(F13&lt;='Режим'!D15,1,IF(F13&lt;='Режим'!E15,0.8,IF(F13&lt;='Режим'!F15,0.5,0.1)))*E13)</f>
        <v/>
      </c>
      <c r="H13" s="47">
        <f t="shared" si="1"/>
        <v>0</v>
      </c>
      <c r="I13" s="48" t="str">
        <f t="shared" si="2"/>
        <v>нет</v>
      </c>
      <c r="J13" s="47"/>
      <c r="K13" s="47"/>
      <c r="L13" s="47"/>
      <c r="M13" s="47" t="str">
        <f>IF(K13="","",IF(L13&lt;='Режим'!G15,1,IF(L13&lt;='Режим'!H15,0.8,IF(L13&lt;='Режим'!I15,0.5,0.1)))*K13*1.5)</f>
        <v/>
      </c>
      <c r="N13" s="47">
        <f t="shared" si="3"/>
        <v>0</v>
      </c>
      <c r="O13" s="48" t="str">
        <f t="shared" si="4"/>
        <v>нет</v>
      </c>
      <c r="P13" s="45"/>
      <c r="Q13" s="45"/>
      <c r="R13" s="48"/>
      <c r="S13" s="48" t="str">
        <f>IF(Q13="","",IF(R13&lt;='Режим'!J15,1,IF(R13&lt;='Режим'!K15,0.8,IF(R13&lt;='Режим'!L15,0.5,0.1)))*Q13)</f>
        <v/>
      </c>
      <c r="T13" s="47"/>
      <c r="U13" s="47"/>
      <c r="V13" s="47" t="str">
        <f>IF(T13="","",IF(U13&lt;='Режим'!M15,1,IF(U13&lt;='Режим'!N15,0.8,IF(U13&lt;='Режим'!O15,0.5,0.1)))*T13)</f>
        <v/>
      </c>
      <c r="W13" s="47">
        <f t="shared" si="5"/>
        <v>0</v>
      </c>
      <c r="X13" s="48" t="str">
        <f t="shared" si="6"/>
        <v>нет</v>
      </c>
      <c r="Y13" s="47"/>
      <c r="Z13" s="47" t="str">
        <f t="shared" si="7"/>
        <v/>
      </c>
      <c r="AA13" s="47"/>
      <c r="AB13" s="47"/>
      <c r="AC13" s="47" t="str">
        <f>IF(AA13="","",IF(AB13&lt;='Режим'!P15,1,IF(AB13&lt;='Режим'!Q15,0.8,0.1))*AA13*Z13)</f>
        <v/>
      </c>
      <c r="AD13" s="47">
        <f t="shared" si="8"/>
        <v>0</v>
      </c>
      <c r="AE13" s="48" t="str">
        <f t="shared" si="9"/>
        <v>нет</v>
      </c>
      <c r="AF13" s="47">
        <f t="shared" si="10"/>
        <v>0</v>
      </c>
      <c r="AG13" s="48" t="str">
        <f t="shared" si="11"/>
        <v>н/доп</v>
      </c>
      <c r="AH13" s="47"/>
      <c r="AI13" s="45"/>
      <c r="AJ13" s="47"/>
      <c r="AK13" s="47"/>
    </row>
    <row r="14">
      <c r="A14" s="45">
        <v>11.0</v>
      </c>
      <c r="B14" s="46" t="s">
        <v>59</v>
      </c>
      <c r="C14" s="47"/>
      <c r="D14" s="47"/>
      <c r="E14" s="47"/>
      <c r="F14" s="47"/>
      <c r="G14" s="47" t="str">
        <f>IF(E14="","",IF(F14&lt;='Режим'!D16,1,IF(F14&lt;='Режим'!E16,0.8,IF(F14&lt;='Режим'!F16,0.5,0.1)))*E14)</f>
        <v/>
      </c>
      <c r="H14" s="47">
        <f t="shared" si="1"/>
        <v>0</v>
      </c>
      <c r="I14" s="48" t="str">
        <f t="shared" si="2"/>
        <v>нет</v>
      </c>
      <c r="J14" s="47"/>
      <c r="K14" s="47"/>
      <c r="L14" s="47"/>
      <c r="M14" s="47" t="str">
        <f>IF(K14="","",IF(L14&lt;='Режим'!G16,1,IF(L14&lt;='Режим'!H16,0.8,IF(L14&lt;='Режим'!I16,0.5,0.1)))*K14*1.5)</f>
        <v/>
      </c>
      <c r="N14" s="47">
        <f t="shared" si="3"/>
        <v>0</v>
      </c>
      <c r="O14" s="48" t="str">
        <f t="shared" si="4"/>
        <v>нет</v>
      </c>
      <c r="P14" s="45"/>
      <c r="Q14" s="45"/>
      <c r="R14" s="48"/>
      <c r="S14" s="48" t="str">
        <f>IF(Q14="","",IF(R14&lt;='Режим'!J16,1,IF(R14&lt;='Режим'!K16,0.8,IF(R14&lt;='Режим'!L16,0.5,0.1)))*Q14)</f>
        <v/>
      </c>
      <c r="T14" s="47"/>
      <c r="U14" s="47"/>
      <c r="V14" s="47" t="str">
        <f>IF(T14="","",IF(U14&lt;='Режим'!M16,1,IF(U14&lt;='Режим'!N16,0.8,IF(U14&lt;='Режим'!O16,0.5,0.1)))*T14)</f>
        <v/>
      </c>
      <c r="W14" s="47">
        <f t="shared" si="5"/>
        <v>0</v>
      </c>
      <c r="X14" s="48" t="str">
        <f t="shared" si="6"/>
        <v>нет</v>
      </c>
      <c r="Y14" s="47"/>
      <c r="Z14" s="47" t="str">
        <f t="shared" si="7"/>
        <v/>
      </c>
      <c r="AA14" s="47"/>
      <c r="AB14" s="47"/>
      <c r="AC14" s="47" t="str">
        <f>IF(AA14="","",IF(AB14&lt;='Режим'!P16,1,IF(AB14&lt;='Режим'!Q16,0.8,0.1))*AA14*Z14)</f>
        <v/>
      </c>
      <c r="AD14" s="47">
        <f t="shared" si="8"/>
        <v>0</v>
      </c>
      <c r="AE14" s="48" t="str">
        <f t="shared" si="9"/>
        <v>нет</v>
      </c>
      <c r="AF14" s="47">
        <f t="shared" si="10"/>
        <v>0</v>
      </c>
      <c r="AG14" s="48" t="str">
        <f t="shared" si="11"/>
        <v>н/доп</v>
      </c>
      <c r="AH14" s="47"/>
      <c r="AI14" s="45"/>
      <c r="AJ14" s="47"/>
      <c r="AK14" s="47"/>
    </row>
    <row r="15">
      <c r="A15" s="45">
        <v>12.0</v>
      </c>
      <c r="B15" s="46" t="s">
        <v>61</v>
      </c>
      <c r="C15" s="47"/>
      <c r="D15" s="47"/>
      <c r="E15" s="47"/>
      <c r="F15" s="47"/>
      <c r="G15" s="47" t="str">
        <f>IF(E15="","",IF(F15&lt;='Режим'!D17,1,IF(F15&lt;='Режим'!E17,0.8,IF(F15&lt;='Режим'!F17,0.5,0.1)))*E15)</f>
        <v/>
      </c>
      <c r="H15" s="47">
        <f t="shared" si="1"/>
        <v>0</v>
      </c>
      <c r="I15" s="48" t="str">
        <f t="shared" si="2"/>
        <v>нет</v>
      </c>
      <c r="J15" s="47"/>
      <c r="K15" s="47"/>
      <c r="L15" s="47"/>
      <c r="M15" s="47" t="str">
        <f>IF(K15="","",IF(L15&lt;='Режим'!G17,1,IF(L15&lt;='Режим'!H17,0.8,IF(L15&lt;='Режим'!I17,0.5,0.1)))*K15*1.5)</f>
        <v/>
      </c>
      <c r="N15" s="47">
        <f t="shared" si="3"/>
        <v>0</v>
      </c>
      <c r="O15" s="48" t="str">
        <f t="shared" si="4"/>
        <v>нет</v>
      </c>
      <c r="P15" s="45"/>
      <c r="Q15" s="45"/>
      <c r="R15" s="48"/>
      <c r="S15" s="48" t="str">
        <f>IF(Q15="","",IF(R15&lt;='Режим'!J17,1,IF(R15&lt;='Режим'!K17,0.8,IF(R15&lt;='Режим'!L17,0.5,0.1)))*Q15)</f>
        <v/>
      </c>
      <c r="T15" s="47"/>
      <c r="U15" s="47"/>
      <c r="V15" s="47" t="str">
        <f>IF(T15="","",IF(U15&lt;='Режим'!M17,1,IF(U15&lt;='Режим'!N17,0.8,IF(U15&lt;='Режим'!O17,0.5,0.1)))*T15)</f>
        <v/>
      </c>
      <c r="W15" s="47">
        <f t="shared" si="5"/>
        <v>0</v>
      </c>
      <c r="X15" s="48" t="str">
        <f t="shared" si="6"/>
        <v>нет</v>
      </c>
      <c r="Y15" s="47"/>
      <c r="Z15" s="47" t="str">
        <f t="shared" si="7"/>
        <v/>
      </c>
      <c r="AA15" s="47"/>
      <c r="AB15" s="47"/>
      <c r="AC15" s="47" t="str">
        <f>IF(AA15="","",IF(AB15&lt;='Режим'!P17,1,IF(AB15&lt;='Режим'!Q17,0.8,0.1))*AA15*Z15)</f>
        <v/>
      </c>
      <c r="AD15" s="47">
        <f t="shared" si="8"/>
        <v>0</v>
      </c>
      <c r="AE15" s="48" t="str">
        <f t="shared" si="9"/>
        <v>нет</v>
      </c>
      <c r="AF15" s="47">
        <f t="shared" si="10"/>
        <v>0</v>
      </c>
      <c r="AG15" s="48" t="str">
        <f t="shared" si="11"/>
        <v>н/доп</v>
      </c>
      <c r="AH15" s="47"/>
      <c r="AI15" s="45"/>
      <c r="AJ15" s="47"/>
      <c r="AK15" s="47"/>
    </row>
    <row r="16">
      <c r="A16" s="45">
        <v>13.0</v>
      </c>
      <c r="B16" s="46" t="s">
        <v>63</v>
      </c>
      <c r="C16" s="47"/>
      <c r="D16" s="47"/>
      <c r="E16" s="47"/>
      <c r="F16" s="47"/>
      <c r="G16" s="47" t="str">
        <f>IF(E16="","",IF(F16&lt;='Режим'!D18,1,IF(F16&lt;='Режим'!E18,0.8,IF(F16&lt;='Режим'!F18,0.5,0.1)))*E16)</f>
        <v/>
      </c>
      <c r="H16" s="47">
        <f t="shared" si="1"/>
        <v>0</v>
      </c>
      <c r="I16" s="48" t="str">
        <f t="shared" si="2"/>
        <v>нет</v>
      </c>
      <c r="J16" s="47"/>
      <c r="K16" s="47"/>
      <c r="L16" s="47"/>
      <c r="M16" s="47" t="str">
        <f>IF(K16="","",IF(L16&lt;='Режим'!G18,1,IF(L16&lt;='Режим'!H18,0.8,IF(L16&lt;='Режим'!I18,0.5,0.1)))*K16*1.5)</f>
        <v/>
      </c>
      <c r="N16" s="47">
        <f t="shared" si="3"/>
        <v>0</v>
      </c>
      <c r="O16" s="48" t="str">
        <f t="shared" si="4"/>
        <v>нет</v>
      </c>
      <c r="P16" s="45"/>
      <c r="Q16" s="45"/>
      <c r="R16" s="48"/>
      <c r="S16" s="48" t="str">
        <f>IF(Q16="","",IF(R16&lt;='Режим'!J18,1,IF(R16&lt;='Режим'!K18,0.8,IF(R16&lt;='Режим'!L18,0.5,0.1)))*Q16)</f>
        <v/>
      </c>
      <c r="T16" s="47"/>
      <c r="U16" s="47"/>
      <c r="V16" s="47" t="str">
        <f>IF(T16="","",IF(U16&lt;='Режим'!M18,1,IF(U16&lt;='Режим'!N18,0.8,IF(U16&lt;='Режим'!O18,0.5,0.1)))*T16)</f>
        <v/>
      </c>
      <c r="W16" s="47">
        <f t="shared" si="5"/>
        <v>0</v>
      </c>
      <c r="X16" s="48" t="str">
        <f t="shared" si="6"/>
        <v>нет</v>
      </c>
      <c r="Y16" s="47"/>
      <c r="Z16" s="47" t="str">
        <f t="shared" si="7"/>
        <v/>
      </c>
      <c r="AA16" s="47"/>
      <c r="AB16" s="47"/>
      <c r="AC16" s="47" t="str">
        <f>IF(AA16="","",IF(AB16&lt;='Режим'!P18,1,IF(AB16&lt;='Режим'!Q18,0.8,0.1))*AA16*Z16)</f>
        <v/>
      </c>
      <c r="AD16" s="47">
        <f t="shared" si="8"/>
        <v>0</v>
      </c>
      <c r="AE16" s="48" t="str">
        <f t="shared" si="9"/>
        <v>нет</v>
      </c>
      <c r="AF16" s="47">
        <f t="shared" si="10"/>
        <v>0</v>
      </c>
      <c r="AG16" s="48" t="str">
        <f t="shared" si="11"/>
        <v>н/доп</v>
      </c>
      <c r="AH16" s="47"/>
      <c r="AI16" s="45"/>
      <c r="AJ16" s="47"/>
      <c r="AK16" s="47"/>
    </row>
    <row r="17">
      <c r="A17" s="45">
        <v>14.0</v>
      </c>
      <c r="B17" s="46" t="s">
        <v>65</v>
      </c>
      <c r="C17" s="47"/>
      <c r="D17" s="47"/>
      <c r="E17" s="47"/>
      <c r="F17" s="47"/>
      <c r="G17" s="47" t="str">
        <f>IF(E17="","",IF(F17&lt;='Режим'!D19,1,IF(F17&lt;='Режим'!E19,0.8,IF(F17&lt;='Режим'!F19,0.5,0.1)))*E17)</f>
        <v/>
      </c>
      <c r="H17" s="47">
        <f t="shared" si="1"/>
        <v>0</v>
      </c>
      <c r="I17" s="48" t="str">
        <f t="shared" si="2"/>
        <v>нет</v>
      </c>
      <c r="J17" s="47"/>
      <c r="K17" s="47"/>
      <c r="L17" s="47"/>
      <c r="M17" s="47" t="str">
        <f>IF(K17="","",IF(L17&lt;='Режим'!G19,1,IF(L17&lt;='Режим'!H19,0.8,IF(L17&lt;='Режим'!I19,0.5,0.1)))*K17*1.5)</f>
        <v/>
      </c>
      <c r="N17" s="47">
        <f t="shared" si="3"/>
        <v>0</v>
      </c>
      <c r="O17" s="48" t="str">
        <f t="shared" si="4"/>
        <v>нет</v>
      </c>
      <c r="P17" s="45"/>
      <c r="Q17" s="45"/>
      <c r="R17" s="48"/>
      <c r="S17" s="48" t="str">
        <f>IF(Q17="","",IF(R17&lt;='Режим'!J19,1,IF(R17&lt;='Режим'!K19,0.8,IF(R17&lt;='Режим'!L19,0.5,0.1)))*Q17)</f>
        <v/>
      </c>
      <c r="T17" s="47"/>
      <c r="U17" s="47"/>
      <c r="V17" s="47" t="str">
        <f>IF(T17="","",IF(U17&lt;='Режим'!M19,1,IF(U17&lt;='Режим'!N19,0.8,IF(U17&lt;='Режим'!O19,0.5,0.1)))*T17)</f>
        <v/>
      </c>
      <c r="W17" s="47">
        <f t="shared" si="5"/>
        <v>0</v>
      </c>
      <c r="X17" s="48" t="str">
        <f t="shared" si="6"/>
        <v>нет</v>
      </c>
      <c r="Y17" s="47"/>
      <c r="Z17" s="47" t="str">
        <f t="shared" si="7"/>
        <v/>
      </c>
      <c r="AA17" s="47"/>
      <c r="AB17" s="47"/>
      <c r="AC17" s="47" t="str">
        <f>IF(AA17="","",IF(AB17&lt;='Режим'!P19,1,IF(AB17&lt;='Режим'!Q19,0.8,0.1))*AA17*Z17)</f>
        <v/>
      </c>
      <c r="AD17" s="47">
        <f t="shared" si="8"/>
        <v>0</v>
      </c>
      <c r="AE17" s="48" t="str">
        <f t="shared" si="9"/>
        <v>нет</v>
      </c>
      <c r="AF17" s="47">
        <f t="shared" si="10"/>
        <v>0</v>
      </c>
      <c r="AG17" s="48" t="str">
        <f t="shared" si="11"/>
        <v>н/доп</v>
      </c>
      <c r="AH17" s="47"/>
      <c r="AI17" s="45"/>
      <c r="AJ17" s="47"/>
      <c r="AK17" s="47"/>
    </row>
    <row r="18">
      <c r="A18" s="45">
        <v>15.0</v>
      </c>
      <c r="B18" s="46" t="s">
        <v>67</v>
      </c>
      <c r="C18" s="47"/>
      <c r="D18" s="47"/>
      <c r="E18" s="47"/>
      <c r="F18" s="47"/>
      <c r="G18" s="47" t="str">
        <f>IF(E18="","",IF(F18&lt;='Режим'!D20,1,IF(F18&lt;='Режим'!E20,0.8,IF(F18&lt;='Режим'!F20,0.5,0.1)))*E18)</f>
        <v/>
      </c>
      <c r="H18" s="47">
        <f t="shared" si="1"/>
        <v>0</v>
      </c>
      <c r="I18" s="48" t="str">
        <f t="shared" si="2"/>
        <v>нет</v>
      </c>
      <c r="J18" s="47"/>
      <c r="K18" s="47"/>
      <c r="L18" s="47"/>
      <c r="M18" s="47" t="str">
        <f>IF(K18="","",IF(L18&lt;='Режим'!G20,1,IF(L18&lt;='Режим'!H20,0.8,IF(L18&lt;='Режим'!I20,0.5,0.1)))*K18*1.5)</f>
        <v/>
      </c>
      <c r="N18" s="47">
        <f t="shared" si="3"/>
        <v>0</v>
      </c>
      <c r="O18" s="48" t="str">
        <f t="shared" si="4"/>
        <v>нет</v>
      </c>
      <c r="P18" s="45"/>
      <c r="Q18" s="45"/>
      <c r="R18" s="48"/>
      <c r="S18" s="48" t="str">
        <f>IF(Q18="","",IF(R18&lt;='Режим'!J20,1,IF(R18&lt;='Режим'!K20,0.8,IF(R18&lt;='Режим'!L20,0.5,0.1)))*Q18)</f>
        <v/>
      </c>
      <c r="T18" s="47"/>
      <c r="U18" s="47"/>
      <c r="V18" s="47" t="str">
        <f>IF(T18="","",IF(U18&lt;='Режим'!M20,1,IF(U18&lt;='Режим'!N20,0.8,IF(U18&lt;='Режим'!O20,0.5,0.1)))*T18)</f>
        <v/>
      </c>
      <c r="W18" s="47">
        <f t="shared" si="5"/>
        <v>0</v>
      </c>
      <c r="X18" s="48" t="str">
        <f t="shared" si="6"/>
        <v>нет</v>
      </c>
      <c r="Y18" s="47"/>
      <c r="Z18" s="47" t="str">
        <f t="shared" si="7"/>
        <v/>
      </c>
      <c r="AA18" s="47"/>
      <c r="AB18" s="47"/>
      <c r="AC18" s="47" t="str">
        <f>IF(AA18="","",IF(AB18&lt;='Режим'!P20,1,IF(AB18&lt;='Режим'!Q20,0.8,0.1))*AA18*Z18)</f>
        <v/>
      </c>
      <c r="AD18" s="47">
        <f t="shared" si="8"/>
        <v>0</v>
      </c>
      <c r="AE18" s="48" t="str">
        <f t="shared" si="9"/>
        <v>нет</v>
      </c>
      <c r="AF18" s="47">
        <f t="shared" si="10"/>
        <v>0</v>
      </c>
      <c r="AG18" s="48" t="str">
        <f t="shared" si="11"/>
        <v>н/доп</v>
      </c>
      <c r="AH18" s="47"/>
      <c r="AI18" s="45"/>
      <c r="AJ18" s="47"/>
      <c r="AK18" s="47"/>
    </row>
    <row r="19">
      <c r="A19" s="45">
        <v>16.0</v>
      </c>
      <c r="B19" s="46" t="s">
        <v>69</v>
      </c>
      <c r="C19" s="47"/>
      <c r="D19" s="47"/>
      <c r="E19" s="47"/>
      <c r="F19" s="47"/>
      <c r="G19" s="47" t="str">
        <f>IF(E19="","",IF(F19&lt;='Режим'!D21,1,IF(F19&lt;='Режим'!E21,0.8,IF(F19&lt;='Режим'!F21,0.5,0.1)))*E19)</f>
        <v/>
      </c>
      <c r="H19" s="47">
        <f t="shared" si="1"/>
        <v>0</v>
      </c>
      <c r="I19" s="48" t="str">
        <f t="shared" si="2"/>
        <v>нет</v>
      </c>
      <c r="J19" s="47"/>
      <c r="K19" s="47"/>
      <c r="L19" s="47"/>
      <c r="M19" s="47" t="str">
        <f>IF(K19="","",IF(L19&lt;='Режим'!G21,1,IF(L19&lt;='Режим'!H21,0.8,IF(L19&lt;='Режим'!I21,0.5,0.1)))*K19*1.5)</f>
        <v/>
      </c>
      <c r="N19" s="47">
        <f t="shared" si="3"/>
        <v>0</v>
      </c>
      <c r="O19" s="48" t="str">
        <f t="shared" si="4"/>
        <v>нет</v>
      </c>
      <c r="P19" s="45"/>
      <c r="Q19" s="45"/>
      <c r="R19" s="48"/>
      <c r="S19" s="48" t="str">
        <f>IF(Q19="","",IF(R19&lt;='Режим'!J21,1,IF(R19&lt;='Режим'!K21,0.8,IF(R19&lt;='Режим'!L21,0.5,0.1)))*Q19)</f>
        <v/>
      </c>
      <c r="T19" s="47"/>
      <c r="U19" s="47"/>
      <c r="V19" s="47" t="str">
        <f>IF(T19="","",IF(U19&lt;='Режим'!M21,1,IF(U19&lt;='Режим'!N21,0.8,IF(U19&lt;='Режим'!O21,0.5,0.1)))*T19)</f>
        <v/>
      </c>
      <c r="W19" s="47">
        <f t="shared" si="5"/>
        <v>0</v>
      </c>
      <c r="X19" s="48" t="str">
        <f t="shared" si="6"/>
        <v>нет</v>
      </c>
      <c r="Y19" s="47"/>
      <c r="Z19" s="47" t="str">
        <f t="shared" si="7"/>
        <v/>
      </c>
      <c r="AA19" s="47"/>
      <c r="AB19" s="47"/>
      <c r="AC19" s="47" t="str">
        <f>IF(AA19="","",IF(AB19&lt;='Режим'!P21,1,IF(AB19&lt;='Режим'!Q21,0.8,0.1))*AA19*Z19)</f>
        <v/>
      </c>
      <c r="AD19" s="47">
        <f t="shared" si="8"/>
        <v>0</v>
      </c>
      <c r="AE19" s="48" t="str">
        <f t="shared" si="9"/>
        <v>нет</v>
      </c>
      <c r="AF19" s="47">
        <f t="shared" si="10"/>
        <v>0</v>
      </c>
      <c r="AG19" s="48" t="str">
        <f t="shared" si="11"/>
        <v>н/доп</v>
      </c>
      <c r="AH19" s="47"/>
      <c r="AI19" s="45"/>
      <c r="AJ19" s="47"/>
      <c r="AK19" s="47"/>
    </row>
    <row r="20">
      <c r="A20" s="45">
        <v>17.0</v>
      </c>
      <c r="B20" s="46" t="s">
        <v>72</v>
      </c>
      <c r="C20" s="53"/>
      <c r="D20" s="53"/>
      <c r="E20" s="53"/>
      <c r="F20" s="53"/>
      <c r="G20" s="47" t="str">
        <f>IF(E20="","",IF(F20&lt;='Режим'!D22,1,IF(F20&lt;='Режим'!E22,0.8,IF(F20&lt;='Режим'!F22,0.5,0.1)))*E20)</f>
        <v/>
      </c>
      <c r="H20" s="47">
        <f t="shared" si="1"/>
        <v>0</v>
      </c>
      <c r="I20" s="48" t="str">
        <f t="shared" si="2"/>
        <v>нет</v>
      </c>
      <c r="J20" s="53"/>
      <c r="K20" s="53"/>
      <c r="L20" s="53"/>
      <c r="M20" s="47" t="str">
        <f>IF(K20="","",IF(L20&lt;='Режим'!G22,1,IF(L20&lt;='Режим'!H22,0.8,IF(L20&lt;='Режим'!I22,0.5,0.1)))*K20*1.5)</f>
        <v/>
      </c>
      <c r="N20" s="47">
        <f t="shared" si="3"/>
        <v>0</v>
      </c>
      <c r="O20" s="48" t="str">
        <f t="shared" si="4"/>
        <v>нет</v>
      </c>
      <c r="P20" s="53"/>
      <c r="Q20" s="53"/>
      <c r="R20" s="53"/>
      <c r="S20" s="48" t="str">
        <f>IF(Q20="","",IF(R20&lt;='Режим'!J22,1,IF(R20&lt;='Режим'!K22,0.8,IF(R20&lt;='Режим'!L22,0.5,0.1)))*Q20)</f>
        <v/>
      </c>
      <c r="T20" s="53"/>
      <c r="U20" s="53"/>
      <c r="V20" s="47" t="str">
        <f>IF(T20="","",IF(U20&lt;='Режим'!M22,1,IF(U20&lt;='Режим'!N22,0.8,IF(U20&lt;='Режим'!O22,0.5,0.1)))*T20)</f>
        <v/>
      </c>
      <c r="W20" s="47">
        <f t="shared" si="5"/>
        <v>0</v>
      </c>
      <c r="X20" s="48" t="str">
        <f t="shared" si="6"/>
        <v>нет</v>
      </c>
      <c r="Y20" s="53"/>
      <c r="Z20" s="53"/>
      <c r="AA20" s="53"/>
      <c r="AB20" s="53"/>
      <c r="AC20" s="47" t="str">
        <f>IF(AA20="","",IF(AB20&lt;='Режим'!P22,1,IF(AB20&lt;='Режим'!Q22,0.8,0.1))*AA20*Z20)</f>
        <v/>
      </c>
      <c r="AD20" s="47">
        <f t="shared" si="8"/>
        <v>0</v>
      </c>
      <c r="AE20" s="48" t="str">
        <f t="shared" si="9"/>
        <v>нет</v>
      </c>
      <c r="AF20" s="47">
        <f t="shared" si="10"/>
        <v>0</v>
      </c>
      <c r="AG20" s="48" t="str">
        <f t="shared" si="11"/>
        <v>н/доп</v>
      </c>
      <c r="AH20" s="53"/>
      <c r="AI20" s="53"/>
      <c r="AJ20" s="47"/>
      <c r="AK20" s="47"/>
    </row>
    <row r="21">
      <c r="A21" s="45">
        <v>18.0</v>
      </c>
      <c r="B21" s="46" t="s">
        <v>74</v>
      </c>
      <c r="C21" s="53"/>
      <c r="D21" s="53"/>
      <c r="E21" s="53"/>
      <c r="F21" s="53"/>
      <c r="G21" s="47" t="str">
        <f>IF(E21="","",IF(F21&lt;='Режим'!D23,1,IF(F21&lt;='Режим'!E23,0.8,IF(F21&lt;='Режим'!F23,0.5,0.1)))*E21)</f>
        <v/>
      </c>
      <c r="H21" s="47">
        <f t="shared" si="1"/>
        <v>0</v>
      </c>
      <c r="I21" s="48" t="str">
        <f t="shared" si="2"/>
        <v>нет</v>
      </c>
      <c r="J21" s="53"/>
      <c r="K21" s="53"/>
      <c r="L21" s="53"/>
      <c r="M21" s="47" t="str">
        <f>IF(K21="","",IF(L21&lt;='Режим'!G23,1,IF(L21&lt;='Режим'!H23,0.8,IF(L21&lt;='Режим'!I23,0.5,0.1)))*K21*1.5)</f>
        <v/>
      </c>
      <c r="N21" s="47">
        <f t="shared" si="3"/>
        <v>0</v>
      </c>
      <c r="O21" s="48" t="str">
        <f t="shared" si="4"/>
        <v>нет</v>
      </c>
      <c r="P21" s="53"/>
      <c r="Q21" s="53"/>
      <c r="R21" s="53"/>
      <c r="S21" s="48" t="str">
        <f>IF(Q21="","",IF(R21&lt;='Режим'!J23,1,IF(R21&lt;='Режим'!K23,0.8,IF(R21&lt;='Режим'!L23,0.5,0.1)))*Q21)</f>
        <v/>
      </c>
      <c r="T21" s="53"/>
      <c r="U21" s="53"/>
      <c r="V21" s="47" t="str">
        <f>IF(T21="","",IF(U21&lt;='Режим'!M23,1,IF(U21&lt;='Режим'!N23,0.8,IF(U21&lt;='Режим'!O23,0.5,0.1)))*T21)</f>
        <v/>
      </c>
      <c r="W21" s="47">
        <f t="shared" si="5"/>
        <v>0</v>
      </c>
      <c r="X21" s="48" t="str">
        <f t="shared" si="6"/>
        <v>нет</v>
      </c>
      <c r="Y21" s="53"/>
      <c r="Z21" s="53"/>
      <c r="AA21" s="53"/>
      <c r="AB21" s="53"/>
      <c r="AC21" s="47" t="str">
        <f>IF(AA21="","",IF(AB21&lt;='Режим'!P23,1,IF(AB21&lt;='Режим'!Q23,0.8,0.1))*AA21*Z21)</f>
        <v/>
      </c>
      <c r="AD21" s="47">
        <f t="shared" si="8"/>
        <v>0</v>
      </c>
      <c r="AE21" s="48" t="str">
        <f t="shared" si="9"/>
        <v>нет</v>
      </c>
      <c r="AF21" s="47">
        <f t="shared" si="10"/>
        <v>0</v>
      </c>
      <c r="AG21" s="48" t="str">
        <f t="shared" si="11"/>
        <v>н/доп</v>
      </c>
      <c r="AH21" s="53"/>
      <c r="AI21" s="53"/>
      <c r="AJ21" s="47"/>
      <c r="AK21" s="47"/>
    </row>
    <row r="22">
      <c r="A22" s="45">
        <v>19.0</v>
      </c>
      <c r="B22" s="46" t="s">
        <v>76</v>
      </c>
      <c r="C22" s="53"/>
      <c r="D22" s="54">
        <v>13.0</v>
      </c>
      <c r="E22" s="54">
        <v>10.0</v>
      </c>
      <c r="F22" s="53"/>
      <c r="G22" s="47">
        <f>IF(E22="","",IF(F22&lt;='Режим'!D24,1,IF(F22&lt;='Режим'!E24,0.8,IF(F22&lt;='Режим'!F24,0.5,0.1)))*E22)</f>
        <v>10</v>
      </c>
      <c r="H22" s="47">
        <f t="shared" si="1"/>
        <v>10</v>
      </c>
      <c r="I22" s="48" t="str">
        <f t="shared" si="2"/>
        <v>да</v>
      </c>
      <c r="J22" s="54">
        <v>5.0</v>
      </c>
      <c r="K22" s="53"/>
      <c r="L22" s="53"/>
      <c r="M22" s="47" t="str">
        <f>IF(K22="","",IF(L22&lt;='Режим'!G24,1,IF(L22&lt;='Режим'!H24,0.8,IF(L22&lt;='Режим'!I24,0.5,0.1)))*K22*1.5)</f>
        <v/>
      </c>
      <c r="N22" s="47">
        <f t="shared" si="3"/>
        <v>0</v>
      </c>
      <c r="O22" s="48" t="str">
        <f t="shared" si="4"/>
        <v>нет</v>
      </c>
      <c r="P22" s="53"/>
      <c r="Q22" s="53"/>
      <c r="R22" s="53"/>
      <c r="S22" s="48" t="str">
        <f>IF(Q22="","",IF(R22&lt;='Режим'!J24,1,IF(R22&lt;='Режим'!K24,0.8,IF(R22&lt;='Режим'!L24,0.5,0.1)))*Q22)</f>
        <v/>
      </c>
      <c r="T22" s="53"/>
      <c r="U22" s="53"/>
      <c r="V22" s="47" t="str">
        <f>IF(T22="","",IF(U22&lt;='Режим'!M24,1,IF(U22&lt;='Режим'!N24,0.8,IF(U22&lt;='Режим'!O24,0.5,0.1)))*T22)</f>
        <v/>
      </c>
      <c r="W22" s="47">
        <f t="shared" si="5"/>
        <v>0</v>
      </c>
      <c r="X22" s="48" t="str">
        <f t="shared" si="6"/>
        <v>нет</v>
      </c>
      <c r="Y22" s="53"/>
      <c r="Z22" s="53"/>
      <c r="AA22" s="53"/>
      <c r="AB22" s="53"/>
      <c r="AC22" s="47" t="str">
        <f>IF(AA22="","",IF(AB22&lt;='Режим'!P24,1,IF(AB22&lt;='Режим'!Q24,0.8,0.1))*AA22*Z22)</f>
        <v/>
      </c>
      <c r="AD22" s="47">
        <f t="shared" si="8"/>
        <v>0</v>
      </c>
      <c r="AE22" s="48" t="str">
        <f t="shared" si="9"/>
        <v>нет</v>
      </c>
      <c r="AF22" s="47">
        <f t="shared" si="10"/>
        <v>10</v>
      </c>
      <c r="AG22" s="48" t="str">
        <f t="shared" si="11"/>
        <v>н/доп</v>
      </c>
      <c r="AH22" s="53"/>
      <c r="AI22" s="53"/>
      <c r="AJ22" s="47"/>
      <c r="AK22" s="47"/>
    </row>
    <row r="23">
      <c r="A23" s="45">
        <v>20.0</v>
      </c>
      <c r="B23" s="46" t="s">
        <v>78</v>
      </c>
      <c r="C23" s="53"/>
      <c r="D23" s="53"/>
      <c r="E23" s="53"/>
      <c r="F23" s="53"/>
      <c r="G23" s="47" t="str">
        <f>IF(E23="","",IF(F23&lt;='Режим'!D25,1,IF(F23&lt;='Режим'!E25,0.8,IF(F23&lt;='Режим'!F25,0.5,0.1)))*E23)</f>
        <v/>
      </c>
      <c r="H23" s="47">
        <f t="shared" si="1"/>
        <v>0</v>
      </c>
      <c r="I23" s="48" t="str">
        <f t="shared" si="2"/>
        <v>нет</v>
      </c>
      <c r="J23" s="53"/>
      <c r="K23" s="53"/>
      <c r="L23" s="53"/>
      <c r="M23" s="47" t="str">
        <f>IF(K23="","",IF(L23&lt;='Режим'!G25,1,IF(L23&lt;='Режим'!H25,0.8,IF(L23&lt;='Режим'!I25,0.5,0.1)))*K23*1.5)</f>
        <v/>
      </c>
      <c r="N23" s="47">
        <f t="shared" si="3"/>
        <v>0</v>
      </c>
      <c r="O23" s="48" t="str">
        <f t="shared" si="4"/>
        <v>нет</v>
      </c>
      <c r="P23" s="53"/>
      <c r="Q23" s="53"/>
      <c r="R23" s="53"/>
      <c r="S23" s="48" t="str">
        <f>IF(Q23="","",IF(R23&lt;='Режим'!J25,1,IF(R23&lt;='Режим'!K25,0.8,IF(R23&lt;='Режим'!L25,0.5,0.1)))*Q23)</f>
        <v/>
      </c>
      <c r="T23" s="53"/>
      <c r="U23" s="53"/>
      <c r="V23" s="47" t="str">
        <f>IF(T23="","",IF(U23&lt;='Режим'!M25,1,IF(U23&lt;='Режим'!N25,0.8,IF(U23&lt;='Режим'!O25,0.5,0.1)))*T23)</f>
        <v/>
      </c>
      <c r="W23" s="47">
        <f t="shared" si="5"/>
        <v>0</v>
      </c>
      <c r="X23" s="48" t="str">
        <f t="shared" si="6"/>
        <v>нет</v>
      </c>
      <c r="Y23" s="53"/>
      <c r="Z23" s="53"/>
      <c r="AA23" s="53"/>
      <c r="AB23" s="53"/>
      <c r="AC23" s="47" t="str">
        <f>IF(AA23="","",IF(AB23&lt;='Режим'!P25,1,IF(AB23&lt;='Режим'!Q25,0.8,0.1))*AA23*Z23)</f>
        <v/>
      </c>
      <c r="AD23" s="47">
        <f t="shared" si="8"/>
        <v>0</v>
      </c>
      <c r="AE23" s="48" t="str">
        <f t="shared" si="9"/>
        <v>нет</v>
      </c>
      <c r="AF23" s="47">
        <f t="shared" si="10"/>
        <v>0</v>
      </c>
      <c r="AG23" s="48" t="str">
        <f t="shared" si="11"/>
        <v>н/доп</v>
      </c>
      <c r="AH23" s="53"/>
      <c r="AI23" s="53"/>
      <c r="AJ23" s="47"/>
      <c r="AK23" s="47"/>
    </row>
    <row r="24">
      <c r="A24" s="45">
        <v>21.0</v>
      </c>
      <c r="B24" s="46" t="s">
        <v>79</v>
      </c>
      <c r="C24" s="53"/>
      <c r="D24" s="53"/>
      <c r="E24" s="53"/>
      <c r="F24" s="53"/>
      <c r="G24" s="47" t="str">
        <f>IF(E24="","",IF(F24&lt;='Режим'!D26,1,IF(F24&lt;='Режим'!E26,0.8,IF(F24&lt;='Режим'!F26,0.5,0.1)))*E24)</f>
        <v/>
      </c>
      <c r="H24" s="47">
        <f t="shared" si="1"/>
        <v>0</v>
      </c>
      <c r="I24" s="48" t="str">
        <f t="shared" si="2"/>
        <v>нет</v>
      </c>
      <c r="J24" s="53"/>
      <c r="K24" s="53"/>
      <c r="L24" s="53"/>
      <c r="M24" s="47" t="str">
        <f>IF(K24="","",IF(L24&lt;='Режим'!G26,1,IF(L24&lt;='Режим'!H26,0.8,IF(L24&lt;='Режим'!I26,0.5,0.1)))*K24*1.5)</f>
        <v/>
      </c>
      <c r="N24" s="47">
        <f t="shared" si="3"/>
        <v>0</v>
      </c>
      <c r="O24" s="48" t="str">
        <f t="shared" si="4"/>
        <v>нет</v>
      </c>
      <c r="P24" s="53"/>
      <c r="Q24" s="53"/>
      <c r="R24" s="53"/>
      <c r="S24" s="48" t="str">
        <f>IF(Q24="","",IF(R24&lt;='Режим'!J26,1,IF(R24&lt;='Режим'!K26,0.8,IF(R24&lt;='Режим'!L26,0.5,0.1)))*Q24)</f>
        <v/>
      </c>
      <c r="T24" s="53"/>
      <c r="U24" s="53"/>
      <c r="V24" s="47" t="str">
        <f>IF(T24="","",IF(U24&lt;='Режим'!M26,1,IF(U24&lt;='Режим'!N26,0.8,IF(U24&lt;='Режим'!O26,0.5,0.1)))*T24)</f>
        <v/>
      </c>
      <c r="W24" s="47">
        <f t="shared" si="5"/>
        <v>0</v>
      </c>
      <c r="X24" s="48" t="str">
        <f t="shared" si="6"/>
        <v>нет</v>
      </c>
      <c r="Y24" s="53"/>
      <c r="Z24" s="53"/>
      <c r="AA24" s="53"/>
      <c r="AB24" s="53"/>
      <c r="AC24" s="47" t="str">
        <f>IF(AA24="","",IF(AB24&lt;='Режим'!P26,1,IF(AB24&lt;='Режим'!Q26,0.8,0.1))*AA24*Z24)</f>
        <v/>
      </c>
      <c r="AD24" s="47">
        <f t="shared" si="8"/>
        <v>0</v>
      </c>
      <c r="AE24" s="48" t="str">
        <f t="shared" si="9"/>
        <v>нет</v>
      </c>
      <c r="AF24" s="47">
        <f t="shared" si="10"/>
        <v>0</v>
      </c>
      <c r="AG24" s="48" t="str">
        <f t="shared" si="11"/>
        <v>н/доп</v>
      </c>
      <c r="AH24" s="53"/>
      <c r="AI24" s="53"/>
      <c r="AJ24" s="47"/>
      <c r="AK24" s="47"/>
    </row>
    <row r="25">
      <c r="A25" s="45">
        <v>22.0</v>
      </c>
      <c r="B25" s="46" t="s">
        <v>80</v>
      </c>
      <c r="C25" s="53"/>
      <c r="D25" s="53"/>
      <c r="E25" s="53"/>
      <c r="F25" s="53"/>
      <c r="G25" s="47" t="str">
        <f>IF(E25="","",IF(F25&lt;='Режим'!D27,1,IF(F25&lt;='Режим'!E27,0.8,IF(F25&lt;='Режим'!F27,0.5,0.1)))*E25)</f>
        <v/>
      </c>
      <c r="H25" s="47">
        <f t="shared" si="1"/>
        <v>0</v>
      </c>
      <c r="I25" s="48" t="str">
        <f t="shared" si="2"/>
        <v>нет</v>
      </c>
      <c r="J25" s="53"/>
      <c r="K25" s="53"/>
      <c r="L25" s="53"/>
      <c r="M25" s="47" t="str">
        <f>IF(K25="","",IF(L25&lt;='Режим'!G27,1,IF(L25&lt;='Режим'!H27,0.8,IF(L25&lt;='Режим'!I27,0.5,0.1)))*K25*1.5)</f>
        <v/>
      </c>
      <c r="N25" s="47">
        <f t="shared" si="3"/>
        <v>0</v>
      </c>
      <c r="O25" s="48" t="str">
        <f t="shared" si="4"/>
        <v>нет</v>
      </c>
      <c r="P25" s="53"/>
      <c r="Q25" s="53"/>
      <c r="R25" s="53"/>
      <c r="S25" s="48" t="str">
        <f>IF(Q25="","",IF(R25&lt;='Режим'!J27,1,IF(R25&lt;='Режим'!K27,0.8,IF(R25&lt;='Режим'!L27,0.5,0.1)))*Q25)</f>
        <v/>
      </c>
      <c r="T25" s="53"/>
      <c r="U25" s="53"/>
      <c r="V25" s="47" t="str">
        <f>IF(T25="","",IF(U25&lt;='Режим'!M27,1,IF(U25&lt;='Режим'!N27,0.8,IF(U25&lt;='Режим'!O27,0.5,0.1)))*T25)</f>
        <v/>
      </c>
      <c r="W25" s="47">
        <f t="shared" si="5"/>
        <v>0</v>
      </c>
      <c r="X25" s="48" t="str">
        <f t="shared" si="6"/>
        <v>нет</v>
      </c>
      <c r="Y25" s="53"/>
      <c r="Z25" s="53"/>
      <c r="AA25" s="53"/>
      <c r="AB25" s="53"/>
      <c r="AC25" s="47" t="str">
        <f>IF(AA25="","",IF(AB25&lt;='Режим'!P27,1,IF(AB25&lt;='Режим'!Q27,0.8,0.1))*AA25*Z25)</f>
        <v/>
      </c>
      <c r="AD25" s="47">
        <f t="shared" si="8"/>
        <v>0</v>
      </c>
      <c r="AE25" s="48" t="str">
        <f t="shared" si="9"/>
        <v>нет</v>
      </c>
      <c r="AF25" s="47">
        <f t="shared" si="10"/>
        <v>0</v>
      </c>
      <c r="AG25" s="48" t="str">
        <f t="shared" si="11"/>
        <v>н/доп</v>
      </c>
      <c r="AH25" s="53"/>
      <c r="AI25" s="53"/>
      <c r="AJ25" s="47"/>
      <c r="AK25" s="47"/>
    </row>
    <row r="26">
      <c r="I26" s="50"/>
      <c r="O26" s="50"/>
      <c r="X26" s="50"/>
      <c r="AE26" s="50"/>
      <c r="AG26" s="50"/>
      <c r="AJ26" s="1"/>
      <c r="AK26" s="1"/>
    </row>
    <row r="27">
      <c r="A27" s="2" t="s">
        <v>0</v>
      </c>
      <c r="B27" s="4" t="s">
        <v>2</v>
      </c>
      <c r="I27" s="50"/>
      <c r="O27" s="50"/>
      <c r="X27" s="50"/>
      <c r="AE27" s="50"/>
      <c r="AG27" s="50"/>
      <c r="AJ27" s="1"/>
      <c r="AK27" s="1"/>
    </row>
    <row r="28">
      <c r="A28" s="14"/>
      <c r="B28" s="23"/>
      <c r="I28" s="50"/>
      <c r="O28" s="50"/>
      <c r="X28" s="50"/>
      <c r="AE28" s="50"/>
      <c r="AG28" s="50"/>
      <c r="AJ28" s="1"/>
      <c r="AK28" s="1"/>
    </row>
    <row r="29">
      <c r="A29" s="25"/>
      <c r="B29" s="11"/>
      <c r="D29" s="52">
        <v>43509.0</v>
      </c>
      <c r="I29" s="50"/>
      <c r="O29" s="50"/>
      <c r="X29" s="50"/>
      <c r="AE29" s="50"/>
      <c r="AG29" s="50"/>
      <c r="AJ29" s="1"/>
      <c r="AK29" s="1"/>
    </row>
    <row r="30">
      <c r="A30" s="45">
        <v>1.0</v>
      </c>
      <c r="B30" s="46" t="s">
        <v>33</v>
      </c>
      <c r="I30" s="50"/>
      <c r="O30" s="50"/>
      <c r="X30" s="50"/>
      <c r="AE30" s="50"/>
      <c r="AG30" s="50"/>
      <c r="AJ30" s="1"/>
      <c r="AK30" s="1"/>
    </row>
    <row r="31">
      <c r="A31" s="45">
        <v>2.0</v>
      </c>
      <c r="B31" s="46" t="s">
        <v>36</v>
      </c>
      <c r="D31" s="51" t="s">
        <v>49</v>
      </c>
      <c r="I31" s="50"/>
      <c r="O31" s="50"/>
      <c r="X31" s="50"/>
      <c r="AE31" s="50"/>
      <c r="AG31" s="50"/>
      <c r="AJ31" s="1"/>
      <c r="AK31" s="1"/>
    </row>
    <row r="32">
      <c r="A32" s="45">
        <v>3.0</v>
      </c>
      <c r="B32" s="46" t="s">
        <v>39</v>
      </c>
      <c r="D32" s="51" t="s">
        <v>49</v>
      </c>
      <c r="I32" s="50"/>
      <c r="O32" s="50"/>
      <c r="X32" s="50"/>
      <c r="AE32" s="50"/>
      <c r="AG32" s="50"/>
      <c r="AJ32" s="1"/>
      <c r="AK32" s="1"/>
    </row>
    <row r="33">
      <c r="A33" s="45">
        <v>4.0</v>
      </c>
      <c r="B33" s="46" t="s">
        <v>41</v>
      </c>
      <c r="D33" s="51" t="s">
        <v>49</v>
      </c>
      <c r="I33" s="50"/>
      <c r="O33" s="50"/>
      <c r="X33" s="50"/>
      <c r="AE33" s="50"/>
      <c r="AG33" s="50"/>
      <c r="AJ33" s="1"/>
      <c r="AK33" s="1"/>
    </row>
    <row r="34">
      <c r="A34" s="45">
        <v>5.0</v>
      </c>
      <c r="B34" s="46" t="s">
        <v>44</v>
      </c>
      <c r="D34" s="51" t="s">
        <v>49</v>
      </c>
      <c r="I34" s="50"/>
      <c r="O34" s="50"/>
      <c r="X34" s="50"/>
      <c r="AE34" s="50"/>
      <c r="AG34" s="50"/>
      <c r="AJ34" s="1"/>
      <c r="AK34" s="1"/>
    </row>
    <row r="35">
      <c r="A35" s="45">
        <v>6.0</v>
      </c>
      <c r="B35" s="46" t="s">
        <v>47</v>
      </c>
      <c r="D35" s="51" t="s">
        <v>49</v>
      </c>
      <c r="I35" s="50"/>
      <c r="O35" s="50"/>
      <c r="X35" s="50"/>
      <c r="AE35" s="50"/>
      <c r="AG35" s="50"/>
      <c r="AJ35" s="1"/>
      <c r="AK35" s="1"/>
    </row>
    <row r="36">
      <c r="A36" s="45">
        <v>7.0</v>
      </c>
      <c r="B36" s="46" t="s">
        <v>51</v>
      </c>
      <c r="D36" s="51" t="s">
        <v>49</v>
      </c>
      <c r="I36" s="50"/>
      <c r="O36" s="50"/>
      <c r="X36" s="50"/>
      <c r="AE36" s="50"/>
      <c r="AG36" s="50"/>
      <c r="AJ36" s="1"/>
      <c r="AK36" s="1"/>
    </row>
    <row r="37">
      <c r="A37" s="45">
        <v>8.0</v>
      </c>
      <c r="B37" s="46" t="s">
        <v>52</v>
      </c>
      <c r="D37" s="51" t="s">
        <v>49</v>
      </c>
      <c r="I37" s="50"/>
      <c r="O37" s="50"/>
      <c r="X37" s="50"/>
      <c r="AE37" s="50"/>
      <c r="AG37" s="50"/>
      <c r="AJ37" s="1"/>
      <c r="AK37" s="1"/>
    </row>
    <row r="38">
      <c r="A38" s="45">
        <v>9.0</v>
      </c>
      <c r="B38" s="46" t="s">
        <v>55</v>
      </c>
      <c r="I38" s="50"/>
      <c r="O38" s="50"/>
      <c r="X38" s="50"/>
      <c r="AE38" s="50"/>
      <c r="AG38" s="50"/>
      <c r="AJ38" s="1"/>
      <c r="AK38" s="1"/>
    </row>
    <row r="39">
      <c r="A39" s="45">
        <v>10.0</v>
      </c>
      <c r="B39" s="46" t="s">
        <v>57</v>
      </c>
      <c r="D39" s="51" t="s">
        <v>49</v>
      </c>
      <c r="I39" s="50"/>
      <c r="O39" s="50"/>
      <c r="X39" s="50"/>
      <c r="AE39" s="50"/>
      <c r="AG39" s="50"/>
      <c r="AJ39" s="1"/>
      <c r="AK39" s="1"/>
    </row>
    <row r="40">
      <c r="A40" s="45">
        <v>11.0</v>
      </c>
      <c r="B40" s="46" t="s">
        <v>59</v>
      </c>
      <c r="D40" s="51" t="s">
        <v>49</v>
      </c>
      <c r="I40" s="50"/>
      <c r="O40" s="50"/>
      <c r="X40" s="50"/>
      <c r="AE40" s="50"/>
      <c r="AG40" s="50"/>
      <c r="AJ40" s="1"/>
      <c r="AK40" s="1"/>
    </row>
    <row r="41">
      <c r="A41" s="45">
        <v>12.0</v>
      </c>
      <c r="B41" s="46" t="s">
        <v>61</v>
      </c>
      <c r="D41" s="51" t="s">
        <v>49</v>
      </c>
      <c r="I41" s="50"/>
      <c r="O41" s="50"/>
      <c r="X41" s="50"/>
      <c r="AE41" s="50"/>
      <c r="AG41" s="50"/>
      <c r="AJ41" s="1"/>
      <c r="AK41" s="1"/>
    </row>
    <row r="42">
      <c r="A42" s="45">
        <v>13.0</v>
      </c>
      <c r="B42" s="46" t="s">
        <v>63</v>
      </c>
      <c r="D42" s="51" t="s">
        <v>49</v>
      </c>
      <c r="I42" s="50"/>
      <c r="O42" s="50"/>
      <c r="X42" s="50"/>
      <c r="AE42" s="50"/>
      <c r="AG42" s="50"/>
      <c r="AJ42" s="1"/>
      <c r="AK42" s="1"/>
    </row>
    <row r="43">
      <c r="A43" s="45">
        <v>14.0</v>
      </c>
      <c r="B43" s="46" t="s">
        <v>65</v>
      </c>
      <c r="I43" s="50"/>
      <c r="O43" s="50"/>
      <c r="X43" s="50"/>
      <c r="AE43" s="50"/>
      <c r="AG43" s="50"/>
      <c r="AJ43" s="1"/>
      <c r="AK43" s="1"/>
    </row>
    <row r="44">
      <c r="A44" s="45">
        <v>15.0</v>
      </c>
      <c r="B44" s="46" t="s">
        <v>67</v>
      </c>
      <c r="D44" s="51" t="s">
        <v>49</v>
      </c>
      <c r="I44" s="50"/>
      <c r="O44" s="50"/>
      <c r="X44" s="50"/>
      <c r="AE44" s="50"/>
      <c r="AG44" s="50"/>
      <c r="AJ44" s="1"/>
      <c r="AK44" s="1"/>
    </row>
    <row r="45">
      <c r="A45" s="45">
        <v>16.0</v>
      </c>
      <c r="B45" s="46" t="s">
        <v>69</v>
      </c>
      <c r="D45" s="51" t="s">
        <v>49</v>
      </c>
      <c r="I45" s="50"/>
      <c r="O45" s="50"/>
      <c r="X45" s="50"/>
      <c r="AE45" s="50"/>
      <c r="AG45" s="50"/>
      <c r="AJ45" s="1"/>
      <c r="AK45" s="1"/>
    </row>
    <row r="46">
      <c r="A46" s="45">
        <v>17.0</v>
      </c>
      <c r="B46" s="46" t="s">
        <v>72</v>
      </c>
      <c r="D46" s="51" t="s">
        <v>49</v>
      </c>
      <c r="I46" s="50"/>
      <c r="O46" s="50"/>
      <c r="X46" s="50"/>
      <c r="AE46" s="50"/>
      <c r="AG46" s="50"/>
      <c r="AJ46" s="1"/>
      <c r="AK46" s="1"/>
    </row>
    <row r="47">
      <c r="A47" s="45">
        <v>18.0</v>
      </c>
      <c r="B47" s="46" t="s">
        <v>74</v>
      </c>
      <c r="D47" s="51" t="s">
        <v>49</v>
      </c>
      <c r="I47" s="50"/>
      <c r="O47" s="50"/>
      <c r="X47" s="50"/>
      <c r="AE47" s="50"/>
      <c r="AG47" s="50"/>
      <c r="AJ47" s="1"/>
      <c r="AK47" s="1"/>
    </row>
    <row r="48">
      <c r="A48" s="45">
        <v>19.0</v>
      </c>
      <c r="B48" s="46" t="s">
        <v>76</v>
      </c>
      <c r="D48" s="51" t="s">
        <v>49</v>
      </c>
      <c r="I48" s="50"/>
      <c r="O48" s="50"/>
      <c r="X48" s="50"/>
      <c r="AE48" s="50"/>
      <c r="AG48" s="50"/>
      <c r="AJ48" s="1"/>
      <c r="AK48" s="1"/>
    </row>
    <row r="49">
      <c r="A49" s="45">
        <v>20.0</v>
      </c>
      <c r="B49" s="46" t="s">
        <v>78</v>
      </c>
      <c r="I49" s="50"/>
      <c r="O49" s="50"/>
      <c r="X49" s="50"/>
      <c r="AE49" s="50"/>
      <c r="AG49" s="50"/>
      <c r="AJ49" s="1"/>
      <c r="AK49" s="1"/>
    </row>
    <row r="50">
      <c r="A50" s="45">
        <v>21.0</v>
      </c>
      <c r="B50" s="46" t="s">
        <v>79</v>
      </c>
      <c r="D50" s="51" t="s">
        <v>49</v>
      </c>
      <c r="I50" s="50"/>
      <c r="O50" s="50"/>
      <c r="X50" s="50"/>
      <c r="AE50" s="50"/>
      <c r="AG50" s="50"/>
      <c r="AJ50" s="1"/>
      <c r="AK50" s="1"/>
    </row>
    <row r="51">
      <c r="A51" s="45">
        <v>22.0</v>
      </c>
      <c r="B51" s="46" t="s">
        <v>80</v>
      </c>
      <c r="D51" s="51" t="s">
        <v>49</v>
      </c>
      <c r="I51" s="50"/>
      <c r="O51" s="50"/>
      <c r="X51" s="50"/>
      <c r="AE51" s="50"/>
      <c r="AG51" s="50"/>
      <c r="AJ51" s="1"/>
      <c r="AK51" s="1"/>
    </row>
    <row r="52">
      <c r="I52" s="50"/>
      <c r="O52" s="50"/>
      <c r="X52" s="50"/>
      <c r="AE52" s="50"/>
      <c r="AG52" s="50"/>
      <c r="AJ52" s="1"/>
      <c r="AK52" s="1"/>
    </row>
    <row r="53">
      <c r="I53" s="50"/>
      <c r="O53" s="50"/>
      <c r="X53" s="50"/>
      <c r="AE53" s="50"/>
      <c r="AG53" s="50"/>
      <c r="AJ53" s="1"/>
      <c r="AK53" s="1"/>
    </row>
    <row r="54">
      <c r="I54" s="50"/>
      <c r="O54" s="50"/>
      <c r="X54" s="50"/>
      <c r="AE54" s="50"/>
      <c r="AG54" s="50"/>
      <c r="AJ54" s="1"/>
      <c r="AK54" s="1"/>
    </row>
    <row r="55">
      <c r="I55" s="50"/>
      <c r="O55" s="50"/>
      <c r="X55" s="50"/>
      <c r="AE55" s="50"/>
      <c r="AG55" s="50"/>
      <c r="AJ55" s="1"/>
      <c r="AK55" s="1"/>
    </row>
    <row r="56">
      <c r="I56" s="50"/>
      <c r="O56" s="50"/>
      <c r="X56" s="50"/>
      <c r="AE56" s="50"/>
      <c r="AG56" s="50"/>
      <c r="AJ56" s="1"/>
      <c r="AK56" s="1"/>
    </row>
    <row r="57">
      <c r="I57" s="50"/>
      <c r="O57" s="50"/>
      <c r="X57" s="50"/>
      <c r="AE57" s="50"/>
      <c r="AG57" s="50"/>
      <c r="AJ57" s="1"/>
      <c r="AK57" s="1"/>
    </row>
    <row r="58">
      <c r="I58" s="50"/>
      <c r="O58" s="50"/>
      <c r="X58" s="50"/>
      <c r="AE58" s="50"/>
      <c r="AG58" s="50"/>
      <c r="AJ58" s="1"/>
      <c r="AK58" s="1"/>
    </row>
    <row r="59">
      <c r="I59" s="50"/>
      <c r="O59" s="50"/>
      <c r="X59" s="50"/>
      <c r="AE59" s="50"/>
      <c r="AG59" s="50"/>
      <c r="AJ59" s="1"/>
      <c r="AK59" s="1"/>
    </row>
    <row r="60">
      <c r="I60" s="50"/>
      <c r="O60" s="50"/>
      <c r="X60" s="50"/>
      <c r="AE60" s="50"/>
      <c r="AG60" s="50"/>
      <c r="AJ60" s="1"/>
      <c r="AK60" s="1"/>
    </row>
    <row r="61">
      <c r="I61" s="50"/>
      <c r="O61" s="50"/>
      <c r="X61" s="50"/>
      <c r="AE61" s="50"/>
      <c r="AG61" s="50"/>
      <c r="AJ61" s="1"/>
      <c r="AK61" s="1"/>
    </row>
    <row r="62">
      <c r="I62" s="50"/>
      <c r="O62" s="50"/>
      <c r="X62" s="50"/>
      <c r="AE62" s="50"/>
      <c r="AG62" s="50"/>
      <c r="AJ62" s="1"/>
      <c r="AK62" s="1"/>
    </row>
    <row r="63">
      <c r="I63" s="50"/>
      <c r="O63" s="50"/>
      <c r="X63" s="50"/>
      <c r="AE63" s="50"/>
      <c r="AG63" s="50"/>
      <c r="AJ63" s="1"/>
      <c r="AK63" s="1"/>
    </row>
    <row r="64">
      <c r="I64" s="50"/>
      <c r="O64" s="50"/>
      <c r="X64" s="50"/>
      <c r="AE64" s="50"/>
      <c r="AG64" s="50"/>
      <c r="AJ64" s="1"/>
      <c r="AK64" s="1"/>
    </row>
    <row r="65">
      <c r="I65" s="50"/>
      <c r="O65" s="50"/>
      <c r="X65" s="50"/>
      <c r="AE65" s="50"/>
      <c r="AG65" s="50"/>
      <c r="AJ65" s="1"/>
      <c r="AK65" s="1"/>
    </row>
    <row r="66">
      <c r="I66" s="50"/>
      <c r="O66" s="50"/>
      <c r="X66" s="50"/>
      <c r="AE66" s="50"/>
      <c r="AG66" s="50"/>
      <c r="AJ66" s="1"/>
      <c r="AK66" s="1"/>
    </row>
    <row r="67">
      <c r="I67" s="50"/>
      <c r="O67" s="50"/>
      <c r="X67" s="50"/>
      <c r="AE67" s="50"/>
      <c r="AG67" s="50"/>
      <c r="AJ67" s="1"/>
      <c r="AK67" s="1"/>
    </row>
    <row r="68">
      <c r="I68" s="50"/>
      <c r="O68" s="50"/>
      <c r="X68" s="50"/>
      <c r="AE68" s="50"/>
      <c r="AG68" s="50"/>
      <c r="AJ68" s="1"/>
      <c r="AK68" s="1"/>
    </row>
    <row r="69">
      <c r="I69" s="50"/>
      <c r="O69" s="50"/>
      <c r="X69" s="50"/>
      <c r="AE69" s="50"/>
      <c r="AG69" s="50"/>
      <c r="AJ69" s="1"/>
      <c r="AK69" s="1"/>
    </row>
    <row r="70">
      <c r="I70" s="50"/>
      <c r="O70" s="50"/>
      <c r="X70" s="50"/>
      <c r="AE70" s="50"/>
      <c r="AG70" s="50"/>
      <c r="AJ70" s="1"/>
      <c r="AK70" s="1"/>
    </row>
    <row r="71">
      <c r="I71" s="50"/>
      <c r="O71" s="50"/>
      <c r="X71" s="50"/>
      <c r="AE71" s="50"/>
      <c r="AG71" s="50"/>
      <c r="AJ71" s="1"/>
      <c r="AK71" s="1"/>
    </row>
    <row r="72">
      <c r="I72" s="50"/>
      <c r="O72" s="50"/>
      <c r="X72" s="50"/>
      <c r="AE72" s="50"/>
      <c r="AG72" s="50"/>
      <c r="AJ72" s="1"/>
      <c r="AK72" s="1"/>
    </row>
    <row r="73">
      <c r="I73" s="50"/>
      <c r="O73" s="50"/>
      <c r="X73" s="50"/>
      <c r="AE73" s="50"/>
      <c r="AG73" s="50"/>
      <c r="AJ73" s="1"/>
      <c r="AK73" s="1"/>
    </row>
    <row r="74">
      <c r="I74" s="50"/>
      <c r="O74" s="50"/>
      <c r="X74" s="50"/>
      <c r="AE74" s="50"/>
      <c r="AG74" s="50"/>
      <c r="AJ74" s="1"/>
      <c r="AK74" s="1"/>
    </row>
    <row r="75">
      <c r="I75" s="50"/>
      <c r="O75" s="50"/>
      <c r="X75" s="50"/>
      <c r="AE75" s="50"/>
      <c r="AG75" s="50"/>
      <c r="AJ75" s="1"/>
      <c r="AK75" s="1"/>
    </row>
    <row r="76">
      <c r="I76" s="50"/>
      <c r="O76" s="50"/>
      <c r="X76" s="50"/>
      <c r="AE76" s="50"/>
      <c r="AG76" s="50"/>
      <c r="AJ76" s="1"/>
      <c r="AK76" s="1"/>
    </row>
    <row r="77">
      <c r="I77" s="50"/>
      <c r="O77" s="50"/>
      <c r="X77" s="50"/>
      <c r="AE77" s="50"/>
      <c r="AG77" s="50"/>
      <c r="AJ77" s="1"/>
      <c r="AK77" s="1"/>
    </row>
    <row r="78">
      <c r="I78" s="50"/>
      <c r="O78" s="50"/>
      <c r="X78" s="50"/>
      <c r="AE78" s="50"/>
      <c r="AG78" s="50"/>
      <c r="AJ78" s="1"/>
      <c r="AK78" s="1"/>
    </row>
    <row r="79">
      <c r="I79" s="50"/>
      <c r="O79" s="50"/>
      <c r="X79" s="50"/>
      <c r="AE79" s="50"/>
      <c r="AG79" s="50"/>
      <c r="AJ79" s="1"/>
      <c r="AK79" s="1"/>
    </row>
    <row r="80">
      <c r="I80" s="50"/>
      <c r="O80" s="50"/>
      <c r="X80" s="50"/>
      <c r="AE80" s="50"/>
      <c r="AG80" s="50"/>
      <c r="AJ80" s="1"/>
      <c r="AK80" s="1"/>
    </row>
    <row r="81">
      <c r="I81" s="50"/>
      <c r="O81" s="50"/>
      <c r="X81" s="50"/>
      <c r="AE81" s="50"/>
      <c r="AG81" s="50"/>
      <c r="AJ81" s="1"/>
      <c r="AK81" s="1"/>
    </row>
    <row r="82">
      <c r="I82" s="50"/>
      <c r="O82" s="50"/>
      <c r="X82" s="50"/>
      <c r="AE82" s="50"/>
      <c r="AG82" s="50"/>
      <c r="AJ82" s="1"/>
      <c r="AK82" s="1"/>
    </row>
    <row r="83">
      <c r="I83" s="50"/>
      <c r="O83" s="50"/>
      <c r="X83" s="50"/>
      <c r="AE83" s="50"/>
      <c r="AG83" s="50"/>
      <c r="AJ83" s="1"/>
      <c r="AK83" s="1"/>
    </row>
    <row r="84">
      <c r="I84" s="50"/>
      <c r="O84" s="50"/>
      <c r="X84" s="50"/>
      <c r="AE84" s="50"/>
      <c r="AG84" s="50"/>
      <c r="AJ84" s="1"/>
      <c r="AK84" s="1"/>
    </row>
    <row r="85">
      <c r="I85" s="50"/>
      <c r="O85" s="50"/>
      <c r="X85" s="50"/>
      <c r="AE85" s="50"/>
      <c r="AG85" s="50"/>
      <c r="AJ85" s="1"/>
      <c r="AK85" s="1"/>
    </row>
    <row r="86">
      <c r="I86" s="50"/>
      <c r="O86" s="50"/>
      <c r="X86" s="50"/>
      <c r="AE86" s="50"/>
      <c r="AG86" s="50"/>
      <c r="AJ86" s="1"/>
      <c r="AK86" s="1"/>
    </row>
    <row r="87">
      <c r="I87" s="50"/>
      <c r="O87" s="50"/>
      <c r="X87" s="50"/>
      <c r="AE87" s="50"/>
      <c r="AG87" s="50"/>
      <c r="AJ87" s="1"/>
      <c r="AK87" s="1"/>
    </row>
    <row r="88">
      <c r="I88" s="50"/>
      <c r="O88" s="50"/>
      <c r="X88" s="50"/>
      <c r="AE88" s="50"/>
      <c r="AG88" s="50"/>
      <c r="AJ88" s="1"/>
      <c r="AK88" s="1"/>
    </row>
    <row r="89">
      <c r="I89" s="50"/>
      <c r="O89" s="50"/>
      <c r="X89" s="50"/>
      <c r="AE89" s="50"/>
      <c r="AG89" s="50"/>
      <c r="AJ89" s="1"/>
      <c r="AK89" s="1"/>
    </row>
    <row r="90">
      <c r="I90" s="50"/>
      <c r="O90" s="50"/>
      <c r="X90" s="50"/>
      <c r="AE90" s="50"/>
      <c r="AG90" s="50"/>
      <c r="AJ90" s="1"/>
      <c r="AK90" s="1"/>
    </row>
    <row r="91">
      <c r="I91" s="50"/>
      <c r="O91" s="50"/>
      <c r="X91" s="50"/>
      <c r="AE91" s="50"/>
      <c r="AG91" s="50"/>
      <c r="AJ91" s="1"/>
      <c r="AK91" s="1"/>
    </row>
    <row r="92">
      <c r="I92" s="50"/>
      <c r="O92" s="50"/>
      <c r="X92" s="50"/>
      <c r="AE92" s="50"/>
      <c r="AG92" s="50"/>
      <c r="AJ92" s="1"/>
      <c r="AK92" s="1"/>
    </row>
    <row r="93">
      <c r="I93" s="50"/>
      <c r="O93" s="50"/>
      <c r="X93" s="50"/>
      <c r="AE93" s="50"/>
      <c r="AG93" s="50"/>
      <c r="AJ93" s="1"/>
      <c r="AK93" s="1"/>
    </row>
    <row r="94">
      <c r="I94" s="50"/>
      <c r="O94" s="50"/>
      <c r="X94" s="50"/>
      <c r="AE94" s="50"/>
      <c r="AG94" s="50"/>
      <c r="AJ94" s="1"/>
      <c r="AK94" s="1"/>
    </row>
    <row r="95">
      <c r="I95" s="50"/>
      <c r="O95" s="50"/>
      <c r="X95" s="50"/>
      <c r="AE95" s="50"/>
      <c r="AG95" s="50"/>
      <c r="AJ95" s="1"/>
      <c r="AK95" s="1"/>
    </row>
    <row r="96">
      <c r="I96" s="50"/>
      <c r="O96" s="50"/>
      <c r="X96" s="50"/>
      <c r="AE96" s="50"/>
      <c r="AG96" s="50"/>
      <c r="AJ96" s="1"/>
      <c r="AK96" s="1"/>
    </row>
    <row r="97">
      <c r="I97" s="50"/>
      <c r="O97" s="50"/>
      <c r="X97" s="50"/>
      <c r="AE97" s="50"/>
      <c r="AG97" s="50"/>
      <c r="AJ97" s="1"/>
      <c r="AK97" s="1"/>
    </row>
    <row r="98">
      <c r="I98" s="50"/>
      <c r="O98" s="50"/>
      <c r="X98" s="50"/>
      <c r="AE98" s="50"/>
      <c r="AG98" s="50"/>
      <c r="AJ98" s="1"/>
      <c r="AK98" s="1"/>
    </row>
    <row r="99">
      <c r="I99" s="50"/>
      <c r="O99" s="50"/>
      <c r="X99" s="50"/>
      <c r="AE99" s="50"/>
      <c r="AG99" s="50"/>
      <c r="AJ99" s="1"/>
      <c r="AK99" s="1"/>
    </row>
    <row r="100">
      <c r="I100" s="50"/>
      <c r="O100" s="50"/>
      <c r="X100" s="50"/>
      <c r="AE100" s="50"/>
      <c r="AG100" s="50"/>
      <c r="AJ100" s="1"/>
      <c r="AK100" s="1"/>
    </row>
    <row r="101">
      <c r="I101" s="50"/>
      <c r="O101" s="50"/>
      <c r="X101" s="50"/>
      <c r="AE101" s="50"/>
      <c r="AG101" s="50"/>
      <c r="AJ101" s="1"/>
      <c r="AK101" s="1"/>
    </row>
    <row r="102">
      <c r="I102" s="50"/>
      <c r="O102" s="50"/>
      <c r="X102" s="50"/>
      <c r="AE102" s="50"/>
      <c r="AG102" s="50"/>
      <c r="AJ102" s="1"/>
      <c r="AK102" s="1"/>
    </row>
    <row r="103">
      <c r="I103" s="50"/>
      <c r="O103" s="50"/>
      <c r="X103" s="50"/>
      <c r="AE103" s="50"/>
      <c r="AG103" s="50"/>
      <c r="AJ103" s="1"/>
      <c r="AK103" s="1"/>
    </row>
    <row r="104">
      <c r="I104" s="50"/>
      <c r="O104" s="50"/>
      <c r="X104" s="50"/>
      <c r="AE104" s="50"/>
      <c r="AG104" s="50"/>
      <c r="AJ104" s="1"/>
      <c r="AK104" s="1"/>
    </row>
    <row r="105">
      <c r="I105" s="50"/>
      <c r="O105" s="50"/>
      <c r="X105" s="50"/>
      <c r="AE105" s="50"/>
      <c r="AG105" s="50"/>
      <c r="AJ105" s="1"/>
      <c r="AK105" s="1"/>
    </row>
    <row r="106">
      <c r="I106" s="50"/>
      <c r="O106" s="50"/>
      <c r="X106" s="50"/>
      <c r="AE106" s="50"/>
      <c r="AG106" s="50"/>
      <c r="AJ106" s="1"/>
      <c r="AK106" s="1"/>
    </row>
    <row r="107">
      <c r="I107" s="50"/>
      <c r="O107" s="50"/>
      <c r="X107" s="50"/>
      <c r="AE107" s="50"/>
      <c r="AG107" s="50"/>
      <c r="AJ107" s="1"/>
      <c r="AK107" s="1"/>
    </row>
    <row r="108">
      <c r="I108" s="50"/>
      <c r="O108" s="50"/>
      <c r="X108" s="50"/>
      <c r="AE108" s="50"/>
      <c r="AG108" s="50"/>
      <c r="AJ108" s="1"/>
      <c r="AK108" s="1"/>
    </row>
    <row r="109">
      <c r="I109" s="50"/>
      <c r="O109" s="50"/>
      <c r="X109" s="50"/>
      <c r="AE109" s="50"/>
      <c r="AG109" s="50"/>
      <c r="AJ109" s="1"/>
      <c r="AK109" s="1"/>
    </row>
    <row r="110">
      <c r="I110" s="50"/>
      <c r="O110" s="50"/>
      <c r="X110" s="50"/>
      <c r="AE110" s="50"/>
      <c r="AG110" s="50"/>
      <c r="AJ110" s="1"/>
      <c r="AK110" s="1"/>
    </row>
    <row r="111">
      <c r="I111" s="50"/>
      <c r="O111" s="50"/>
      <c r="X111" s="50"/>
      <c r="AE111" s="50"/>
      <c r="AG111" s="50"/>
      <c r="AJ111" s="1"/>
      <c r="AK111" s="1"/>
    </row>
    <row r="112">
      <c r="I112" s="50"/>
      <c r="O112" s="50"/>
      <c r="X112" s="50"/>
      <c r="AE112" s="50"/>
      <c r="AG112" s="50"/>
      <c r="AJ112" s="1"/>
      <c r="AK112" s="1"/>
    </row>
    <row r="113">
      <c r="I113" s="50"/>
      <c r="O113" s="50"/>
      <c r="X113" s="50"/>
      <c r="AE113" s="50"/>
      <c r="AG113" s="50"/>
      <c r="AJ113" s="1"/>
      <c r="AK113" s="1"/>
    </row>
    <row r="114">
      <c r="I114" s="50"/>
      <c r="O114" s="50"/>
      <c r="X114" s="50"/>
      <c r="AE114" s="50"/>
      <c r="AG114" s="50"/>
      <c r="AJ114" s="1"/>
      <c r="AK114" s="1"/>
    </row>
    <row r="115">
      <c r="I115" s="50"/>
      <c r="O115" s="50"/>
      <c r="X115" s="50"/>
      <c r="AE115" s="50"/>
      <c r="AG115" s="50"/>
      <c r="AJ115" s="1"/>
      <c r="AK115" s="1"/>
    </row>
    <row r="116">
      <c r="I116" s="50"/>
      <c r="O116" s="50"/>
      <c r="X116" s="50"/>
      <c r="AE116" s="50"/>
      <c r="AG116" s="50"/>
      <c r="AJ116" s="1"/>
      <c r="AK116" s="1"/>
    </row>
    <row r="117">
      <c r="I117" s="50"/>
      <c r="O117" s="50"/>
      <c r="X117" s="50"/>
      <c r="AE117" s="50"/>
      <c r="AG117" s="50"/>
      <c r="AJ117" s="1"/>
      <c r="AK117" s="1"/>
    </row>
    <row r="118">
      <c r="I118" s="50"/>
      <c r="O118" s="50"/>
      <c r="X118" s="50"/>
      <c r="AE118" s="50"/>
      <c r="AG118" s="50"/>
      <c r="AJ118" s="1"/>
      <c r="AK118" s="1"/>
    </row>
    <row r="119">
      <c r="I119" s="50"/>
      <c r="O119" s="50"/>
      <c r="X119" s="50"/>
      <c r="AE119" s="50"/>
      <c r="AG119" s="50"/>
      <c r="AJ119" s="1"/>
      <c r="AK119" s="1"/>
    </row>
    <row r="120">
      <c r="I120" s="50"/>
      <c r="O120" s="50"/>
      <c r="X120" s="50"/>
      <c r="AE120" s="50"/>
      <c r="AG120" s="50"/>
      <c r="AJ120" s="1"/>
      <c r="AK120" s="1"/>
    </row>
    <row r="121">
      <c r="I121" s="50"/>
      <c r="O121" s="50"/>
      <c r="X121" s="50"/>
      <c r="AE121" s="50"/>
      <c r="AG121" s="50"/>
      <c r="AJ121" s="1"/>
      <c r="AK121" s="1"/>
    </row>
    <row r="122">
      <c r="I122" s="50"/>
      <c r="O122" s="50"/>
      <c r="X122" s="50"/>
      <c r="AE122" s="50"/>
      <c r="AG122" s="50"/>
      <c r="AJ122" s="1"/>
      <c r="AK122" s="1"/>
    </row>
    <row r="123">
      <c r="I123" s="50"/>
      <c r="O123" s="50"/>
      <c r="X123" s="50"/>
      <c r="AE123" s="50"/>
      <c r="AG123" s="50"/>
      <c r="AJ123" s="1"/>
      <c r="AK123" s="1"/>
    </row>
    <row r="124">
      <c r="I124" s="50"/>
      <c r="O124" s="50"/>
      <c r="X124" s="50"/>
      <c r="AE124" s="50"/>
      <c r="AG124" s="50"/>
      <c r="AJ124" s="1"/>
      <c r="AK124" s="1"/>
    </row>
    <row r="125">
      <c r="I125" s="50"/>
      <c r="O125" s="50"/>
      <c r="X125" s="50"/>
      <c r="AE125" s="50"/>
      <c r="AG125" s="50"/>
      <c r="AJ125" s="1"/>
      <c r="AK125" s="1"/>
    </row>
    <row r="126">
      <c r="I126" s="50"/>
      <c r="O126" s="50"/>
      <c r="X126" s="50"/>
      <c r="AE126" s="50"/>
      <c r="AG126" s="50"/>
      <c r="AJ126" s="1"/>
      <c r="AK126" s="1"/>
    </row>
    <row r="127">
      <c r="I127" s="50"/>
      <c r="O127" s="50"/>
      <c r="X127" s="50"/>
      <c r="AE127" s="50"/>
      <c r="AG127" s="50"/>
      <c r="AJ127" s="1"/>
      <c r="AK127" s="1"/>
    </row>
    <row r="128">
      <c r="I128" s="50"/>
      <c r="O128" s="50"/>
      <c r="X128" s="50"/>
      <c r="AE128" s="50"/>
      <c r="AG128" s="50"/>
      <c r="AJ128" s="1"/>
      <c r="AK128" s="1"/>
    </row>
    <row r="129">
      <c r="I129" s="50"/>
      <c r="O129" s="50"/>
      <c r="X129" s="50"/>
      <c r="AE129" s="50"/>
      <c r="AG129" s="50"/>
      <c r="AJ129" s="1"/>
      <c r="AK129" s="1"/>
    </row>
    <row r="130">
      <c r="I130" s="50"/>
      <c r="O130" s="50"/>
      <c r="X130" s="50"/>
      <c r="AE130" s="50"/>
      <c r="AG130" s="50"/>
      <c r="AJ130" s="1"/>
      <c r="AK130" s="1"/>
    </row>
    <row r="131">
      <c r="I131" s="50"/>
      <c r="O131" s="50"/>
      <c r="X131" s="50"/>
      <c r="AE131" s="50"/>
      <c r="AG131" s="50"/>
      <c r="AJ131" s="1"/>
      <c r="AK131" s="1"/>
    </row>
    <row r="132">
      <c r="I132" s="50"/>
      <c r="O132" s="50"/>
      <c r="X132" s="50"/>
      <c r="AE132" s="50"/>
      <c r="AG132" s="50"/>
      <c r="AJ132" s="1"/>
      <c r="AK132" s="1"/>
    </row>
    <row r="133">
      <c r="I133" s="50"/>
      <c r="O133" s="50"/>
      <c r="X133" s="50"/>
      <c r="AE133" s="50"/>
      <c r="AG133" s="50"/>
      <c r="AJ133" s="1"/>
      <c r="AK133" s="1"/>
    </row>
    <row r="134">
      <c r="I134" s="50"/>
      <c r="O134" s="50"/>
      <c r="X134" s="50"/>
      <c r="AE134" s="50"/>
      <c r="AG134" s="50"/>
      <c r="AJ134" s="1"/>
      <c r="AK134" s="1"/>
    </row>
    <row r="135">
      <c r="I135" s="50"/>
      <c r="O135" s="50"/>
      <c r="X135" s="50"/>
      <c r="AE135" s="50"/>
      <c r="AG135" s="50"/>
      <c r="AJ135" s="1"/>
      <c r="AK135" s="1"/>
    </row>
    <row r="136">
      <c r="I136" s="50"/>
      <c r="O136" s="50"/>
      <c r="X136" s="50"/>
      <c r="AE136" s="50"/>
      <c r="AG136" s="50"/>
      <c r="AJ136" s="1"/>
      <c r="AK136" s="1"/>
    </row>
    <row r="137">
      <c r="I137" s="50"/>
      <c r="O137" s="50"/>
      <c r="X137" s="50"/>
      <c r="AE137" s="50"/>
      <c r="AG137" s="50"/>
      <c r="AJ137" s="1"/>
      <c r="AK137" s="1"/>
    </row>
    <row r="138">
      <c r="I138" s="50"/>
      <c r="O138" s="50"/>
      <c r="X138" s="50"/>
      <c r="AE138" s="50"/>
      <c r="AG138" s="50"/>
      <c r="AJ138" s="1"/>
      <c r="AK138" s="1"/>
    </row>
    <row r="139">
      <c r="I139" s="50"/>
      <c r="O139" s="50"/>
      <c r="X139" s="50"/>
      <c r="AE139" s="50"/>
      <c r="AG139" s="50"/>
      <c r="AJ139" s="1"/>
      <c r="AK139" s="1"/>
    </row>
    <row r="140">
      <c r="I140" s="50"/>
      <c r="O140" s="50"/>
      <c r="X140" s="50"/>
      <c r="AE140" s="50"/>
      <c r="AG140" s="50"/>
      <c r="AJ140" s="1"/>
      <c r="AK140" s="1"/>
    </row>
    <row r="141">
      <c r="I141" s="50"/>
      <c r="O141" s="50"/>
      <c r="X141" s="50"/>
      <c r="AE141" s="50"/>
      <c r="AG141" s="50"/>
      <c r="AJ141" s="1"/>
      <c r="AK141" s="1"/>
    </row>
    <row r="142">
      <c r="I142" s="50"/>
      <c r="O142" s="50"/>
      <c r="X142" s="50"/>
      <c r="AE142" s="50"/>
      <c r="AG142" s="50"/>
      <c r="AJ142" s="1"/>
      <c r="AK142" s="1"/>
    </row>
    <row r="143">
      <c r="I143" s="50"/>
      <c r="O143" s="50"/>
      <c r="X143" s="50"/>
      <c r="AE143" s="50"/>
      <c r="AG143" s="50"/>
      <c r="AJ143" s="1"/>
      <c r="AK143" s="1"/>
    </row>
    <row r="144">
      <c r="I144" s="50"/>
      <c r="O144" s="50"/>
      <c r="X144" s="50"/>
      <c r="AE144" s="50"/>
      <c r="AG144" s="50"/>
      <c r="AJ144" s="1"/>
      <c r="AK144" s="1"/>
    </row>
    <row r="145">
      <c r="I145" s="50"/>
      <c r="O145" s="50"/>
      <c r="X145" s="50"/>
      <c r="AE145" s="50"/>
      <c r="AG145" s="50"/>
      <c r="AJ145" s="1"/>
      <c r="AK145" s="1"/>
    </row>
    <row r="146">
      <c r="I146" s="50"/>
      <c r="O146" s="50"/>
      <c r="X146" s="50"/>
      <c r="AE146" s="50"/>
      <c r="AG146" s="50"/>
      <c r="AJ146" s="1"/>
      <c r="AK146" s="1"/>
    </row>
    <row r="147">
      <c r="I147" s="50"/>
      <c r="O147" s="50"/>
      <c r="X147" s="50"/>
      <c r="AE147" s="50"/>
      <c r="AG147" s="50"/>
      <c r="AJ147" s="1"/>
      <c r="AK147" s="1"/>
    </row>
    <row r="148">
      <c r="I148" s="50"/>
      <c r="O148" s="50"/>
      <c r="X148" s="50"/>
      <c r="AE148" s="50"/>
      <c r="AG148" s="50"/>
      <c r="AJ148" s="1"/>
      <c r="AK148" s="1"/>
    </row>
    <row r="149">
      <c r="I149" s="50"/>
      <c r="O149" s="50"/>
      <c r="X149" s="50"/>
      <c r="AE149" s="50"/>
      <c r="AG149" s="50"/>
      <c r="AJ149" s="1"/>
      <c r="AK149" s="1"/>
    </row>
    <row r="150">
      <c r="I150" s="50"/>
      <c r="O150" s="50"/>
      <c r="X150" s="50"/>
      <c r="AE150" s="50"/>
      <c r="AG150" s="50"/>
      <c r="AJ150" s="1"/>
      <c r="AK150" s="1"/>
    </row>
    <row r="151">
      <c r="I151" s="50"/>
      <c r="O151" s="50"/>
      <c r="X151" s="50"/>
      <c r="AE151" s="50"/>
      <c r="AG151" s="50"/>
      <c r="AJ151" s="1"/>
      <c r="AK151" s="1"/>
    </row>
    <row r="152">
      <c r="I152" s="50"/>
      <c r="O152" s="50"/>
      <c r="X152" s="50"/>
      <c r="AE152" s="50"/>
      <c r="AG152" s="50"/>
      <c r="AJ152" s="1"/>
      <c r="AK152" s="1"/>
    </row>
    <row r="153">
      <c r="I153" s="50"/>
      <c r="O153" s="50"/>
      <c r="X153" s="50"/>
      <c r="AE153" s="50"/>
      <c r="AG153" s="50"/>
      <c r="AJ153" s="1"/>
      <c r="AK153" s="1"/>
    </row>
    <row r="154">
      <c r="I154" s="50"/>
      <c r="O154" s="50"/>
      <c r="X154" s="50"/>
      <c r="AE154" s="50"/>
      <c r="AG154" s="50"/>
      <c r="AJ154" s="1"/>
      <c r="AK154" s="1"/>
    </row>
    <row r="155">
      <c r="I155" s="50"/>
      <c r="O155" s="50"/>
      <c r="X155" s="50"/>
      <c r="AE155" s="50"/>
      <c r="AG155" s="50"/>
      <c r="AJ155" s="1"/>
      <c r="AK155" s="1"/>
    </row>
    <row r="156">
      <c r="I156" s="50"/>
      <c r="O156" s="50"/>
      <c r="X156" s="50"/>
      <c r="AE156" s="50"/>
      <c r="AG156" s="50"/>
      <c r="AJ156" s="1"/>
      <c r="AK156" s="1"/>
    </row>
    <row r="157">
      <c r="I157" s="50"/>
      <c r="O157" s="50"/>
      <c r="X157" s="50"/>
      <c r="AE157" s="50"/>
      <c r="AG157" s="50"/>
      <c r="AJ157" s="1"/>
      <c r="AK157" s="1"/>
    </row>
    <row r="158">
      <c r="I158" s="50"/>
      <c r="O158" s="50"/>
      <c r="X158" s="50"/>
      <c r="AE158" s="50"/>
      <c r="AG158" s="50"/>
      <c r="AJ158" s="1"/>
      <c r="AK158" s="1"/>
    </row>
    <row r="159">
      <c r="I159" s="50"/>
      <c r="O159" s="50"/>
      <c r="X159" s="50"/>
      <c r="AE159" s="50"/>
      <c r="AG159" s="50"/>
      <c r="AJ159" s="1"/>
      <c r="AK159" s="1"/>
    </row>
    <row r="160">
      <c r="I160" s="50"/>
      <c r="O160" s="50"/>
      <c r="X160" s="50"/>
      <c r="AE160" s="50"/>
      <c r="AG160" s="50"/>
      <c r="AJ160" s="1"/>
      <c r="AK160" s="1"/>
    </row>
    <row r="161">
      <c r="I161" s="50"/>
      <c r="O161" s="50"/>
      <c r="X161" s="50"/>
      <c r="AE161" s="50"/>
      <c r="AG161" s="50"/>
      <c r="AJ161" s="1"/>
      <c r="AK161" s="1"/>
    </row>
    <row r="162">
      <c r="I162" s="50"/>
      <c r="O162" s="50"/>
      <c r="X162" s="50"/>
      <c r="AE162" s="50"/>
      <c r="AG162" s="50"/>
      <c r="AJ162" s="1"/>
      <c r="AK162" s="1"/>
    </row>
    <row r="163">
      <c r="I163" s="50"/>
      <c r="O163" s="50"/>
      <c r="X163" s="50"/>
      <c r="AE163" s="50"/>
      <c r="AG163" s="50"/>
      <c r="AJ163" s="1"/>
      <c r="AK163" s="1"/>
    </row>
    <row r="164">
      <c r="I164" s="50"/>
      <c r="O164" s="50"/>
      <c r="X164" s="50"/>
      <c r="AE164" s="50"/>
      <c r="AG164" s="50"/>
      <c r="AJ164" s="1"/>
      <c r="AK164" s="1"/>
    </row>
    <row r="165">
      <c r="I165" s="50"/>
      <c r="O165" s="50"/>
      <c r="X165" s="50"/>
      <c r="AE165" s="50"/>
      <c r="AG165" s="50"/>
      <c r="AJ165" s="1"/>
      <c r="AK165" s="1"/>
    </row>
    <row r="166">
      <c r="I166" s="50"/>
      <c r="O166" s="50"/>
      <c r="X166" s="50"/>
      <c r="AE166" s="50"/>
      <c r="AG166" s="50"/>
      <c r="AJ166" s="1"/>
      <c r="AK166" s="1"/>
    </row>
    <row r="167">
      <c r="I167" s="50"/>
      <c r="O167" s="50"/>
      <c r="X167" s="50"/>
      <c r="AE167" s="50"/>
      <c r="AG167" s="50"/>
      <c r="AJ167" s="1"/>
      <c r="AK167" s="1"/>
    </row>
    <row r="168">
      <c r="I168" s="50"/>
      <c r="O168" s="50"/>
      <c r="X168" s="50"/>
      <c r="AE168" s="50"/>
      <c r="AG168" s="50"/>
      <c r="AJ168" s="1"/>
      <c r="AK168" s="1"/>
    </row>
    <row r="169">
      <c r="I169" s="50"/>
      <c r="O169" s="50"/>
      <c r="X169" s="50"/>
      <c r="AE169" s="50"/>
      <c r="AG169" s="50"/>
      <c r="AJ169" s="1"/>
      <c r="AK169" s="1"/>
    </row>
    <row r="170">
      <c r="I170" s="50"/>
      <c r="O170" s="50"/>
      <c r="X170" s="50"/>
      <c r="AE170" s="50"/>
      <c r="AG170" s="50"/>
      <c r="AJ170" s="1"/>
      <c r="AK170" s="1"/>
    </row>
    <row r="171">
      <c r="I171" s="50"/>
      <c r="O171" s="50"/>
      <c r="X171" s="50"/>
      <c r="AE171" s="50"/>
      <c r="AG171" s="50"/>
      <c r="AJ171" s="1"/>
      <c r="AK171" s="1"/>
    </row>
    <row r="172">
      <c r="I172" s="50"/>
      <c r="O172" s="50"/>
      <c r="X172" s="50"/>
      <c r="AE172" s="50"/>
      <c r="AG172" s="50"/>
      <c r="AJ172" s="1"/>
      <c r="AK172" s="1"/>
    </row>
    <row r="173">
      <c r="I173" s="50"/>
      <c r="O173" s="50"/>
      <c r="X173" s="50"/>
      <c r="AE173" s="50"/>
      <c r="AG173" s="50"/>
      <c r="AJ173" s="1"/>
      <c r="AK173" s="1"/>
    </row>
    <row r="174">
      <c r="I174" s="50"/>
      <c r="O174" s="50"/>
      <c r="X174" s="50"/>
      <c r="AE174" s="50"/>
      <c r="AG174" s="50"/>
      <c r="AJ174" s="1"/>
      <c r="AK174" s="1"/>
    </row>
    <row r="175">
      <c r="I175" s="50"/>
      <c r="O175" s="50"/>
      <c r="X175" s="50"/>
      <c r="AE175" s="50"/>
      <c r="AG175" s="50"/>
      <c r="AJ175" s="1"/>
      <c r="AK175" s="1"/>
    </row>
    <row r="176">
      <c r="I176" s="50"/>
      <c r="O176" s="50"/>
      <c r="X176" s="50"/>
      <c r="AE176" s="50"/>
      <c r="AG176" s="50"/>
      <c r="AJ176" s="1"/>
      <c r="AK176" s="1"/>
    </row>
    <row r="177">
      <c r="I177" s="50"/>
      <c r="O177" s="50"/>
      <c r="X177" s="50"/>
      <c r="AE177" s="50"/>
      <c r="AG177" s="50"/>
      <c r="AJ177" s="1"/>
      <c r="AK177" s="1"/>
    </row>
    <row r="178">
      <c r="I178" s="50"/>
      <c r="O178" s="50"/>
      <c r="X178" s="50"/>
      <c r="AE178" s="50"/>
      <c r="AG178" s="50"/>
      <c r="AJ178" s="1"/>
      <c r="AK178" s="1"/>
    </row>
    <row r="179">
      <c r="I179" s="50"/>
      <c r="O179" s="50"/>
      <c r="X179" s="50"/>
      <c r="AE179" s="50"/>
      <c r="AG179" s="50"/>
      <c r="AJ179" s="1"/>
      <c r="AK179" s="1"/>
    </row>
    <row r="180">
      <c r="I180" s="50"/>
      <c r="O180" s="50"/>
      <c r="X180" s="50"/>
      <c r="AE180" s="50"/>
      <c r="AG180" s="50"/>
      <c r="AJ180" s="1"/>
      <c r="AK180" s="1"/>
    </row>
    <row r="181">
      <c r="I181" s="50"/>
      <c r="O181" s="50"/>
      <c r="X181" s="50"/>
      <c r="AE181" s="50"/>
      <c r="AG181" s="50"/>
      <c r="AJ181" s="1"/>
      <c r="AK181" s="1"/>
    </row>
    <row r="182">
      <c r="I182" s="50"/>
      <c r="O182" s="50"/>
      <c r="X182" s="50"/>
      <c r="AE182" s="50"/>
      <c r="AG182" s="50"/>
      <c r="AJ182" s="1"/>
      <c r="AK182" s="1"/>
    </row>
    <row r="183">
      <c r="I183" s="50"/>
      <c r="O183" s="50"/>
      <c r="X183" s="50"/>
      <c r="AE183" s="50"/>
      <c r="AG183" s="50"/>
      <c r="AJ183" s="1"/>
      <c r="AK183" s="1"/>
    </row>
    <row r="184">
      <c r="I184" s="50"/>
      <c r="O184" s="50"/>
      <c r="X184" s="50"/>
      <c r="AE184" s="50"/>
      <c r="AG184" s="50"/>
      <c r="AJ184" s="1"/>
      <c r="AK184" s="1"/>
    </row>
    <row r="185">
      <c r="I185" s="50"/>
      <c r="O185" s="50"/>
      <c r="X185" s="50"/>
      <c r="AE185" s="50"/>
      <c r="AG185" s="50"/>
      <c r="AJ185" s="1"/>
      <c r="AK185" s="1"/>
    </row>
    <row r="186">
      <c r="I186" s="50"/>
      <c r="O186" s="50"/>
      <c r="X186" s="50"/>
      <c r="AE186" s="50"/>
      <c r="AG186" s="50"/>
      <c r="AJ186" s="1"/>
      <c r="AK186" s="1"/>
    </row>
    <row r="187">
      <c r="I187" s="50"/>
      <c r="O187" s="50"/>
      <c r="X187" s="50"/>
      <c r="AE187" s="50"/>
      <c r="AG187" s="50"/>
      <c r="AJ187" s="1"/>
      <c r="AK187" s="1"/>
    </row>
    <row r="188">
      <c r="I188" s="50"/>
      <c r="O188" s="50"/>
      <c r="X188" s="50"/>
      <c r="AE188" s="50"/>
      <c r="AG188" s="50"/>
      <c r="AJ188" s="1"/>
      <c r="AK188" s="1"/>
    </row>
    <row r="189">
      <c r="I189" s="50"/>
      <c r="O189" s="50"/>
      <c r="X189" s="50"/>
      <c r="AE189" s="50"/>
      <c r="AG189" s="50"/>
      <c r="AJ189" s="1"/>
      <c r="AK189" s="1"/>
    </row>
    <row r="190">
      <c r="I190" s="50"/>
      <c r="O190" s="50"/>
      <c r="X190" s="50"/>
      <c r="AE190" s="50"/>
      <c r="AG190" s="50"/>
      <c r="AJ190" s="1"/>
      <c r="AK190" s="1"/>
    </row>
    <row r="191">
      <c r="I191" s="50"/>
      <c r="O191" s="50"/>
      <c r="X191" s="50"/>
      <c r="AE191" s="50"/>
      <c r="AG191" s="50"/>
      <c r="AJ191" s="1"/>
      <c r="AK191" s="1"/>
    </row>
    <row r="192">
      <c r="I192" s="50"/>
      <c r="O192" s="50"/>
      <c r="X192" s="50"/>
      <c r="AE192" s="50"/>
      <c r="AG192" s="50"/>
      <c r="AJ192" s="1"/>
      <c r="AK192" s="1"/>
    </row>
    <row r="193">
      <c r="I193" s="50"/>
      <c r="O193" s="50"/>
      <c r="X193" s="50"/>
      <c r="AE193" s="50"/>
      <c r="AG193" s="50"/>
      <c r="AJ193" s="1"/>
      <c r="AK193" s="1"/>
    </row>
    <row r="194">
      <c r="I194" s="50"/>
      <c r="O194" s="50"/>
      <c r="X194" s="50"/>
      <c r="AE194" s="50"/>
      <c r="AG194" s="50"/>
      <c r="AJ194" s="1"/>
      <c r="AK194" s="1"/>
    </row>
    <row r="195">
      <c r="I195" s="50"/>
      <c r="O195" s="50"/>
      <c r="X195" s="50"/>
      <c r="AE195" s="50"/>
      <c r="AG195" s="50"/>
      <c r="AJ195" s="1"/>
      <c r="AK195" s="1"/>
    </row>
    <row r="196">
      <c r="I196" s="50"/>
      <c r="O196" s="50"/>
      <c r="X196" s="50"/>
      <c r="AE196" s="50"/>
      <c r="AG196" s="50"/>
      <c r="AJ196" s="1"/>
      <c r="AK196" s="1"/>
    </row>
    <row r="197">
      <c r="I197" s="50"/>
      <c r="O197" s="50"/>
      <c r="X197" s="50"/>
      <c r="AE197" s="50"/>
      <c r="AG197" s="50"/>
      <c r="AJ197" s="1"/>
      <c r="AK197" s="1"/>
    </row>
    <row r="198">
      <c r="I198" s="50"/>
      <c r="O198" s="50"/>
      <c r="X198" s="50"/>
      <c r="AE198" s="50"/>
      <c r="AG198" s="50"/>
      <c r="AJ198" s="1"/>
      <c r="AK198" s="1"/>
    </row>
    <row r="199">
      <c r="I199" s="50"/>
      <c r="O199" s="50"/>
      <c r="X199" s="50"/>
      <c r="AE199" s="50"/>
      <c r="AG199" s="50"/>
      <c r="AJ199" s="1"/>
      <c r="AK199" s="1"/>
    </row>
    <row r="200">
      <c r="I200" s="50"/>
      <c r="O200" s="50"/>
      <c r="X200" s="50"/>
      <c r="AE200" s="50"/>
      <c r="AG200" s="50"/>
      <c r="AJ200" s="1"/>
      <c r="AK200" s="1"/>
    </row>
    <row r="201">
      <c r="I201" s="50"/>
      <c r="O201" s="50"/>
      <c r="X201" s="50"/>
      <c r="AE201" s="50"/>
      <c r="AG201" s="50"/>
      <c r="AJ201" s="1"/>
      <c r="AK201" s="1"/>
    </row>
    <row r="202">
      <c r="I202" s="50"/>
      <c r="O202" s="50"/>
      <c r="X202" s="50"/>
      <c r="AE202" s="50"/>
      <c r="AG202" s="50"/>
      <c r="AJ202" s="1"/>
      <c r="AK202" s="1"/>
    </row>
    <row r="203">
      <c r="I203" s="50"/>
      <c r="O203" s="50"/>
      <c r="X203" s="50"/>
      <c r="AE203" s="50"/>
      <c r="AG203" s="50"/>
      <c r="AJ203" s="1"/>
      <c r="AK203" s="1"/>
    </row>
    <row r="204">
      <c r="I204" s="50"/>
      <c r="O204" s="50"/>
      <c r="X204" s="50"/>
      <c r="AE204" s="50"/>
      <c r="AG204" s="50"/>
      <c r="AJ204" s="1"/>
      <c r="AK204" s="1"/>
    </row>
    <row r="205">
      <c r="I205" s="50"/>
      <c r="O205" s="50"/>
      <c r="X205" s="50"/>
      <c r="AE205" s="50"/>
      <c r="AG205" s="50"/>
      <c r="AJ205" s="1"/>
      <c r="AK205" s="1"/>
    </row>
    <row r="206">
      <c r="I206" s="50"/>
      <c r="O206" s="50"/>
      <c r="X206" s="50"/>
      <c r="AE206" s="50"/>
      <c r="AG206" s="50"/>
      <c r="AJ206" s="1"/>
      <c r="AK206" s="1"/>
    </row>
    <row r="207">
      <c r="I207" s="50"/>
      <c r="O207" s="50"/>
      <c r="X207" s="50"/>
      <c r="AE207" s="50"/>
      <c r="AG207" s="50"/>
      <c r="AJ207" s="1"/>
      <c r="AK207" s="1"/>
    </row>
    <row r="208">
      <c r="I208" s="50"/>
      <c r="O208" s="50"/>
      <c r="X208" s="50"/>
      <c r="AE208" s="50"/>
      <c r="AG208" s="50"/>
      <c r="AJ208" s="1"/>
      <c r="AK208" s="1"/>
    </row>
    <row r="209">
      <c r="I209" s="50"/>
      <c r="O209" s="50"/>
      <c r="X209" s="50"/>
      <c r="AE209" s="50"/>
      <c r="AG209" s="50"/>
      <c r="AJ209" s="1"/>
      <c r="AK209" s="1"/>
    </row>
    <row r="210">
      <c r="I210" s="50"/>
      <c r="O210" s="50"/>
      <c r="X210" s="50"/>
      <c r="AE210" s="50"/>
      <c r="AG210" s="50"/>
      <c r="AJ210" s="1"/>
      <c r="AK210" s="1"/>
    </row>
    <row r="211">
      <c r="I211" s="50"/>
      <c r="O211" s="50"/>
      <c r="X211" s="50"/>
      <c r="AE211" s="50"/>
      <c r="AG211" s="50"/>
      <c r="AJ211" s="1"/>
      <c r="AK211" s="1"/>
    </row>
    <row r="212">
      <c r="I212" s="50"/>
      <c r="O212" s="50"/>
      <c r="X212" s="50"/>
      <c r="AE212" s="50"/>
      <c r="AG212" s="50"/>
      <c r="AJ212" s="1"/>
      <c r="AK212" s="1"/>
    </row>
    <row r="213">
      <c r="I213" s="50"/>
      <c r="O213" s="50"/>
      <c r="X213" s="50"/>
      <c r="AE213" s="50"/>
      <c r="AG213" s="50"/>
      <c r="AJ213" s="1"/>
      <c r="AK213" s="1"/>
    </row>
    <row r="214">
      <c r="I214" s="50"/>
      <c r="O214" s="50"/>
      <c r="X214" s="50"/>
      <c r="AE214" s="50"/>
      <c r="AG214" s="50"/>
      <c r="AJ214" s="1"/>
      <c r="AK214" s="1"/>
    </row>
    <row r="215">
      <c r="I215" s="50"/>
      <c r="O215" s="50"/>
      <c r="X215" s="50"/>
      <c r="AE215" s="50"/>
      <c r="AG215" s="50"/>
      <c r="AJ215" s="1"/>
      <c r="AK215" s="1"/>
    </row>
    <row r="216">
      <c r="I216" s="50"/>
      <c r="O216" s="50"/>
      <c r="X216" s="50"/>
      <c r="AE216" s="50"/>
      <c r="AG216" s="50"/>
      <c r="AJ216" s="1"/>
      <c r="AK216" s="1"/>
    </row>
    <row r="217">
      <c r="I217" s="50"/>
      <c r="O217" s="50"/>
      <c r="X217" s="50"/>
      <c r="AE217" s="50"/>
      <c r="AG217" s="50"/>
      <c r="AJ217" s="1"/>
      <c r="AK217" s="1"/>
    </row>
    <row r="218">
      <c r="I218" s="50"/>
      <c r="O218" s="50"/>
      <c r="X218" s="50"/>
      <c r="AE218" s="50"/>
      <c r="AG218" s="50"/>
      <c r="AJ218" s="1"/>
      <c r="AK218" s="1"/>
    </row>
    <row r="219">
      <c r="I219" s="50"/>
      <c r="O219" s="50"/>
      <c r="X219" s="50"/>
      <c r="AE219" s="50"/>
      <c r="AG219" s="50"/>
      <c r="AJ219" s="1"/>
      <c r="AK219" s="1"/>
    </row>
    <row r="220">
      <c r="I220" s="50"/>
      <c r="O220" s="50"/>
      <c r="X220" s="50"/>
      <c r="AE220" s="50"/>
      <c r="AG220" s="50"/>
      <c r="AJ220" s="1"/>
      <c r="AK220" s="1"/>
    </row>
    <row r="221">
      <c r="I221" s="50"/>
      <c r="O221" s="50"/>
      <c r="X221" s="50"/>
      <c r="AE221" s="50"/>
      <c r="AG221" s="50"/>
      <c r="AJ221" s="1"/>
      <c r="AK221" s="1"/>
    </row>
    <row r="222">
      <c r="I222" s="50"/>
      <c r="O222" s="50"/>
      <c r="X222" s="50"/>
      <c r="AE222" s="50"/>
      <c r="AG222" s="50"/>
      <c r="AJ222" s="1"/>
      <c r="AK222" s="1"/>
    </row>
    <row r="223">
      <c r="I223" s="50"/>
      <c r="O223" s="50"/>
      <c r="X223" s="50"/>
      <c r="AE223" s="50"/>
      <c r="AG223" s="50"/>
      <c r="AJ223" s="1"/>
      <c r="AK223" s="1"/>
    </row>
    <row r="224">
      <c r="I224" s="50"/>
      <c r="O224" s="50"/>
      <c r="X224" s="50"/>
      <c r="AE224" s="50"/>
      <c r="AG224" s="50"/>
      <c r="AJ224" s="1"/>
      <c r="AK224" s="1"/>
    </row>
    <row r="225">
      <c r="I225" s="50"/>
      <c r="O225" s="50"/>
      <c r="X225" s="50"/>
      <c r="AE225" s="50"/>
      <c r="AG225" s="50"/>
      <c r="AJ225" s="1"/>
      <c r="AK225" s="1"/>
    </row>
    <row r="226">
      <c r="I226" s="50"/>
      <c r="O226" s="50"/>
      <c r="X226" s="50"/>
      <c r="AE226" s="50"/>
      <c r="AG226" s="50"/>
      <c r="AJ226" s="1"/>
      <c r="AK226" s="1"/>
    </row>
    <row r="227">
      <c r="I227" s="50"/>
      <c r="O227" s="50"/>
      <c r="X227" s="50"/>
      <c r="AE227" s="50"/>
      <c r="AG227" s="50"/>
      <c r="AJ227" s="1"/>
      <c r="AK227" s="1"/>
    </row>
    <row r="228">
      <c r="I228" s="50"/>
      <c r="O228" s="50"/>
      <c r="X228" s="50"/>
      <c r="AE228" s="50"/>
      <c r="AG228" s="50"/>
      <c r="AJ228" s="1"/>
      <c r="AK228" s="1"/>
    </row>
    <row r="229">
      <c r="I229" s="50"/>
      <c r="O229" s="50"/>
      <c r="X229" s="50"/>
      <c r="AE229" s="50"/>
      <c r="AG229" s="50"/>
      <c r="AJ229" s="1"/>
      <c r="AK229" s="1"/>
    </row>
    <row r="230">
      <c r="I230" s="50"/>
      <c r="O230" s="50"/>
      <c r="X230" s="50"/>
      <c r="AE230" s="50"/>
      <c r="AG230" s="50"/>
      <c r="AJ230" s="1"/>
      <c r="AK230" s="1"/>
    </row>
    <row r="231">
      <c r="I231" s="50"/>
      <c r="O231" s="50"/>
      <c r="X231" s="50"/>
      <c r="AE231" s="50"/>
      <c r="AG231" s="50"/>
      <c r="AJ231" s="1"/>
      <c r="AK231" s="1"/>
    </row>
    <row r="232">
      <c r="I232" s="50"/>
      <c r="O232" s="50"/>
      <c r="X232" s="50"/>
      <c r="AE232" s="50"/>
      <c r="AG232" s="50"/>
      <c r="AJ232" s="1"/>
      <c r="AK232" s="1"/>
    </row>
    <row r="233">
      <c r="I233" s="50"/>
      <c r="O233" s="50"/>
      <c r="X233" s="50"/>
      <c r="AE233" s="50"/>
      <c r="AG233" s="50"/>
      <c r="AJ233" s="1"/>
      <c r="AK233" s="1"/>
    </row>
    <row r="234">
      <c r="I234" s="50"/>
      <c r="O234" s="50"/>
      <c r="X234" s="50"/>
      <c r="AE234" s="50"/>
      <c r="AG234" s="50"/>
      <c r="AJ234" s="1"/>
      <c r="AK234" s="1"/>
    </row>
    <row r="235">
      <c r="I235" s="50"/>
      <c r="O235" s="50"/>
      <c r="X235" s="50"/>
      <c r="AE235" s="50"/>
      <c r="AG235" s="50"/>
      <c r="AJ235" s="1"/>
      <c r="AK235" s="1"/>
    </row>
    <row r="236">
      <c r="I236" s="50"/>
      <c r="O236" s="50"/>
      <c r="X236" s="50"/>
      <c r="AE236" s="50"/>
      <c r="AG236" s="50"/>
      <c r="AJ236" s="1"/>
      <c r="AK236" s="1"/>
    </row>
    <row r="237">
      <c r="I237" s="50"/>
      <c r="O237" s="50"/>
      <c r="X237" s="50"/>
      <c r="AE237" s="50"/>
      <c r="AG237" s="50"/>
      <c r="AJ237" s="1"/>
      <c r="AK237" s="1"/>
    </row>
    <row r="238">
      <c r="I238" s="50"/>
      <c r="O238" s="50"/>
      <c r="X238" s="50"/>
      <c r="AE238" s="50"/>
      <c r="AG238" s="50"/>
      <c r="AJ238" s="1"/>
      <c r="AK238" s="1"/>
    </row>
    <row r="239">
      <c r="I239" s="50"/>
      <c r="O239" s="50"/>
      <c r="X239" s="50"/>
      <c r="AE239" s="50"/>
      <c r="AG239" s="50"/>
      <c r="AJ239" s="1"/>
      <c r="AK239" s="1"/>
    </row>
    <row r="240">
      <c r="I240" s="50"/>
      <c r="O240" s="50"/>
      <c r="X240" s="50"/>
      <c r="AE240" s="50"/>
      <c r="AG240" s="50"/>
      <c r="AJ240" s="1"/>
      <c r="AK240" s="1"/>
    </row>
    <row r="241">
      <c r="I241" s="50"/>
      <c r="O241" s="50"/>
      <c r="X241" s="50"/>
      <c r="AE241" s="50"/>
      <c r="AG241" s="50"/>
      <c r="AJ241" s="1"/>
      <c r="AK241" s="1"/>
    </row>
    <row r="242">
      <c r="I242" s="50"/>
      <c r="O242" s="50"/>
      <c r="X242" s="50"/>
      <c r="AE242" s="50"/>
      <c r="AG242" s="50"/>
      <c r="AJ242" s="1"/>
      <c r="AK242" s="1"/>
    </row>
    <row r="243">
      <c r="I243" s="50"/>
      <c r="O243" s="50"/>
      <c r="X243" s="50"/>
      <c r="AE243" s="50"/>
      <c r="AG243" s="50"/>
      <c r="AJ243" s="1"/>
      <c r="AK243" s="1"/>
    </row>
    <row r="244">
      <c r="I244" s="50"/>
      <c r="O244" s="50"/>
      <c r="X244" s="50"/>
      <c r="AE244" s="50"/>
      <c r="AG244" s="50"/>
      <c r="AJ244" s="1"/>
      <c r="AK244" s="1"/>
    </row>
    <row r="245">
      <c r="I245" s="50"/>
      <c r="O245" s="50"/>
      <c r="X245" s="50"/>
      <c r="AE245" s="50"/>
      <c r="AG245" s="50"/>
      <c r="AJ245" s="1"/>
      <c r="AK245" s="1"/>
    </row>
    <row r="246">
      <c r="I246" s="50"/>
      <c r="O246" s="50"/>
      <c r="X246" s="50"/>
      <c r="AE246" s="50"/>
      <c r="AG246" s="50"/>
      <c r="AJ246" s="1"/>
      <c r="AK246" s="1"/>
    </row>
    <row r="247">
      <c r="I247" s="50"/>
      <c r="O247" s="50"/>
      <c r="X247" s="50"/>
      <c r="AE247" s="50"/>
      <c r="AG247" s="50"/>
      <c r="AJ247" s="1"/>
      <c r="AK247" s="1"/>
    </row>
    <row r="248">
      <c r="I248" s="50"/>
      <c r="O248" s="50"/>
      <c r="X248" s="50"/>
      <c r="AE248" s="50"/>
      <c r="AG248" s="50"/>
      <c r="AJ248" s="1"/>
      <c r="AK248" s="1"/>
    </row>
    <row r="249">
      <c r="I249" s="50"/>
      <c r="O249" s="50"/>
      <c r="X249" s="50"/>
      <c r="AE249" s="50"/>
      <c r="AG249" s="50"/>
      <c r="AJ249" s="1"/>
      <c r="AK249" s="1"/>
    </row>
    <row r="250">
      <c r="I250" s="50"/>
      <c r="O250" s="50"/>
      <c r="X250" s="50"/>
      <c r="AE250" s="50"/>
      <c r="AG250" s="50"/>
      <c r="AJ250" s="1"/>
      <c r="AK250" s="1"/>
    </row>
    <row r="251">
      <c r="I251" s="50"/>
      <c r="O251" s="50"/>
      <c r="X251" s="50"/>
      <c r="AE251" s="50"/>
      <c r="AG251" s="50"/>
      <c r="AJ251" s="1"/>
      <c r="AK251" s="1"/>
    </row>
    <row r="252">
      <c r="I252" s="50"/>
      <c r="O252" s="50"/>
      <c r="X252" s="50"/>
      <c r="AE252" s="50"/>
      <c r="AG252" s="50"/>
      <c r="AJ252" s="1"/>
      <c r="AK252" s="1"/>
    </row>
    <row r="253">
      <c r="I253" s="50"/>
      <c r="O253" s="50"/>
      <c r="X253" s="50"/>
      <c r="AE253" s="50"/>
      <c r="AG253" s="50"/>
      <c r="AJ253" s="1"/>
      <c r="AK253" s="1"/>
    </row>
    <row r="254">
      <c r="I254" s="50"/>
      <c r="O254" s="50"/>
      <c r="X254" s="50"/>
      <c r="AE254" s="50"/>
      <c r="AG254" s="50"/>
      <c r="AJ254" s="1"/>
      <c r="AK254" s="1"/>
    </row>
    <row r="255">
      <c r="I255" s="50"/>
      <c r="O255" s="50"/>
      <c r="X255" s="50"/>
      <c r="AE255" s="50"/>
      <c r="AG255" s="50"/>
      <c r="AJ255" s="1"/>
      <c r="AK255" s="1"/>
    </row>
    <row r="256">
      <c r="I256" s="50"/>
      <c r="O256" s="50"/>
      <c r="X256" s="50"/>
      <c r="AE256" s="50"/>
      <c r="AG256" s="50"/>
      <c r="AJ256" s="1"/>
      <c r="AK256" s="1"/>
    </row>
    <row r="257">
      <c r="I257" s="50"/>
      <c r="O257" s="50"/>
      <c r="X257" s="50"/>
      <c r="AE257" s="50"/>
      <c r="AG257" s="50"/>
      <c r="AJ257" s="1"/>
      <c r="AK257" s="1"/>
    </row>
    <row r="258">
      <c r="I258" s="50"/>
      <c r="O258" s="50"/>
      <c r="X258" s="50"/>
      <c r="AE258" s="50"/>
      <c r="AG258" s="50"/>
      <c r="AJ258" s="1"/>
      <c r="AK258" s="1"/>
    </row>
    <row r="259">
      <c r="I259" s="50"/>
      <c r="O259" s="50"/>
      <c r="X259" s="50"/>
      <c r="AE259" s="50"/>
      <c r="AG259" s="50"/>
      <c r="AJ259" s="1"/>
      <c r="AK259" s="1"/>
    </row>
    <row r="260">
      <c r="I260" s="50"/>
      <c r="O260" s="50"/>
      <c r="X260" s="50"/>
      <c r="AE260" s="50"/>
      <c r="AG260" s="50"/>
      <c r="AJ260" s="1"/>
      <c r="AK260" s="1"/>
    </row>
    <row r="261">
      <c r="I261" s="50"/>
      <c r="O261" s="50"/>
      <c r="X261" s="50"/>
      <c r="AE261" s="50"/>
      <c r="AG261" s="50"/>
      <c r="AJ261" s="1"/>
      <c r="AK261" s="1"/>
    </row>
    <row r="262">
      <c r="I262" s="50"/>
      <c r="O262" s="50"/>
      <c r="X262" s="50"/>
      <c r="AE262" s="50"/>
      <c r="AG262" s="50"/>
      <c r="AJ262" s="1"/>
      <c r="AK262" s="1"/>
    </row>
    <row r="263">
      <c r="I263" s="50"/>
      <c r="O263" s="50"/>
      <c r="X263" s="50"/>
      <c r="AE263" s="50"/>
      <c r="AG263" s="50"/>
      <c r="AJ263" s="1"/>
      <c r="AK263" s="1"/>
    </row>
    <row r="264">
      <c r="I264" s="50"/>
      <c r="O264" s="50"/>
      <c r="X264" s="50"/>
      <c r="AE264" s="50"/>
      <c r="AG264" s="50"/>
      <c r="AJ264" s="1"/>
      <c r="AK264" s="1"/>
    </row>
    <row r="265">
      <c r="I265" s="50"/>
      <c r="O265" s="50"/>
      <c r="X265" s="50"/>
      <c r="AE265" s="50"/>
      <c r="AG265" s="50"/>
      <c r="AJ265" s="1"/>
      <c r="AK265" s="1"/>
    </row>
    <row r="266">
      <c r="I266" s="50"/>
      <c r="O266" s="50"/>
      <c r="X266" s="50"/>
      <c r="AE266" s="50"/>
      <c r="AG266" s="50"/>
      <c r="AJ266" s="1"/>
      <c r="AK266" s="1"/>
    </row>
    <row r="267">
      <c r="I267" s="50"/>
      <c r="O267" s="50"/>
      <c r="X267" s="50"/>
      <c r="AE267" s="50"/>
      <c r="AG267" s="50"/>
      <c r="AJ267" s="1"/>
      <c r="AK267" s="1"/>
    </row>
    <row r="268">
      <c r="I268" s="50"/>
      <c r="O268" s="50"/>
      <c r="X268" s="50"/>
      <c r="AE268" s="50"/>
      <c r="AG268" s="50"/>
      <c r="AJ268" s="1"/>
      <c r="AK268" s="1"/>
    </row>
    <row r="269">
      <c r="I269" s="50"/>
      <c r="O269" s="50"/>
      <c r="X269" s="50"/>
      <c r="AE269" s="50"/>
      <c r="AG269" s="50"/>
      <c r="AJ269" s="1"/>
      <c r="AK269" s="1"/>
    </row>
    <row r="270">
      <c r="I270" s="50"/>
      <c r="O270" s="50"/>
      <c r="X270" s="50"/>
      <c r="AE270" s="50"/>
      <c r="AG270" s="50"/>
      <c r="AJ270" s="1"/>
      <c r="AK270" s="1"/>
    </row>
    <row r="271">
      <c r="I271" s="50"/>
      <c r="O271" s="50"/>
      <c r="X271" s="50"/>
      <c r="AE271" s="50"/>
      <c r="AG271" s="50"/>
      <c r="AJ271" s="1"/>
      <c r="AK271" s="1"/>
    </row>
    <row r="272">
      <c r="I272" s="50"/>
      <c r="O272" s="50"/>
      <c r="X272" s="50"/>
      <c r="AE272" s="50"/>
      <c r="AG272" s="50"/>
      <c r="AJ272" s="1"/>
      <c r="AK272" s="1"/>
    </row>
    <row r="273">
      <c r="I273" s="50"/>
      <c r="O273" s="50"/>
      <c r="X273" s="50"/>
      <c r="AE273" s="50"/>
      <c r="AG273" s="50"/>
      <c r="AJ273" s="1"/>
      <c r="AK273" s="1"/>
    </row>
    <row r="274">
      <c r="I274" s="50"/>
      <c r="O274" s="50"/>
      <c r="X274" s="50"/>
      <c r="AE274" s="50"/>
      <c r="AG274" s="50"/>
      <c r="AJ274" s="1"/>
      <c r="AK274" s="1"/>
    </row>
    <row r="275">
      <c r="I275" s="50"/>
      <c r="O275" s="50"/>
      <c r="X275" s="50"/>
      <c r="AE275" s="50"/>
      <c r="AG275" s="50"/>
      <c r="AJ275" s="1"/>
      <c r="AK275" s="1"/>
    </row>
    <row r="276">
      <c r="I276" s="50"/>
      <c r="O276" s="50"/>
      <c r="X276" s="50"/>
      <c r="AE276" s="50"/>
      <c r="AG276" s="50"/>
      <c r="AJ276" s="1"/>
      <c r="AK276" s="1"/>
    </row>
    <row r="277">
      <c r="I277" s="50"/>
      <c r="O277" s="50"/>
      <c r="X277" s="50"/>
      <c r="AE277" s="50"/>
      <c r="AG277" s="50"/>
      <c r="AJ277" s="1"/>
      <c r="AK277" s="1"/>
    </row>
    <row r="278">
      <c r="I278" s="50"/>
      <c r="O278" s="50"/>
      <c r="X278" s="50"/>
      <c r="AE278" s="50"/>
      <c r="AG278" s="50"/>
      <c r="AJ278" s="1"/>
      <c r="AK278" s="1"/>
    </row>
    <row r="279">
      <c r="I279" s="50"/>
      <c r="O279" s="50"/>
      <c r="X279" s="50"/>
      <c r="AE279" s="50"/>
      <c r="AG279" s="50"/>
      <c r="AJ279" s="1"/>
      <c r="AK279" s="1"/>
    </row>
    <row r="280">
      <c r="I280" s="50"/>
      <c r="O280" s="50"/>
      <c r="X280" s="50"/>
      <c r="AE280" s="50"/>
      <c r="AG280" s="50"/>
      <c r="AJ280" s="1"/>
      <c r="AK280" s="1"/>
    </row>
    <row r="281">
      <c r="I281" s="50"/>
      <c r="O281" s="50"/>
      <c r="X281" s="50"/>
      <c r="AE281" s="50"/>
      <c r="AG281" s="50"/>
      <c r="AJ281" s="1"/>
      <c r="AK281" s="1"/>
    </row>
    <row r="282">
      <c r="I282" s="50"/>
      <c r="O282" s="50"/>
      <c r="X282" s="50"/>
      <c r="AE282" s="50"/>
      <c r="AG282" s="50"/>
      <c r="AJ282" s="1"/>
      <c r="AK282" s="1"/>
    </row>
    <row r="283">
      <c r="I283" s="50"/>
      <c r="O283" s="50"/>
      <c r="X283" s="50"/>
      <c r="AE283" s="50"/>
      <c r="AG283" s="50"/>
      <c r="AJ283" s="1"/>
      <c r="AK283" s="1"/>
    </row>
    <row r="284">
      <c r="I284" s="50"/>
      <c r="O284" s="50"/>
      <c r="X284" s="50"/>
      <c r="AE284" s="50"/>
      <c r="AG284" s="50"/>
      <c r="AJ284" s="1"/>
      <c r="AK284" s="1"/>
    </row>
    <row r="285">
      <c r="I285" s="50"/>
      <c r="O285" s="50"/>
      <c r="X285" s="50"/>
      <c r="AE285" s="50"/>
      <c r="AG285" s="50"/>
      <c r="AJ285" s="1"/>
      <c r="AK285" s="1"/>
    </row>
    <row r="286">
      <c r="I286" s="50"/>
      <c r="O286" s="50"/>
      <c r="X286" s="50"/>
      <c r="AE286" s="50"/>
      <c r="AG286" s="50"/>
      <c r="AJ286" s="1"/>
      <c r="AK286" s="1"/>
    </row>
    <row r="287">
      <c r="I287" s="50"/>
      <c r="O287" s="50"/>
      <c r="X287" s="50"/>
      <c r="AE287" s="50"/>
      <c r="AG287" s="50"/>
      <c r="AJ287" s="1"/>
      <c r="AK287" s="1"/>
    </row>
    <row r="288">
      <c r="I288" s="50"/>
      <c r="O288" s="50"/>
      <c r="X288" s="50"/>
      <c r="AE288" s="50"/>
      <c r="AG288" s="50"/>
      <c r="AJ288" s="1"/>
      <c r="AK288" s="1"/>
    </row>
    <row r="289">
      <c r="I289" s="50"/>
      <c r="O289" s="50"/>
      <c r="X289" s="50"/>
      <c r="AE289" s="50"/>
      <c r="AG289" s="50"/>
      <c r="AJ289" s="1"/>
      <c r="AK289" s="1"/>
    </row>
    <row r="290">
      <c r="I290" s="50"/>
      <c r="O290" s="50"/>
      <c r="X290" s="50"/>
      <c r="AE290" s="50"/>
      <c r="AG290" s="50"/>
      <c r="AJ290" s="1"/>
      <c r="AK290" s="1"/>
    </row>
    <row r="291">
      <c r="I291" s="50"/>
      <c r="O291" s="50"/>
      <c r="X291" s="50"/>
      <c r="AE291" s="50"/>
      <c r="AG291" s="50"/>
      <c r="AJ291" s="1"/>
      <c r="AK291" s="1"/>
    </row>
    <row r="292">
      <c r="I292" s="50"/>
      <c r="O292" s="50"/>
      <c r="X292" s="50"/>
      <c r="AE292" s="50"/>
      <c r="AG292" s="50"/>
      <c r="AJ292" s="1"/>
      <c r="AK292" s="1"/>
    </row>
    <row r="293">
      <c r="I293" s="50"/>
      <c r="O293" s="50"/>
      <c r="X293" s="50"/>
      <c r="AE293" s="50"/>
      <c r="AG293" s="50"/>
      <c r="AJ293" s="1"/>
      <c r="AK293" s="1"/>
    </row>
    <row r="294">
      <c r="I294" s="50"/>
      <c r="O294" s="50"/>
      <c r="X294" s="50"/>
      <c r="AE294" s="50"/>
      <c r="AG294" s="50"/>
      <c r="AJ294" s="1"/>
      <c r="AK294" s="1"/>
    </row>
    <row r="295">
      <c r="I295" s="50"/>
      <c r="O295" s="50"/>
      <c r="X295" s="50"/>
      <c r="AE295" s="50"/>
      <c r="AG295" s="50"/>
      <c r="AJ295" s="1"/>
      <c r="AK295" s="1"/>
    </row>
    <row r="296">
      <c r="I296" s="50"/>
      <c r="O296" s="50"/>
      <c r="X296" s="50"/>
      <c r="AE296" s="50"/>
      <c r="AG296" s="50"/>
      <c r="AJ296" s="1"/>
      <c r="AK296" s="1"/>
    </row>
    <row r="297">
      <c r="I297" s="50"/>
      <c r="O297" s="50"/>
      <c r="X297" s="50"/>
      <c r="AE297" s="50"/>
      <c r="AG297" s="50"/>
      <c r="AJ297" s="1"/>
      <c r="AK297" s="1"/>
    </row>
    <row r="298">
      <c r="I298" s="50"/>
      <c r="O298" s="50"/>
      <c r="X298" s="50"/>
      <c r="AE298" s="50"/>
      <c r="AG298" s="50"/>
      <c r="AJ298" s="1"/>
      <c r="AK298" s="1"/>
    </row>
    <row r="299">
      <c r="I299" s="50"/>
      <c r="O299" s="50"/>
      <c r="X299" s="50"/>
      <c r="AE299" s="50"/>
      <c r="AG299" s="50"/>
      <c r="AJ299" s="1"/>
      <c r="AK299" s="1"/>
    </row>
    <row r="300">
      <c r="I300" s="50"/>
      <c r="O300" s="50"/>
      <c r="X300" s="50"/>
      <c r="AE300" s="50"/>
      <c r="AG300" s="50"/>
      <c r="AJ300" s="1"/>
      <c r="AK300" s="1"/>
    </row>
    <row r="301">
      <c r="I301" s="50"/>
      <c r="O301" s="50"/>
      <c r="X301" s="50"/>
      <c r="AE301" s="50"/>
      <c r="AG301" s="50"/>
      <c r="AJ301" s="1"/>
      <c r="AK301" s="1"/>
    </row>
    <row r="302">
      <c r="I302" s="50"/>
      <c r="O302" s="50"/>
      <c r="X302" s="50"/>
      <c r="AE302" s="50"/>
      <c r="AG302" s="50"/>
      <c r="AJ302" s="1"/>
      <c r="AK302" s="1"/>
    </row>
    <row r="303">
      <c r="I303" s="50"/>
      <c r="O303" s="50"/>
      <c r="X303" s="50"/>
      <c r="AE303" s="50"/>
      <c r="AG303" s="50"/>
      <c r="AJ303" s="1"/>
      <c r="AK303" s="1"/>
    </row>
    <row r="304">
      <c r="I304" s="50"/>
      <c r="O304" s="50"/>
      <c r="X304" s="50"/>
      <c r="AE304" s="50"/>
      <c r="AG304" s="50"/>
      <c r="AJ304" s="1"/>
      <c r="AK304" s="1"/>
    </row>
    <row r="305">
      <c r="I305" s="50"/>
      <c r="O305" s="50"/>
      <c r="X305" s="50"/>
      <c r="AE305" s="50"/>
      <c r="AG305" s="50"/>
      <c r="AJ305" s="1"/>
      <c r="AK305" s="1"/>
    </row>
    <row r="306">
      <c r="I306" s="50"/>
      <c r="O306" s="50"/>
      <c r="X306" s="50"/>
      <c r="AE306" s="50"/>
      <c r="AG306" s="50"/>
      <c r="AJ306" s="1"/>
      <c r="AK306" s="1"/>
    </row>
    <row r="307">
      <c r="I307" s="50"/>
      <c r="O307" s="50"/>
      <c r="X307" s="50"/>
      <c r="AE307" s="50"/>
      <c r="AG307" s="50"/>
      <c r="AJ307" s="1"/>
      <c r="AK307" s="1"/>
    </row>
    <row r="308">
      <c r="I308" s="50"/>
      <c r="O308" s="50"/>
      <c r="X308" s="50"/>
      <c r="AE308" s="50"/>
      <c r="AG308" s="50"/>
      <c r="AJ308" s="1"/>
      <c r="AK308" s="1"/>
    </row>
    <row r="309">
      <c r="I309" s="50"/>
      <c r="O309" s="50"/>
      <c r="X309" s="50"/>
      <c r="AE309" s="50"/>
      <c r="AG309" s="50"/>
      <c r="AJ309" s="1"/>
      <c r="AK309" s="1"/>
    </row>
    <row r="310">
      <c r="I310" s="50"/>
      <c r="O310" s="50"/>
      <c r="X310" s="50"/>
      <c r="AE310" s="50"/>
      <c r="AG310" s="50"/>
      <c r="AJ310" s="1"/>
      <c r="AK310" s="1"/>
    </row>
    <row r="311">
      <c r="I311" s="50"/>
      <c r="O311" s="50"/>
      <c r="X311" s="50"/>
      <c r="AE311" s="50"/>
      <c r="AG311" s="50"/>
      <c r="AJ311" s="1"/>
      <c r="AK311" s="1"/>
    </row>
    <row r="312">
      <c r="I312" s="50"/>
      <c r="O312" s="50"/>
      <c r="X312" s="50"/>
      <c r="AE312" s="50"/>
      <c r="AG312" s="50"/>
      <c r="AJ312" s="1"/>
      <c r="AK312" s="1"/>
    </row>
    <row r="313">
      <c r="I313" s="50"/>
      <c r="O313" s="50"/>
      <c r="X313" s="50"/>
      <c r="AE313" s="50"/>
      <c r="AG313" s="50"/>
      <c r="AJ313" s="1"/>
      <c r="AK313" s="1"/>
    </row>
    <row r="314">
      <c r="I314" s="50"/>
      <c r="O314" s="50"/>
      <c r="X314" s="50"/>
      <c r="AE314" s="50"/>
      <c r="AG314" s="50"/>
      <c r="AJ314" s="1"/>
      <c r="AK314" s="1"/>
    </row>
    <row r="315">
      <c r="I315" s="50"/>
      <c r="O315" s="50"/>
      <c r="X315" s="50"/>
      <c r="AE315" s="50"/>
      <c r="AG315" s="50"/>
      <c r="AJ315" s="1"/>
      <c r="AK315" s="1"/>
    </row>
    <row r="316">
      <c r="I316" s="50"/>
      <c r="O316" s="50"/>
      <c r="X316" s="50"/>
      <c r="AE316" s="50"/>
      <c r="AG316" s="50"/>
      <c r="AJ316" s="1"/>
      <c r="AK316" s="1"/>
    </row>
    <row r="317">
      <c r="I317" s="50"/>
      <c r="O317" s="50"/>
      <c r="X317" s="50"/>
      <c r="AE317" s="50"/>
      <c r="AG317" s="50"/>
      <c r="AJ317" s="1"/>
      <c r="AK317" s="1"/>
    </row>
    <row r="318">
      <c r="I318" s="50"/>
      <c r="O318" s="50"/>
      <c r="X318" s="50"/>
      <c r="AE318" s="50"/>
      <c r="AG318" s="50"/>
      <c r="AJ318" s="1"/>
      <c r="AK318" s="1"/>
    </row>
    <row r="319">
      <c r="I319" s="50"/>
      <c r="O319" s="50"/>
      <c r="X319" s="50"/>
      <c r="AE319" s="50"/>
      <c r="AG319" s="50"/>
      <c r="AJ319" s="1"/>
      <c r="AK319" s="1"/>
    </row>
    <row r="320">
      <c r="I320" s="50"/>
      <c r="O320" s="50"/>
      <c r="X320" s="50"/>
      <c r="AE320" s="50"/>
      <c r="AG320" s="50"/>
      <c r="AJ320" s="1"/>
      <c r="AK320" s="1"/>
    </row>
    <row r="321">
      <c r="I321" s="50"/>
      <c r="O321" s="50"/>
      <c r="X321" s="50"/>
      <c r="AE321" s="50"/>
      <c r="AG321" s="50"/>
      <c r="AJ321" s="1"/>
      <c r="AK321" s="1"/>
    </row>
    <row r="322">
      <c r="I322" s="50"/>
      <c r="O322" s="50"/>
      <c r="X322" s="50"/>
      <c r="AE322" s="50"/>
      <c r="AG322" s="50"/>
      <c r="AJ322" s="1"/>
      <c r="AK322" s="1"/>
    </row>
    <row r="323">
      <c r="I323" s="50"/>
      <c r="O323" s="50"/>
      <c r="X323" s="50"/>
      <c r="AE323" s="50"/>
      <c r="AG323" s="50"/>
      <c r="AJ323" s="1"/>
      <c r="AK323" s="1"/>
    </row>
    <row r="324">
      <c r="I324" s="50"/>
      <c r="O324" s="50"/>
      <c r="X324" s="50"/>
      <c r="AE324" s="50"/>
      <c r="AG324" s="50"/>
      <c r="AJ324" s="1"/>
      <c r="AK324" s="1"/>
    </row>
    <row r="325">
      <c r="I325" s="50"/>
      <c r="O325" s="50"/>
      <c r="X325" s="50"/>
      <c r="AE325" s="50"/>
      <c r="AG325" s="50"/>
      <c r="AJ325" s="1"/>
      <c r="AK325" s="1"/>
    </row>
    <row r="326">
      <c r="I326" s="50"/>
      <c r="O326" s="50"/>
      <c r="X326" s="50"/>
      <c r="AE326" s="50"/>
      <c r="AG326" s="50"/>
      <c r="AJ326" s="1"/>
      <c r="AK326" s="1"/>
    </row>
    <row r="327">
      <c r="I327" s="50"/>
      <c r="O327" s="50"/>
      <c r="X327" s="50"/>
      <c r="AE327" s="50"/>
      <c r="AG327" s="50"/>
      <c r="AJ327" s="1"/>
      <c r="AK327" s="1"/>
    </row>
    <row r="328">
      <c r="I328" s="50"/>
      <c r="O328" s="50"/>
      <c r="X328" s="50"/>
      <c r="AE328" s="50"/>
      <c r="AG328" s="50"/>
      <c r="AJ328" s="1"/>
      <c r="AK328" s="1"/>
    </row>
    <row r="329">
      <c r="I329" s="50"/>
      <c r="O329" s="50"/>
      <c r="X329" s="50"/>
      <c r="AE329" s="50"/>
      <c r="AG329" s="50"/>
      <c r="AJ329" s="1"/>
      <c r="AK329" s="1"/>
    </row>
    <row r="330">
      <c r="I330" s="50"/>
      <c r="O330" s="50"/>
      <c r="X330" s="50"/>
      <c r="AE330" s="50"/>
      <c r="AG330" s="50"/>
      <c r="AJ330" s="1"/>
      <c r="AK330" s="1"/>
    </row>
    <row r="331">
      <c r="I331" s="50"/>
      <c r="O331" s="50"/>
      <c r="X331" s="50"/>
      <c r="AE331" s="50"/>
      <c r="AG331" s="50"/>
      <c r="AJ331" s="1"/>
      <c r="AK331" s="1"/>
    </row>
    <row r="332">
      <c r="I332" s="50"/>
      <c r="O332" s="50"/>
      <c r="X332" s="50"/>
      <c r="AE332" s="50"/>
      <c r="AG332" s="50"/>
      <c r="AJ332" s="1"/>
      <c r="AK332" s="1"/>
    </row>
    <row r="333">
      <c r="I333" s="50"/>
      <c r="O333" s="50"/>
      <c r="X333" s="50"/>
      <c r="AE333" s="50"/>
      <c r="AG333" s="50"/>
      <c r="AJ333" s="1"/>
      <c r="AK333" s="1"/>
    </row>
    <row r="334">
      <c r="I334" s="50"/>
      <c r="O334" s="50"/>
      <c r="X334" s="50"/>
      <c r="AE334" s="50"/>
      <c r="AG334" s="50"/>
      <c r="AJ334" s="1"/>
      <c r="AK334" s="1"/>
    </row>
    <row r="335">
      <c r="I335" s="50"/>
      <c r="O335" s="50"/>
      <c r="X335" s="50"/>
      <c r="AE335" s="50"/>
      <c r="AG335" s="50"/>
      <c r="AJ335" s="1"/>
      <c r="AK335" s="1"/>
    </row>
    <row r="336">
      <c r="I336" s="50"/>
      <c r="O336" s="50"/>
      <c r="X336" s="50"/>
      <c r="AE336" s="50"/>
      <c r="AG336" s="50"/>
      <c r="AJ336" s="1"/>
      <c r="AK336" s="1"/>
    </row>
    <row r="337">
      <c r="I337" s="50"/>
      <c r="O337" s="50"/>
      <c r="X337" s="50"/>
      <c r="AE337" s="50"/>
      <c r="AG337" s="50"/>
      <c r="AJ337" s="1"/>
      <c r="AK337" s="1"/>
    </row>
    <row r="338">
      <c r="I338" s="50"/>
      <c r="O338" s="50"/>
      <c r="X338" s="50"/>
      <c r="AE338" s="50"/>
      <c r="AG338" s="50"/>
      <c r="AJ338" s="1"/>
      <c r="AK338" s="1"/>
    </row>
    <row r="339">
      <c r="I339" s="50"/>
      <c r="O339" s="50"/>
      <c r="X339" s="50"/>
      <c r="AE339" s="50"/>
      <c r="AG339" s="50"/>
      <c r="AJ339" s="1"/>
      <c r="AK339" s="1"/>
    </row>
    <row r="340">
      <c r="I340" s="50"/>
      <c r="O340" s="50"/>
      <c r="X340" s="50"/>
      <c r="AE340" s="50"/>
      <c r="AG340" s="50"/>
      <c r="AJ340" s="1"/>
      <c r="AK340" s="1"/>
    </row>
    <row r="341">
      <c r="I341" s="50"/>
      <c r="O341" s="50"/>
      <c r="X341" s="50"/>
      <c r="AE341" s="50"/>
      <c r="AG341" s="50"/>
      <c r="AJ341" s="1"/>
      <c r="AK341" s="1"/>
    </row>
    <row r="342">
      <c r="I342" s="50"/>
      <c r="O342" s="50"/>
      <c r="X342" s="50"/>
      <c r="AE342" s="50"/>
      <c r="AG342" s="50"/>
      <c r="AJ342" s="1"/>
      <c r="AK342" s="1"/>
    </row>
    <row r="343">
      <c r="I343" s="50"/>
      <c r="O343" s="50"/>
      <c r="X343" s="50"/>
      <c r="AE343" s="50"/>
      <c r="AG343" s="50"/>
      <c r="AJ343" s="1"/>
      <c r="AK343" s="1"/>
    </row>
    <row r="344">
      <c r="I344" s="50"/>
      <c r="O344" s="50"/>
      <c r="X344" s="50"/>
      <c r="AE344" s="50"/>
      <c r="AG344" s="50"/>
      <c r="AJ344" s="1"/>
      <c r="AK344" s="1"/>
    </row>
    <row r="345">
      <c r="I345" s="50"/>
      <c r="O345" s="50"/>
      <c r="X345" s="50"/>
      <c r="AE345" s="50"/>
      <c r="AG345" s="50"/>
      <c r="AJ345" s="1"/>
      <c r="AK345" s="1"/>
    </row>
    <row r="346">
      <c r="I346" s="50"/>
      <c r="O346" s="50"/>
      <c r="X346" s="50"/>
      <c r="AE346" s="50"/>
      <c r="AG346" s="50"/>
      <c r="AJ346" s="1"/>
      <c r="AK346" s="1"/>
    </row>
    <row r="347">
      <c r="I347" s="50"/>
      <c r="O347" s="50"/>
      <c r="X347" s="50"/>
      <c r="AE347" s="50"/>
      <c r="AG347" s="50"/>
      <c r="AJ347" s="1"/>
      <c r="AK347" s="1"/>
    </row>
    <row r="348">
      <c r="I348" s="50"/>
      <c r="O348" s="50"/>
      <c r="X348" s="50"/>
      <c r="AE348" s="50"/>
      <c r="AG348" s="50"/>
      <c r="AJ348" s="1"/>
      <c r="AK348" s="1"/>
    </row>
    <row r="349">
      <c r="I349" s="50"/>
      <c r="O349" s="50"/>
      <c r="X349" s="50"/>
      <c r="AE349" s="50"/>
      <c r="AG349" s="50"/>
      <c r="AJ349" s="1"/>
      <c r="AK349" s="1"/>
    </row>
    <row r="350">
      <c r="I350" s="50"/>
      <c r="O350" s="50"/>
      <c r="X350" s="50"/>
      <c r="AE350" s="50"/>
      <c r="AG350" s="50"/>
      <c r="AJ350" s="1"/>
      <c r="AK350" s="1"/>
    </row>
    <row r="351">
      <c r="I351" s="50"/>
      <c r="O351" s="50"/>
      <c r="X351" s="50"/>
      <c r="AE351" s="50"/>
      <c r="AG351" s="50"/>
      <c r="AJ351" s="1"/>
      <c r="AK351" s="1"/>
    </row>
    <row r="352">
      <c r="I352" s="50"/>
      <c r="O352" s="50"/>
      <c r="X352" s="50"/>
      <c r="AE352" s="50"/>
      <c r="AG352" s="50"/>
      <c r="AJ352" s="1"/>
      <c r="AK352" s="1"/>
    </row>
    <row r="353">
      <c r="I353" s="50"/>
      <c r="O353" s="50"/>
      <c r="X353" s="50"/>
      <c r="AE353" s="50"/>
      <c r="AG353" s="50"/>
      <c r="AJ353" s="1"/>
      <c r="AK353" s="1"/>
    </row>
    <row r="354">
      <c r="I354" s="50"/>
      <c r="O354" s="50"/>
      <c r="X354" s="50"/>
      <c r="AE354" s="50"/>
      <c r="AG354" s="50"/>
      <c r="AJ354" s="1"/>
      <c r="AK354" s="1"/>
    </row>
    <row r="355">
      <c r="I355" s="50"/>
      <c r="O355" s="50"/>
      <c r="X355" s="50"/>
      <c r="AE355" s="50"/>
      <c r="AG355" s="50"/>
      <c r="AJ355" s="1"/>
      <c r="AK355" s="1"/>
    </row>
    <row r="356">
      <c r="I356" s="50"/>
      <c r="O356" s="50"/>
      <c r="X356" s="50"/>
      <c r="AE356" s="50"/>
      <c r="AG356" s="50"/>
      <c r="AJ356" s="1"/>
      <c r="AK356" s="1"/>
    </row>
    <row r="357">
      <c r="I357" s="50"/>
      <c r="O357" s="50"/>
      <c r="X357" s="50"/>
      <c r="AE357" s="50"/>
      <c r="AG357" s="50"/>
      <c r="AJ357" s="1"/>
      <c r="AK357" s="1"/>
    </row>
    <row r="358">
      <c r="I358" s="50"/>
      <c r="O358" s="50"/>
      <c r="X358" s="50"/>
      <c r="AE358" s="50"/>
      <c r="AG358" s="50"/>
      <c r="AJ358" s="1"/>
      <c r="AK358" s="1"/>
    </row>
    <row r="359">
      <c r="I359" s="50"/>
      <c r="O359" s="50"/>
      <c r="X359" s="50"/>
      <c r="AE359" s="50"/>
      <c r="AG359" s="50"/>
      <c r="AJ359" s="1"/>
      <c r="AK359" s="1"/>
    </row>
    <row r="360">
      <c r="I360" s="50"/>
      <c r="O360" s="50"/>
      <c r="X360" s="50"/>
      <c r="AE360" s="50"/>
      <c r="AG360" s="50"/>
      <c r="AJ360" s="1"/>
      <c r="AK360" s="1"/>
    </row>
    <row r="361">
      <c r="I361" s="50"/>
      <c r="O361" s="50"/>
      <c r="X361" s="50"/>
      <c r="AE361" s="50"/>
      <c r="AG361" s="50"/>
      <c r="AJ361" s="1"/>
      <c r="AK361" s="1"/>
    </row>
    <row r="362">
      <c r="I362" s="50"/>
      <c r="O362" s="50"/>
      <c r="X362" s="50"/>
      <c r="AE362" s="50"/>
      <c r="AG362" s="50"/>
      <c r="AJ362" s="1"/>
      <c r="AK362" s="1"/>
    </row>
    <row r="363">
      <c r="I363" s="50"/>
      <c r="O363" s="50"/>
      <c r="X363" s="50"/>
      <c r="AE363" s="50"/>
      <c r="AG363" s="50"/>
      <c r="AJ363" s="1"/>
      <c r="AK363" s="1"/>
    </row>
    <row r="364">
      <c r="I364" s="50"/>
      <c r="O364" s="50"/>
      <c r="X364" s="50"/>
      <c r="AE364" s="50"/>
      <c r="AG364" s="50"/>
      <c r="AJ364" s="1"/>
      <c r="AK364" s="1"/>
    </row>
    <row r="365">
      <c r="I365" s="50"/>
      <c r="O365" s="50"/>
      <c r="X365" s="50"/>
      <c r="AE365" s="50"/>
      <c r="AG365" s="50"/>
      <c r="AJ365" s="1"/>
      <c r="AK365" s="1"/>
    </row>
    <row r="366">
      <c r="I366" s="50"/>
      <c r="O366" s="50"/>
      <c r="X366" s="50"/>
      <c r="AE366" s="50"/>
      <c r="AG366" s="50"/>
      <c r="AJ366" s="1"/>
      <c r="AK366" s="1"/>
    </row>
    <row r="367">
      <c r="I367" s="50"/>
      <c r="O367" s="50"/>
      <c r="X367" s="50"/>
      <c r="AE367" s="50"/>
      <c r="AG367" s="50"/>
      <c r="AJ367" s="1"/>
      <c r="AK367" s="1"/>
    </row>
    <row r="368">
      <c r="I368" s="50"/>
      <c r="O368" s="50"/>
      <c r="X368" s="50"/>
      <c r="AE368" s="50"/>
      <c r="AG368" s="50"/>
      <c r="AJ368" s="1"/>
      <c r="AK368" s="1"/>
    </row>
    <row r="369">
      <c r="I369" s="50"/>
      <c r="O369" s="50"/>
      <c r="X369" s="50"/>
      <c r="AE369" s="50"/>
      <c r="AG369" s="50"/>
      <c r="AJ369" s="1"/>
      <c r="AK369" s="1"/>
    </row>
    <row r="370">
      <c r="I370" s="50"/>
      <c r="O370" s="50"/>
      <c r="X370" s="50"/>
      <c r="AE370" s="50"/>
      <c r="AG370" s="50"/>
      <c r="AJ370" s="1"/>
      <c r="AK370" s="1"/>
    </row>
    <row r="371">
      <c r="I371" s="50"/>
      <c r="O371" s="50"/>
      <c r="X371" s="50"/>
      <c r="AE371" s="50"/>
      <c r="AG371" s="50"/>
      <c r="AJ371" s="1"/>
      <c r="AK371" s="1"/>
    </row>
    <row r="372">
      <c r="I372" s="50"/>
      <c r="O372" s="50"/>
      <c r="X372" s="50"/>
      <c r="AE372" s="50"/>
      <c r="AG372" s="50"/>
      <c r="AJ372" s="1"/>
      <c r="AK372" s="1"/>
    </row>
    <row r="373">
      <c r="I373" s="50"/>
      <c r="O373" s="50"/>
      <c r="X373" s="50"/>
      <c r="AE373" s="50"/>
      <c r="AG373" s="50"/>
      <c r="AJ373" s="1"/>
      <c r="AK373" s="1"/>
    </row>
    <row r="374">
      <c r="I374" s="50"/>
      <c r="O374" s="50"/>
      <c r="X374" s="50"/>
      <c r="AE374" s="50"/>
      <c r="AG374" s="50"/>
      <c r="AJ374" s="1"/>
      <c r="AK374" s="1"/>
    </row>
    <row r="375">
      <c r="I375" s="50"/>
      <c r="O375" s="50"/>
      <c r="X375" s="50"/>
      <c r="AE375" s="50"/>
      <c r="AG375" s="50"/>
      <c r="AJ375" s="1"/>
      <c r="AK375" s="1"/>
    </row>
    <row r="376">
      <c r="I376" s="50"/>
      <c r="O376" s="50"/>
      <c r="X376" s="50"/>
      <c r="AE376" s="50"/>
      <c r="AG376" s="50"/>
      <c r="AJ376" s="1"/>
      <c r="AK376" s="1"/>
    </row>
    <row r="377">
      <c r="I377" s="50"/>
      <c r="O377" s="50"/>
      <c r="X377" s="50"/>
      <c r="AE377" s="50"/>
      <c r="AG377" s="50"/>
      <c r="AJ377" s="1"/>
      <c r="AK377" s="1"/>
    </row>
    <row r="378">
      <c r="I378" s="50"/>
      <c r="O378" s="50"/>
      <c r="X378" s="50"/>
      <c r="AE378" s="50"/>
      <c r="AG378" s="50"/>
      <c r="AJ378" s="1"/>
      <c r="AK378" s="1"/>
    </row>
    <row r="379">
      <c r="I379" s="50"/>
      <c r="O379" s="50"/>
      <c r="X379" s="50"/>
      <c r="AE379" s="50"/>
      <c r="AG379" s="50"/>
      <c r="AJ379" s="1"/>
      <c r="AK379" s="1"/>
    </row>
    <row r="380">
      <c r="I380" s="50"/>
      <c r="O380" s="50"/>
      <c r="X380" s="50"/>
      <c r="AE380" s="50"/>
      <c r="AG380" s="50"/>
      <c r="AJ380" s="1"/>
      <c r="AK380" s="1"/>
    </row>
    <row r="381">
      <c r="I381" s="50"/>
      <c r="O381" s="50"/>
      <c r="X381" s="50"/>
      <c r="AE381" s="50"/>
      <c r="AG381" s="50"/>
      <c r="AJ381" s="1"/>
      <c r="AK381" s="1"/>
    </row>
    <row r="382">
      <c r="I382" s="50"/>
      <c r="O382" s="50"/>
      <c r="X382" s="50"/>
      <c r="AE382" s="50"/>
      <c r="AG382" s="50"/>
      <c r="AJ382" s="1"/>
      <c r="AK382" s="1"/>
    </row>
    <row r="383">
      <c r="I383" s="50"/>
      <c r="O383" s="50"/>
      <c r="X383" s="50"/>
      <c r="AE383" s="50"/>
      <c r="AG383" s="50"/>
      <c r="AJ383" s="1"/>
      <c r="AK383" s="1"/>
    </row>
    <row r="384">
      <c r="I384" s="50"/>
      <c r="O384" s="50"/>
      <c r="X384" s="50"/>
      <c r="AE384" s="50"/>
      <c r="AG384" s="50"/>
      <c r="AJ384" s="1"/>
      <c r="AK384" s="1"/>
    </row>
    <row r="385">
      <c r="I385" s="50"/>
      <c r="O385" s="50"/>
      <c r="X385" s="50"/>
      <c r="AE385" s="50"/>
      <c r="AG385" s="50"/>
      <c r="AJ385" s="1"/>
      <c r="AK385" s="1"/>
    </row>
    <row r="386">
      <c r="I386" s="50"/>
      <c r="O386" s="50"/>
      <c r="X386" s="50"/>
      <c r="AE386" s="50"/>
      <c r="AG386" s="50"/>
      <c r="AJ386" s="1"/>
      <c r="AK386" s="1"/>
    </row>
    <row r="387">
      <c r="I387" s="50"/>
      <c r="O387" s="50"/>
      <c r="X387" s="50"/>
      <c r="AE387" s="50"/>
      <c r="AG387" s="50"/>
      <c r="AJ387" s="1"/>
      <c r="AK387" s="1"/>
    </row>
    <row r="388">
      <c r="I388" s="50"/>
      <c r="O388" s="50"/>
      <c r="X388" s="50"/>
      <c r="AE388" s="50"/>
      <c r="AG388" s="50"/>
      <c r="AJ388" s="1"/>
      <c r="AK388" s="1"/>
    </row>
    <row r="389">
      <c r="I389" s="50"/>
      <c r="O389" s="50"/>
      <c r="X389" s="50"/>
      <c r="AE389" s="50"/>
      <c r="AG389" s="50"/>
      <c r="AJ389" s="1"/>
      <c r="AK389" s="1"/>
    </row>
    <row r="390">
      <c r="I390" s="50"/>
      <c r="O390" s="50"/>
      <c r="X390" s="50"/>
      <c r="AE390" s="50"/>
      <c r="AG390" s="50"/>
      <c r="AJ390" s="1"/>
      <c r="AK390" s="1"/>
    </row>
    <row r="391">
      <c r="I391" s="50"/>
      <c r="O391" s="50"/>
      <c r="X391" s="50"/>
      <c r="AE391" s="50"/>
      <c r="AG391" s="50"/>
      <c r="AJ391" s="1"/>
      <c r="AK391" s="1"/>
    </row>
    <row r="392">
      <c r="I392" s="50"/>
      <c r="O392" s="50"/>
      <c r="X392" s="50"/>
      <c r="AE392" s="50"/>
      <c r="AG392" s="50"/>
      <c r="AJ392" s="1"/>
      <c r="AK392" s="1"/>
    </row>
    <row r="393">
      <c r="I393" s="50"/>
      <c r="O393" s="50"/>
      <c r="X393" s="50"/>
      <c r="AE393" s="50"/>
      <c r="AG393" s="50"/>
      <c r="AJ393" s="1"/>
      <c r="AK393" s="1"/>
    </row>
    <row r="394">
      <c r="I394" s="50"/>
      <c r="O394" s="50"/>
      <c r="X394" s="50"/>
      <c r="AE394" s="50"/>
      <c r="AG394" s="50"/>
      <c r="AJ394" s="1"/>
      <c r="AK394" s="1"/>
    </row>
    <row r="395">
      <c r="I395" s="50"/>
      <c r="O395" s="50"/>
      <c r="X395" s="50"/>
      <c r="AE395" s="50"/>
      <c r="AG395" s="50"/>
      <c r="AJ395" s="1"/>
      <c r="AK395" s="1"/>
    </row>
    <row r="396">
      <c r="I396" s="50"/>
      <c r="O396" s="50"/>
      <c r="X396" s="50"/>
      <c r="AE396" s="50"/>
      <c r="AG396" s="50"/>
      <c r="AJ396" s="1"/>
      <c r="AK396" s="1"/>
    </row>
    <row r="397">
      <c r="I397" s="50"/>
      <c r="O397" s="50"/>
      <c r="X397" s="50"/>
      <c r="AE397" s="50"/>
      <c r="AG397" s="50"/>
      <c r="AJ397" s="1"/>
      <c r="AK397" s="1"/>
    </row>
    <row r="398">
      <c r="I398" s="50"/>
      <c r="O398" s="50"/>
      <c r="X398" s="50"/>
      <c r="AE398" s="50"/>
      <c r="AG398" s="50"/>
      <c r="AJ398" s="1"/>
      <c r="AK398" s="1"/>
    </row>
    <row r="399">
      <c r="I399" s="50"/>
      <c r="O399" s="50"/>
      <c r="X399" s="50"/>
      <c r="AE399" s="50"/>
      <c r="AG399" s="50"/>
      <c r="AJ399" s="1"/>
      <c r="AK399" s="1"/>
    </row>
    <row r="400">
      <c r="I400" s="50"/>
      <c r="O400" s="50"/>
      <c r="X400" s="50"/>
      <c r="AE400" s="50"/>
      <c r="AG400" s="50"/>
      <c r="AJ400" s="1"/>
      <c r="AK400" s="1"/>
    </row>
    <row r="401">
      <c r="I401" s="50"/>
      <c r="O401" s="50"/>
      <c r="X401" s="50"/>
      <c r="AE401" s="50"/>
      <c r="AG401" s="50"/>
      <c r="AJ401" s="1"/>
      <c r="AK401" s="1"/>
    </row>
    <row r="402">
      <c r="I402" s="50"/>
      <c r="O402" s="50"/>
      <c r="X402" s="50"/>
      <c r="AE402" s="50"/>
      <c r="AG402" s="50"/>
      <c r="AJ402" s="1"/>
      <c r="AK402" s="1"/>
    </row>
    <row r="403">
      <c r="I403" s="50"/>
      <c r="O403" s="50"/>
      <c r="X403" s="50"/>
      <c r="AE403" s="50"/>
      <c r="AG403" s="50"/>
      <c r="AJ403" s="1"/>
      <c r="AK403" s="1"/>
    </row>
    <row r="404">
      <c r="I404" s="50"/>
      <c r="O404" s="50"/>
      <c r="X404" s="50"/>
      <c r="AE404" s="50"/>
      <c r="AG404" s="50"/>
      <c r="AJ404" s="1"/>
      <c r="AK404" s="1"/>
    </row>
    <row r="405">
      <c r="I405" s="50"/>
      <c r="O405" s="50"/>
      <c r="X405" s="50"/>
      <c r="AE405" s="50"/>
      <c r="AG405" s="50"/>
      <c r="AJ405" s="1"/>
      <c r="AK405" s="1"/>
    </row>
    <row r="406">
      <c r="I406" s="50"/>
      <c r="O406" s="50"/>
      <c r="X406" s="50"/>
      <c r="AE406" s="50"/>
      <c r="AG406" s="50"/>
      <c r="AJ406" s="1"/>
      <c r="AK406" s="1"/>
    </row>
    <row r="407">
      <c r="I407" s="50"/>
      <c r="O407" s="50"/>
      <c r="X407" s="50"/>
      <c r="AE407" s="50"/>
      <c r="AG407" s="50"/>
      <c r="AJ407" s="1"/>
      <c r="AK407" s="1"/>
    </row>
    <row r="408">
      <c r="I408" s="50"/>
      <c r="O408" s="50"/>
      <c r="X408" s="50"/>
      <c r="AE408" s="50"/>
      <c r="AG408" s="50"/>
      <c r="AJ408" s="1"/>
      <c r="AK408" s="1"/>
    </row>
    <row r="409">
      <c r="I409" s="50"/>
      <c r="O409" s="50"/>
      <c r="X409" s="50"/>
      <c r="AE409" s="50"/>
      <c r="AG409" s="50"/>
      <c r="AJ409" s="1"/>
      <c r="AK409" s="1"/>
    </row>
    <row r="410">
      <c r="I410" s="50"/>
      <c r="O410" s="50"/>
      <c r="X410" s="50"/>
      <c r="AE410" s="50"/>
      <c r="AG410" s="50"/>
      <c r="AJ410" s="1"/>
      <c r="AK410" s="1"/>
    </row>
    <row r="411">
      <c r="I411" s="50"/>
      <c r="O411" s="50"/>
      <c r="X411" s="50"/>
      <c r="AE411" s="50"/>
      <c r="AG411" s="50"/>
      <c r="AJ411" s="1"/>
      <c r="AK411" s="1"/>
    </row>
    <row r="412">
      <c r="I412" s="50"/>
      <c r="O412" s="50"/>
      <c r="X412" s="50"/>
      <c r="AE412" s="50"/>
      <c r="AG412" s="50"/>
      <c r="AJ412" s="1"/>
      <c r="AK412" s="1"/>
    </row>
    <row r="413">
      <c r="I413" s="50"/>
      <c r="O413" s="50"/>
      <c r="X413" s="50"/>
      <c r="AE413" s="50"/>
      <c r="AG413" s="50"/>
      <c r="AJ413" s="1"/>
      <c r="AK413" s="1"/>
    </row>
    <row r="414">
      <c r="I414" s="50"/>
      <c r="O414" s="50"/>
      <c r="X414" s="50"/>
      <c r="AE414" s="50"/>
      <c r="AG414" s="50"/>
      <c r="AJ414" s="1"/>
      <c r="AK414" s="1"/>
    </row>
    <row r="415">
      <c r="I415" s="50"/>
      <c r="O415" s="50"/>
      <c r="X415" s="50"/>
      <c r="AE415" s="50"/>
      <c r="AG415" s="50"/>
      <c r="AJ415" s="1"/>
      <c r="AK415" s="1"/>
    </row>
    <row r="416">
      <c r="I416" s="50"/>
      <c r="O416" s="50"/>
      <c r="X416" s="50"/>
      <c r="AE416" s="50"/>
      <c r="AG416" s="50"/>
      <c r="AJ416" s="1"/>
      <c r="AK416" s="1"/>
    </row>
    <row r="417">
      <c r="I417" s="50"/>
      <c r="O417" s="50"/>
      <c r="X417" s="50"/>
      <c r="AE417" s="50"/>
      <c r="AG417" s="50"/>
      <c r="AJ417" s="1"/>
      <c r="AK417" s="1"/>
    </row>
    <row r="418">
      <c r="I418" s="50"/>
      <c r="O418" s="50"/>
      <c r="X418" s="50"/>
      <c r="AE418" s="50"/>
      <c r="AG418" s="50"/>
      <c r="AJ418" s="1"/>
      <c r="AK418" s="1"/>
    </row>
    <row r="419">
      <c r="I419" s="50"/>
      <c r="O419" s="50"/>
      <c r="X419" s="50"/>
      <c r="AE419" s="50"/>
      <c r="AG419" s="50"/>
      <c r="AJ419" s="1"/>
      <c r="AK419" s="1"/>
    </row>
    <row r="420">
      <c r="I420" s="50"/>
      <c r="O420" s="50"/>
      <c r="X420" s="50"/>
      <c r="AE420" s="50"/>
      <c r="AG420" s="50"/>
      <c r="AJ420" s="1"/>
      <c r="AK420" s="1"/>
    </row>
    <row r="421">
      <c r="I421" s="50"/>
      <c r="O421" s="50"/>
      <c r="X421" s="50"/>
      <c r="AE421" s="50"/>
      <c r="AG421" s="50"/>
      <c r="AJ421" s="1"/>
      <c r="AK421" s="1"/>
    </row>
    <row r="422">
      <c r="I422" s="50"/>
      <c r="O422" s="50"/>
      <c r="X422" s="50"/>
      <c r="AE422" s="50"/>
      <c r="AG422" s="50"/>
      <c r="AJ422" s="1"/>
      <c r="AK422" s="1"/>
    </row>
    <row r="423">
      <c r="I423" s="50"/>
      <c r="O423" s="50"/>
      <c r="X423" s="50"/>
      <c r="AE423" s="50"/>
      <c r="AG423" s="50"/>
      <c r="AJ423" s="1"/>
      <c r="AK423" s="1"/>
    </row>
    <row r="424">
      <c r="I424" s="50"/>
      <c r="O424" s="50"/>
      <c r="X424" s="50"/>
      <c r="AE424" s="50"/>
      <c r="AG424" s="50"/>
      <c r="AJ424" s="1"/>
      <c r="AK424" s="1"/>
    </row>
    <row r="425">
      <c r="I425" s="50"/>
      <c r="O425" s="50"/>
      <c r="X425" s="50"/>
      <c r="AE425" s="50"/>
      <c r="AG425" s="50"/>
      <c r="AJ425" s="1"/>
      <c r="AK425" s="1"/>
    </row>
    <row r="426">
      <c r="I426" s="50"/>
      <c r="O426" s="50"/>
      <c r="X426" s="50"/>
      <c r="AE426" s="50"/>
      <c r="AG426" s="50"/>
      <c r="AJ426" s="1"/>
      <c r="AK426" s="1"/>
    </row>
    <row r="427">
      <c r="I427" s="50"/>
      <c r="O427" s="50"/>
      <c r="X427" s="50"/>
      <c r="AE427" s="50"/>
      <c r="AG427" s="50"/>
      <c r="AJ427" s="1"/>
      <c r="AK427" s="1"/>
    </row>
    <row r="428">
      <c r="I428" s="50"/>
      <c r="O428" s="50"/>
      <c r="X428" s="50"/>
      <c r="AE428" s="50"/>
      <c r="AG428" s="50"/>
      <c r="AJ428" s="1"/>
      <c r="AK428" s="1"/>
    </row>
    <row r="429">
      <c r="I429" s="50"/>
      <c r="O429" s="50"/>
      <c r="X429" s="50"/>
      <c r="AE429" s="50"/>
      <c r="AG429" s="50"/>
      <c r="AJ429" s="1"/>
      <c r="AK429" s="1"/>
    </row>
    <row r="430">
      <c r="I430" s="50"/>
      <c r="O430" s="50"/>
      <c r="X430" s="50"/>
      <c r="AE430" s="50"/>
      <c r="AG430" s="50"/>
      <c r="AJ430" s="1"/>
      <c r="AK430" s="1"/>
    </row>
    <row r="431">
      <c r="I431" s="50"/>
      <c r="O431" s="50"/>
      <c r="X431" s="50"/>
      <c r="AE431" s="50"/>
      <c r="AG431" s="50"/>
      <c r="AJ431" s="1"/>
      <c r="AK431" s="1"/>
    </row>
    <row r="432">
      <c r="I432" s="50"/>
      <c r="O432" s="50"/>
      <c r="X432" s="50"/>
      <c r="AE432" s="50"/>
      <c r="AG432" s="50"/>
      <c r="AJ432" s="1"/>
      <c r="AK432" s="1"/>
    </row>
    <row r="433">
      <c r="I433" s="50"/>
      <c r="O433" s="50"/>
      <c r="X433" s="50"/>
      <c r="AE433" s="50"/>
      <c r="AG433" s="50"/>
      <c r="AJ433" s="1"/>
      <c r="AK433" s="1"/>
    </row>
    <row r="434">
      <c r="I434" s="50"/>
      <c r="O434" s="50"/>
      <c r="X434" s="50"/>
      <c r="AE434" s="50"/>
      <c r="AG434" s="50"/>
      <c r="AJ434" s="1"/>
      <c r="AK434" s="1"/>
    </row>
    <row r="435">
      <c r="I435" s="50"/>
      <c r="O435" s="50"/>
      <c r="X435" s="50"/>
      <c r="AE435" s="50"/>
      <c r="AG435" s="50"/>
      <c r="AJ435" s="1"/>
      <c r="AK435" s="1"/>
    </row>
    <row r="436">
      <c r="I436" s="50"/>
      <c r="O436" s="50"/>
      <c r="X436" s="50"/>
      <c r="AE436" s="50"/>
      <c r="AG436" s="50"/>
      <c r="AJ436" s="1"/>
      <c r="AK436" s="1"/>
    </row>
    <row r="437">
      <c r="I437" s="50"/>
      <c r="O437" s="50"/>
      <c r="X437" s="50"/>
      <c r="AE437" s="50"/>
      <c r="AG437" s="50"/>
      <c r="AJ437" s="1"/>
      <c r="AK437" s="1"/>
    </row>
    <row r="438">
      <c r="I438" s="50"/>
      <c r="O438" s="50"/>
      <c r="X438" s="50"/>
      <c r="AE438" s="50"/>
      <c r="AG438" s="50"/>
      <c r="AJ438" s="1"/>
      <c r="AK438" s="1"/>
    </row>
    <row r="439">
      <c r="I439" s="50"/>
      <c r="O439" s="50"/>
      <c r="X439" s="50"/>
      <c r="AE439" s="50"/>
      <c r="AG439" s="50"/>
      <c r="AJ439" s="1"/>
      <c r="AK439" s="1"/>
    </row>
    <row r="440">
      <c r="I440" s="50"/>
      <c r="O440" s="50"/>
      <c r="X440" s="50"/>
      <c r="AE440" s="50"/>
      <c r="AG440" s="50"/>
      <c r="AJ440" s="1"/>
      <c r="AK440" s="1"/>
    </row>
    <row r="441">
      <c r="I441" s="50"/>
      <c r="O441" s="50"/>
      <c r="X441" s="50"/>
      <c r="AE441" s="50"/>
      <c r="AG441" s="50"/>
      <c r="AJ441" s="1"/>
      <c r="AK441" s="1"/>
    </row>
    <row r="442">
      <c r="I442" s="50"/>
      <c r="O442" s="50"/>
      <c r="X442" s="50"/>
      <c r="AE442" s="50"/>
      <c r="AG442" s="50"/>
      <c r="AJ442" s="1"/>
      <c r="AK442" s="1"/>
    </row>
    <row r="443">
      <c r="I443" s="50"/>
      <c r="O443" s="50"/>
      <c r="X443" s="50"/>
      <c r="AE443" s="50"/>
      <c r="AG443" s="50"/>
      <c r="AJ443" s="1"/>
      <c r="AK443" s="1"/>
    </row>
    <row r="444">
      <c r="I444" s="50"/>
      <c r="O444" s="50"/>
      <c r="X444" s="50"/>
      <c r="AE444" s="50"/>
      <c r="AG444" s="50"/>
      <c r="AJ444" s="1"/>
      <c r="AK444" s="1"/>
    </row>
    <row r="445">
      <c r="I445" s="50"/>
      <c r="O445" s="50"/>
      <c r="X445" s="50"/>
      <c r="AE445" s="50"/>
      <c r="AG445" s="50"/>
      <c r="AJ445" s="1"/>
      <c r="AK445" s="1"/>
    </row>
    <row r="446">
      <c r="I446" s="50"/>
      <c r="O446" s="50"/>
      <c r="X446" s="50"/>
      <c r="AE446" s="50"/>
      <c r="AG446" s="50"/>
      <c r="AJ446" s="1"/>
      <c r="AK446" s="1"/>
    </row>
    <row r="447">
      <c r="I447" s="50"/>
      <c r="O447" s="50"/>
      <c r="X447" s="50"/>
      <c r="AE447" s="50"/>
      <c r="AG447" s="50"/>
      <c r="AJ447" s="1"/>
      <c r="AK447" s="1"/>
    </row>
    <row r="448">
      <c r="I448" s="50"/>
      <c r="O448" s="50"/>
      <c r="X448" s="50"/>
      <c r="AE448" s="50"/>
      <c r="AG448" s="50"/>
      <c r="AJ448" s="1"/>
      <c r="AK448" s="1"/>
    </row>
    <row r="449">
      <c r="I449" s="50"/>
      <c r="O449" s="50"/>
      <c r="X449" s="50"/>
      <c r="AE449" s="50"/>
      <c r="AG449" s="50"/>
      <c r="AJ449" s="1"/>
      <c r="AK449" s="1"/>
    </row>
    <row r="450">
      <c r="I450" s="50"/>
      <c r="O450" s="50"/>
      <c r="X450" s="50"/>
      <c r="AE450" s="50"/>
      <c r="AG450" s="50"/>
      <c r="AJ450" s="1"/>
      <c r="AK450" s="1"/>
    </row>
    <row r="451">
      <c r="I451" s="50"/>
      <c r="O451" s="50"/>
      <c r="X451" s="50"/>
      <c r="AE451" s="50"/>
      <c r="AG451" s="50"/>
      <c r="AJ451" s="1"/>
      <c r="AK451" s="1"/>
    </row>
    <row r="452">
      <c r="I452" s="50"/>
      <c r="O452" s="50"/>
      <c r="X452" s="50"/>
      <c r="AE452" s="50"/>
      <c r="AG452" s="50"/>
      <c r="AJ452" s="1"/>
      <c r="AK452" s="1"/>
    </row>
    <row r="453">
      <c r="I453" s="50"/>
      <c r="O453" s="50"/>
      <c r="X453" s="50"/>
      <c r="AE453" s="50"/>
      <c r="AG453" s="50"/>
      <c r="AJ453" s="1"/>
      <c r="AK453" s="1"/>
    </row>
    <row r="454">
      <c r="I454" s="50"/>
      <c r="O454" s="50"/>
      <c r="X454" s="50"/>
      <c r="AE454" s="50"/>
      <c r="AG454" s="50"/>
      <c r="AJ454" s="1"/>
      <c r="AK454" s="1"/>
    </row>
    <row r="455">
      <c r="I455" s="50"/>
      <c r="O455" s="50"/>
      <c r="X455" s="50"/>
      <c r="AE455" s="50"/>
      <c r="AG455" s="50"/>
      <c r="AJ455" s="1"/>
      <c r="AK455" s="1"/>
    </row>
    <row r="456">
      <c r="I456" s="50"/>
      <c r="O456" s="50"/>
      <c r="X456" s="50"/>
      <c r="AE456" s="50"/>
      <c r="AG456" s="50"/>
      <c r="AJ456" s="1"/>
      <c r="AK456" s="1"/>
    </row>
    <row r="457">
      <c r="I457" s="50"/>
      <c r="O457" s="50"/>
      <c r="X457" s="50"/>
      <c r="AE457" s="50"/>
      <c r="AG457" s="50"/>
      <c r="AJ457" s="1"/>
      <c r="AK457" s="1"/>
    </row>
    <row r="458">
      <c r="I458" s="50"/>
      <c r="O458" s="50"/>
      <c r="X458" s="50"/>
      <c r="AE458" s="50"/>
      <c r="AG458" s="50"/>
      <c r="AJ458" s="1"/>
      <c r="AK458" s="1"/>
    </row>
    <row r="459">
      <c r="I459" s="50"/>
      <c r="O459" s="50"/>
      <c r="X459" s="50"/>
      <c r="AE459" s="50"/>
      <c r="AG459" s="50"/>
      <c r="AJ459" s="1"/>
      <c r="AK459" s="1"/>
    </row>
    <row r="460">
      <c r="I460" s="50"/>
      <c r="O460" s="50"/>
      <c r="X460" s="50"/>
      <c r="AE460" s="50"/>
      <c r="AG460" s="50"/>
      <c r="AJ460" s="1"/>
      <c r="AK460" s="1"/>
    </row>
    <row r="461">
      <c r="I461" s="50"/>
      <c r="O461" s="50"/>
      <c r="X461" s="50"/>
      <c r="AE461" s="50"/>
      <c r="AG461" s="50"/>
      <c r="AJ461" s="1"/>
      <c r="AK461" s="1"/>
    </row>
    <row r="462">
      <c r="I462" s="50"/>
      <c r="O462" s="50"/>
      <c r="X462" s="50"/>
      <c r="AE462" s="50"/>
      <c r="AG462" s="50"/>
      <c r="AJ462" s="1"/>
      <c r="AK462" s="1"/>
    </row>
    <row r="463">
      <c r="I463" s="50"/>
      <c r="O463" s="50"/>
      <c r="X463" s="50"/>
      <c r="AE463" s="50"/>
      <c r="AG463" s="50"/>
      <c r="AJ463" s="1"/>
      <c r="AK463" s="1"/>
    </row>
    <row r="464">
      <c r="I464" s="50"/>
      <c r="O464" s="50"/>
      <c r="X464" s="50"/>
      <c r="AE464" s="50"/>
      <c r="AG464" s="50"/>
      <c r="AJ464" s="1"/>
      <c r="AK464" s="1"/>
    </row>
    <row r="465">
      <c r="I465" s="50"/>
      <c r="O465" s="50"/>
      <c r="X465" s="50"/>
      <c r="AE465" s="50"/>
      <c r="AG465" s="50"/>
      <c r="AJ465" s="1"/>
      <c r="AK465" s="1"/>
    </row>
    <row r="466">
      <c r="I466" s="50"/>
      <c r="O466" s="50"/>
      <c r="X466" s="50"/>
      <c r="AE466" s="50"/>
      <c r="AG466" s="50"/>
      <c r="AJ466" s="1"/>
      <c r="AK466" s="1"/>
    </row>
    <row r="467">
      <c r="I467" s="50"/>
      <c r="O467" s="50"/>
      <c r="X467" s="50"/>
      <c r="AE467" s="50"/>
      <c r="AG467" s="50"/>
      <c r="AJ467" s="1"/>
      <c r="AK467" s="1"/>
    </row>
    <row r="468">
      <c r="I468" s="50"/>
      <c r="O468" s="50"/>
      <c r="X468" s="50"/>
      <c r="AE468" s="50"/>
      <c r="AG468" s="50"/>
      <c r="AJ468" s="1"/>
      <c r="AK468" s="1"/>
    </row>
    <row r="469">
      <c r="I469" s="50"/>
      <c r="O469" s="50"/>
      <c r="X469" s="50"/>
      <c r="AE469" s="50"/>
      <c r="AG469" s="50"/>
      <c r="AJ469" s="1"/>
      <c r="AK469" s="1"/>
    </row>
    <row r="470">
      <c r="I470" s="50"/>
      <c r="O470" s="50"/>
      <c r="X470" s="50"/>
      <c r="AE470" s="50"/>
      <c r="AG470" s="50"/>
      <c r="AJ470" s="1"/>
      <c r="AK470" s="1"/>
    </row>
    <row r="471">
      <c r="I471" s="50"/>
      <c r="O471" s="50"/>
      <c r="X471" s="50"/>
      <c r="AE471" s="50"/>
      <c r="AG471" s="50"/>
      <c r="AJ471" s="1"/>
      <c r="AK471" s="1"/>
    </row>
    <row r="472">
      <c r="I472" s="50"/>
      <c r="O472" s="50"/>
      <c r="X472" s="50"/>
      <c r="AE472" s="50"/>
      <c r="AG472" s="50"/>
      <c r="AJ472" s="1"/>
      <c r="AK472" s="1"/>
    </row>
    <row r="473">
      <c r="I473" s="50"/>
      <c r="O473" s="50"/>
      <c r="X473" s="50"/>
      <c r="AE473" s="50"/>
      <c r="AG473" s="50"/>
      <c r="AJ473" s="1"/>
      <c r="AK473" s="1"/>
    </row>
    <row r="474">
      <c r="I474" s="50"/>
      <c r="O474" s="50"/>
      <c r="X474" s="50"/>
      <c r="AE474" s="50"/>
      <c r="AG474" s="50"/>
      <c r="AJ474" s="1"/>
      <c r="AK474" s="1"/>
    </row>
    <row r="475">
      <c r="I475" s="50"/>
      <c r="O475" s="50"/>
      <c r="X475" s="50"/>
      <c r="AE475" s="50"/>
      <c r="AG475" s="50"/>
      <c r="AJ475" s="1"/>
      <c r="AK475" s="1"/>
    </row>
    <row r="476">
      <c r="I476" s="50"/>
      <c r="O476" s="50"/>
      <c r="X476" s="50"/>
      <c r="AE476" s="50"/>
      <c r="AG476" s="50"/>
      <c r="AJ476" s="1"/>
      <c r="AK476" s="1"/>
    </row>
    <row r="477">
      <c r="I477" s="50"/>
      <c r="O477" s="50"/>
      <c r="X477" s="50"/>
      <c r="AE477" s="50"/>
      <c r="AG477" s="50"/>
      <c r="AJ477" s="1"/>
      <c r="AK477" s="1"/>
    </row>
    <row r="478">
      <c r="I478" s="50"/>
      <c r="O478" s="50"/>
      <c r="X478" s="50"/>
      <c r="AE478" s="50"/>
      <c r="AG478" s="50"/>
      <c r="AJ478" s="1"/>
      <c r="AK478" s="1"/>
    </row>
    <row r="479">
      <c r="I479" s="50"/>
      <c r="O479" s="50"/>
      <c r="X479" s="50"/>
      <c r="AE479" s="50"/>
      <c r="AG479" s="50"/>
      <c r="AJ479" s="1"/>
      <c r="AK479" s="1"/>
    </row>
    <row r="480">
      <c r="I480" s="50"/>
      <c r="O480" s="50"/>
      <c r="X480" s="50"/>
      <c r="AE480" s="50"/>
      <c r="AG480" s="50"/>
      <c r="AJ480" s="1"/>
      <c r="AK480" s="1"/>
    </row>
    <row r="481">
      <c r="I481" s="50"/>
      <c r="O481" s="50"/>
      <c r="X481" s="50"/>
      <c r="AE481" s="50"/>
      <c r="AG481" s="50"/>
      <c r="AJ481" s="1"/>
      <c r="AK481" s="1"/>
    </row>
    <row r="482">
      <c r="I482" s="50"/>
      <c r="O482" s="50"/>
      <c r="X482" s="50"/>
      <c r="AE482" s="50"/>
      <c r="AG482" s="50"/>
      <c r="AJ482" s="1"/>
      <c r="AK482" s="1"/>
    </row>
    <row r="483">
      <c r="I483" s="50"/>
      <c r="O483" s="50"/>
      <c r="X483" s="50"/>
      <c r="AE483" s="50"/>
      <c r="AG483" s="50"/>
      <c r="AJ483" s="1"/>
      <c r="AK483" s="1"/>
    </row>
    <row r="484">
      <c r="I484" s="50"/>
      <c r="O484" s="50"/>
      <c r="X484" s="50"/>
      <c r="AE484" s="50"/>
      <c r="AG484" s="50"/>
      <c r="AJ484" s="1"/>
      <c r="AK484" s="1"/>
    </row>
    <row r="485">
      <c r="I485" s="50"/>
      <c r="O485" s="50"/>
      <c r="X485" s="50"/>
      <c r="AE485" s="50"/>
      <c r="AG485" s="50"/>
      <c r="AJ485" s="1"/>
      <c r="AK485" s="1"/>
    </row>
    <row r="486">
      <c r="I486" s="50"/>
      <c r="O486" s="50"/>
      <c r="X486" s="50"/>
      <c r="AE486" s="50"/>
      <c r="AG486" s="50"/>
      <c r="AJ486" s="1"/>
      <c r="AK486" s="1"/>
    </row>
    <row r="487">
      <c r="I487" s="50"/>
      <c r="O487" s="50"/>
      <c r="X487" s="50"/>
      <c r="AE487" s="50"/>
      <c r="AG487" s="50"/>
      <c r="AJ487" s="1"/>
      <c r="AK487" s="1"/>
    </row>
    <row r="488">
      <c r="I488" s="50"/>
      <c r="O488" s="50"/>
      <c r="X488" s="50"/>
      <c r="AE488" s="50"/>
      <c r="AG488" s="50"/>
      <c r="AJ488" s="1"/>
      <c r="AK488" s="1"/>
    </row>
    <row r="489">
      <c r="I489" s="50"/>
      <c r="O489" s="50"/>
      <c r="X489" s="50"/>
      <c r="AE489" s="50"/>
      <c r="AG489" s="50"/>
      <c r="AJ489" s="1"/>
      <c r="AK489" s="1"/>
    </row>
    <row r="490">
      <c r="I490" s="50"/>
      <c r="O490" s="50"/>
      <c r="X490" s="50"/>
      <c r="AE490" s="50"/>
      <c r="AG490" s="50"/>
      <c r="AJ490" s="1"/>
      <c r="AK490" s="1"/>
    </row>
    <row r="491">
      <c r="I491" s="50"/>
      <c r="O491" s="50"/>
      <c r="X491" s="50"/>
      <c r="AE491" s="50"/>
      <c r="AG491" s="50"/>
      <c r="AJ491" s="1"/>
      <c r="AK491" s="1"/>
    </row>
    <row r="492">
      <c r="I492" s="50"/>
      <c r="O492" s="50"/>
      <c r="X492" s="50"/>
      <c r="AE492" s="50"/>
      <c r="AG492" s="50"/>
      <c r="AJ492" s="1"/>
      <c r="AK492" s="1"/>
    </row>
    <row r="493">
      <c r="I493" s="50"/>
      <c r="O493" s="50"/>
      <c r="X493" s="50"/>
      <c r="AE493" s="50"/>
      <c r="AG493" s="50"/>
      <c r="AJ493" s="1"/>
      <c r="AK493" s="1"/>
    </row>
    <row r="494">
      <c r="I494" s="50"/>
      <c r="O494" s="50"/>
      <c r="X494" s="50"/>
      <c r="AE494" s="50"/>
      <c r="AG494" s="50"/>
      <c r="AJ494" s="1"/>
      <c r="AK494" s="1"/>
    </row>
    <row r="495">
      <c r="I495" s="50"/>
      <c r="O495" s="50"/>
      <c r="X495" s="50"/>
      <c r="AE495" s="50"/>
      <c r="AG495" s="50"/>
      <c r="AJ495" s="1"/>
      <c r="AK495" s="1"/>
    </row>
    <row r="496">
      <c r="I496" s="50"/>
      <c r="O496" s="50"/>
      <c r="X496" s="50"/>
      <c r="AE496" s="50"/>
      <c r="AG496" s="50"/>
      <c r="AJ496" s="1"/>
      <c r="AK496" s="1"/>
    </row>
    <row r="497">
      <c r="I497" s="50"/>
      <c r="O497" s="50"/>
      <c r="X497" s="50"/>
      <c r="AE497" s="50"/>
      <c r="AG497" s="50"/>
      <c r="AJ497" s="1"/>
      <c r="AK497" s="1"/>
    </row>
    <row r="498">
      <c r="I498" s="50"/>
      <c r="O498" s="50"/>
      <c r="X498" s="50"/>
      <c r="AE498" s="50"/>
      <c r="AG498" s="50"/>
      <c r="AJ498" s="1"/>
      <c r="AK498" s="1"/>
    </row>
    <row r="499">
      <c r="I499" s="50"/>
      <c r="O499" s="50"/>
      <c r="X499" s="50"/>
      <c r="AE499" s="50"/>
      <c r="AG499" s="50"/>
      <c r="AJ499" s="1"/>
      <c r="AK499" s="1"/>
    </row>
    <row r="500">
      <c r="I500" s="50"/>
      <c r="O500" s="50"/>
      <c r="X500" s="50"/>
      <c r="AE500" s="50"/>
      <c r="AG500" s="50"/>
      <c r="AJ500" s="1"/>
      <c r="AK500" s="1"/>
    </row>
    <row r="501">
      <c r="I501" s="50"/>
      <c r="O501" s="50"/>
      <c r="X501" s="50"/>
      <c r="AE501" s="50"/>
      <c r="AG501" s="50"/>
      <c r="AJ501" s="1"/>
      <c r="AK501" s="1"/>
    </row>
    <row r="502">
      <c r="I502" s="50"/>
      <c r="O502" s="50"/>
      <c r="X502" s="50"/>
      <c r="AE502" s="50"/>
      <c r="AG502" s="50"/>
      <c r="AJ502" s="1"/>
      <c r="AK502" s="1"/>
    </row>
    <row r="503">
      <c r="I503" s="50"/>
      <c r="O503" s="50"/>
      <c r="X503" s="50"/>
      <c r="AE503" s="50"/>
      <c r="AG503" s="50"/>
      <c r="AJ503" s="1"/>
      <c r="AK503" s="1"/>
    </row>
    <row r="504">
      <c r="I504" s="50"/>
      <c r="O504" s="50"/>
      <c r="X504" s="50"/>
      <c r="AE504" s="50"/>
      <c r="AG504" s="50"/>
      <c r="AJ504" s="1"/>
      <c r="AK504" s="1"/>
    </row>
    <row r="505">
      <c r="I505" s="50"/>
      <c r="O505" s="50"/>
      <c r="X505" s="50"/>
      <c r="AE505" s="50"/>
      <c r="AG505" s="50"/>
      <c r="AJ505" s="1"/>
      <c r="AK505" s="1"/>
    </row>
    <row r="506">
      <c r="I506" s="50"/>
      <c r="O506" s="50"/>
      <c r="X506" s="50"/>
      <c r="AE506" s="50"/>
      <c r="AG506" s="50"/>
      <c r="AJ506" s="1"/>
      <c r="AK506" s="1"/>
    </row>
    <row r="507">
      <c r="I507" s="50"/>
      <c r="O507" s="50"/>
      <c r="X507" s="50"/>
      <c r="AE507" s="50"/>
      <c r="AG507" s="50"/>
      <c r="AJ507" s="1"/>
      <c r="AK507" s="1"/>
    </row>
    <row r="508">
      <c r="I508" s="50"/>
      <c r="O508" s="50"/>
      <c r="X508" s="50"/>
      <c r="AE508" s="50"/>
      <c r="AG508" s="50"/>
      <c r="AJ508" s="1"/>
      <c r="AK508" s="1"/>
    </row>
    <row r="509">
      <c r="I509" s="50"/>
      <c r="O509" s="50"/>
      <c r="X509" s="50"/>
      <c r="AE509" s="50"/>
      <c r="AG509" s="50"/>
      <c r="AJ509" s="1"/>
      <c r="AK509" s="1"/>
    </row>
    <row r="510">
      <c r="I510" s="50"/>
      <c r="O510" s="50"/>
      <c r="X510" s="50"/>
      <c r="AE510" s="50"/>
      <c r="AG510" s="50"/>
      <c r="AJ510" s="1"/>
      <c r="AK510" s="1"/>
    </row>
    <row r="511">
      <c r="I511" s="50"/>
      <c r="O511" s="50"/>
      <c r="X511" s="50"/>
      <c r="AE511" s="50"/>
      <c r="AG511" s="50"/>
      <c r="AJ511" s="1"/>
      <c r="AK511" s="1"/>
    </row>
    <row r="512">
      <c r="I512" s="50"/>
      <c r="O512" s="50"/>
      <c r="X512" s="50"/>
      <c r="AE512" s="50"/>
      <c r="AG512" s="50"/>
      <c r="AJ512" s="1"/>
      <c r="AK512" s="1"/>
    </row>
    <row r="513">
      <c r="I513" s="50"/>
      <c r="O513" s="50"/>
      <c r="X513" s="50"/>
      <c r="AE513" s="50"/>
      <c r="AG513" s="50"/>
      <c r="AJ513" s="1"/>
      <c r="AK513" s="1"/>
    </row>
    <row r="514">
      <c r="I514" s="50"/>
      <c r="O514" s="50"/>
      <c r="X514" s="50"/>
      <c r="AE514" s="50"/>
      <c r="AG514" s="50"/>
      <c r="AJ514" s="1"/>
      <c r="AK514" s="1"/>
    </row>
    <row r="515">
      <c r="I515" s="50"/>
      <c r="O515" s="50"/>
      <c r="X515" s="50"/>
      <c r="AE515" s="50"/>
      <c r="AG515" s="50"/>
      <c r="AJ515" s="1"/>
      <c r="AK515" s="1"/>
    </row>
    <row r="516">
      <c r="I516" s="50"/>
      <c r="O516" s="50"/>
      <c r="X516" s="50"/>
      <c r="AE516" s="50"/>
      <c r="AG516" s="50"/>
      <c r="AJ516" s="1"/>
      <c r="AK516" s="1"/>
    </row>
    <row r="517">
      <c r="I517" s="50"/>
      <c r="O517" s="50"/>
      <c r="X517" s="50"/>
      <c r="AE517" s="50"/>
      <c r="AG517" s="50"/>
      <c r="AJ517" s="1"/>
      <c r="AK517" s="1"/>
    </row>
    <row r="518">
      <c r="I518" s="50"/>
      <c r="O518" s="50"/>
      <c r="X518" s="50"/>
      <c r="AE518" s="50"/>
      <c r="AG518" s="50"/>
      <c r="AJ518" s="1"/>
      <c r="AK518" s="1"/>
    </row>
    <row r="519">
      <c r="I519" s="50"/>
      <c r="O519" s="50"/>
      <c r="X519" s="50"/>
      <c r="AE519" s="50"/>
      <c r="AG519" s="50"/>
      <c r="AJ519" s="1"/>
      <c r="AK519" s="1"/>
    </row>
    <row r="520">
      <c r="I520" s="50"/>
      <c r="O520" s="50"/>
      <c r="X520" s="50"/>
      <c r="AE520" s="50"/>
      <c r="AG520" s="50"/>
      <c r="AJ520" s="1"/>
      <c r="AK520" s="1"/>
    </row>
    <row r="521">
      <c r="I521" s="50"/>
      <c r="O521" s="50"/>
      <c r="X521" s="50"/>
      <c r="AE521" s="50"/>
      <c r="AG521" s="50"/>
      <c r="AJ521" s="1"/>
      <c r="AK521" s="1"/>
    </row>
    <row r="522">
      <c r="I522" s="50"/>
      <c r="O522" s="50"/>
      <c r="X522" s="50"/>
      <c r="AE522" s="50"/>
      <c r="AG522" s="50"/>
      <c r="AJ522" s="1"/>
      <c r="AK522" s="1"/>
    </row>
    <row r="523">
      <c r="I523" s="50"/>
      <c r="O523" s="50"/>
      <c r="X523" s="50"/>
      <c r="AE523" s="50"/>
      <c r="AG523" s="50"/>
      <c r="AJ523" s="1"/>
      <c r="AK523" s="1"/>
    </row>
    <row r="524">
      <c r="I524" s="50"/>
      <c r="O524" s="50"/>
      <c r="X524" s="50"/>
      <c r="AE524" s="50"/>
      <c r="AG524" s="50"/>
      <c r="AJ524" s="1"/>
      <c r="AK524" s="1"/>
    </row>
    <row r="525">
      <c r="I525" s="50"/>
      <c r="O525" s="50"/>
      <c r="X525" s="50"/>
      <c r="AE525" s="50"/>
      <c r="AG525" s="50"/>
      <c r="AJ525" s="1"/>
      <c r="AK525" s="1"/>
    </row>
    <row r="526">
      <c r="I526" s="50"/>
      <c r="O526" s="50"/>
      <c r="X526" s="50"/>
      <c r="AE526" s="50"/>
      <c r="AG526" s="50"/>
      <c r="AJ526" s="1"/>
      <c r="AK526" s="1"/>
    </row>
    <row r="527">
      <c r="I527" s="50"/>
      <c r="O527" s="50"/>
      <c r="X527" s="50"/>
      <c r="AE527" s="50"/>
      <c r="AG527" s="50"/>
      <c r="AJ527" s="1"/>
      <c r="AK527" s="1"/>
    </row>
    <row r="528">
      <c r="I528" s="50"/>
      <c r="O528" s="50"/>
      <c r="X528" s="50"/>
      <c r="AE528" s="50"/>
      <c r="AG528" s="50"/>
      <c r="AJ528" s="1"/>
      <c r="AK528" s="1"/>
    </row>
    <row r="529">
      <c r="I529" s="50"/>
      <c r="O529" s="50"/>
      <c r="X529" s="50"/>
      <c r="AE529" s="50"/>
      <c r="AG529" s="50"/>
      <c r="AJ529" s="1"/>
      <c r="AK529" s="1"/>
    </row>
    <row r="530">
      <c r="I530" s="50"/>
      <c r="O530" s="50"/>
      <c r="X530" s="50"/>
      <c r="AE530" s="50"/>
      <c r="AG530" s="50"/>
      <c r="AJ530" s="1"/>
      <c r="AK530" s="1"/>
    </row>
    <row r="531">
      <c r="I531" s="50"/>
      <c r="O531" s="50"/>
      <c r="X531" s="50"/>
      <c r="AE531" s="50"/>
      <c r="AG531" s="50"/>
      <c r="AJ531" s="1"/>
      <c r="AK531" s="1"/>
    </row>
    <row r="532">
      <c r="I532" s="50"/>
      <c r="O532" s="50"/>
      <c r="X532" s="50"/>
      <c r="AE532" s="50"/>
      <c r="AG532" s="50"/>
      <c r="AJ532" s="1"/>
      <c r="AK532" s="1"/>
    </row>
    <row r="533">
      <c r="I533" s="50"/>
      <c r="O533" s="50"/>
      <c r="X533" s="50"/>
      <c r="AE533" s="50"/>
      <c r="AG533" s="50"/>
      <c r="AJ533" s="1"/>
      <c r="AK533" s="1"/>
    </row>
    <row r="534">
      <c r="I534" s="50"/>
      <c r="O534" s="50"/>
      <c r="X534" s="50"/>
      <c r="AE534" s="50"/>
      <c r="AG534" s="50"/>
      <c r="AJ534" s="1"/>
      <c r="AK534" s="1"/>
    </row>
    <row r="535">
      <c r="I535" s="50"/>
      <c r="O535" s="50"/>
      <c r="X535" s="50"/>
      <c r="AE535" s="50"/>
      <c r="AG535" s="50"/>
      <c r="AJ535" s="1"/>
      <c r="AK535" s="1"/>
    </row>
    <row r="536">
      <c r="I536" s="50"/>
      <c r="O536" s="50"/>
      <c r="X536" s="50"/>
      <c r="AE536" s="50"/>
      <c r="AG536" s="50"/>
      <c r="AJ536" s="1"/>
      <c r="AK536" s="1"/>
    </row>
    <row r="537">
      <c r="I537" s="50"/>
      <c r="O537" s="50"/>
      <c r="X537" s="50"/>
      <c r="AE537" s="50"/>
      <c r="AG537" s="50"/>
      <c r="AJ537" s="1"/>
      <c r="AK537" s="1"/>
    </row>
    <row r="538">
      <c r="I538" s="50"/>
      <c r="O538" s="50"/>
      <c r="X538" s="50"/>
      <c r="AE538" s="50"/>
      <c r="AG538" s="50"/>
      <c r="AJ538" s="1"/>
      <c r="AK538" s="1"/>
    </row>
    <row r="539">
      <c r="I539" s="50"/>
      <c r="O539" s="50"/>
      <c r="X539" s="50"/>
      <c r="AE539" s="50"/>
      <c r="AG539" s="50"/>
      <c r="AJ539" s="1"/>
      <c r="AK539" s="1"/>
    </row>
    <row r="540">
      <c r="I540" s="50"/>
      <c r="O540" s="50"/>
      <c r="X540" s="50"/>
      <c r="AE540" s="50"/>
      <c r="AG540" s="50"/>
      <c r="AJ540" s="1"/>
      <c r="AK540" s="1"/>
    </row>
    <row r="541">
      <c r="I541" s="50"/>
      <c r="O541" s="50"/>
      <c r="X541" s="50"/>
      <c r="AE541" s="50"/>
      <c r="AG541" s="50"/>
      <c r="AJ541" s="1"/>
      <c r="AK541" s="1"/>
    </row>
    <row r="542">
      <c r="I542" s="50"/>
      <c r="O542" s="50"/>
      <c r="X542" s="50"/>
      <c r="AE542" s="50"/>
      <c r="AG542" s="50"/>
      <c r="AJ542" s="1"/>
      <c r="AK542" s="1"/>
    </row>
    <row r="543">
      <c r="I543" s="50"/>
      <c r="O543" s="50"/>
      <c r="X543" s="50"/>
      <c r="AE543" s="50"/>
      <c r="AG543" s="50"/>
      <c r="AJ543" s="1"/>
      <c r="AK543" s="1"/>
    </row>
    <row r="544">
      <c r="I544" s="50"/>
      <c r="O544" s="50"/>
      <c r="X544" s="50"/>
      <c r="AE544" s="50"/>
      <c r="AG544" s="50"/>
      <c r="AJ544" s="1"/>
      <c r="AK544" s="1"/>
    </row>
    <row r="545">
      <c r="I545" s="50"/>
      <c r="O545" s="50"/>
      <c r="X545" s="50"/>
      <c r="AE545" s="50"/>
      <c r="AG545" s="50"/>
      <c r="AJ545" s="1"/>
      <c r="AK545" s="1"/>
    </row>
    <row r="546">
      <c r="I546" s="50"/>
      <c r="O546" s="50"/>
      <c r="X546" s="50"/>
      <c r="AE546" s="50"/>
      <c r="AG546" s="50"/>
      <c r="AJ546" s="1"/>
      <c r="AK546" s="1"/>
    </row>
    <row r="547">
      <c r="I547" s="50"/>
      <c r="O547" s="50"/>
      <c r="X547" s="50"/>
      <c r="AE547" s="50"/>
      <c r="AG547" s="50"/>
      <c r="AJ547" s="1"/>
      <c r="AK547" s="1"/>
    </row>
    <row r="548">
      <c r="I548" s="50"/>
      <c r="O548" s="50"/>
      <c r="X548" s="50"/>
      <c r="AE548" s="50"/>
      <c r="AG548" s="50"/>
      <c r="AJ548" s="1"/>
      <c r="AK548" s="1"/>
    </row>
    <row r="549">
      <c r="I549" s="50"/>
      <c r="O549" s="50"/>
      <c r="X549" s="50"/>
      <c r="AE549" s="50"/>
      <c r="AG549" s="50"/>
      <c r="AJ549" s="1"/>
      <c r="AK549" s="1"/>
    </row>
    <row r="550">
      <c r="I550" s="50"/>
      <c r="O550" s="50"/>
      <c r="X550" s="50"/>
      <c r="AE550" s="50"/>
      <c r="AG550" s="50"/>
      <c r="AJ550" s="1"/>
      <c r="AK550" s="1"/>
    </row>
    <row r="551">
      <c r="I551" s="50"/>
      <c r="O551" s="50"/>
      <c r="X551" s="50"/>
      <c r="AE551" s="50"/>
      <c r="AG551" s="50"/>
      <c r="AJ551" s="1"/>
      <c r="AK551" s="1"/>
    </row>
    <row r="552">
      <c r="I552" s="50"/>
      <c r="O552" s="50"/>
      <c r="X552" s="50"/>
      <c r="AE552" s="50"/>
      <c r="AG552" s="50"/>
      <c r="AJ552" s="1"/>
      <c r="AK552" s="1"/>
    </row>
    <row r="553">
      <c r="I553" s="50"/>
      <c r="O553" s="50"/>
      <c r="X553" s="50"/>
      <c r="AE553" s="50"/>
      <c r="AG553" s="50"/>
      <c r="AJ553" s="1"/>
      <c r="AK553" s="1"/>
    </row>
    <row r="554">
      <c r="I554" s="50"/>
      <c r="O554" s="50"/>
      <c r="X554" s="50"/>
      <c r="AE554" s="50"/>
      <c r="AG554" s="50"/>
      <c r="AJ554" s="1"/>
      <c r="AK554" s="1"/>
    </row>
    <row r="555">
      <c r="I555" s="50"/>
      <c r="O555" s="50"/>
      <c r="X555" s="50"/>
      <c r="AE555" s="50"/>
      <c r="AG555" s="50"/>
      <c r="AJ555" s="1"/>
      <c r="AK555" s="1"/>
    </row>
    <row r="556">
      <c r="I556" s="50"/>
      <c r="O556" s="50"/>
      <c r="X556" s="50"/>
      <c r="AE556" s="50"/>
      <c r="AG556" s="50"/>
      <c r="AJ556" s="1"/>
      <c r="AK556" s="1"/>
    </row>
    <row r="557">
      <c r="I557" s="50"/>
      <c r="O557" s="50"/>
      <c r="X557" s="50"/>
      <c r="AE557" s="50"/>
      <c r="AG557" s="50"/>
      <c r="AJ557" s="1"/>
      <c r="AK557" s="1"/>
    </row>
    <row r="558">
      <c r="I558" s="50"/>
      <c r="O558" s="50"/>
      <c r="X558" s="50"/>
      <c r="AE558" s="50"/>
      <c r="AG558" s="50"/>
      <c r="AJ558" s="1"/>
      <c r="AK558" s="1"/>
    </row>
    <row r="559">
      <c r="I559" s="50"/>
      <c r="O559" s="50"/>
      <c r="X559" s="50"/>
      <c r="AE559" s="50"/>
      <c r="AG559" s="50"/>
      <c r="AJ559" s="1"/>
      <c r="AK559" s="1"/>
    </row>
    <row r="560">
      <c r="I560" s="50"/>
      <c r="O560" s="50"/>
      <c r="X560" s="50"/>
      <c r="AE560" s="50"/>
      <c r="AG560" s="50"/>
      <c r="AJ560" s="1"/>
      <c r="AK560" s="1"/>
    </row>
    <row r="561">
      <c r="I561" s="50"/>
      <c r="O561" s="50"/>
      <c r="X561" s="50"/>
      <c r="AE561" s="50"/>
      <c r="AG561" s="50"/>
      <c r="AJ561" s="1"/>
      <c r="AK561" s="1"/>
    </row>
    <row r="562">
      <c r="I562" s="50"/>
      <c r="O562" s="50"/>
      <c r="X562" s="50"/>
      <c r="AE562" s="50"/>
      <c r="AG562" s="50"/>
      <c r="AJ562" s="1"/>
      <c r="AK562" s="1"/>
    </row>
    <row r="563">
      <c r="I563" s="50"/>
      <c r="O563" s="50"/>
      <c r="X563" s="50"/>
      <c r="AE563" s="50"/>
      <c r="AG563" s="50"/>
      <c r="AJ563" s="1"/>
      <c r="AK563" s="1"/>
    </row>
    <row r="564">
      <c r="I564" s="50"/>
      <c r="O564" s="50"/>
      <c r="X564" s="50"/>
      <c r="AE564" s="50"/>
      <c r="AG564" s="50"/>
      <c r="AJ564" s="1"/>
      <c r="AK564" s="1"/>
    </row>
    <row r="565">
      <c r="I565" s="50"/>
      <c r="O565" s="50"/>
      <c r="X565" s="50"/>
      <c r="AE565" s="50"/>
      <c r="AG565" s="50"/>
      <c r="AJ565" s="1"/>
      <c r="AK565" s="1"/>
    </row>
    <row r="566">
      <c r="I566" s="50"/>
      <c r="O566" s="50"/>
      <c r="X566" s="50"/>
      <c r="AE566" s="50"/>
      <c r="AG566" s="50"/>
      <c r="AJ566" s="1"/>
      <c r="AK566" s="1"/>
    </row>
    <row r="567">
      <c r="I567" s="50"/>
      <c r="O567" s="50"/>
      <c r="X567" s="50"/>
      <c r="AE567" s="50"/>
      <c r="AG567" s="50"/>
      <c r="AJ567" s="1"/>
      <c r="AK567" s="1"/>
    </row>
    <row r="568">
      <c r="I568" s="50"/>
      <c r="O568" s="50"/>
      <c r="X568" s="50"/>
      <c r="AE568" s="50"/>
      <c r="AG568" s="50"/>
      <c r="AJ568" s="1"/>
      <c r="AK568" s="1"/>
    </row>
    <row r="569">
      <c r="I569" s="50"/>
      <c r="O569" s="50"/>
      <c r="X569" s="50"/>
      <c r="AE569" s="50"/>
      <c r="AG569" s="50"/>
      <c r="AJ569" s="1"/>
      <c r="AK569" s="1"/>
    </row>
    <row r="570">
      <c r="I570" s="50"/>
      <c r="O570" s="50"/>
      <c r="X570" s="50"/>
      <c r="AE570" s="50"/>
      <c r="AG570" s="50"/>
      <c r="AJ570" s="1"/>
      <c r="AK570" s="1"/>
    </row>
    <row r="571">
      <c r="I571" s="50"/>
      <c r="O571" s="50"/>
      <c r="X571" s="50"/>
      <c r="AE571" s="50"/>
      <c r="AG571" s="50"/>
      <c r="AJ571" s="1"/>
      <c r="AK571" s="1"/>
    </row>
    <row r="572">
      <c r="I572" s="50"/>
      <c r="O572" s="50"/>
      <c r="X572" s="50"/>
      <c r="AE572" s="50"/>
      <c r="AG572" s="50"/>
      <c r="AJ572" s="1"/>
      <c r="AK572" s="1"/>
    </row>
    <row r="573">
      <c r="I573" s="50"/>
      <c r="O573" s="50"/>
      <c r="X573" s="50"/>
      <c r="AE573" s="50"/>
      <c r="AG573" s="50"/>
      <c r="AJ573" s="1"/>
      <c r="AK573" s="1"/>
    </row>
    <row r="574">
      <c r="I574" s="50"/>
      <c r="O574" s="50"/>
      <c r="X574" s="50"/>
      <c r="AE574" s="50"/>
      <c r="AG574" s="50"/>
      <c r="AJ574" s="1"/>
      <c r="AK574" s="1"/>
    </row>
    <row r="575">
      <c r="I575" s="50"/>
      <c r="O575" s="50"/>
      <c r="X575" s="50"/>
      <c r="AE575" s="50"/>
      <c r="AG575" s="50"/>
      <c r="AJ575" s="1"/>
      <c r="AK575" s="1"/>
    </row>
    <row r="576">
      <c r="I576" s="50"/>
      <c r="O576" s="50"/>
      <c r="X576" s="50"/>
      <c r="AE576" s="50"/>
      <c r="AG576" s="50"/>
      <c r="AJ576" s="1"/>
      <c r="AK576" s="1"/>
    </row>
    <row r="577">
      <c r="I577" s="50"/>
      <c r="O577" s="50"/>
      <c r="X577" s="50"/>
      <c r="AE577" s="50"/>
      <c r="AG577" s="50"/>
      <c r="AJ577" s="1"/>
      <c r="AK577" s="1"/>
    </row>
    <row r="578">
      <c r="I578" s="50"/>
      <c r="O578" s="50"/>
      <c r="X578" s="50"/>
      <c r="AE578" s="50"/>
      <c r="AG578" s="50"/>
      <c r="AJ578" s="1"/>
      <c r="AK578" s="1"/>
    </row>
    <row r="579">
      <c r="I579" s="50"/>
      <c r="O579" s="50"/>
      <c r="X579" s="50"/>
      <c r="AE579" s="50"/>
      <c r="AG579" s="50"/>
      <c r="AJ579" s="1"/>
      <c r="AK579" s="1"/>
    </row>
    <row r="580">
      <c r="I580" s="50"/>
      <c r="O580" s="50"/>
      <c r="X580" s="50"/>
      <c r="AE580" s="50"/>
      <c r="AG580" s="50"/>
      <c r="AJ580" s="1"/>
      <c r="AK580" s="1"/>
    </row>
    <row r="581">
      <c r="I581" s="50"/>
      <c r="O581" s="50"/>
      <c r="X581" s="50"/>
      <c r="AE581" s="50"/>
      <c r="AG581" s="50"/>
      <c r="AJ581" s="1"/>
      <c r="AK581" s="1"/>
    </row>
    <row r="582">
      <c r="I582" s="50"/>
      <c r="O582" s="50"/>
      <c r="X582" s="50"/>
      <c r="AE582" s="50"/>
      <c r="AG582" s="50"/>
      <c r="AJ582" s="1"/>
      <c r="AK582" s="1"/>
    </row>
    <row r="583">
      <c r="I583" s="50"/>
      <c r="O583" s="50"/>
      <c r="X583" s="50"/>
      <c r="AE583" s="50"/>
      <c r="AG583" s="50"/>
      <c r="AJ583" s="1"/>
      <c r="AK583" s="1"/>
    </row>
    <row r="584">
      <c r="I584" s="50"/>
      <c r="O584" s="50"/>
      <c r="X584" s="50"/>
      <c r="AE584" s="50"/>
      <c r="AG584" s="50"/>
      <c r="AJ584" s="1"/>
      <c r="AK584" s="1"/>
    </row>
    <row r="585">
      <c r="I585" s="50"/>
      <c r="O585" s="50"/>
      <c r="X585" s="50"/>
      <c r="AE585" s="50"/>
      <c r="AG585" s="50"/>
      <c r="AJ585" s="1"/>
      <c r="AK585" s="1"/>
    </row>
    <row r="586">
      <c r="I586" s="50"/>
      <c r="O586" s="50"/>
      <c r="X586" s="50"/>
      <c r="AE586" s="50"/>
      <c r="AG586" s="50"/>
      <c r="AJ586" s="1"/>
      <c r="AK586" s="1"/>
    </row>
    <row r="587">
      <c r="I587" s="50"/>
      <c r="O587" s="50"/>
      <c r="X587" s="50"/>
      <c r="AE587" s="50"/>
      <c r="AG587" s="50"/>
      <c r="AJ587" s="1"/>
      <c r="AK587" s="1"/>
    </row>
    <row r="588">
      <c r="I588" s="50"/>
      <c r="O588" s="50"/>
      <c r="X588" s="50"/>
      <c r="AE588" s="50"/>
      <c r="AG588" s="50"/>
      <c r="AJ588" s="1"/>
      <c r="AK588" s="1"/>
    </row>
    <row r="589">
      <c r="I589" s="50"/>
      <c r="O589" s="50"/>
      <c r="X589" s="50"/>
      <c r="AE589" s="50"/>
      <c r="AG589" s="50"/>
      <c r="AJ589" s="1"/>
      <c r="AK589" s="1"/>
    </row>
    <row r="590">
      <c r="I590" s="50"/>
      <c r="O590" s="50"/>
      <c r="X590" s="50"/>
      <c r="AE590" s="50"/>
      <c r="AG590" s="50"/>
      <c r="AJ590" s="1"/>
      <c r="AK590" s="1"/>
    </row>
    <row r="591">
      <c r="I591" s="50"/>
      <c r="O591" s="50"/>
      <c r="X591" s="50"/>
      <c r="AE591" s="50"/>
      <c r="AG591" s="50"/>
      <c r="AJ591" s="1"/>
      <c r="AK591" s="1"/>
    </row>
    <row r="592">
      <c r="I592" s="50"/>
      <c r="O592" s="50"/>
      <c r="X592" s="50"/>
      <c r="AE592" s="50"/>
      <c r="AG592" s="50"/>
      <c r="AJ592" s="1"/>
      <c r="AK592" s="1"/>
    </row>
    <row r="593">
      <c r="I593" s="50"/>
      <c r="O593" s="50"/>
      <c r="X593" s="50"/>
      <c r="AE593" s="50"/>
      <c r="AG593" s="50"/>
      <c r="AJ593" s="1"/>
      <c r="AK593" s="1"/>
    </row>
    <row r="594">
      <c r="I594" s="50"/>
      <c r="O594" s="50"/>
      <c r="X594" s="50"/>
      <c r="AE594" s="50"/>
      <c r="AG594" s="50"/>
      <c r="AJ594" s="1"/>
      <c r="AK594" s="1"/>
    </row>
    <row r="595">
      <c r="I595" s="50"/>
      <c r="O595" s="50"/>
      <c r="X595" s="50"/>
      <c r="AE595" s="50"/>
      <c r="AG595" s="50"/>
      <c r="AJ595" s="1"/>
      <c r="AK595" s="1"/>
    </row>
    <row r="596">
      <c r="I596" s="50"/>
      <c r="O596" s="50"/>
      <c r="X596" s="50"/>
      <c r="AE596" s="50"/>
      <c r="AG596" s="50"/>
      <c r="AJ596" s="1"/>
      <c r="AK596" s="1"/>
    </row>
    <row r="597">
      <c r="I597" s="50"/>
      <c r="O597" s="50"/>
      <c r="X597" s="50"/>
      <c r="AE597" s="50"/>
      <c r="AG597" s="50"/>
      <c r="AJ597" s="1"/>
      <c r="AK597" s="1"/>
    </row>
    <row r="598">
      <c r="I598" s="50"/>
      <c r="O598" s="50"/>
      <c r="X598" s="50"/>
      <c r="AE598" s="50"/>
      <c r="AG598" s="50"/>
      <c r="AJ598" s="1"/>
      <c r="AK598" s="1"/>
    </row>
    <row r="599">
      <c r="I599" s="50"/>
      <c r="O599" s="50"/>
      <c r="X599" s="50"/>
      <c r="AE599" s="50"/>
      <c r="AG599" s="50"/>
      <c r="AJ599" s="1"/>
      <c r="AK599" s="1"/>
    </row>
    <row r="600">
      <c r="I600" s="50"/>
      <c r="O600" s="50"/>
      <c r="X600" s="50"/>
      <c r="AE600" s="50"/>
      <c r="AG600" s="50"/>
      <c r="AJ600" s="1"/>
      <c r="AK600" s="1"/>
    </row>
    <row r="601">
      <c r="I601" s="50"/>
      <c r="O601" s="50"/>
      <c r="X601" s="50"/>
      <c r="AE601" s="50"/>
      <c r="AG601" s="50"/>
      <c r="AJ601" s="1"/>
      <c r="AK601" s="1"/>
    </row>
    <row r="602">
      <c r="I602" s="50"/>
      <c r="O602" s="50"/>
      <c r="X602" s="50"/>
      <c r="AE602" s="50"/>
      <c r="AG602" s="50"/>
      <c r="AJ602" s="1"/>
      <c r="AK602" s="1"/>
    </row>
    <row r="603">
      <c r="I603" s="50"/>
      <c r="O603" s="50"/>
      <c r="X603" s="50"/>
      <c r="AE603" s="50"/>
      <c r="AG603" s="50"/>
      <c r="AJ603" s="1"/>
      <c r="AK603" s="1"/>
    </row>
    <row r="604">
      <c r="I604" s="50"/>
      <c r="O604" s="50"/>
      <c r="X604" s="50"/>
      <c r="AE604" s="50"/>
      <c r="AG604" s="50"/>
      <c r="AJ604" s="1"/>
      <c r="AK604" s="1"/>
    </row>
    <row r="605">
      <c r="I605" s="50"/>
      <c r="O605" s="50"/>
      <c r="X605" s="50"/>
      <c r="AE605" s="50"/>
      <c r="AG605" s="50"/>
      <c r="AJ605" s="1"/>
      <c r="AK605" s="1"/>
    </row>
    <row r="606">
      <c r="I606" s="50"/>
      <c r="O606" s="50"/>
      <c r="X606" s="50"/>
      <c r="AE606" s="50"/>
      <c r="AG606" s="50"/>
      <c r="AJ606" s="1"/>
      <c r="AK606" s="1"/>
    </row>
    <row r="607">
      <c r="I607" s="50"/>
      <c r="O607" s="50"/>
      <c r="X607" s="50"/>
      <c r="AE607" s="50"/>
      <c r="AG607" s="50"/>
      <c r="AJ607" s="1"/>
      <c r="AK607" s="1"/>
    </row>
    <row r="608">
      <c r="I608" s="50"/>
      <c r="O608" s="50"/>
      <c r="X608" s="50"/>
      <c r="AE608" s="50"/>
      <c r="AG608" s="50"/>
      <c r="AJ608" s="1"/>
      <c r="AK608" s="1"/>
    </row>
    <row r="609">
      <c r="I609" s="50"/>
      <c r="O609" s="50"/>
      <c r="X609" s="50"/>
      <c r="AE609" s="50"/>
      <c r="AG609" s="50"/>
      <c r="AJ609" s="1"/>
      <c r="AK609" s="1"/>
    </row>
    <row r="610">
      <c r="I610" s="50"/>
      <c r="O610" s="50"/>
      <c r="X610" s="50"/>
      <c r="AE610" s="50"/>
      <c r="AG610" s="50"/>
      <c r="AJ610" s="1"/>
      <c r="AK610" s="1"/>
    </row>
    <row r="611">
      <c r="I611" s="50"/>
      <c r="O611" s="50"/>
      <c r="X611" s="50"/>
      <c r="AE611" s="50"/>
      <c r="AG611" s="50"/>
      <c r="AJ611" s="1"/>
      <c r="AK611" s="1"/>
    </row>
    <row r="612">
      <c r="I612" s="50"/>
      <c r="O612" s="50"/>
      <c r="X612" s="50"/>
      <c r="AE612" s="50"/>
      <c r="AG612" s="50"/>
      <c r="AJ612" s="1"/>
      <c r="AK612" s="1"/>
    </row>
    <row r="613">
      <c r="I613" s="50"/>
      <c r="O613" s="50"/>
      <c r="X613" s="50"/>
      <c r="AE613" s="50"/>
      <c r="AG613" s="50"/>
      <c r="AJ613" s="1"/>
      <c r="AK613" s="1"/>
    </row>
    <row r="614">
      <c r="I614" s="50"/>
      <c r="O614" s="50"/>
      <c r="X614" s="50"/>
      <c r="AE614" s="50"/>
      <c r="AG614" s="50"/>
      <c r="AJ614" s="1"/>
      <c r="AK614" s="1"/>
    </row>
    <row r="615">
      <c r="I615" s="50"/>
      <c r="O615" s="50"/>
      <c r="X615" s="50"/>
      <c r="AE615" s="50"/>
      <c r="AG615" s="50"/>
      <c r="AJ615" s="1"/>
      <c r="AK615" s="1"/>
    </row>
    <row r="616">
      <c r="I616" s="50"/>
      <c r="O616" s="50"/>
      <c r="X616" s="50"/>
      <c r="AE616" s="50"/>
      <c r="AG616" s="50"/>
      <c r="AJ616" s="1"/>
      <c r="AK616" s="1"/>
    </row>
    <row r="617">
      <c r="I617" s="50"/>
      <c r="O617" s="50"/>
      <c r="X617" s="50"/>
      <c r="AE617" s="50"/>
      <c r="AG617" s="50"/>
      <c r="AJ617" s="1"/>
      <c r="AK617" s="1"/>
    </row>
    <row r="618">
      <c r="I618" s="50"/>
      <c r="O618" s="50"/>
      <c r="X618" s="50"/>
      <c r="AE618" s="50"/>
      <c r="AG618" s="50"/>
      <c r="AJ618" s="1"/>
      <c r="AK618" s="1"/>
    </row>
    <row r="619">
      <c r="I619" s="50"/>
      <c r="O619" s="50"/>
      <c r="X619" s="50"/>
      <c r="AE619" s="50"/>
      <c r="AG619" s="50"/>
      <c r="AJ619" s="1"/>
      <c r="AK619" s="1"/>
    </row>
    <row r="620">
      <c r="I620" s="50"/>
      <c r="O620" s="50"/>
      <c r="X620" s="50"/>
      <c r="AE620" s="50"/>
      <c r="AG620" s="50"/>
      <c r="AJ620" s="1"/>
      <c r="AK620" s="1"/>
    </row>
    <row r="621">
      <c r="I621" s="50"/>
      <c r="O621" s="50"/>
      <c r="X621" s="50"/>
      <c r="AE621" s="50"/>
      <c r="AG621" s="50"/>
      <c r="AJ621" s="1"/>
      <c r="AK621" s="1"/>
    </row>
    <row r="622">
      <c r="I622" s="50"/>
      <c r="O622" s="50"/>
      <c r="X622" s="50"/>
      <c r="AE622" s="50"/>
      <c r="AG622" s="50"/>
      <c r="AJ622" s="1"/>
      <c r="AK622" s="1"/>
    </row>
    <row r="623">
      <c r="I623" s="50"/>
      <c r="O623" s="50"/>
      <c r="X623" s="50"/>
      <c r="AE623" s="50"/>
      <c r="AG623" s="50"/>
      <c r="AJ623" s="1"/>
      <c r="AK623" s="1"/>
    </row>
    <row r="624">
      <c r="I624" s="50"/>
      <c r="O624" s="50"/>
      <c r="X624" s="50"/>
      <c r="AE624" s="50"/>
      <c r="AG624" s="50"/>
      <c r="AJ624" s="1"/>
      <c r="AK624" s="1"/>
    </row>
    <row r="625">
      <c r="I625" s="50"/>
      <c r="O625" s="50"/>
      <c r="X625" s="50"/>
      <c r="AE625" s="50"/>
      <c r="AG625" s="50"/>
      <c r="AJ625" s="1"/>
      <c r="AK625" s="1"/>
    </row>
    <row r="626">
      <c r="I626" s="50"/>
      <c r="O626" s="50"/>
      <c r="X626" s="50"/>
      <c r="AE626" s="50"/>
      <c r="AG626" s="50"/>
      <c r="AJ626" s="1"/>
      <c r="AK626" s="1"/>
    </row>
    <row r="627">
      <c r="I627" s="50"/>
      <c r="O627" s="50"/>
      <c r="X627" s="50"/>
      <c r="AE627" s="50"/>
      <c r="AG627" s="50"/>
      <c r="AJ627" s="1"/>
      <c r="AK627" s="1"/>
    </row>
    <row r="628">
      <c r="I628" s="50"/>
      <c r="O628" s="50"/>
      <c r="X628" s="50"/>
      <c r="AE628" s="50"/>
      <c r="AG628" s="50"/>
      <c r="AJ628" s="1"/>
      <c r="AK628" s="1"/>
    </row>
    <row r="629">
      <c r="I629" s="50"/>
      <c r="O629" s="50"/>
      <c r="X629" s="50"/>
      <c r="AE629" s="50"/>
      <c r="AG629" s="50"/>
      <c r="AJ629" s="1"/>
      <c r="AK629" s="1"/>
    </row>
    <row r="630">
      <c r="I630" s="50"/>
      <c r="O630" s="50"/>
      <c r="X630" s="50"/>
      <c r="AE630" s="50"/>
      <c r="AG630" s="50"/>
      <c r="AJ630" s="1"/>
      <c r="AK630" s="1"/>
    </row>
    <row r="631">
      <c r="I631" s="50"/>
      <c r="O631" s="50"/>
      <c r="X631" s="50"/>
      <c r="AE631" s="50"/>
      <c r="AG631" s="50"/>
      <c r="AJ631" s="1"/>
      <c r="AK631" s="1"/>
    </row>
    <row r="632">
      <c r="I632" s="50"/>
      <c r="O632" s="50"/>
      <c r="X632" s="50"/>
      <c r="AE632" s="50"/>
      <c r="AG632" s="50"/>
      <c r="AJ632" s="1"/>
      <c r="AK632" s="1"/>
    </row>
    <row r="633">
      <c r="I633" s="50"/>
      <c r="O633" s="50"/>
      <c r="X633" s="50"/>
      <c r="AE633" s="50"/>
      <c r="AG633" s="50"/>
      <c r="AJ633" s="1"/>
      <c r="AK633" s="1"/>
    </row>
    <row r="634">
      <c r="I634" s="50"/>
      <c r="O634" s="50"/>
      <c r="X634" s="50"/>
      <c r="AE634" s="50"/>
      <c r="AG634" s="50"/>
      <c r="AJ634" s="1"/>
      <c r="AK634" s="1"/>
    </row>
    <row r="635">
      <c r="I635" s="50"/>
      <c r="O635" s="50"/>
      <c r="X635" s="50"/>
      <c r="AE635" s="50"/>
      <c r="AG635" s="50"/>
      <c r="AJ635" s="1"/>
      <c r="AK635" s="1"/>
    </row>
    <row r="636">
      <c r="I636" s="50"/>
      <c r="O636" s="50"/>
      <c r="X636" s="50"/>
      <c r="AE636" s="50"/>
      <c r="AG636" s="50"/>
      <c r="AJ636" s="1"/>
      <c r="AK636" s="1"/>
    </row>
    <row r="637">
      <c r="I637" s="50"/>
      <c r="O637" s="50"/>
      <c r="X637" s="50"/>
      <c r="AE637" s="50"/>
      <c r="AG637" s="50"/>
      <c r="AJ637" s="1"/>
      <c r="AK637" s="1"/>
    </row>
    <row r="638">
      <c r="I638" s="50"/>
      <c r="O638" s="50"/>
      <c r="X638" s="50"/>
      <c r="AE638" s="50"/>
      <c r="AG638" s="50"/>
      <c r="AJ638" s="1"/>
      <c r="AK638" s="1"/>
    </row>
    <row r="639">
      <c r="I639" s="50"/>
      <c r="O639" s="50"/>
      <c r="X639" s="50"/>
      <c r="AE639" s="50"/>
      <c r="AG639" s="50"/>
      <c r="AJ639" s="1"/>
      <c r="AK639" s="1"/>
    </row>
    <row r="640">
      <c r="I640" s="50"/>
      <c r="O640" s="50"/>
      <c r="X640" s="50"/>
      <c r="AE640" s="50"/>
      <c r="AG640" s="50"/>
      <c r="AJ640" s="1"/>
      <c r="AK640" s="1"/>
    </row>
    <row r="641">
      <c r="I641" s="50"/>
      <c r="O641" s="50"/>
      <c r="X641" s="50"/>
      <c r="AE641" s="50"/>
      <c r="AG641" s="50"/>
      <c r="AJ641" s="1"/>
      <c r="AK641" s="1"/>
    </row>
    <row r="642">
      <c r="I642" s="50"/>
      <c r="O642" s="50"/>
      <c r="X642" s="50"/>
      <c r="AE642" s="50"/>
      <c r="AG642" s="50"/>
      <c r="AJ642" s="1"/>
      <c r="AK642" s="1"/>
    </row>
    <row r="643">
      <c r="I643" s="50"/>
      <c r="O643" s="50"/>
      <c r="X643" s="50"/>
      <c r="AE643" s="50"/>
      <c r="AG643" s="50"/>
      <c r="AJ643" s="1"/>
      <c r="AK643" s="1"/>
    </row>
    <row r="644">
      <c r="I644" s="50"/>
      <c r="O644" s="50"/>
      <c r="X644" s="50"/>
      <c r="AE644" s="50"/>
      <c r="AG644" s="50"/>
      <c r="AJ644" s="1"/>
      <c r="AK644" s="1"/>
    </row>
    <row r="645">
      <c r="I645" s="50"/>
      <c r="O645" s="50"/>
      <c r="X645" s="50"/>
      <c r="AE645" s="50"/>
      <c r="AG645" s="50"/>
      <c r="AJ645" s="1"/>
      <c r="AK645" s="1"/>
    </row>
    <row r="646">
      <c r="I646" s="50"/>
      <c r="O646" s="50"/>
      <c r="X646" s="50"/>
      <c r="AE646" s="50"/>
      <c r="AG646" s="50"/>
      <c r="AJ646" s="1"/>
      <c r="AK646" s="1"/>
    </row>
    <row r="647">
      <c r="I647" s="50"/>
      <c r="O647" s="50"/>
      <c r="X647" s="50"/>
      <c r="AE647" s="50"/>
      <c r="AG647" s="50"/>
      <c r="AJ647" s="1"/>
      <c r="AK647" s="1"/>
    </row>
    <row r="648">
      <c r="I648" s="50"/>
      <c r="O648" s="50"/>
      <c r="X648" s="50"/>
      <c r="AE648" s="50"/>
      <c r="AG648" s="50"/>
      <c r="AJ648" s="1"/>
      <c r="AK648" s="1"/>
    </row>
    <row r="649">
      <c r="I649" s="50"/>
      <c r="O649" s="50"/>
      <c r="X649" s="50"/>
      <c r="AE649" s="50"/>
      <c r="AG649" s="50"/>
      <c r="AJ649" s="1"/>
      <c r="AK649" s="1"/>
    </row>
    <row r="650">
      <c r="I650" s="50"/>
      <c r="O650" s="50"/>
      <c r="X650" s="50"/>
      <c r="AE650" s="50"/>
      <c r="AG650" s="50"/>
      <c r="AJ650" s="1"/>
      <c r="AK650" s="1"/>
    </row>
    <row r="651">
      <c r="I651" s="50"/>
      <c r="O651" s="50"/>
      <c r="X651" s="50"/>
      <c r="AE651" s="50"/>
      <c r="AG651" s="50"/>
      <c r="AJ651" s="1"/>
      <c r="AK651" s="1"/>
    </row>
    <row r="652">
      <c r="I652" s="50"/>
      <c r="O652" s="50"/>
      <c r="X652" s="50"/>
      <c r="AE652" s="50"/>
      <c r="AG652" s="50"/>
      <c r="AJ652" s="1"/>
      <c r="AK652" s="1"/>
    </row>
    <row r="653">
      <c r="I653" s="50"/>
      <c r="O653" s="50"/>
      <c r="X653" s="50"/>
      <c r="AE653" s="50"/>
      <c r="AG653" s="50"/>
      <c r="AJ653" s="1"/>
      <c r="AK653" s="1"/>
    </row>
    <row r="654">
      <c r="I654" s="50"/>
      <c r="O654" s="50"/>
      <c r="X654" s="50"/>
      <c r="AE654" s="50"/>
      <c r="AG654" s="50"/>
      <c r="AJ654" s="1"/>
      <c r="AK654" s="1"/>
    </row>
    <row r="655">
      <c r="I655" s="50"/>
      <c r="O655" s="50"/>
      <c r="X655" s="50"/>
      <c r="AE655" s="50"/>
      <c r="AG655" s="50"/>
      <c r="AJ655" s="1"/>
      <c r="AK655" s="1"/>
    </row>
    <row r="656">
      <c r="I656" s="50"/>
      <c r="O656" s="50"/>
      <c r="X656" s="50"/>
      <c r="AE656" s="50"/>
      <c r="AG656" s="50"/>
      <c r="AJ656" s="1"/>
      <c r="AK656" s="1"/>
    </row>
    <row r="657">
      <c r="I657" s="50"/>
      <c r="O657" s="50"/>
      <c r="X657" s="50"/>
      <c r="AE657" s="50"/>
      <c r="AG657" s="50"/>
      <c r="AJ657" s="1"/>
      <c r="AK657" s="1"/>
    </row>
    <row r="658">
      <c r="I658" s="50"/>
      <c r="O658" s="50"/>
      <c r="X658" s="50"/>
      <c r="AE658" s="50"/>
      <c r="AG658" s="50"/>
      <c r="AJ658" s="1"/>
      <c r="AK658" s="1"/>
    </row>
    <row r="659">
      <c r="I659" s="50"/>
      <c r="O659" s="50"/>
      <c r="X659" s="50"/>
      <c r="AE659" s="50"/>
      <c r="AG659" s="50"/>
      <c r="AJ659" s="1"/>
      <c r="AK659" s="1"/>
    </row>
    <row r="660">
      <c r="I660" s="50"/>
      <c r="O660" s="50"/>
      <c r="X660" s="50"/>
      <c r="AE660" s="50"/>
      <c r="AG660" s="50"/>
      <c r="AJ660" s="1"/>
      <c r="AK660" s="1"/>
    </row>
    <row r="661">
      <c r="I661" s="50"/>
      <c r="O661" s="50"/>
      <c r="X661" s="50"/>
      <c r="AE661" s="50"/>
      <c r="AG661" s="50"/>
      <c r="AJ661" s="1"/>
      <c r="AK661" s="1"/>
    </row>
    <row r="662">
      <c r="I662" s="50"/>
      <c r="O662" s="50"/>
      <c r="X662" s="50"/>
      <c r="AE662" s="50"/>
      <c r="AG662" s="50"/>
      <c r="AJ662" s="1"/>
      <c r="AK662" s="1"/>
    </row>
    <row r="663">
      <c r="I663" s="50"/>
      <c r="O663" s="50"/>
      <c r="X663" s="50"/>
      <c r="AE663" s="50"/>
      <c r="AG663" s="50"/>
      <c r="AJ663" s="1"/>
      <c r="AK663" s="1"/>
    </row>
    <row r="664">
      <c r="I664" s="50"/>
      <c r="O664" s="50"/>
      <c r="X664" s="50"/>
      <c r="AE664" s="50"/>
      <c r="AG664" s="50"/>
      <c r="AJ664" s="1"/>
      <c r="AK664" s="1"/>
    </row>
    <row r="665">
      <c r="I665" s="50"/>
      <c r="O665" s="50"/>
      <c r="X665" s="50"/>
      <c r="AE665" s="50"/>
      <c r="AG665" s="50"/>
      <c r="AJ665" s="1"/>
      <c r="AK665" s="1"/>
    </row>
    <row r="666">
      <c r="I666" s="50"/>
      <c r="O666" s="50"/>
      <c r="X666" s="50"/>
      <c r="AE666" s="50"/>
      <c r="AG666" s="50"/>
      <c r="AJ666" s="1"/>
      <c r="AK666" s="1"/>
    </row>
    <row r="667">
      <c r="I667" s="50"/>
      <c r="O667" s="50"/>
      <c r="X667" s="50"/>
      <c r="AE667" s="50"/>
      <c r="AG667" s="50"/>
      <c r="AJ667" s="1"/>
      <c r="AK667" s="1"/>
    </row>
    <row r="668">
      <c r="I668" s="50"/>
      <c r="O668" s="50"/>
      <c r="X668" s="50"/>
      <c r="AE668" s="50"/>
      <c r="AG668" s="50"/>
      <c r="AJ668" s="1"/>
      <c r="AK668" s="1"/>
    </row>
    <row r="669">
      <c r="I669" s="50"/>
      <c r="O669" s="50"/>
      <c r="X669" s="50"/>
      <c r="AE669" s="50"/>
      <c r="AG669" s="50"/>
      <c r="AJ669" s="1"/>
      <c r="AK669" s="1"/>
    </row>
    <row r="670">
      <c r="I670" s="50"/>
      <c r="O670" s="50"/>
      <c r="X670" s="50"/>
      <c r="AE670" s="50"/>
      <c r="AG670" s="50"/>
      <c r="AJ670" s="1"/>
      <c r="AK670" s="1"/>
    </row>
    <row r="671">
      <c r="I671" s="50"/>
      <c r="O671" s="50"/>
      <c r="X671" s="50"/>
      <c r="AE671" s="50"/>
      <c r="AG671" s="50"/>
      <c r="AJ671" s="1"/>
      <c r="AK671" s="1"/>
    </row>
    <row r="672">
      <c r="I672" s="50"/>
      <c r="O672" s="50"/>
      <c r="X672" s="50"/>
      <c r="AE672" s="50"/>
      <c r="AG672" s="50"/>
      <c r="AJ672" s="1"/>
      <c r="AK672" s="1"/>
    </row>
    <row r="673">
      <c r="I673" s="50"/>
      <c r="O673" s="50"/>
      <c r="X673" s="50"/>
      <c r="AE673" s="50"/>
      <c r="AG673" s="50"/>
      <c r="AJ673" s="1"/>
      <c r="AK673" s="1"/>
    </row>
    <row r="674">
      <c r="I674" s="50"/>
      <c r="O674" s="50"/>
      <c r="X674" s="50"/>
      <c r="AE674" s="50"/>
      <c r="AG674" s="50"/>
      <c r="AJ674" s="1"/>
      <c r="AK674" s="1"/>
    </row>
    <row r="675">
      <c r="I675" s="50"/>
      <c r="O675" s="50"/>
      <c r="X675" s="50"/>
      <c r="AE675" s="50"/>
      <c r="AG675" s="50"/>
      <c r="AJ675" s="1"/>
      <c r="AK675" s="1"/>
    </row>
    <row r="676">
      <c r="I676" s="50"/>
      <c r="O676" s="50"/>
      <c r="X676" s="50"/>
      <c r="AE676" s="50"/>
      <c r="AG676" s="50"/>
      <c r="AJ676" s="1"/>
      <c r="AK676" s="1"/>
    </row>
    <row r="677">
      <c r="I677" s="50"/>
      <c r="O677" s="50"/>
      <c r="X677" s="50"/>
      <c r="AE677" s="50"/>
      <c r="AG677" s="50"/>
      <c r="AJ677" s="1"/>
      <c r="AK677" s="1"/>
    </row>
    <row r="678">
      <c r="I678" s="50"/>
      <c r="O678" s="50"/>
      <c r="X678" s="50"/>
      <c r="AE678" s="50"/>
      <c r="AG678" s="50"/>
      <c r="AJ678" s="1"/>
      <c r="AK678" s="1"/>
    </row>
    <row r="679">
      <c r="I679" s="50"/>
      <c r="O679" s="50"/>
      <c r="X679" s="50"/>
      <c r="AE679" s="50"/>
      <c r="AG679" s="50"/>
      <c r="AJ679" s="1"/>
      <c r="AK679" s="1"/>
    </row>
    <row r="680">
      <c r="I680" s="50"/>
      <c r="O680" s="50"/>
      <c r="X680" s="50"/>
      <c r="AE680" s="50"/>
      <c r="AG680" s="50"/>
      <c r="AJ680" s="1"/>
      <c r="AK680" s="1"/>
    </row>
    <row r="681">
      <c r="I681" s="50"/>
      <c r="O681" s="50"/>
      <c r="X681" s="50"/>
      <c r="AE681" s="50"/>
      <c r="AG681" s="50"/>
      <c r="AJ681" s="1"/>
      <c r="AK681" s="1"/>
    </row>
    <row r="682">
      <c r="I682" s="50"/>
      <c r="O682" s="50"/>
      <c r="X682" s="50"/>
      <c r="AE682" s="50"/>
      <c r="AG682" s="50"/>
      <c r="AJ682" s="1"/>
      <c r="AK682" s="1"/>
    </row>
    <row r="683">
      <c r="I683" s="50"/>
      <c r="O683" s="50"/>
      <c r="X683" s="50"/>
      <c r="AE683" s="50"/>
      <c r="AG683" s="50"/>
      <c r="AJ683" s="1"/>
      <c r="AK683" s="1"/>
    </row>
    <row r="684">
      <c r="I684" s="50"/>
      <c r="O684" s="50"/>
      <c r="X684" s="50"/>
      <c r="AE684" s="50"/>
      <c r="AG684" s="50"/>
      <c r="AJ684" s="1"/>
      <c r="AK684" s="1"/>
    </row>
    <row r="685">
      <c r="I685" s="50"/>
      <c r="O685" s="50"/>
      <c r="X685" s="50"/>
      <c r="AE685" s="50"/>
      <c r="AG685" s="50"/>
      <c r="AJ685" s="1"/>
      <c r="AK685" s="1"/>
    </row>
    <row r="686">
      <c r="I686" s="50"/>
      <c r="O686" s="50"/>
      <c r="X686" s="50"/>
      <c r="AE686" s="50"/>
      <c r="AG686" s="50"/>
      <c r="AJ686" s="1"/>
      <c r="AK686" s="1"/>
    </row>
    <row r="687">
      <c r="I687" s="50"/>
      <c r="O687" s="50"/>
      <c r="X687" s="50"/>
      <c r="AE687" s="50"/>
      <c r="AG687" s="50"/>
      <c r="AJ687" s="1"/>
      <c r="AK687" s="1"/>
    </row>
    <row r="688">
      <c r="I688" s="50"/>
      <c r="O688" s="50"/>
      <c r="X688" s="50"/>
      <c r="AE688" s="50"/>
      <c r="AG688" s="50"/>
      <c r="AJ688" s="1"/>
      <c r="AK688" s="1"/>
    </row>
    <row r="689">
      <c r="I689" s="50"/>
      <c r="O689" s="50"/>
      <c r="X689" s="50"/>
      <c r="AE689" s="50"/>
      <c r="AG689" s="50"/>
      <c r="AJ689" s="1"/>
      <c r="AK689" s="1"/>
    </row>
    <row r="690">
      <c r="I690" s="50"/>
      <c r="O690" s="50"/>
      <c r="X690" s="50"/>
      <c r="AE690" s="50"/>
      <c r="AG690" s="50"/>
      <c r="AJ690" s="1"/>
      <c r="AK690" s="1"/>
    </row>
    <row r="691">
      <c r="I691" s="50"/>
      <c r="O691" s="50"/>
      <c r="X691" s="50"/>
      <c r="AE691" s="50"/>
      <c r="AG691" s="50"/>
      <c r="AJ691" s="1"/>
      <c r="AK691" s="1"/>
    </row>
    <row r="692">
      <c r="I692" s="50"/>
      <c r="O692" s="50"/>
      <c r="X692" s="50"/>
      <c r="AE692" s="50"/>
      <c r="AG692" s="50"/>
      <c r="AJ692" s="1"/>
      <c r="AK692" s="1"/>
    </row>
    <row r="693">
      <c r="I693" s="50"/>
      <c r="O693" s="50"/>
      <c r="X693" s="50"/>
      <c r="AE693" s="50"/>
      <c r="AG693" s="50"/>
      <c r="AJ693" s="1"/>
      <c r="AK693" s="1"/>
    </row>
    <row r="694">
      <c r="I694" s="50"/>
      <c r="O694" s="50"/>
      <c r="X694" s="50"/>
      <c r="AE694" s="50"/>
      <c r="AG694" s="50"/>
      <c r="AJ694" s="1"/>
      <c r="AK694" s="1"/>
    </row>
    <row r="695">
      <c r="I695" s="50"/>
      <c r="O695" s="50"/>
      <c r="X695" s="50"/>
      <c r="AE695" s="50"/>
      <c r="AG695" s="50"/>
      <c r="AJ695" s="1"/>
      <c r="AK695" s="1"/>
    </row>
    <row r="696">
      <c r="I696" s="50"/>
      <c r="O696" s="50"/>
      <c r="X696" s="50"/>
      <c r="AE696" s="50"/>
      <c r="AG696" s="50"/>
      <c r="AJ696" s="1"/>
      <c r="AK696" s="1"/>
    </row>
    <row r="697">
      <c r="I697" s="50"/>
      <c r="O697" s="50"/>
      <c r="X697" s="50"/>
      <c r="AE697" s="50"/>
      <c r="AG697" s="50"/>
      <c r="AJ697" s="1"/>
      <c r="AK697" s="1"/>
    </row>
    <row r="698">
      <c r="I698" s="50"/>
      <c r="O698" s="50"/>
      <c r="X698" s="50"/>
      <c r="AE698" s="50"/>
      <c r="AG698" s="50"/>
      <c r="AJ698" s="1"/>
      <c r="AK698" s="1"/>
    </row>
    <row r="699">
      <c r="I699" s="50"/>
      <c r="O699" s="50"/>
      <c r="X699" s="50"/>
      <c r="AE699" s="50"/>
      <c r="AG699" s="50"/>
      <c r="AJ699" s="1"/>
      <c r="AK699" s="1"/>
    </row>
    <row r="700">
      <c r="I700" s="50"/>
      <c r="O700" s="50"/>
      <c r="X700" s="50"/>
      <c r="AE700" s="50"/>
      <c r="AG700" s="50"/>
      <c r="AJ700" s="1"/>
      <c r="AK700" s="1"/>
    </row>
    <row r="701">
      <c r="I701" s="50"/>
      <c r="O701" s="50"/>
      <c r="X701" s="50"/>
      <c r="AE701" s="50"/>
      <c r="AG701" s="50"/>
      <c r="AJ701" s="1"/>
      <c r="AK701" s="1"/>
    </row>
    <row r="702">
      <c r="I702" s="50"/>
      <c r="O702" s="50"/>
      <c r="X702" s="50"/>
      <c r="AE702" s="50"/>
      <c r="AG702" s="50"/>
      <c r="AJ702" s="1"/>
      <c r="AK702" s="1"/>
    </row>
    <row r="703">
      <c r="I703" s="50"/>
      <c r="O703" s="50"/>
      <c r="X703" s="50"/>
      <c r="AE703" s="50"/>
      <c r="AG703" s="50"/>
      <c r="AJ703" s="1"/>
      <c r="AK703" s="1"/>
    </row>
    <row r="704">
      <c r="I704" s="50"/>
      <c r="O704" s="50"/>
      <c r="X704" s="50"/>
      <c r="AE704" s="50"/>
      <c r="AG704" s="50"/>
      <c r="AJ704" s="1"/>
      <c r="AK704" s="1"/>
    </row>
    <row r="705">
      <c r="I705" s="50"/>
      <c r="O705" s="50"/>
      <c r="X705" s="50"/>
      <c r="AE705" s="50"/>
      <c r="AG705" s="50"/>
      <c r="AJ705" s="1"/>
      <c r="AK705" s="1"/>
    </row>
    <row r="706">
      <c r="I706" s="50"/>
      <c r="O706" s="50"/>
      <c r="X706" s="50"/>
      <c r="AE706" s="50"/>
      <c r="AG706" s="50"/>
      <c r="AJ706" s="1"/>
      <c r="AK706" s="1"/>
    </row>
    <row r="707">
      <c r="I707" s="50"/>
      <c r="O707" s="50"/>
      <c r="X707" s="50"/>
      <c r="AE707" s="50"/>
      <c r="AG707" s="50"/>
      <c r="AJ707" s="1"/>
      <c r="AK707" s="1"/>
    </row>
    <row r="708">
      <c r="I708" s="50"/>
      <c r="O708" s="50"/>
      <c r="X708" s="50"/>
      <c r="AE708" s="50"/>
      <c r="AG708" s="50"/>
      <c r="AJ708" s="1"/>
      <c r="AK708" s="1"/>
    </row>
    <row r="709">
      <c r="I709" s="50"/>
      <c r="O709" s="50"/>
      <c r="X709" s="50"/>
      <c r="AE709" s="50"/>
      <c r="AG709" s="50"/>
      <c r="AJ709" s="1"/>
      <c r="AK709" s="1"/>
    </row>
    <row r="710">
      <c r="I710" s="50"/>
      <c r="O710" s="50"/>
      <c r="X710" s="50"/>
      <c r="AE710" s="50"/>
      <c r="AG710" s="50"/>
      <c r="AJ710" s="1"/>
      <c r="AK710" s="1"/>
    </row>
    <row r="711">
      <c r="I711" s="50"/>
      <c r="O711" s="50"/>
      <c r="X711" s="50"/>
      <c r="AE711" s="50"/>
      <c r="AG711" s="50"/>
      <c r="AJ711" s="1"/>
      <c r="AK711" s="1"/>
    </row>
    <row r="712">
      <c r="I712" s="50"/>
      <c r="O712" s="50"/>
      <c r="X712" s="50"/>
      <c r="AE712" s="50"/>
      <c r="AG712" s="50"/>
      <c r="AJ712" s="1"/>
      <c r="AK712" s="1"/>
    </row>
    <row r="713">
      <c r="I713" s="50"/>
      <c r="O713" s="50"/>
      <c r="X713" s="50"/>
      <c r="AE713" s="50"/>
      <c r="AG713" s="50"/>
      <c r="AJ713" s="1"/>
      <c r="AK713" s="1"/>
    </row>
    <row r="714">
      <c r="I714" s="50"/>
      <c r="O714" s="50"/>
      <c r="X714" s="50"/>
      <c r="AE714" s="50"/>
      <c r="AG714" s="50"/>
      <c r="AJ714" s="1"/>
      <c r="AK714" s="1"/>
    </row>
    <row r="715">
      <c r="I715" s="50"/>
      <c r="O715" s="50"/>
      <c r="X715" s="50"/>
      <c r="AE715" s="50"/>
      <c r="AG715" s="50"/>
      <c r="AJ715" s="1"/>
      <c r="AK715" s="1"/>
    </row>
    <row r="716">
      <c r="I716" s="50"/>
      <c r="O716" s="50"/>
      <c r="X716" s="50"/>
      <c r="AE716" s="50"/>
      <c r="AG716" s="50"/>
      <c r="AJ716" s="1"/>
      <c r="AK716" s="1"/>
    </row>
    <row r="717">
      <c r="I717" s="50"/>
      <c r="O717" s="50"/>
      <c r="X717" s="50"/>
      <c r="AE717" s="50"/>
      <c r="AG717" s="50"/>
      <c r="AJ717" s="1"/>
      <c r="AK717" s="1"/>
    </row>
    <row r="718">
      <c r="I718" s="50"/>
      <c r="O718" s="50"/>
      <c r="X718" s="50"/>
      <c r="AE718" s="50"/>
      <c r="AG718" s="50"/>
      <c r="AJ718" s="1"/>
      <c r="AK718" s="1"/>
    </row>
    <row r="719">
      <c r="I719" s="50"/>
      <c r="O719" s="50"/>
      <c r="X719" s="50"/>
      <c r="AE719" s="50"/>
      <c r="AG719" s="50"/>
      <c r="AJ719" s="1"/>
      <c r="AK719" s="1"/>
    </row>
    <row r="720">
      <c r="I720" s="50"/>
      <c r="O720" s="50"/>
      <c r="X720" s="50"/>
      <c r="AE720" s="50"/>
      <c r="AG720" s="50"/>
      <c r="AJ720" s="1"/>
      <c r="AK720" s="1"/>
    </row>
    <row r="721">
      <c r="I721" s="50"/>
      <c r="O721" s="50"/>
      <c r="X721" s="50"/>
      <c r="AE721" s="50"/>
      <c r="AG721" s="50"/>
      <c r="AJ721" s="1"/>
      <c r="AK721" s="1"/>
    </row>
    <row r="722">
      <c r="I722" s="50"/>
      <c r="O722" s="50"/>
      <c r="X722" s="50"/>
      <c r="AE722" s="50"/>
      <c r="AG722" s="50"/>
      <c r="AJ722" s="1"/>
      <c r="AK722" s="1"/>
    </row>
    <row r="723">
      <c r="I723" s="50"/>
      <c r="O723" s="50"/>
      <c r="X723" s="50"/>
      <c r="AE723" s="50"/>
      <c r="AG723" s="50"/>
      <c r="AJ723" s="1"/>
      <c r="AK723" s="1"/>
    </row>
    <row r="724">
      <c r="I724" s="50"/>
      <c r="O724" s="50"/>
      <c r="X724" s="50"/>
      <c r="AE724" s="50"/>
      <c r="AG724" s="50"/>
      <c r="AJ724" s="1"/>
      <c r="AK724" s="1"/>
    </row>
    <row r="725">
      <c r="I725" s="50"/>
      <c r="O725" s="50"/>
      <c r="X725" s="50"/>
      <c r="AE725" s="50"/>
      <c r="AG725" s="50"/>
      <c r="AJ725" s="1"/>
      <c r="AK725" s="1"/>
    </row>
    <row r="726">
      <c r="I726" s="50"/>
      <c r="O726" s="50"/>
      <c r="X726" s="50"/>
      <c r="AE726" s="50"/>
      <c r="AG726" s="50"/>
      <c r="AJ726" s="1"/>
      <c r="AK726" s="1"/>
    </row>
    <row r="727">
      <c r="I727" s="50"/>
      <c r="O727" s="50"/>
      <c r="X727" s="50"/>
      <c r="AE727" s="50"/>
      <c r="AG727" s="50"/>
      <c r="AJ727" s="1"/>
      <c r="AK727" s="1"/>
    </row>
    <row r="728">
      <c r="I728" s="50"/>
      <c r="O728" s="50"/>
      <c r="X728" s="50"/>
      <c r="AE728" s="50"/>
      <c r="AG728" s="50"/>
      <c r="AJ728" s="1"/>
      <c r="AK728" s="1"/>
    </row>
    <row r="729">
      <c r="I729" s="50"/>
      <c r="O729" s="50"/>
      <c r="X729" s="50"/>
      <c r="AE729" s="50"/>
      <c r="AG729" s="50"/>
      <c r="AJ729" s="1"/>
      <c r="AK729" s="1"/>
    </row>
    <row r="730">
      <c r="I730" s="50"/>
      <c r="O730" s="50"/>
      <c r="X730" s="50"/>
      <c r="AE730" s="50"/>
      <c r="AG730" s="50"/>
      <c r="AJ730" s="1"/>
      <c r="AK730" s="1"/>
    </row>
    <row r="731">
      <c r="I731" s="50"/>
      <c r="O731" s="50"/>
      <c r="X731" s="50"/>
      <c r="AE731" s="50"/>
      <c r="AG731" s="50"/>
      <c r="AJ731" s="1"/>
      <c r="AK731" s="1"/>
    </row>
    <row r="732">
      <c r="I732" s="50"/>
      <c r="O732" s="50"/>
      <c r="X732" s="50"/>
      <c r="AE732" s="50"/>
      <c r="AG732" s="50"/>
      <c r="AJ732" s="1"/>
      <c r="AK732" s="1"/>
    </row>
    <row r="733">
      <c r="I733" s="50"/>
      <c r="O733" s="50"/>
      <c r="X733" s="50"/>
      <c r="AE733" s="50"/>
      <c r="AG733" s="50"/>
      <c r="AJ733" s="1"/>
      <c r="AK733" s="1"/>
    </row>
    <row r="734">
      <c r="I734" s="50"/>
      <c r="O734" s="50"/>
      <c r="X734" s="50"/>
      <c r="AE734" s="50"/>
      <c r="AG734" s="50"/>
      <c r="AJ734" s="1"/>
      <c r="AK734" s="1"/>
    </row>
    <row r="735">
      <c r="I735" s="50"/>
      <c r="O735" s="50"/>
      <c r="X735" s="50"/>
      <c r="AE735" s="50"/>
      <c r="AG735" s="50"/>
      <c r="AJ735" s="1"/>
      <c r="AK735" s="1"/>
    </row>
    <row r="736">
      <c r="I736" s="50"/>
      <c r="O736" s="50"/>
      <c r="X736" s="50"/>
      <c r="AE736" s="50"/>
      <c r="AG736" s="50"/>
      <c r="AJ736" s="1"/>
      <c r="AK736" s="1"/>
    </row>
    <row r="737">
      <c r="I737" s="50"/>
      <c r="O737" s="50"/>
      <c r="X737" s="50"/>
      <c r="AE737" s="50"/>
      <c r="AG737" s="50"/>
      <c r="AJ737" s="1"/>
      <c r="AK737" s="1"/>
    </row>
    <row r="738">
      <c r="I738" s="50"/>
      <c r="O738" s="50"/>
      <c r="X738" s="50"/>
      <c r="AE738" s="50"/>
      <c r="AG738" s="50"/>
      <c r="AJ738" s="1"/>
      <c r="AK738" s="1"/>
    </row>
    <row r="739">
      <c r="I739" s="50"/>
      <c r="O739" s="50"/>
      <c r="X739" s="50"/>
      <c r="AE739" s="50"/>
      <c r="AG739" s="50"/>
      <c r="AJ739" s="1"/>
      <c r="AK739" s="1"/>
    </row>
    <row r="740">
      <c r="I740" s="50"/>
      <c r="O740" s="50"/>
      <c r="X740" s="50"/>
      <c r="AE740" s="50"/>
      <c r="AG740" s="50"/>
      <c r="AJ740" s="1"/>
      <c r="AK740" s="1"/>
    </row>
    <row r="741">
      <c r="I741" s="50"/>
      <c r="O741" s="50"/>
      <c r="X741" s="50"/>
      <c r="AE741" s="50"/>
      <c r="AG741" s="50"/>
      <c r="AJ741" s="1"/>
      <c r="AK741" s="1"/>
    </row>
    <row r="742">
      <c r="I742" s="50"/>
      <c r="O742" s="50"/>
      <c r="X742" s="50"/>
      <c r="AE742" s="50"/>
      <c r="AG742" s="50"/>
      <c r="AJ742" s="1"/>
      <c r="AK742" s="1"/>
    </row>
    <row r="743">
      <c r="I743" s="50"/>
      <c r="O743" s="50"/>
      <c r="X743" s="50"/>
      <c r="AE743" s="50"/>
      <c r="AG743" s="50"/>
      <c r="AJ743" s="1"/>
      <c r="AK743" s="1"/>
    </row>
    <row r="744">
      <c r="I744" s="50"/>
      <c r="O744" s="50"/>
      <c r="X744" s="50"/>
      <c r="AE744" s="50"/>
      <c r="AG744" s="50"/>
      <c r="AJ744" s="1"/>
      <c r="AK744" s="1"/>
    </row>
    <row r="745">
      <c r="I745" s="50"/>
      <c r="O745" s="50"/>
      <c r="X745" s="50"/>
      <c r="AE745" s="50"/>
      <c r="AG745" s="50"/>
      <c r="AJ745" s="1"/>
      <c r="AK745" s="1"/>
    </row>
    <row r="746">
      <c r="I746" s="50"/>
      <c r="O746" s="50"/>
      <c r="X746" s="50"/>
      <c r="AE746" s="50"/>
      <c r="AG746" s="50"/>
      <c r="AJ746" s="1"/>
      <c r="AK746" s="1"/>
    </row>
    <row r="747">
      <c r="I747" s="50"/>
      <c r="O747" s="50"/>
      <c r="X747" s="50"/>
      <c r="AE747" s="50"/>
      <c r="AG747" s="50"/>
      <c r="AJ747" s="1"/>
      <c r="AK747" s="1"/>
    </row>
    <row r="748">
      <c r="I748" s="50"/>
      <c r="O748" s="50"/>
      <c r="X748" s="50"/>
      <c r="AE748" s="50"/>
      <c r="AG748" s="50"/>
      <c r="AJ748" s="1"/>
      <c r="AK748" s="1"/>
    </row>
    <row r="749">
      <c r="I749" s="50"/>
      <c r="O749" s="50"/>
      <c r="X749" s="50"/>
      <c r="AE749" s="50"/>
      <c r="AG749" s="50"/>
      <c r="AJ749" s="1"/>
      <c r="AK749" s="1"/>
    </row>
    <row r="750">
      <c r="I750" s="50"/>
      <c r="O750" s="50"/>
      <c r="X750" s="50"/>
      <c r="AE750" s="50"/>
      <c r="AG750" s="50"/>
      <c r="AJ750" s="1"/>
      <c r="AK750" s="1"/>
    </row>
    <row r="751">
      <c r="I751" s="50"/>
      <c r="O751" s="50"/>
      <c r="X751" s="50"/>
      <c r="AE751" s="50"/>
      <c r="AG751" s="50"/>
      <c r="AJ751" s="1"/>
      <c r="AK751" s="1"/>
    </row>
    <row r="752">
      <c r="I752" s="50"/>
      <c r="O752" s="50"/>
      <c r="X752" s="50"/>
      <c r="AE752" s="50"/>
      <c r="AG752" s="50"/>
      <c r="AJ752" s="1"/>
      <c r="AK752" s="1"/>
    </row>
    <row r="753">
      <c r="I753" s="50"/>
      <c r="O753" s="50"/>
      <c r="X753" s="50"/>
      <c r="AE753" s="50"/>
      <c r="AG753" s="50"/>
      <c r="AJ753" s="1"/>
      <c r="AK753" s="1"/>
    </row>
    <row r="754">
      <c r="I754" s="50"/>
      <c r="O754" s="50"/>
      <c r="X754" s="50"/>
      <c r="AE754" s="50"/>
      <c r="AG754" s="50"/>
      <c r="AJ754" s="1"/>
      <c r="AK754" s="1"/>
    </row>
    <row r="755">
      <c r="I755" s="50"/>
      <c r="O755" s="50"/>
      <c r="X755" s="50"/>
      <c r="AE755" s="50"/>
      <c r="AG755" s="50"/>
      <c r="AJ755" s="1"/>
      <c r="AK755" s="1"/>
    </row>
    <row r="756">
      <c r="I756" s="50"/>
      <c r="O756" s="50"/>
      <c r="X756" s="50"/>
      <c r="AE756" s="50"/>
      <c r="AG756" s="50"/>
      <c r="AJ756" s="1"/>
      <c r="AK756" s="1"/>
    </row>
    <row r="757">
      <c r="I757" s="50"/>
      <c r="O757" s="50"/>
      <c r="X757" s="50"/>
      <c r="AE757" s="50"/>
      <c r="AG757" s="50"/>
      <c r="AJ757" s="1"/>
      <c r="AK757" s="1"/>
    </row>
    <row r="758">
      <c r="I758" s="50"/>
      <c r="O758" s="50"/>
      <c r="X758" s="50"/>
      <c r="AE758" s="50"/>
      <c r="AG758" s="50"/>
      <c r="AJ758" s="1"/>
      <c r="AK758" s="1"/>
    </row>
    <row r="759">
      <c r="I759" s="50"/>
      <c r="O759" s="50"/>
      <c r="X759" s="50"/>
      <c r="AE759" s="50"/>
      <c r="AG759" s="50"/>
      <c r="AJ759" s="1"/>
      <c r="AK759" s="1"/>
    </row>
    <row r="760">
      <c r="I760" s="50"/>
      <c r="O760" s="50"/>
      <c r="X760" s="50"/>
      <c r="AE760" s="50"/>
      <c r="AG760" s="50"/>
      <c r="AJ760" s="1"/>
      <c r="AK760" s="1"/>
    </row>
    <row r="761">
      <c r="I761" s="50"/>
      <c r="O761" s="50"/>
      <c r="X761" s="50"/>
      <c r="AE761" s="50"/>
      <c r="AG761" s="50"/>
      <c r="AJ761" s="1"/>
      <c r="AK761" s="1"/>
    </row>
    <row r="762">
      <c r="I762" s="50"/>
      <c r="O762" s="50"/>
      <c r="X762" s="50"/>
      <c r="AE762" s="50"/>
      <c r="AG762" s="50"/>
      <c r="AJ762" s="1"/>
      <c r="AK762" s="1"/>
    </row>
    <row r="763">
      <c r="I763" s="50"/>
      <c r="O763" s="50"/>
      <c r="X763" s="50"/>
      <c r="AE763" s="50"/>
      <c r="AG763" s="50"/>
      <c r="AJ763" s="1"/>
      <c r="AK763" s="1"/>
    </row>
    <row r="764">
      <c r="I764" s="50"/>
      <c r="O764" s="50"/>
      <c r="X764" s="50"/>
      <c r="AE764" s="50"/>
      <c r="AG764" s="50"/>
      <c r="AJ764" s="1"/>
      <c r="AK764" s="1"/>
    </row>
    <row r="765">
      <c r="I765" s="50"/>
      <c r="O765" s="50"/>
      <c r="X765" s="50"/>
      <c r="AE765" s="50"/>
      <c r="AG765" s="50"/>
      <c r="AJ765" s="1"/>
      <c r="AK765" s="1"/>
    </row>
    <row r="766">
      <c r="I766" s="50"/>
      <c r="O766" s="50"/>
      <c r="X766" s="50"/>
      <c r="AE766" s="50"/>
      <c r="AG766" s="50"/>
      <c r="AJ766" s="1"/>
      <c r="AK766" s="1"/>
    </row>
    <row r="767">
      <c r="I767" s="50"/>
      <c r="O767" s="50"/>
      <c r="X767" s="50"/>
      <c r="AE767" s="50"/>
      <c r="AG767" s="50"/>
      <c r="AJ767" s="1"/>
      <c r="AK767" s="1"/>
    </row>
    <row r="768">
      <c r="I768" s="50"/>
      <c r="O768" s="50"/>
      <c r="X768" s="50"/>
      <c r="AE768" s="50"/>
      <c r="AG768" s="50"/>
      <c r="AJ768" s="1"/>
      <c r="AK768" s="1"/>
    </row>
    <row r="769">
      <c r="I769" s="50"/>
      <c r="O769" s="50"/>
      <c r="X769" s="50"/>
      <c r="AE769" s="50"/>
      <c r="AG769" s="50"/>
      <c r="AJ769" s="1"/>
      <c r="AK769" s="1"/>
    </row>
    <row r="770">
      <c r="I770" s="50"/>
      <c r="O770" s="50"/>
      <c r="X770" s="50"/>
      <c r="AE770" s="50"/>
      <c r="AG770" s="50"/>
      <c r="AJ770" s="1"/>
      <c r="AK770" s="1"/>
    </row>
    <row r="771">
      <c r="I771" s="50"/>
      <c r="O771" s="50"/>
      <c r="X771" s="50"/>
      <c r="AE771" s="50"/>
      <c r="AG771" s="50"/>
      <c r="AJ771" s="1"/>
      <c r="AK771" s="1"/>
    </row>
    <row r="772">
      <c r="I772" s="50"/>
      <c r="O772" s="50"/>
      <c r="X772" s="50"/>
      <c r="AE772" s="50"/>
      <c r="AG772" s="50"/>
      <c r="AJ772" s="1"/>
      <c r="AK772" s="1"/>
    </row>
    <row r="773">
      <c r="I773" s="50"/>
      <c r="O773" s="50"/>
      <c r="X773" s="50"/>
      <c r="AE773" s="50"/>
      <c r="AG773" s="50"/>
      <c r="AJ773" s="1"/>
      <c r="AK773" s="1"/>
    </row>
    <row r="774">
      <c r="I774" s="50"/>
      <c r="O774" s="50"/>
      <c r="X774" s="50"/>
      <c r="AE774" s="50"/>
      <c r="AG774" s="50"/>
      <c r="AJ774" s="1"/>
      <c r="AK774" s="1"/>
    </row>
    <row r="775">
      <c r="I775" s="50"/>
      <c r="O775" s="50"/>
      <c r="X775" s="50"/>
      <c r="AE775" s="50"/>
      <c r="AG775" s="50"/>
      <c r="AJ775" s="1"/>
      <c r="AK775" s="1"/>
    </row>
    <row r="776">
      <c r="I776" s="50"/>
      <c r="O776" s="50"/>
      <c r="X776" s="50"/>
      <c r="AE776" s="50"/>
      <c r="AG776" s="50"/>
      <c r="AJ776" s="1"/>
      <c r="AK776" s="1"/>
    </row>
    <row r="777">
      <c r="I777" s="50"/>
      <c r="O777" s="50"/>
      <c r="X777" s="50"/>
      <c r="AE777" s="50"/>
      <c r="AG777" s="50"/>
      <c r="AJ777" s="1"/>
      <c r="AK777" s="1"/>
    </row>
    <row r="778">
      <c r="I778" s="50"/>
      <c r="O778" s="50"/>
      <c r="X778" s="50"/>
      <c r="AE778" s="50"/>
      <c r="AG778" s="50"/>
      <c r="AJ778" s="1"/>
      <c r="AK778" s="1"/>
    </row>
    <row r="779">
      <c r="I779" s="50"/>
      <c r="O779" s="50"/>
      <c r="X779" s="50"/>
      <c r="AE779" s="50"/>
      <c r="AG779" s="50"/>
      <c r="AJ779" s="1"/>
      <c r="AK779" s="1"/>
    </row>
    <row r="780">
      <c r="I780" s="50"/>
      <c r="O780" s="50"/>
      <c r="X780" s="50"/>
      <c r="AE780" s="50"/>
      <c r="AG780" s="50"/>
      <c r="AJ780" s="1"/>
      <c r="AK780" s="1"/>
    </row>
    <row r="781">
      <c r="I781" s="50"/>
      <c r="O781" s="50"/>
      <c r="X781" s="50"/>
      <c r="AE781" s="50"/>
      <c r="AG781" s="50"/>
      <c r="AJ781" s="1"/>
      <c r="AK781" s="1"/>
    </row>
    <row r="782">
      <c r="I782" s="50"/>
      <c r="O782" s="50"/>
      <c r="X782" s="50"/>
      <c r="AE782" s="50"/>
      <c r="AG782" s="50"/>
      <c r="AJ782" s="1"/>
      <c r="AK782" s="1"/>
    </row>
    <row r="783">
      <c r="I783" s="50"/>
      <c r="O783" s="50"/>
      <c r="X783" s="50"/>
      <c r="AE783" s="50"/>
      <c r="AG783" s="50"/>
      <c r="AJ783" s="1"/>
      <c r="AK783" s="1"/>
    </row>
    <row r="784">
      <c r="I784" s="50"/>
      <c r="O784" s="50"/>
      <c r="X784" s="50"/>
      <c r="AE784" s="50"/>
      <c r="AG784" s="50"/>
      <c r="AJ784" s="1"/>
      <c r="AK784" s="1"/>
    </row>
    <row r="785">
      <c r="I785" s="50"/>
      <c r="O785" s="50"/>
      <c r="X785" s="50"/>
      <c r="AE785" s="50"/>
      <c r="AG785" s="50"/>
      <c r="AJ785" s="1"/>
      <c r="AK785" s="1"/>
    </row>
    <row r="786">
      <c r="I786" s="50"/>
      <c r="O786" s="50"/>
      <c r="X786" s="50"/>
      <c r="AE786" s="50"/>
      <c r="AG786" s="50"/>
      <c r="AJ786" s="1"/>
      <c r="AK786" s="1"/>
    </row>
    <row r="787">
      <c r="I787" s="50"/>
      <c r="O787" s="50"/>
      <c r="X787" s="50"/>
      <c r="AE787" s="50"/>
      <c r="AG787" s="50"/>
      <c r="AJ787" s="1"/>
      <c r="AK787" s="1"/>
    </row>
    <row r="788">
      <c r="I788" s="50"/>
      <c r="O788" s="50"/>
      <c r="X788" s="50"/>
      <c r="AE788" s="50"/>
      <c r="AG788" s="50"/>
      <c r="AJ788" s="1"/>
      <c r="AK788" s="1"/>
    </row>
    <row r="789">
      <c r="I789" s="50"/>
      <c r="O789" s="50"/>
      <c r="X789" s="50"/>
      <c r="AE789" s="50"/>
      <c r="AG789" s="50"/>
      <c r="AJ789" s="1"/>
      <c r="AK789" s="1"/>
    </row>
    <row r="790">
      <c r="I790" s="50"/>
      <c r="O790" s="50"/>
      <c r="X790" s="50"/>
      <c r="AE790" s="50"/>
      <c r="AG790" s="50"/>
      <c r="AJ790" s="1"/>
      <c r="AK790" s="1"/>
    </row>
    <row r="791">
      <c r="I791" s="50"/>
      <c r="O791" s="50"/>
      <c r="X791" s="50"/>
      <c r="AE791" s="50"/>
      <c r="AG791" s="50"/>
      <c r="AJ791" s="1"/>
      <c r="AK791" s="1"/>
    </row>
    <row r="792">
      <c r="I792" s="50"/>
      <c r="O792" s="50"/>
      <c r="X792" s="50"/>
      <c r="AE792" s="50"/>
      <c r="AG792" s="50"/>
      <c r="AJ792" s="1"/>
      <c r="AK792" s="1"/>
    </row>
    <row r="793">
      <c r="I793" s="50"/>
      <c r="O793" s="50"/>
      <c r="X793" s="50"/>
      <c r="AE793" s="50"/>
      <c r="AG793" s="50"/>
      <c r="AJ793" s="1"/>
      <c r="AK793" s="1"/>
    </row>
    <row r="794">
      <c r="I794" s="50"/>
      <c r="O794" s="50"/>
      <c r="X794" s="50"/>
      <c r="AE794" s="50"/>
      <c r="AG794" s="50"/>
      <c r="AJ794" s="1"/>
      <c r="AK794" s="1"/>
    </row>
    <row r="795">
      <c r="I795" s="50"/>
      <c r="O795" s="50"/>
      <c r="X795" s="50"/>
      <c r="AE795" s="50"/>
      <c r="AG795" s="50"/>
      <c r="AJ795" s="1"/>
      <c r="AK795" s="1"/>
    </row>
    <row r="796">
      <c r="I796" s="50"/>
      <c r="O796" s="50"/>
      <c r="X796" s="50"/>
      <c r="AE796" s="50"/>
      <c r="AG796" s="50"/>
      <c r="AJ796" s="1"/>
      <c r="AK796" s="1"/>
    </row>
    <row r="797">
      <c r="I797" s="50"/>
      <c r="O797" s="50"/>
      <c r="X797" s="50"/>
      <c r="AE797" s="50"/>
      <c r="AG797" s="50"/>
      <c r="AJ797" s="1"/>
      <c r="AK797" s="1"/>
    </row>
    <row r="798">
      <c r="I798" s="50"/>
      <c r="O798" s="50"/>
      <c r="X798" s="50"/>
      <c r="AE798" s="50"/>
      <c r="AG798" s="50"/>
      <c r="AJ798" s="1"/>
      <c r="AK798" s="1"/>
    </row>
    <row r="799">
      <c r="I799" s="50"/>
      <c r="O799" s="50"/>
      <c r="X799" s="50"/>
      <c r="AE799" s="50"/>
      <c r="AG799" s="50"/>
      <c r="AJ799" s="1"/>
      <c r="AK799" s="1"/>
    </row>
    <row r="800">
      <c r="I800" s="50"/>
      <c r="O800" s="50"/>
      <c r="X800" s="50"/>
      <c r="AE800" s="50"/>
      <c r="AG800" s="50"/>
      <c r="AJ800" s="1"/>
      <c r="AK800" s="1"/>
    </row>
    <row r="801">
      <c r="I801" s="50"/>
      <c r="O801" s="50"/>
      <c r="X801" s="50"/>
      <c r="AE801" s="50"/>
      <c r="AG801" s="50"/>
      <c r="AJ801" s="1"/>
      <c r="AK801" s="1"/>
    </row>
    <row r="802">
      <c r="I802" s="50"/>
      <c r="O802" s="50"/>
      <c r="X802" s="50"/>
      <c r="AE802" s="50"/>
      <c r="AG802" s="50"/>
      <c r="AJ802" s="1"/>
      <c r="AK802" s="1"/>
    </row>
    <row r="803">
      <c r="I803" s="50"/>
      <c r="O803" s="50"/>
      <c r="X803" s="50"/>
      <c r="AE803" s="50"/>
      <c r="AG803" s="50"/>
      <c r="AJ803" s="1"/>
      <c r="AK803" s="1"/>
    </row>
    <row r="804">
      <c r="I804" s="50"/>
      <c r="O804" s="50"/>
      <c r="X804" s="50"/>
      <c r="AE804" s="50"/>
      <c r="AG804" s="50"/>
      <c r="AJ804" s="1"/>
      <c r="AK804" s="1"/>
    </row>
    <row r="805">
      <c r="I805" s="50"/>
      <c r="O805" s="50"/>
      <c r="X805" s="50"/>
      <c r="AE805" s="50"/>
      <c r="AG805" s="50"/>
      <c r="AJ805" s="1"/>
      <c r="AK805" s="1"/>
    </row>
    <row r="806">
      <c r="I806" s="50"/>
      <c r="O806" s="50"/>
      <c r="X806" s="50"/>
      <c r="AE806" s="50"/>
      <c r="AG806" s="50"/>
      <c r="AJ806" s="1"/>
      <c r="AK806" s="1"/>
    </row>
    <row r="807">
      <c r="I807" s="50"/>
      <c r="O807" s="50"/>
      <c r="X807" s="50"/>
      <c r="AE807" s="50"/>
      <c r="AG807" s="50"/>
      <c r="AJ807" s="1"/>
      <c r="AK807" s="1"/>
    </row>
    <row r="808">
      <c r="I808" s="50"/>
      <c r="O808" s="50"/>
      <c r="X808" s="50"/>
      <c r="AE808" s="50"/>
      <c r="AG808" s="50"/>
      <c r="AJ808" s="1"/>
      <c r="AK808" s="1"/>
    </row>
    <row r="809">
      <c r="I809" s="50"/>
      <c r="O809" s="50"/>
      <c r="X809" s="50"/>
      <c r="AE809" s="50"/>
      <c r="AG809" s="50"/>
      <c r="AJ809" s="1"/>
      <c r="AK809" s="1"/>
    </row>
    <row r="810">
      <c r="I810" s="50"/>
      <c r="O810" s="50"/>
      <c r="X810" s="50"/>
      <c r="AE810" s="50"/>
      <c r="AG810" s="50"/>
      <c r="AJ810" s="1"/>
      <c r="AK810" s="1"/>
    </row>
    <row r="811">
      <c r="I811" s="50"/>
      <c r="O811" s="50"/>
      <c r="X811" s="50"/>
      <c r="AE811" s="50"/>
      <c r="AG811" s="50"/>
      <c r="AJ811" s="1"/>
      <c r="AK811" s="1"/>
    </row>
    <row r="812">
      <c r="I812" s="50"/>
      <c r="O812" s="50"/>
      <c r="X812" s="50"/>
      <c r="AE812" s="50"/>
      <c r="AG812" s="50"/>
      <c r="AJ812" s="1"/>
      <c r="AK812" s="1"/>
    </row>
    <row r="813">
      <c r="I813" s="50"/>
      <c r="O813" s="50"/>
      <c r="X813" s="50"/>
      <c r="AE813" s="50"/>
      <c r="AG813" s="50"/>
      <c r="AJ813" s="1"/>
      <c r="AK813" s="1"/>
    </row>
    <row r="814">
      <c r="I814" s="50"/>
      <c r="O814" s="50"/>
      <c r="X814" s="50"/>
      <c r="AE814" s="50"/>
      <c r="AG814" s="50"/>
      <c r="AJ814" s="1"/>
      <c r="AK814" s="1"/>
    </row>
    <row r="815">
      <c r="I815" s="50"/>
      <c r="O815" s="50"/>
      <c r="X815" s="50"/>
      <c r="AE815" s="50"/>
      <c r="AG815" s="50"/>
      <c r="AJ815" s="1"/>
      <c r="AK815" s="1"/>
    </row>
    <row r="816">
      <c r="I816" s="50"/>
      <c r="O816" s="50"/>
      <c r="X816" s="50"/>
      <c r="AE816" s="50"/>
      <c r="AG816" s="50"/>
      <c r="AJ816" s="1"/>
      <c r="AK816" s="1"/>
    </row>
    <row r="817">
      <c r="I817" s="50"/>
      <c r="O817" s="50"/>
      <c r="X817" s="50"/>
      <c r="AE817" s="50"/>
      <c r="AG817" s="50"/>
      <c r="AJ817" s="1"/>
      <c r="AK817" s="1"/>
    </row>
    <row r="818">
      <c r="I818" s="50"/>
      <c r="O818" s="50"/>
      <c r="X818" s="50"/>
      <c r="AE818" s="50"/>
      <c r="AG818" s="50"/>
      <c r="AJ818" s="1"/>
      <c r="AK818" s="1"/>
    </row>
    <row r="819">
      <c r="I819" s="50"/>
      <c r="O819" s="50"/>
      <c r="X819" s="50"/>
      <c r="AE819" s="50"/>
      <c r="AG819" s="50"/>
      <c r="AJ819" s="1"/>
      <c r="AK819" s="1"/>
    </row>
    <row r="820">
      <c r="I820" s="50"/>
      <c r="O820" s="50"/>
      <c r="X820" s="50"/>
      <c r="AE820" s="50"/>
      <c r="AG820" s="50"/>
      <c r="AJ820" s="1"/>
      <c r="AK820" s="1"/>
    </row>
    <row r="821">
      <c r="I821" s="50"/>
      <c r="O821" s="50"/>
      <c r="X821" s="50"/>
      <c r="AE821" s="50"/>
      <c r="AG821" s="50"/>
      <c r="AJ821" s="1"/>
      <c r="AK821" s="1"/>
    </row>
    <row r="822">
      <c r="I822" s="50"/>
      <c r="O822" s="50"/>
      <c r="X822" s="50"/>
      <c r="AE822" s="50"/>
      <c r="AG822" s="50"/>
      <c r="AJ822" s="1"/>
      <c r="AK822" s="1"/>
    </row>
    <row r="823">
      <c r="I823" s="50"/>
      <c r="O823" s="50"/>
      <c r="X823" s="50"/>
      <c r="AE823" s="50"/>
      <c r="AG823" s="50"/>
      <c r="AJ823" s="1"/>
      <c r="AK823" s="1"/>
    </row>
    <row r="824">
      <c r="I824" s="50"/>
      <c r="O824" s="50"/>
      <c r="X824" s="50"/>
      <c r="AE824" s="50"/>
      <c r="AG824" s="50"/>
      <c r="AJ824" s="1"/>
      <c r="AK824" s="1"/>
    </row>
    <row r="825">
      <c r="I825" s="50"/>
      <c r="O825" s="50"/>
      <c r="X825" s="50"/>
      <c r="AE825" s="50"/>
      <c r="AG825" s="50"/>
      <c r="AJ825" s="1"/>
      <c r="AK825" s="1"/>
    </row>
    <row r="826">
      <c r="I826" s="50"/>
      <c r="O826" s="50"/>
      <c r="X826" s="50"/>
      <c r="AE826" s="50"/>
      <c r="AG826" s="50"/>
      <c r="AJ826" s="1"/>
      <c r="AK826" s="1"/>
    </row>
    <row r="827">
      <c r="I827" s="50"/>
      <c r="O827" s="50"/>
      <c r="X827" s="50"/>
      <c r="AE827" s="50"/>
      <c r="AG827" s="50"/>
      <c r="AJ827" s="1"/>
      <c r="AK827" s="1"/>
    </row>
    <row r="828">
      <c r="I828" s="50"/>
      <c r="O828" s="50"/>
      <c r="X828" s="50"/>
      <c r="AE828" s="50"/>
      <c r="AG828" s="50"/>
      <c r="AJ828" s="1"/>
      <c r="AK828" s="1"/>
    </row>
    <row r="829">
      <c r="I829" s="50"/>
      <c r="O829" s="50"/>
      <c r="X829" s="50"/>
      <c r="AE829" s="50"/>
      <c r="AG829" s="50"/>
      <c r="AJ829" s="1"/>
      <c r="AK829" s="1"/>
    </row>
    <row r="830">
      <c r="I830" s="50"/>
      <c r="O830" s="50"/>
      <c r="X830" s="50"/>
      <c r="AE830" s="50"/>
      <c r="AG830" s="50"/>
      <c r="AJ830" s="1"/>
      <c r="AK830" s="1"/>
    </row>
    <row r="831">
      <c r="I831" s="50"/>
      <c r="O831" s="50"/>
      <c r="X831" s="50"/>
      <c r="AE831" s="50"/>
      <c r="AG831" s="50"/>
      <c r="AJ831" s="1"/>
      <c r="AK831" s="1"/>
    </row>
    <row r="832">
      <c r="I832" s="50"/>
      <c r="O832" s="50"/>
      <c r="X832" s="50"/>
      <c r="AE832" s="50"/>
      <c r="AG832" s="50"/>
      <c r="AJ832" s="1"/>
      <c r="AK832" s="1"/>
    </row>
    <row r="833">
      <c r="I833" s="50"/>
      <c r="O833" s="50"/>
      <c r="X833" s="50"/>
      <c r="AE833" s="50"/>
      <c r="AG833" s="50"/>
      <c r="AJ833" s="1"/>
      <c r="AK833" s="1"/>
    </row>
    <row r="834">
      <c r="I834" s="50"/>
      <c r="O834" s="50"/>
      <c r="X834" s="50"/>
      <c r="AE834" s="50"/>
      <c r="AG834" s="50"/>
      <c r="AJ834" s="1"/>
      <c r="AK834" s="1"/>
    </row>
    <row r="835">
      <c r="I835" s="50"/>
      <c r="O835" s="50"/>
      <c r="X835" s="50"/>
      <c r="AE835" s="50"/>
      <c r="AG835" s="50"/>
      <c r="AJ835" s="1"/>
      <c r="AK835" s="1"/>
    </row>
    <row r="836">
      <c r="I836" s="50"/>
      <c r="O836" s="50"/>
      <c r="X836" s="50"/>
      <c r="AE836" s="50"/>
      <c r="AG836" s="50"/>
      <c r="AJ836" s="1"/>
      <c r="AK836" s="1"/>
    </row>
    <row r="837">
      <c r="I837" s="50"/>
      <c r="O837" s="50"/>
      <c r="X837" s="50"/>
      <c r="AE837" s="50"/>
      <c r="AG837" s="50"/>
      <c r="AJ837" s="1"/>
      <c r="AK837" s="1"/>
    </row>
    <row r="838">
      <c r="I838" s="50"/>
      <c r="O838" s="50"/>
      <c r="X838" s="50"/>
      <c r="AE838" s="50"/>
      <c r="AG838" s="50"/>
      <c r="AJ838" s="1"/>
      <c r="AK838" s="1"/>
    </row>
    <row r="839">
      <c r="I839" s="50"/>
      <c r="O839" s="50"/>
      <c r="X839" s="50"/>
      <c r="AE839" s="50"/>
      <c r="AG839" s="50"/>
      <c r="AJ839" s="1"/>
      <c r="AK839" s="1"/>
    </row>
    <row r="840">
      <c r="I840" s="50"/>
      <c r="O840" s="50"/>
      <c r="X840" s="50"/>
      <c r="AE840" s="50"/>
      <c r="AG840" s="50"/>
      <c r="AJ840" s="1"/>
      <c r="AK840" s="1"/>
    </row>
    <row r="841">
      <c r="I841" s="50"/>
      <c r="O841" s="50"/>
      <c r="X841" s="50"/>
      <c r="AE841" s="50"/>
      <c r="AG841" s="50"/>
      <c r="AJ841" s="1"/>
      <c r="AK841" s="1"/>
    </row>
    <row r="842">
      <c r="I842" s="50"/>
      <c r="O842" s="50"/>
      <c r="X842" s="50"/>
      <c r="AE842" s="50"/>
      <c r="AG842" s="50"/>
      <c r="AJ842" s="1"/>
      <c r="AK842" s="1"/>
    </row>
    <row r="843">
      <c r="I843" s="50"/>
      <c r="O843" s="50"/>
      <c r="X843" s="50"/>
      <c r="AE843" s="50"/>
      <c r="AG843" s="50"/>
      <c r="AJ843" s="1"/>
      <c r="AK843" s="1"/>
    </row>
    <row r="844">
      <c r="I844" s="50"/>
      <c r="O844" s="50"/>
      <c r="X844" s="50"/>
      <c r="AE844" s="50"/>
      <c r="AG844" s="50"/>
      <c r="AJ844" s="1"/>
      <c r="AK844" s="1"/>
    </row>
    <row r="845">
      <c r="I845" s="50"/>
      <c r="O845" s="50"/>
      <c r="X845" s="50"/>
      <c r="AE845" s="50"/>
      <c r="AG845" s="50"/>
      <c r="AJ845" s="1"/>
      <c r="AK845" s="1"/>
    </row>
    <row r="846">
      <c r="I846" s="50"/>
      <c r="O846" s="50"/>
      <c r="X846" s="50"/>
      <c r="AE846" s="50"/>
      <c r="AG846" s="50"/>
      <c r="AJ846" s="1"/>
      <c r="AK846" s="1"/>
    </row>
    <row r="847">
      <c r="I847" s="50"/>
      <c r="O847" s="50"/>
      <c r="X847" s="50"/>
      <c r="AE847" s="50"/>
      <c r="AG847" s="50"/>
      <c r="AJ847" s="1"/>
      <c r="AK847" s="1"/>
    </row>
    <row r="848">
      <c r="I848" s="50"/>
      <c r="O848" s="50"/>
      <c r="X848" s="50"/>
      <c r="AE848" s="50"/>
      <c r="AG848" s="50"/>
      <c r="AJ848" s="1"/>
      <c r="AK848" s="1"/>
    </row>
    <row r="849">
      <c r="I849" s="50"/>
      <c r="O849" s="50"/>
      <c r="X849" s="50"/>
      <c r="AE849" s="50"/>
      <c r="AG849" s="50"/>
      <c r="AJ849" s="1"/>
      <c r="AK849" s="1"/>
    </row>
    <row r="850">
      <c r="I850" s="50"/>
      <c r="O850" s="50"/>
      <c r="X850" s="50"/>
      <c r="AE850" s="50"/>
      <c r="AG850" s="50"/>
      <c r="AJ850" s="1"/>
      <c r="AK850" s="1"/>
    </row>
    <row r="851">
      <c r="I851" s="50"/>
      <c r="O851" s="50"/>
      <c r="X851" s="50"/>
      <c r="AE851" s="50"/>
      <c r="AG851" s="50"/>
      <c r="AJ851" s="1"/>
      <c r="AK851" s="1"/>
    </row>
    <row r="852">
      <c r="I852" s="50"/>
      <c r="O852" s="50"/>
      <c r="X852" s="50"/>
      <c r="AE852" s="50"/>
      <c r="AG852" s="50"/>
      <c r="AJ852" s="1"/>
      <c r="AK852" s="1"/>
    </row>
    <row r="853">
      <c r="I853" s="50"/>
      <c r="O853" s="50"/>
      <c r="X853" s="50"/>
      <c r="AE853" s="50"/>
      <c r="AG853" s="50"/>
      <c r="AJ853" s="1"/>
      <c r="AK853" s="1"/>
    </row>
    <row r="854">
      <c r="I854" s="50"/>
      <c r="O854" s="50"/>
      <c r="X854" s="50"/>
      <c r="AE854" s="50"/>
      <c r="AG854" s="50"/>
      <c r="AJ854" s="1"/>
      <c r="AK854" s="1"/>
    </row>
    <row r="855">
      <c r="I855" s="50"/>
      <c r="O855" s="50"/>
      <c r="X855" s="50"/>
      <c r="AE855" s="50"/>
      <c r="AG855" s="50"/>
      <c r="AJ855" s="1"/>
      <c r="AK855" s="1"/>
    </row>
    <row r="856">
      <c r="I856" s="50"/>
      <c r="O856" s="50"/>
      <c r="X856" s="50"/>
      <c r="AE856" s="50"/>
      <c r="AG856" s="50"/>
      <c r="AJ856" s="1"/>
      <c r="AK856" s="1"/>
    </row>
    <row r="857">
      <c r="I857" s="50"/>
      <c r="O857" s="50"/>
      <c r="X857" s="50"/>
      <c r="AE857" s="50"/>
      <c r="AG857" s="50"/>
      <c r="AJ857" s="1"/>
      <c r="AK857" s="1"/>
    </row>
    <row r="858">
      <c r="I858" s="50"/>
      <c r="O858" s="50"/>
      <c r="X858" s="50"/>
      <c r="AE858" s="50"/>
      <c r="AG858" s="50"/>
      <c r="AJ858" s="1"/>
      <c r="AK858" s="1"/>
    </row>
    <row r="859">
      <c r="I859" s="50"/>
      <c r="O859" s="50"/>
      <c r="X859" s="50"/>
      <c r="AE859" s="50"/>
      <c r="AG859" s="50"/>
      <c r="AJ859" s="1"/>
      <c r="AK859" s="1"/>
    </row>
    <row r="860">
      <c r="I860" s="50"/>
      <c r="O860" s="50"/>
      <c r="X860" s="50"/>
      <c r="AE860" s="50"/>
      <c r="AG860" s="50"/>
      <c r="AJ860" s="1"/>
      <c r="AK860" s="1"/>
    </row>
    <row r="861">
      <c r="I861" s="50"/>
      <c r="O861" s="50"/>
      <c r="X861" s="50"/>
      <c r="AE861" s="50"/>
      <c r="AG861" s="50"/>
      <c r="AJ861" s="1"/>
      <c r="AK861" s="1"/>
    </row>
    <row r="862">
      <c r="I862" s="50"/>
      <c r="O862" s="50"/>
      <c r="X862" s="50"/>
      <c r="AE862" s="50"/>
      <c r="AG862" s="50"/>
      <c r="AJ862" s="1"/>
      <c r="AK862" s="1"/>
    </row>
    <row r="863">
      <c r="I863" s="50"/>
      <c r="O863" s="50"/>
      <c r="X863" s="50"/>
      <c r="AE863" s="50"/>
      <c r="AG863" s="50"/>
      <c r="AJ863" s="1"/>
      <c r="AK863" s="1"/>
    </row>
    <row r="864">
      <c r="I864" s="50"/>
      <c r="O864" s="50"/>
      <c r="X864" s="50"/>
      <c r="AE864" s="50"/>
      <c r="AG864" s="50"/>
      <c r="AJ864" s="1"/>
      <c r="AK864" s="1"/>
    </row>
    <row r="865">
      <c r="I865" s="50"/>
      <c r="O865" s="50"/>
      <c r="X865" s="50"/>
      <c r="AE865" s="50"/>
      <c r="AG865" s="50"/>
      <c r="AJ865" s="1"/>
      <c r="AK865" s="1"/>
    </row>
    <row r="866">
      <c r="I866" s="50"/>
      <c r="O866" s="50"/>
      <c r="X866" s="50"/>
      <c r="AE866" s="50"/>
      <c r="AG866" s="50"/>
      <c r="AJ866" s="1"/>
      <c r="AK866" s="1"/>
    </row>
    <row r="867">
      <c r="I867" s="50"/>
      <c r="O867" s="50"/>
      <c r="X867" s="50"/>
      <c r="AE867" s="50"/>
      <c r="AG867" s="50"/>
      <c r="AJ867" s="1"/>
      <c r="AK867" s="1"/>
    </row>
    <row r="868">
      <c r="I868" s="50"/>
      <c r="O868" s="50"/>
      <c r="X868" s="50"/>
      <c r="AE868" s="50"/>
      <c r="AG868" s="50"/>
      <c r="AJ868" s="1"/>
      <c r="AK868" s="1"/>
    </row>
    <row r="869">
      <c r="I869" s="50"/>
      <c r="O869" s="50"/>
      <c r="X869" s="50"/>
      <c r="AE869" s="50"/>
      <c r="AG869" s="50"/>
      <c r="AJ869" s="1"/>
      <c r="AK869" s="1"/>
    </row>
    <row r="870">
      <c r="I870" s="50"/>
      <c r="O870" s="50"/>
      <c r="X870" s="50"/>
      <c r="AE870" s="50"/>
      <c r="AG870" s="50"/>
      <c r="AJ870" s="1"/>
      <c r="AK870" s="1"/>
    </row>
    <row r="871">
      <c r="I871" s="50"/>
      <c r="O871" s="50"/>
      <c r="X871" s="50"/>
      <c r="AE871" s="50"/>
      <c r="AG871" s="50"/>
      <c r="AJ871" s="1"/>
      <c r="AK871" s="1"/>
    </row>
    <row r="872">
      <c r="I872" s="50"/>
      <c r="O872" s="50"/>
      <c r="X872" s="50"/>
      <c r="AE872" s="50"/>
      <c r="AG872" s="50"/>
      <c r="AJ872" s="1"/>
      <c r="AK872" s="1"/>
    </row>
    <row r="873">
      <c r="I873" s="50"/>
      <c r="O873" s="50"/>
      <c r="X873" s="50"/>
      <c r="AE873" s="50"/>
      <c r="AG873" s="50"/>
      <c r="AJ873" s="1"/>
      <c r="AK873" s="1"/>
    </row>
    <row r="874">
      <c r="I874" s="50"/>
      <c r="O874" s="50"/>
      <c r="X874" s="50"/>
      <c r="AE874" s="50"/>
      <c r="AG874" s="50"/>
      <c r="AJ874" s="1"/>
      <c r="AK874" s="1"/>
    </row>
    <row r="875">
      <c r="I875" s="50"/>
      <c r="O875" s="50"/>
      <c r="X875" s="50"/>
      <c r="AE875" s="50"/>
      <c r="AG875" s="50"/>
      <c r="AJ875" s="1"/>
      <c r="AK875" s="1"/>
    </row>
    <row r="876">
      <c r="I876" s="50"/>
      <c r="O876" s="50"/>
      <c r="X876" s="50"/>
      <c r="AE876" s="50"/>
      <c r="AG876" s="50"/>
      <c r="AJ876" s="1"/>
      <c r="AK876" s="1"/>
    </row>
    <row r="877">
      <c r="I877" s="50"/>
      <c r="O877" s="50"/>
      <c r="X877" s="50"/>
      <c r="AE877" s="50"/>
      <c r="AG877" s="50"/>
      <c r="AJ877" s="1"/>
      <c r="AK877" s="1"/>
    </row>
    <row r="878">
      <c r="I878" s="50"/>
      <c r="O878" s="50"/>
      <c r="X878" s="50"/>
      <c r="AE878" s="50"/>
      <c r="AG878" s="50"/>
      <c r="AJ878" s="1"/>
      <c r="AK878" s="1"/>
    </row>
    <row r="879">
      <c r="I879" s="50"/>
      <c r="O879" s="50"/>
      <c r="X879" s="50"/>
      <c r="AE879" s="50"/>
      <c r="AG879" s="50"/>
      <c r="AJ879" s="1"/>
      <c r="AK879" s="1"/>
    </row>
    <row r="880">
      <c r="I880" s="50"/>
      <c r="O880" s="50"/>
      <c r="X880" s="50"/>
      <c r="AE880" s="50"/>
      <c r="AG880" s="50"/>
      <c r="AJ880" s="1"/>
      <c r="AK880" s="1"/>
    </row>
    <row r="881">
      <c r="I881" s="50"/>
      <c r="O881" s="50"/>
      <c r="X881" s="50"/>
      <c r="AE881" s="50"/>
      <c r="AG881" s="50"/>
      <c r="AJ881" s="1"/>
      <c r="AK881" s="1"/>
    </row>
    <row r="882">
      <c r="I882" s="50"/>
      <c r="O882" s="50"/>
      <c r="X882" s="50"/>
      <c r="AE882" s="50"/>
      <c r="AG882" s="50"/>
      <c r="AJ882" s="1"/>
      <c r="AK882" s="1"/>
    </row>
    <row r="883">
      <c r="I883" s="50"/>
      <c r="O883" s="50"/>
      <c r="X883" s="50"/>
      <c r="AE883" s="50"/>
      <c r="AG883" s="50"/>
      <c r="AJ883" s="1"/>
      <c r="AK883" s="1"/>
    </row>
    <row r="884">
      <c r="I884" s="50"/>
      <c r="O884" s="50"/>
      <c r="X884" s="50"/>
      <c r="AE884" s="50"/>
      <c r="AG884" s="50"/>
      <c r="AJ884" s="1"/>
      <c r="AK884" s="1"/>
    </row>
    <row r="885">
      <c r="I885" s="50"/>
      <c r="O885" s="50"/>
      <c r="X885" s="50"/>
      <c r="AE885" s="50"/>
      <c r="AG885" s="50"/>
      <c r="AJ885" s="1"/>
      <c r="AK885" s="1"/>
    </row>
    <row r="886">
      <c r="I886" s="50"/>
      <c r="O886" s="50"/>
      <c r="X886" s="50"/>
      <c r="AE886" s="50"/>
      <c r="AG886" s="50"/>
      <c r="AJ886" s="1"/>
      <c r="AK886" s="1"/>
    </row>
    <row r="887">
      <c r="I887" s="50"/>
      <c r="O887" s="50"/>
      <c r="X887" s="50"/>
      <c r="AE887" s="50"/>
      <c r="AG887" s="50"/>
      <c r="AJ887" s="1"/>
      <c r="AK887" s="1"/>
    </row>
    <row r="888">
      <c r="I888" s="50"/>
      <c r="O888" s="50"/>
      <c r="X888" s="50"/>
      <c r="AE888" s="50"/>
      <c r="AG888" s="50"/>
      <c r="AJ888" s="1"/>
      <c r="AK888" s="1"/>
    </row>
    <row r="889">
      <c r="I889" s="50"/>
      <c r="O889" s="50"/>
      <c r="X889" s="50"/>
      <c r="AE889" s="50"/>
      <c r="AG889" s="50"/>
      <c r="AJ889" s="1"/>
      <c r="AK889" s="1"/>
    </row>
    <row r="890">
      <c r="I890" s="50"/>
      <c r="O890" s="50"/>
      <c r="X890" s="50"/>
      <c r="AE890" s="50"/>
      <c r="AG890" s="50"/>
      <c r="AJ890" s="1"/>
      <c r="AK890" s="1"/>
    </row>
    <row r="891">
      <c r="I891" s="50"/>
      <c r="O891" s="50"/>
      <c r="X891" s="50"/>
      <c r="AE891" s="50"/>
      <c r="AG891" s="50"/>
      <c r="AJ891" s="1"/>
      <c r="AK891" s="1"/>
    </row>
    <row r="892">
      <c r="I892" s="50"/>
      <c r="O892" s="50"/>
      <c r="X892" s="50"/>
      <c r="AE892" s="50"/>
      <c r="AG892" s="50"/>
      <c r="AJ892" s="1"/>
      <c r="AK892" s="1"/>
    </row>
    <row r="893">
      <c r="I893" s="50"/>
      <c r="O893" s="50"/>
      <c r="X893" s="50"/>
      <c r="AE893" s="50"/>
      <c r="AG893" s="50"/>
      <c r="AJ893" s="1"/>
      <c r="AK893" s="1"/>
    </row>
    <row r="894">
      <c r="I894" s="50"/>
      <c r="O894" s="50"/>
      <c r="X894" s="50"/>
      <c r="AE894" s="50"/>
      <c r="AG894" s="50"/>
      <c r="AJ894" s="1"/>
      <c r="AK894" s="1"/>
    </row>
    <row r="895">
      <c r="I895" s="50"/>
      <c r="O895" s="50"/>
      <c r="X895" s="50"/>
      <c r="AE895" s="50"/>
      <c r="AG895" s="50"/>
      <c r="AJ895" s="1"/>
      <c r="AK895" s="1"/>
    </row>
    <row r="896">
      <c r="I896" s="50"/>
      <c r="O896" s="50"/>
      <c r="X896" s="50"/>
      <c r="AE896" s="50"/>
      <c r="AG896" s="50"/>
      <c r="AJ896" s="1"/>
      <c r="AK896" s="1"/>
    </row>
    <row r="897">
      <c r="I897" s="50"/>
      <c r="O897" s="50"/>
      <c r="X897" s="50"/>
      <c r="AE897" s="50"/>
      <c r="AG897" s="50"/>
      <c r="AJ897" s="1"/>
      <c r="AK897" s="1"/>
    </row>
    <row r="898">
      <c r="I898" s="50"/>
      <c r="O898" s="50"/>
      <c r="X898" s="50"/>
      <c r="AE898" s="50"/>
      <c r="AG898" s="50"/>
      <c r="AJ898" s="1"/>
      <c r="AK898" s="1"/>
    </row>
    <row r="899">
      <c r="I899" s="50"/>
      <c r="O899" s="50"/>
      <c r="X899" s="50"/>
      <c r="AE899" s="50"/>
      <c r="AG899" s="50"/>
      <c r="AJ899" s="1"/>
      <c r="AK899" s="1"/>
    </row>
    <row r="900">
      <c r="I900" s="50"/>
      <c r="O900" s="50"/>
      <c r="X900" s="50"/>
      <c r="AE900" s="50"/>
      <c r="AG900" s="50"/>
      <c r="AJ900" s="1"/>
      <c r="AK900" s="1"/>
    </row>
    <row r="901">
      <c r="I901" s="50"/>
      <c r="O901" s="50"/>
      <c r="X901" s="50"/>
      <c r="AE901" s="50"/>
      <c r="AG901" s="50"/>
      <c r="AJ901" s="1"/>
      <c r="AK901" s="1"/>
    </row>
    <row r="902">
      <c r="I902" s="50"/>
      <c r="O902" s="50"/>
      <c r="X902" s="50"/>
      <c r="AE902" s="50"/>
      <c r="AG902" s="50"/>
      <c r="AJ902" s="1"/>
      <c r="AK902" s="1"/>
    </row>
    <row r="903">
      <c r="I903" s="50"/>
      <c r="O903" s="50"/>
      <c r="X903" s="50"/>
      <c r="AE903" s="50"/>
      <c r="AG903" s="50"/>
      <c r="AJ903" s="1"/>
      <c r="AK903" s="1"/>
    </row>
    <row r="904">
      <c r="I904" s="50"/>
      <c r="O904" s="50"/>
      <c r="X904" s="50"/>
      <c r="AE904" s="50"/>
      <c r="AG904" s="50"/>
      <c r="AJ904" s="1"/>
      <c r="AK904" s="1"/>
    </row>
    <row r="905">
      <c r="I905" s="50"/>
      <c r="O905" s="50"/>
      <c r="X905" s="50"/>
      <c r="AE905" s="50"/>
      <c r="AG905" s="50"/>
      <c r="AJ905" s="1"/>
      <c r="AK905" s="1"/>
    </row>
    <row r="906">
      <c r="I906" s="50"/>
      <c r="O906" s="50"/>
      <c r="X906" s="50"/>
      <c r="AE906" s="50"/>
      <c r="AG906" s="50"/>
      <c r="AJ906" s="1"/>
      <c r="AK906" s="1"/>
    </row>
    <row r="907">
      <c r="I907" s="50"/>
      <c r="O907" s="50"/>
      <c r="X907" s="50"/>
      <c r="AE907" s="50"/>
      <c r="AG907" s="50"/>
      <c r="AJ907" s="1"/>
      <c r="AK907" s="1"/>
    </row>
    <row r="908">
      <c r="I908" s="50"/>
      <c r="O908" s="50"/>
      <c r="X908" s="50"/>
      <c r="AE908" s="50"/>
      <c r="AG908" s="50"/>
      <c r="AJ908" s="1"/>
      <c r="AK908" s="1"/>
    </row>
    <row r="909">
      <c r="I909" s="50"/>
      <c r="O909" s="50"/>
      <c r="X909" s="50"/>
      <c r="AE909" s="50"/>
      <c r="AG909" s="50"/>
      <c r="AJ909" s="1"/>
      <c r="AK909" s="1"/>
    </row>
    <row r="910">
      <c r="I910" s="50"/>
      <c r="O910" s="50"/>
      <c r="X910" s="50"/>
      <c r="AE910" s="50"/>
      <c r="AG910" s="50"/>
      <c r="AJ910" s="1"/>
      <c r="AK910" s="1"/>
    </row>
    <row r="911">
      <c r="I911" s="50"/>
      <c r="O911" s="50"/>
      <c r="X911" s="50"/>
      <c r="AE911" s="50"/>
      <c r="AG911" s="50"/>
      <c r="AJ911" s="1"/>
      <c r="AK911" s="1"/>
    </row>
    <row r="912">
      <c r="I912" s="50"/>
      <c r="O912" s="50"/>
      <c r="X912" s="50"/>
      <c r="AE912" s="50"/>
      <c r="AG912" s="50"/>
      <c r="AJ912" s="1"/>
      <c r="AK912" s="1"/>
    </row>
    <row r="913">
      <c r="I913" s="50"/>
      <c r="O913" s="50"/>
      <c r="X913" s="50"/>
      <c r="AE913" s="50"/>
      <c r="AG913" s="50"/>
      <c r="AJ913" s="1"/>
      <c r="AK913" s="1"/>
    </row>
    <row r="914">
      <c r="I914" s="50"/>
      <c r="O914" s="50"/>
      <c r="X914" s="50"/>
      <c r="AE914" s="50"/>
      <c r="AG914" s="50"/>
      <c r="AJ914" s="1"/>
      <c r="AK914" s="1"/>
    </row>
    <row r="915">
      <c r="I915" s="50"/>
      <c r="O915" s="50"/>
      <c r="X915" s="50"/>
      <c r="AE915" s="50"/>
      <c r="AG915" s="50"/>
      <c r="AJ915" s="1"/>
      <c r="AK915" s="1"/>
    </row>
    <row r="916">
      <c r="I916" s="50"/>
      <c r="O916" s="50"/>
      <c r="X916" s="50"/>
      <c r="AE916" s="50"/>
      <c r="AG916" s="50"/>
      <c r="AJ916" s="1"/>
      <c r="AK916" s="1"/>
    </row>
    <row r="917">
      <c r="I917" s="50"/>
      <c r="O917" s="50"/>
      <c r="X917" s="50"/>
      <c r="AE917" s="50"/>
      <c r="AG917" s="50"/>
      <c r="AJ917" s="1"/>
      <c r="AK917" s="1"/>
    </row>
    <row r="918">
      <c r="I918" s="50"/>
      <c r="O918" s="50"/>
      <c r="X918" s="50"/>
      <c r="AE918" s="50"/>
      <c r="AG918" s="50"/>
      <c r="AJ918" s="1"/>
      <c r="AK918" s="1"/>
    </row>
    <row r="919">
      <c r="I919" s="50"/>
      <c r="O919" s="50"/>
      <c r="X919" s="50"/>
      <c r="AE919" s="50"/>
      <c r="AG919" s="50"/>
      <c r="AJ919" s="1"/>
      <c r="AK919" s="1"/>
    </row>
    <row r="920">
      <c r="I920" s="50"/>
      <c r="O920" s="50"/>
      <c r="X920" s="50"/>
      <c r="AE920" s="50"/>
      <c r="AG920" s="50"/>
      <c r="AJ920" s="1"/>
      <c r="AK920" s="1"/>
    </row>
    <row r="921">
      <c r="I921" s="50"/>
      <c r="O921" s="50"/>
      <c r="X921" s="50"/>
      <c r="AE921" s="50"/>
      <c r="AG921" s="50"/>
      <c r="AJ921" s="1"/>
      <c r="AK921" s="1"/>
    </row>
    <row r="922">
      <c r="I922" s="50"/>
      <c r="O922" s="50"/>
      <c r="X922" s="50"/>
      <c r="AE922" s="50"/>
      <c r="AG922" s="50"/>
      <c r="AJ922" s="1"/>
      <c r="AK922" s="1"/>
    </row>
    <row r="923">
      <c r="I923" s="50"/>
      <c r="O923" s="50"/>
      <c r="X923" s="50"/>
      <c r="AE923" s="50"/>
      <c r="AG923" s="50"/>
      <c r="AJ923" s="1"/>
      <c r="AK923" s="1"/>
    </row>
    <row r="924">
      <c r="I924" s="50"/>
      <c r="O924" s="50"/>
      <c r="X924" s="50"/>
      <c r="AE924" s="50"/>
      <c r="AG924" s="50"/>
      <c r="AJ924" s="1"/>
      <c r="AK924" s="1"/>
    </row>
    <row r="925">
      <c r="I925" s="50"/>
      <c r="O925" s="50"/>
      <c r="X925" s="50"/>
      <c r="AE925" s="50"/>
      <c r="AG925" s="50"/>
      <c r="AJ925" s="1"/>
      <c r="AK925" s="1"/>
    </row>
    <row r="926">
      <c r="I926" s="50"/>
      <c r="O926" s="50"/>
      <c r="X926" s="50"/>
      <c r="AE926" s="50"/>
      <c r="AG926" s="50"/>
      <c r="AJ926" s="1"/>
      <c r="AK926" s="1"/>
    </row>
    <row r="927">
      <c r="I927" s="50"/>
      <c r="O927" s="50"/>
      <c r="X927" s="50"/>
      <c r="AE927" s="50"/>
      <c r="AG927" s="50"/>
      <c r="AJ927" s="1"/>
      <c r="AK927" s="1"/>
    </row>
    <row r="928">
      <c r="I928" s="50"/>
      <c r="O928" s="50"/>
      <c r="X928" s="50"/>
      <c r="AE928" s="50"/>
      <c r="AG928" s="50"/>
      <c r="AJ928" s="1"/>
      <c r="AK928" s="1"/>
    </row>
    <row r="929">
      <c r="I929" s="50"/>
      <c r="O929" s="50"/>
      <c r="X929" s="50"/>
      <c r="AE929" s="50"/>
      <c r="AG929" s="50"/>
      <c r="AJ929" s="1"/>
      <c r="AK929" s="1"/>
    </row>
    <row r="930">
      <c r="I930" s="50"/>
      <c r="O930" s="50"/>
      <c r="X930" s="50"/>
      <c r="AE930" s="50"/>
      <c r="AG930" s="50"/>
      <c r="AJ930" s="1"/>
      <c r="AK930" s="1"/>
    </row>
    <row r="931">
      <c r="I931" s="50"/>
      <c r="O931" s="50"/>
      <c r="X931" s="50"/>
      <c r="AE931" s="50"/>
      <c r="AG931" s="50"/>
      <c r="AJ931" s="1"/>
      <c r="AK931" s="1"/>
    </row>
    <row r="932">
      <c r="I932" s="50"/>
      <c r="O932" s="50"/>
      <c r="X932" s="50"/>
      <c r="AE932" s="50"/>
      <c r="AG932" s="50"/>
      <c r="AJ932" s="1"/>
      <c r="AK932" s="1"/>
    </row>
    <row r="933">
      <c r="I933" s="50"/>
      <c r="O933" s="50"/>
      <c r="X933" s="50"/>
      <c r="AE933" s="50"/>
      <c r="AG933" s="50"/>
      <c r="AJ933" s="1"/>
      <c r="AK933" s="1"/>
    </row>
    <row r="934">
      <c r="I934" s="50"/>
      <c r="O934" s="50"/>
      <c r="X934" s="50"/>
      <c r="AE934" s="50"/>
      <c r="AG934" s="50"/>
      <c r="AJ934" s="1"/>
      <c r="AK934" s="1"/>
    </row>
    <row r="935">
      <c r="I935" s="50"/>
      <c r="O935" s="50"/>
      <c r="X935" s="50"/>
      <c r="AE935" s="50"/>
      <c r="AG935" s="50"/>
      <c r="AJ935" s="1"/>
      <c r="AK935" s="1"/>
    </row>
    <row r="936">
      <c r="I936" s="50"/>
      <c r="O936" s="50"/>
      <c r="X936" s="50"/>
      <c r="AE936" s="50"/>
      <c r="AG936" s="50"/>
      <c r="AJ936" s="1"/>
      <c r="AK936" s="1"/>
    </row>
    <row r="937">
      <c r="I937" s="50"/>
      <c r="O937" s="50"/>
      <c r="X937" s="50"/>
      <c r="AE937" s="50"/>
      <c r="AG937" s="50"/>
      <c r="AJ937" s="1"/>
      <c r="AK937" s="1"/>
    </row>
    <row r="938">
      <c r="I938" s="50"/>
      <c r="O938" s="50"/>
      <c r="X938" s="50"/>
      <c r="AE938" s="50"/>
      <c r="AG938" s="50"/>
      <c r="AJ938" s="1"/>
      <c r="AK938" s="1"/>
    </row>
    <row r="939">
      <c r="I939" s="50"/>
      <c r="O939" s="50"/>
      <c r="X939" s="50"/>
      <c r="AE939" s="50"/>
      <c r="AG939" s="50"/>
      <c r="AJ939" s="1"/>
      <c r="AK939" s="1"/>
    </row>
    <row r="940">
      <c r="I940" s="50"/>
      <c r="O940" s="50"/>
      <c r="X940" s="50"/>
      <c r="AE940" s="50"/>
      <c r="AG940" s="50"/>
      <c r="AJ940" s="1"/>
      <c r="AK940" s="1"/>
    </row>
    <row r="941">
      <c r="I941" s="50"/>
      <c r="O941" s="50"/>
      <c r="X941" s="50"/>
      <c r="AE941" s="50"/>
      <c r="AG941" s="50"/>
      <c r="AJ941" s="1"/>
      <c r="AK941" s="1"/>
    </row>
    <row r="942">
      <c r="I942" s="50"/>
      <c r="O942" s="50"/>
      <c r="X942" s="50"/>
      <c r="AE942" s="50"/>
      <c r="AG942" s="50"/>
      <c r="AJ942" s="1"/>
      <c r="AK942" s="1"/>
    </row>
    <row r="943">
      <c r="I943" s="50"/>
      <c r="O943" s="50"/>
      <c r="X943" s="50"/>
      <c r="AE943" s="50"/>
      <c r="AG943" s="50"/>
      <c r="AJ943" s="1"/>
      <c r="AK943" s="1"/>
    </row>
    <row r="944">
      <c r="I944" s="50"/>
      <c r="O944" s="50"/>
      <c r="X944" s="50"/>
      <c r="AE944" s="50"/>
      <c r="AG944" s="50"/>
      <c r="AJ944" s="1"/>
      <c r="AK944" s="1"/>
    </row>
    <row r="945">
      <c r="I945" s="50"/>
      <c r="O945" s="50"/>
      <c r="X945" s="50"/>
      <c r="AE945" s="50"/>
      <c r="AG945" s="50"/>
      <c r="AJ945" s="1"/>
      <c r="AK945" s="1"/>
    </row>
    <row r="946">
      <c r="I946" s="50"/>
      <c r="O946" s="50"/>
      <c r="X946" s="50"/>
      <c r="AE946" s="50"/>
      <c r="AG946" s="50"/>
      <c r="AJ946" s="1"/>
      <c r="AK946" s="1"/>
    </row>
    <row r="947">
      <c r="I947" s="50"/>
      <c r="O947" s="50"/>
      <c r="X947" s="50"/>
      <c r="AE947" s="50"/>
      <c r="AG947" s="50"/>
      <c r="AJ947" s="1"/>
      <c r="AK947" s="1"/>
    </row>
    <row r="948">
      <c r="I948" s="50"/>
      <c r="O948" s="50"/>
      <c r="X948" s="50"/>
      <c r="AE948" s="50"/>
      <c r="AG948" s="50"/>
      <c r="AJ948" s="1"/>
      <c r="AK948" s="1"/>
    </row>
    <row r="949">
      <c r="I949" s="50"/>
      <c r="O949" s="50"/>
      <c r="X949" s="50"/>
      <c r="AE949" s="50"/>
      <c r="AG949" s="50"/>
      <c r="AJ949" s="1"/>
      <c r="AK949" s="1"/>
    </row>
    <row r="950">
      <c r="I950" s="50"/>
      <c r="O950" s="50"/>
      <c r="X950" s="50"/>
      <c r="AE950" s="50"/>
      <c r="AG950" s="50"/>
      <c r="AJ950" s="1"/>
      <c r="AK950" s="1"/>
    </row>
    <row r="951">
      <c r="I951" s="50"/>
      <c r="O951" s="50"/>
      <c r="X951" s="50"/>
      <c r="AE951" s="50"/>
      <c r="AG951" s="50"/>
      <c r="AJ951" s="1"/>
      <c r="AK951" s="1"/>
    </row>
    <row r="952">
      <c r="I952" s="50"/>
      <c r="O952" s="50"/>
      <c r="X952" s="50"/>
      <c r="AE952" s="50"/>
      <c r="AG952" s="50"/>
      <c r="AJ952" s="1"/>
      <c r="AK952" s="1"/>
    </row>
    <row r="953">
      <c r="I953" s="50"/>
      <c r="O953" s="50"/>
      <c r="X953" s="50"/>
      <c r="AE953" s="50"/>
      <c r="AG953" s="50"/>
      <c r="AJ953" s="1"/>
      <c r="AK953" s="1"/>
    </row>
    <row r="954">
      <c r="I954" s="50"/>
      <c r="O954" s="50"/>
      <c r="X954" s="50"/>
      <c r="AE954" s="50"/>
      <c r="AG954" s="50"/>
      <c r="AJ954" s="1"/>
      <c r="AK954" s="1"/>
    </row>
    <row r="955">
      <c r="I955" s="50"/>
      <c r="O955" s="50"/>
      <c r="X955" s="50"/>
      <c r="AE955" s="50"/>
      <c r="AG955" s="50"/>
      <c r="AJ955" s="1"/>
      <c r="AK955" s="1"/>
    </row>
    <row r="956">
      <c r="I956" s="50"/>
      <c r="O956" s="50"/>
      <c r="X956" s="50"/>
      <c r="AE956" s="50"/>
      <c r="AG956" s="50"/>
      <c r="AJ956" s="1"/>
      <c r="AK956" s="1"/>
    </row>
    <row r="957">
      <c r="I957" s="50"/>
      <c r="O957" s="50"/>
      <c r="X957" s="50"/>
      <c r="AE957" s="50"/>
      <c r="AG957" s="50"/>
      <c r="AJ957" s="1"/>
      <c r="AK957" s="1"/>
    </row>
    <row r="958">
      <c r="I958" s="50"/>
      <c r="O958" s="50"/>
      <c r="X958" s="50"/>
      <c r="AE958" s="50"/>
      <c r="AG958" s="50"/>
      <c r="AJ958" s="1"/>
      <c r="AK958" s="1"/>
    </row>
    <row r="959">
      <c r="I959" s="50"/>
      <c r="O959" s="50"/>
      <c r="X959" s="50"/>
      <c r="AE959" s="50"/>
      <c r="AG959" s="50"/>
      <c r="AJ959" s="1"/>
      <c r="AK959" s="1"/>
    </row>
    <row r="960">
      <c r="I960" s="50"/>
      <c r="O960" s="50"/>
      <c r="X960" s="50"/>
      <c r="AE960" s="50"/>
      <c r="AG960" s="50"/>
      <c r="AJ960" s="1"/>
      <c r="AK960" s="1"/>
    </row>
    <row r="961">
      <c r="I961" s="50"/>
      <c r="O961" s="50"/>
      <c r="X961" s="50"/>
      <c r="AE961" s="50"/>
      <c r="AG961" s="50"/>
      <c r="AJ961" s="1"/>
      <c r="AK961" s="1"/>
    </row>
    <row r="962">
      <c r="I962" s="50"/>
      <c r="O962" s="50"/>
      <c r="X962" s="50"/>
      <c r="AE962" s="50"/>
      <c r="AG962" s="50"/>
      <c r="AJ962" s="1"/>
      <c r="AK962" s="1"/>
    </row>
    <row r="963">
      <c r="I963" s="50"/>
      <c r="O963" s="50"/>
      <c r="X963" s="50"/>
      <c r="AE963" s="50"/>
      <c r="AG963" s="50"/>
      <c r="AJ963" s="1"/>
      <c r="AK963" s="1"/>
    </row>
    <row r="964">
      <c r="I964" s="50"/>
      <c r="O964" s="50"/>
      <c r="X964" s="50"/>
      <c r="AE964" s="50"/>
      <c r="AG964" s="50"/>
      <c r="AJ964" s="1"/>
      <c r="AK964" s="1"/>
    </row>
    <row r="965">
      <c r="I965" s="50"/>
      <c r="O965" s="50"/>
      <c r="X965" s="50"/>
      <c r="AE965" s="50"/>
      <c r="AG965" s="50"/>
      <c r="AJ965" s="1"/>
      <c r="AK965" s="1"/>
    </row>
    <row r="966">
      <c r="I966" s="50"/>
      <c r="O966" s="50"/>
      <c r="X966" s="50"/>
      <c r="AE966" s="50"/>
      <c r="AG966" s="50"/>
      <c r="AJ966" s="1"/>
      <c r="AK966" s="1"/>
    </row>
    <row r="967">
      <c r="I967" s="50"/>
      <c r="O967" s="50"/>
      <c r="X967" s="50"/>
      <c r="AE967" s="50"/>
      <c r="AG967" s="50"/>
      <c r="AJ967" s="1"/>
      <c r="AK967" s="1"/>
    </row>
    <row r="968">
      <c r="I968" s="50"/>
      <c r="O968" s="50"/>
      <c r="X968" s="50"/>
      <c r="AE968" s="50"/>
      <c r="AG968" s="50"/>
      <c r="AJ968" s="1"/>
      <c r="AK968" s="1"/>
    </row>
    <row r="969">
      <c r="I969" s="50"/>
      <c r="O969" s="50"/>
      <c r="X969" s="50"/>
      <c r="AE969" s="50"/>
      <c r="AG969" s="50"/>
      <c r="AJ969" s="1"/>
      <c r="AK969" s="1"/>
    </row>
    <row r="970">
      <c r="I970" s="50"/>
      <c r="O970" s="50"/>
      <c r="X970" s="50"/>
      <c r="AE970" s="50"/>
      <c r="AG970" s="50"/>
      <c r="AJ970" s="1"/>
      <c r="AK970" s="1"/>
    </row>
    <row r="971">
      <c r="I971" s="50"/>
      <c r="O971" s="50"/>
      <c r="X971" s="50"/>
      <c r="AE971" s="50"/>
      <c r="AG971" s="50"/>
      <c r="AJ971" s="1"/>
      <c r="AK971" s="1"/>
    </row>
    <row r="972">
      <c r="I972" s="50"/>
      <c r="O972" s="50"/>
      <c r="X972" s="50"/>
      <c r="AE972" s="50"/>
      <c r="AG972" s="50"/>
      <c r="AJ972" s="1"/>
      <c r="AK972" s="1"/>
    </row>
    <row r="973">
      <c r="I973" s="50"/>
      <c r="O973" s="50"/>
      <c r="X973" s="50"/>
      <c r="AE973" s="50"/>
      <c r="AG973" s="50"/>
      <c r="AJ973" s="1"/>
      <c r="AK973" s="1"/>
    </row>
    <row r="974">
      <c r="I974" s="50"/>
      <c r="O974" s="50"/>
      <c r="X974" s="50"/>
      <c r="AE974" s="50"/>
      <c r="AG974" s="50"/>
      <c r="AJ974" s="1"/>
      <c r="AK974" s="1"/>
    </row>
    <row r="975">
      <c r="I975" s="50"/>
      <c r="O975" s="50"/>
      <c r="X975" s="50"/>
      <c r="AE975" s="50"/>
      <c r="AG975" s="50"/>
      <c r="AJ975" s="1"/>
      <c r="AK975" s="1"/>
    </row>
    <row r="976">
      <c r="I976" s="50"/>
      <c r="O976" s="50"/>
      <c r="X976" s="50"/>
      <c r="AE976" s="50"/>
      <c r="AG976" s="50"/>
      <c r="AJ976" s="1"/>
      <c r="AK976" s="1"/>
    </row>
    <row r="977">
      <c r="I977" s="50"/>
      <c r="O977" s="50"/>
      <c r="X977" s="50"/>
      <c r="AE977" s="50"/>
      <c r="AG977" s="50"/>
      <c r="AJ977" s="1"/>
      <c r="AK977" s="1"/>
    </row>
    <row r="978">
      <c r="I978" s="50"/>
      <c r="O978" s="50"/>
      <c r="X978" s="50"/>
      <c r="AE978" s="50"/>
      <c r="AG978" s="50"/>
      <c r="AJ978" s="1"/>
      <c r="AK978" s="1"/>
    </row>
    <row r="979">
      <c r="I979" s="50"/>
      <c r="O979" s="50"/>
      <c r="X979" s="50"/>
      <c r="AE979" s="50"/>
      <c r="AG979" s="50"/>
      <c r="AJ979" s="1"/>
      <c r="AK979" s="1"/>
    </row>
    <row r="980">
      <c r="I980" s="50"/>
      <c r="O980" s="50"/>
      <c r="X980" s="50"/>
      <c r="AE980" s="50"/>
      <c r="AG980" s="50"/>
      <c r="AJ980" s="1"/>
      <c r="AK980" s="1"/>
    </row>
    <row r="981">
      <c r="I981" s="50"/>
      <c r="O981" s="50"/>
      <c r="X981" s="50"/>
      <c r="AE981" s="50"/>
      <c r="AG981" s="50"/>
      <c r="AJ981" s="1"/>
      <c r="AK981" s="1"/>
    </row>
    <row r="982">
      <c r="I982" s="50"/>
      <c r="O982" s="50"/>
      <c r="X982" s="50"/>
      <c r="AE982" s="50"/>
      <c r="AG982" s="50"/>
      <c r="AJ982" s="1"/>
      <c r="AK982" s="1"/>
    </row>
    <row r="983">
      <c r="I983" s="50"/>
      <c r="O983" s="50"/>
      <c r="X983" s="50"/>
      <c r="AE983" s="50"/>
      <c r="AG983" s="50"/>
      <c r="AJ983" s="1"/>
      <c r="AK983" s="1"/>
    </row>
    <row r="984">
      <c r="I984" s="50"/>
      <c r="O984" s="50"/>
      <c r="X984" s="50"/>
      <c r="AE984" s="50"/>
      <c r="AG984" s="50"/>
      <c r="AJ984" s="1"/>
      <c r="AK984" s="1"/>
    </row>
    <row r="985">
      <c r="I985" s="50"/>
      <c r="O985" s="50"/>
      <c r="X985" s="50"/>
      <c r="AE985" s="50"/>
      <c r="AG985" s="50"/>
      <c r="AJ985" s="1"/>
      <c r="AK985" s="1"/>
    </row>
    <row r="986">
      <c r="I986" s="50"/>
      <c r="O986" s="50"/>
      <c r="X986" s="50"/>
      <c r="AE986" s="50"/>
      <c r="AG986" s="50"/>
      <c r="AJ986" s="1"/>
      <c r="AK986" s="1"/>
    </row>
    <row r="987">
      <c r="I987" s="50"/>
      <c r="O987" s="50"/>
      <c r="X987" s="50"/>
      <c r="AE987" s="50"/>
      <c r="AG987" s="50"/>
      <c r="AJ987" s="1"/>
      <c r="AK987" s="1"/>
    </row>
    <row r="988">
      <c r="I988" s="50"/>
      <c r="O988" s="50"/>
      <c r="X988" s="50"/>
      <c r="AE988" s="50"/>
      <c r="AG988" s="50"/>
      <c r="AJ988" s="1"/>
      <c r="AK988" s="1"/>
    </row>
    <row r="989">
      <c r="I989" s="50"/>
      <c r="O989" s="50"/>
      <c r="X989" s="50"/>
      <c r="AE989" s="50"/>
      <c r="AG989" s="50"/>
      <c r="AJ989" s="1"/>
      <c r="AK989" s="1"/>
    </row>
    <row r="990">
      <c r="I990" s="50"/>
      <c r="O990" s="50"/>
      <c r="X990" s="50"/>
      <c r="AE990" s="50"/>
      <c r="AG990" s="50"/>
      <c r="AJ990" s="1"/>
      <c r="AK990" s="1"/>
    </row>
    <row r="991">
      <c r="I991" s="50"/>
      <c r="O991" s="50"/>
      <c r="X991" s="50"/>
      <c r="AE991" s="50"/>
      <c r="AG991" s="50"/>
    </row>
    <row r="992">
      <c r="I992" s="50"/>
      <c r="O992" s="50"/>
      <c r="X992" s="50"/>
      <c r="AE992" s="50"/>
      <c r="AG992" s="50"/>
    </row>
    <row r="993">
      <c r="I993" s="50"/>
      <c r="O993" s="50"/>
      <c r="X993" s="50"/>
      <c r="AE993" s="50"/>
      <c r="AG993" s="50"/>
    </row>
    <row r="994">
      <c r="I994" s="50"/>
      <c r="O994" s="50"/>
      <c r="X994" s="50"/>
      <c r="AE994" s="50"/>
      <c r="AG994" s="50"/>
    </row>
  </sheetData>
  <mergeCells count="32">
    <mergeCell ref="AI1:AI3"/>
    <mergeCell ref="AJ1:AK2"/>
    <mergeCell ref="AD2:AD3"/>
    <mergeCell ref="AE2:AE3"/>
    <mergeCell ref="AD1:AE1"/>
    <mergeCell ref="AF1:AF3"/>
    <mergeCell ref="Y1:AC1"/>
    <mergeCell ref="Y2:AC2"/>
    <mergeCell ref="Q2:S2"/>
    <mergeCell ref="T2:V2"/>
    <mergeCell ref="D1:G1"/>
    <mergeCell ref="H1:I1"/>
    <mergeCell ref="N2:N3"/>
    <mergeCell ref="N1:O1"/>
    <mergeCell ref="D2:G2"/>
    <mergeCell ref="A1:A3"/>
    <mergeCell ref="B1:B3"/>
    <mergeCell ref="C1:C3"/>
    <mergeCell ref="A27:A29"/>
    <mergeCell ref="B27:B29"/>
    <mergeCell ref="O2:O3"/>
    <mergeCell ref="P2:P3"/>
    <mergeCell ref="W1:X1"/>
    <mergeCell ref="P1:V1"/>
    <mergeCell ref="W2:W3"/>
    <mergeCell ref="X2:X3"/>
    <mergeCell ref="AH1:AH3"/>
    <mergeCell ref="AG1:AG3"/>
    <mergeCell ref="H2:H3"/>
    <mergeCell ref="I2:I3"/>
    <mergeCell ref="J1:M1"/>
    <mergeCell ref="J2:M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3.71"/>
    <col customWidth="1" min="2" max="2" width="18.0"/>
    <col customWidth="1" min="3" max="3" width="3.71"/>
    <col customWidth="1" min="4" max="4" width="5.86"/>
    <col customWidth="1" min="5" max="5" width="8.71"/>
    <col customWidth="1" min="6" max="7" width="5.86"/>
    <col customWidth="1" min="8" max="9" width="7.29"/>
    <col customWidth="1" min="10" max="10" width="5.86"/>
    <col customWidth="1" min="11" max="11" width="8.71"/>
    <col customWidth="1" min="12" max="13" width="5.86"/>
    <col customWidth="1" min="14" max="15" width="7.29"/>
    <col customWidth="1" min="16" max="16" width="5.86"/>
    <col customWidth="1" min="17" max="17" width="8.71"/>
    <col customWidth="1" min="18" max="19" width="5.86"/>
    <col customWidth="1" min="20" max="20" width="8.71"/>
    <col customWidth="1" min="21" max="22" width="5.86"/>
    <col customWidth="1" min="23" max="24" width="7.29"/>
    <col customWidth="1" min="25" max="25" width="5.86"/>
    <col customWidth="1" min="26" max="26" width="7.29"/>
    <col customWidth="1" min="27" max="27" width="8.71"/>
    <col customWidth="1" min="28" max="29" width="5.86"/>
    <col customWidth="1" min="30" max="37" width="7.29"/>
  </cols>
  <sheetData>
    <row r="1">
      <c r="A1" s="2" t="s">
        <v>0</v>
      </c>
      <c r="B1" s="4" t="s">
        <v>2</v>
      </c>
      <c r="C1" s="4" t="s">
        <v>3</v>
      </c>
      <c r="D1" s="6" t="s">
        <v>4</v>
      </c>
      <c r="E1" s="7"/>
      <c r="F1" s="7"/>
      <c r="G1" s="9"/>
      <c r="H1" s="6" t="s">
        <v>6</v>
      </c>
      <c r="I1" s="9"/>
      <c r="J1" s="6" t="s">
        <v>7</v>
      </c>
      <c r="K1" s="7"/>
      <c r="L1" s="7"/>
      <c r="M1" s="9"/>
      <c r="N1" s="6" t="s">
        <v>8</v>
      </c>
      <c r="O1" s="9"/>
      <c r="P1" s="6" t="s">
        <v>9</v>
      </c>
      <c r="Q1" s="7"/>
      <c r="R1" s="7"/>
      <c r="S1" s="7"/>
      <c r="T1" s="7"/>
      <c r="U1" s="7"/>
      <c r="V1" s="9"/>
      <c r="W1" s="6" t="s">
        <v>11</v>
      </c>
      <c r="X1" s="9"/>
      <c r="Y1" s="6" t="s">
        <v>12</v>
      </c>
      <c r="Z1" s="7"/>
      <c r="AA1" s="7"/>
      <c r="AB1" s="7"/>
      <c r="AC1" s="9"/>
      <c r="AD1" s="15" t="s">
        <v>14</v>
      </c>
      <c r="AE1" s="11"/>
      <c r="AF1" s="17" t="s">
        <v>15</v>
      </c>
      <c r="AG1" s="18" t="s">
        <v>16</v>
      </c>
      <c r="AH1" s="20" t="s">
        <v>17</v>
      </c>
      <c r="AI1" s="20" t="s">
        <v>18</v>
      </c>
      <c r="AJ1" s="21" t="s">
        <v>19</v>
      </c>
      <c r="AK1" s="22"/>
    </row>
    <row r="2">
      <c r="A2" s="14"/>
      <c r="B2" s="23"/>
      <c r="C2" s="23"/>
      <c r="D2" s="24" t="s">
        <v>20</v>
      </c>
      <c r="E2" s="7"/>
      <c r="F2" s="7"/>
      <c r="G2" s="9"/>
      <c r="H2" s="26" t="s">
        <v>21</v>
      </c>
      <c r="I2" s="26" t="s">
        <v>22</v>
      </c>
      <c r="J2" s="24" t="s">
        <v>23</v>
      </c>
      <c r="K2" s="7"/>
      <c r="L2" s="7"/>
      <c r="M2" s="9"/>
      <c r="N2" s="26" t="s">
        <v>21</v>
      </c>
      <c r="O2" s="26" t="s">
        <v>22</v>
      </c>
      <c r="P2" s="20" t="s">
        <v>24</v>
      </c>
      <c r="Q2" s="29" t="s">
        <v>25</v>
      </c>
      <c r="R2" s="5"/>
      <c r="S2" s="11"/>
      <c r="T2" s="29" t="s">
        <v>26</v>
      </c>
      <c r="U2" s="5"/>
      <c r="V2" s="11"/>
      <c r="W2" s="20" t="s">
        <v>21</v>
      </c>
      <c r="X2" s="20" t="s">
        <v>22</v>
      </c>
      <c r="Y2" s="30" t="s">
        <v>27</v>
      </c>
      <c r="Z2" s="5"/>
      <c r="AA2" s="5"/>
      <c r="AB2" s="5"/>
      <c r="AC2" s="11"/>
      <c r="AD2" s="26" t="s">
        <v>21</v>
      </c>
      <c r="AE2" s="26" t="s">
        <v>22</v>
      </c>
      <c r="AF2" s="14"/>
      <c r="AG2" s="23"/>
      <c r="AH2" s="23"/>
      <c r="AI2" s="23"/>
      <c r="AJ2" s="32"/>
      <c r="AK2" s="11"/>
    </row>
    <row r="3">
      <c r="A3" s="25"/>
      <c r="B3" s="11"/>
      <c r="C3" s="11"/>
      <c r="D3" s="34" t="s">
        <v>24</v>
      </c>
      <c r="E3" s="34" t="s">
        <v>28</v>
      </c>
      <c r="F3" s="34" t="s">
        <v>29</v>
      </c>
      <c r="G3" s="35" t="s">
        <v>21</v>
      </c>
      <c r="H3" s="11"/>
      <c r="I3" s="11"/>
      <c r="J3" s="34" t="s">
        <v>24</v>
      </c>
      <c r="K3" s="34" t="s">
        <v>28</v>
      </c>
      <c r="L3" s="34" t="s">
        <v>29</v>
      </c>
      <c r="M3" s="35" t="s">
        <v>21</v>
      </c>
      <c r="N3" s="11"/>
      <c r="O3" s="11"/>
      <c r="P3" s="11"/>
      <c r="Q3" s="34" t="s">
        <v>28</v>
      </c>
      <c r="R3" s="34" t="s">
        <v>29</v>
      </c>
      <c r="S3" s="35" t="s">
        <v>21</v>
      </c>
      <c r="T3" s="34" t="s">
        <v>28</v>
      </c>
      <c r="U3" s="34" t="s">
        <v>29</v>
      </c>
      <c r="V3" s="35" t="s">
        <v>21</v>
      </c>
      <c r="W3" s="11"/>
      <c r="X3" s="11"/>
      <c r="Y3" s="37" t="s">
        <v>24</v>
      </c>
      <c r="Z3" s="37" t="s">
        <v>30</v>
      </c>
      <c r="AA3" s="37" t="s">
        <v>28</v>
      </c>
      <c r="AB3" s="37" t="s">
        <v>29</v>
      </c>
      <c r="AC3" s="40" t="s">
        <v>21</v>
      </c>
      <c r="AD3" s="11"/>
      <c r="AE3" s="11"/>
      <c r="AF3" s="25"/>
      <c r="AG3" s="11"/>
      <c r="AH3" s="11"/>
      <c r="AI3" s="11"/>
      <c r="AJ3" s="43" t="s">
        <v>31</v>
      </c>
      <c r="AK3" s="34" t="s">
        <v>18</v>
      </c>
    </row>
    <row r="4">
      <c r="A4" s="45">
        <v>1.0</v>
      </c>
      <c r="B4" s="46" t="s">
        <v>38</v>
      </c>
      <c r="C4" s="47"/>
      <c r="D4" s="47"/>
      <c r="E4" s="47"/>
      <c r="F4" s="47"/>
      <c r="G4" s="47" t="str">
        <f>IF(E4="","",IF(F4&lt;='Режим'!D6,1,IF(F4&lt;='Режим'!E6,0.8,IF(F4&lt;='Режим'!F6,0.5,0.1)))*E4)</f>
        <v/>
      </c>
      <c r="H4" s="47">
        <f t="shared" ref="H4:H22" si="1">IF(G4="",0,IF(AND(G4&gt;0,G4&lt;=6),6,G4))</f>
        <v>0</v>
      </c>
      <c r="I4" s="48" t="str">
        <f t="shared" ref="I4:I22" si="2">IF(H4&lt;=6,"нет","да")</f>
        <v>нет</v>
      </c>
      <c r="J4" s="47"/>
      <c r="K4" s="47"/>
      <c r="L4" s="47"/>
      <c r="M4" s="47" t="str">
        <f>IF(K4="","",IF(L4&lt;='Режим'!G6,1,IF(L4&lt;='Режим'!H6,0.8,IF(L4&lt;='Режим'!I6,0.5,0.1)))*K4*1.5)</f>
        <v/>
      </c>
      <c r="N4" s="47">
        <f t="shared" ref="N4:N22" si="3">IF(M4="",0,IF(AND(M4&gt;0,M4&lt;=6),6,M4))</f>
        <v>0</v>
      </c>
      <c r="O4" s="48" t="str">
        <f t="shared" ref="O4:O22" si="4">IF(N4&lt;=6,"нет","да")</f>
        <v>нет</v>
      </c>
      <c r="P4" s="45"/>
      <c r="Q4" s="45"/>
      <c r="R4" s="48"/>
      <c r="S4" s="48" t="str">
        <f>IF(Q4="","",IF(R4&lt;='Режим'!J6,1,IF(R4&lt;='Режим'!K6,0.8,IF(R4&lt;='Режим'!L6,0.5,0.1)))*Q4)</f>
        <v/>
      </c>
      <c r="T4" s="47"/>
      <c r="U4" s="47"/>
      <c r="V4" s="47" t="str">
        <f>IF(T4="","",IF(U4&lt;='Режим'!M6,1,IF(U4&lt;='Режим'!N6,0.8,IF(U4&lt;='Режим'!O6,0.5,0.1)))*T4)</f>
        <v/>
      </c>
      <c r="W4" s="47">
        <f t="shared" ref="W4:W22" si="5">IF(AND(S4="",V4=""),0,IF(S4+V4&lt;12,12,S4+V4))</f>
        <v>0</v>
      </c>
      <c r="X4" s="48" t="str">
        <f t="shared" ref="X4:X22" si="6">IF(W4&lt;=12,"нет","да")</f>
        <v>нет</v>
      </c>
      <c r="Y4" s="47"/>
      <c r="Z4" s="47" t="str">
        <f t="shared" ref="Z4:Z19" si="7">IF(U4="","",IF(Y4&lt;='Режим'!N5,1,IF(Y4&lt;='Режим'!O5,0.8,IF(Y4&lt;='Режим'!P5,0.5,0.1)))*0.4*U4)</f>
        <v/>
      </c>
      <c r="AA4" s="47"/>
      <c r="AB4" s="47"/>
      <c r="AC4" s="47" t="str">
        <f>IF(AA4="","",IF(AB4&lt;='Режим'!P6,1,IF(AB4&lt;='Режим'!Q6,0.8,0.1))*AA4*Z4)</f>
        <v/>
      </c>
      <c r="AD4" s="47">
        <f t="shared" ref="AD4:AD22" si="8">IF(AC4="",0,IF(AND(AC4&gt;0,AC4&lt;=9),9,AC4))</f>
        <v>0</v>
      </c>
      <c r="AE4" s="48" t="str">
        <f t="shared" ref="AE4:AE22" si="9">IF(AD4&lt;=9,"нет","да")</f>
        <v>нет</v>
      </c>
      <c r="AF4" s="47">
        <f t="shared" ref="AF4:AF22" si="10">H4+N4+W4+AD4</f>
        <v>0</v>
      </c>
      <c r="AG4" s="48" t="str">
        <f t="shared" ref="AG4:AG22" si="11">IF(OR(I4="нет",O4="нет",X4="нет",AE4="нет"),"н/доп","доп")</f>
        <v>н/доп</v>
      </c>
      <c r="AH4" s="47"/>
      <c r="AI4" s="45"/>
      <c r="AJ4" s="47"/>
      <c r="AK4" s="47"/>
    </row>
    <row r="5">
      <c r="A5" s="45">
        <v>2.0</v>
      </c>
      <c r="B5" s="46" t="s">
        <v>42</v>
      </c>
      <c r="C5" s="47"/>
      <c r="D5" s="47"/>
      <c r="E5" s="47"/>
      <c r="F5" s="47"/>
      <c r="G5" s="47" t="str">
        <f>IF(E5="","",IF(F5&lt;='Режим'!D7,1,IF(F5&lt;='Режим'!E7,0.8,IF(F5&lt;='Режим'!F7,0.5,0.1)))*E5)</f>
        <v/>
      </c>
      <c r="H5" s="47">
        <f t="shared" si="1"/>
        <v>0</v>
      </c>
      <c r="I5" s="48" t="str">
        <f t="shared" si="2"/>
        <v>нет</v>
      </c>
      <c r="J5" s="47"/>
      <c r="K5" s="47"/>
      <c r="L5" s="47"/>
      <c r="M5" s="47" t="str">
        <f>IF(K5="","",IF(L5&lt;='Режим'!G7,1,IF(L5&lt;='Режим'!H7,0.8,IF(L5&lt;='Режим'!I7,0.5,0.1)))*K5*1.5)</f>
        <v/>
      </c>
      <c r="N5" s="47">
        <f t="shared" si="3"/>
        <v>0</v>
      </c>
      <c r="O5" s="48" t="str">
        <f t="shared" si="4"/>
        <v>нет</v>
      </c>
      <c r="P5" s="45"/>
      <c r="Q5" s="45"/>
      <c r="R5" s="48"/>
      <c r="S5" s="48" t="str">
        <f>IF(Q5="","",IF(R5&lt;='Режим'!J7,1,IF(R5&lt;='Режим'!K7,0.8,IF(R5&lt;='Режим'!L7,0.5,0.1)))*Q5)</f>
        <v/>
      </c>
      <c r="T5" s="47"/>
      <c r="U5" s="47"/>
      <c r="V5" s="47" t="str">
        <f>IF(T5="","",IF(U5&lt;='Режим'!M7,1,IF(U5&lt;='Режим'!N7,0.8,IF(U5&lt;='Режим'!O7,0.5,0.1)))*T5)</f>
        <v/>
      </c>
      <c r="W5" s="47">
        <f t="shared" si="5"/>
        <v>0</v>
      </c>
      <c r="X5" s="48" t="str">
        <f t="shared" si="6"/>
        <v>нет</v>
      </c>
      <c r="Y5" s="47"/>
      <c r="Z5" s="47" t="str">
        <f t="shared" si="7"/>
        <v/>
      </c>
      <c r="AA5" s="47"/>
      <c r="AB5" s="47"/>
      <c r="AC5" s="47" t="str">
        <f>IF(AA5="","",IF(AB5&lt;='Режим'!P7,1,IF(AB5&lt;='Режим'!Q7,0.8,0.1))*AA5*Z5)</f>
        <v/>
      </c>
      <c r="AD5" s="47">
        <f t="shared" si="8"/>
        <v>0</v>
      </c>
      <c r="AE5" s="48" t="str">
        <f t="shared" si="9"/>
        <v>нет</v>
      </c>
      <c r="AF5" s="47">
        <f t="shared" si="10"/>
        <v>0</v>
      </c>
      <c r="AG5" s="48" t="str">
        <f t="shared" si="11"/>
        <v>н/доп</v>
      </c>
      <c r="AH5" s="47"/>
      <c r="AI5" s="45"/>
      <c r="AJ5" s="47"/>
      <c r="AK5" s="47"/>
    </row>
    <row r="6">
      <c r="A6" s="45">
        <v>3.0</v>
      </c>
      <c r="B6" s="46" t="s">
        <v>45</v>
      </c>
      <c r="C6" s="47"/>
      <c r="D6" s="47"/>
      <c r="E6" s="47"/>
      <c r="F6" s="47"/>
      <c r="G6" s="47" t="str">
        <f>IF(E6="","",IF(F6&lt;='Режим'!D8,1,IF(F6&lt;='Режим'!E8,0.8,IF(F6&lt;='Режим'!F8,0.5,0.1)))*E6)</f>
        <v/>
      </c>
      <c r="H6" s="47">
        <f t="shared" si="1"/>
        <v>0</v>
      </c>
      <c r="I6" s="48" t="str">
        <f t="shared" si="2"/>
        <v>нет</v>
      </c>
      <c r="J6" s="47"/>
      <c r="K6" s="47"/>
      <c r="L6" s="47"/>
      <c r="M6" s="47" t="str">
        <f>IF(K6="","",IF(L6&lt;='Режим'!G8,1,IF(L6&lt;='Режим'!H8,0.8,IF(L6&lt;='Режим'!I8,0.5,0.1)))*K6*1.5)</f>
        <v/>
      </c>
      <c r="N6" s="47">
        <f t="shared" si="3"/>
        <v>0</v>
      </c>
      <c r="O6" s="48" t="str">
        <f t="shared" si="4"/>
        <v>нет</v>
      </c>
      <c r="P6" s="45"/>
      <c r="Q6" s="45"/>
      <c r="R6" s="48"/>
      <c r="S6" s="48" t="str">
        <f>IF(Q6="","",IF(R6&lt;='Режим'!J8,1,IF(R6&lt;='Режим'!K8,0.8,IF(R6&lt;='Режим'!L8,0.5,0.1)))*Q6)</f>
        <v/>
      </c>
      <c r="T6" s="47"/>
      <c r="U6" s="47"/>
      <c r="V6" s="47" t="str">
        <f>IF(T6="","",IF(U6&lt;='Режим'!M8,1,IF(U6&lt;='Режим'!N8,0.8,IF(U6&lt;='Режим'!O8,0.5,0.1)))*T6)</f>
        <v/>
      </c>
      <c r="W6" s="47">
        <f t="shared" si="5"/>
        <v>0</v>
      </c>
      <c r="X6" s="48" t="str">
        <f t="shared" si="6"/>
        <v>нет</v>
      </c>
      <c r="Y6" s="47"/>
      <c r="Z6" s="47" t="str">
        <f t="shared" si="7"/>
        <v/>
      </c>
      <c r="AA6" s="47"/>
      <c r="AB6" s="47"/>
      <c r="AC6" s="47" t="str">
        <f>IF(AA6="","",IF(AB6&lt;='Режим'!P8,1,IF(AB6&lt;='Режим'!Q8,0.8,0.1))*AA6*Z6)</f>
        <v/>
      </c>
      <c r="AD6" s="47">
        <f t="shared" si="8"/>
        <v>0</v>
      </c>
      <c r="AE6" s="48" t="str">
        <f t="shared" si="9"/>
        <v>нет</v>
      </c>
      <c r="AF6" s="47">
        <f t="shared" si="10"/>
        <v>0</v>
      </c>
      <c r="AG6" s="48" t="str">
        <f t="shared" si="11"/>
        <v>н/доп</v>
      </c>
      <c r="AH6" s="47"/>
      <c r="AI6" s="45"/>
      <c r="AJ6" s="47"/>
      <c r="AK6" s="47"/>
    </row>
    <row r="7">
      <c r="A7" s="45">
        <v>4.0</v>
      </c>
      <c r="B7" s="46" t="s">
        <v>48</v>
      </c>
      <c r="C7" s="47"/>
      <c r="D7" s="47"/>
      <c r="E7" s="47"/>
      <c r="F7" s="47"/>
      <c r="G7" s="47" t="str">
        <f>IF(E7="","",IF(F7&lt;='Режим'!D9,1,IF(F7&lt;='Режим'!E9,0.8,IF(F7&lt;='Режим'!F9,0.5,0.1)))*E7)</f>
        <v/>
      </c>
      <c r="H7" s="47">
        <f t="shared" si="1"/>
        <v>0</v>
      </c>
      <c r="I7" s="48" t="str">
        <f t="shared" si="2"/>
        <v>нет</v>
      </c>
      <c r="J7" s="47"/>
      <c r="K7" s="47"/>
      <c r="L7" s="47"/>
      <c r="M7" s="47" t="str">
        <f>IF(K7="","",IF(L7&lt;='Режим'!G9,1,IF(L7&lt;='Режим'!H9,0.8,IF(L7&lt;='Режим'!I9,0.5,0.1)))*K7*1.5)</f>
        <v/>
      </c>
      <c r="N7" s="47">
        <f t="shared" si="3"/>
        <v>0</v>
      </c>
      <c r="O7" s="48" t="str">
        <f t="shared" si="4"/>
        <v>нет</v>
      </c>
      <c r="P7" s="45"/>
      <c r="Q7" s="45"/>
      <c r="R7" s="48"/>
      <c r="S7" s="48" t="str">
        <f>IF(Q7="","",IF(R7&lt;='Режим'!J9,1,IF(R7&lt;='Режим'!K9,0.8,IF(R7&lt;='Режим'!L9,0.5,0.1)))*Q7)</f>
        <v/>
      </c>
      <c r="T7" s="47"/>
      <c r="U7" s="47"/>
      <c r="V7" s="47" t="str">
        <f>IF(T7="","",IF(U7&lt;='Режим'!M9,1,IF(U7&lt;='Режим'!N9,0.8,IF(U7&lt;='Режим'!O9,0.5,0.1)))*T7)</f>
        <v/>
      </c>
      <c r="W7" s="47">
        <f t="shared" si="5"/>
        <v>0</v>
      </c>
      <c r="X7" s="48" t="str">
        <f t="shared" si="6"/>
        <v>нет</v>
      </c>
      <c r="Y7" s="47"/>
      <c r="Z7" s="47" t="str">
        <f t="shared" si="7"/>
        <v/>
      </c>
      <c r="AA7" s="47"/>
      <c r="AB7" s="47"/>
      <c r="AC7" s="47" t="str">
        <f>IF(AA7="","",IF(AB7&lt;='Режим'!P9,1,IF(AB7&lt;='Режим'!Q9,0.8,0.1))*AA7*Z7)</f>
        <v/>
      </c>
      <c r="AD7" s="47">
        <f t="shared" si="8"/>
        <v>0</v>
      </c>
      <c r="AE7" s="48" t="str">
        <f t="shared" si="9"/>
        <v>нет</v>
      </c>
      <c r="AF7" s="47">
        <f t="shared" si="10"/>
        <v>0</v>
      </c>
      <c r="AG7" s="48" t="str">
        <f t="shared" si="11"/>
        <v>н/доп</v>
      </c>
      <c r="AH7" s="47"/>
      <c r="AI7" s="45"/>
      <c r="AJ7" s="47"/>
      <c r="AK7" s="47"/>
    </row>
    <row r="8">
      <c r="A8" s="45">
        <v>5.0</v>
      </c>
      <c r="B8" s="46" t="s">
        <v>50</v>
      </c>
      <c r="C8" s="47"/>
      <c r="D8" s="47"/>
      <c r="E8" s="47"/>
      <c r="F8" s="47"/>
      <c r="G8" s="47" t="str">
        <f>IF(E8="","",IF(F8&lt;='Режим'!D10,1,IF(F8&lt;='Режим'!E10,0.8,IF(F8&lt;='Режим'!F10,0.5,0.1)))*E8)</f>
        <v/>
      </c>
      <c r="H8" s="47">
        <f t="shared" si="1"/>
        <v>0</v>
      </c>
      <c r="I8" s="48" t="str">
        <f t="shared" si="2"/>
        <v>нет</v>
      </c>
      <c r="J8" s="47"/>
      <c r="K8" s="47"/>
      <c r="L8" s="47"/>
      <c r="M8" s="47" t="str">
        <f>IF(K8="","",IF(L8&lt;='Режим'!G10,1,IF(L8&lt;='Режим'!H10,0.8,IF(L8&lt;='Режим'!I10,0.5,0.1)))*K8*1.5)</f>
        <v/>
      </c>
      <c r="N8" s="47">
        <f t="shared" si="3"/>
        <v>0</v>
      </c>
      <c r="O8" s="48" t="str">
        <f t="shared" si="4"/>
        <v>нет</v>
      </c>
      <c r="P8" s="45"/>
      <c r="Q8" s="45"/>
      <c r="R8" s="48"/>
      <c r="S8" s="48" t="str">
        <f>IF(Q8="","",IF(R8&lt;='Режим'!J10,1,IF(R8&lt;='Режим'!K10,0.8,IF(R8&lt;='Режим'!L10,0.5,0.1)))*Q8)</f>
        <v/>
      </c>
      <c r="T8" s="47"/>
      <c r="U8" s="47"/>
      <c r="V8" s="47" t="str">
        <f>IF(T8="","",IF(U8&lt;='Режим'!M10,1,IF(U8&lt;='Режим'!N10,0.8,IF(U8&lt;='Режим'!O10,0.5,0.1)))*T8)</f>
        <v/>
      </c>
      <c r="W8" s="47">
        <f t="shared" si="5"/>
        <v>0</v>
      </c>
      <c r="X8" s="48" t="str">
        <f t="shared" si="6"/>
        <v>нет</v>
      </c>
      <c r="Y8" s="47"/>
      <c r="Z8" s="47" t="str">
        <f t="shared" si="7"/>
        <v/>
      </c>
      <c r="AA8" s="47"/>
      <c r="AB8" s="47"/>
      <c r="AC8" s="47" t="str">
        <f>IF(AA8="","",IF(AB8&lt;='Режим'!P10,1,IF(AB8&lt;='Режим'!Q10,0.8,0.1))*AA8*Z8)</f>
        <v/>
      </c>
      <c r="AD8" s="47">
        <f t="shared" si="8"/>
        <v>0</v>
      </c>
      <c r="AE8" s="48" t="str">
        <f t="shared" si="9"/>
        <v>нет</v>
      </c>
      <c r="AF8" s="47">
        <f t="shared" si="10"/>
        <v>0</v>
      </c>
      <c r="AG8" s="48" t="str">
        <f t="shared" si="11"/>
        <v>н/доп</v>
      </c>
      <c r="AH8" s="47"/>
      <c r="AI8" s="45"/>
      <c r="AJ8" s="47"/>
      <c r="AK8" s="47"/>
    </row>
    <row r="9">
      <c r="A9" s="45">
        <v>6.0</v>
      </c>
      <c r="B9" s="46" t="s">
        <v>53</v>
      </c>
      <c r="C9" s="47"/>
      <c r="D9" s="49">
        <v>15.0</v>
      </c>
      <c r="E9" s="49">
        <v>10.0</v>
      </c>
      <c r="F9" s="47"/>
      <c r="G9" s="47">
        <f>IF(E9="","",IF(F9&lt;='Режим'!D11,1,IF(F9&lt;='Режим'!E11,0.8,IF(F9&lt;='Режим'!F11,0.5,0.1)))*E9)</f>
        <v>10</v>
      </c>
      <c r="H9" s="47">
        <f t="shared" si="1"/>
        <v>10</v>
      </c>
      <c r="I9" s="48" t="str">
        <f t="shared" si="2"/>
        <v>да</v>
      </c>
      <c r="J9" s="49">
        <v>22.0</v>
      </c>
      <c r="K9" s="47"/>
      <c r="L9" s="47"/>
      <c r="M9" s="47" t="str">
        <f>IF(K9="","",IF(L9&lt;='Режим'!G11,1,IF(L9&lt;='Режим'!H11,0.8,IF(L9&lt;='Режим'!I11,0.5,0.1)))*K9*1.5)</f>
        <v/>
      </c>
      <c r="N9" s="47">
        <f t="shared" si="3"/>
        <v>0</v>
      </c>
      <c r="O9" s="48" t="str">
        <f t="shared" si="4"/>
        <v>нет</v>
      </c>
      <c r="P9" s="45"/>
      <c r="Q9" s="45"/>
      <c r="R9" s="48"/>
      <c r="S9" s="48" t="str">
        <f>IF(Q9="","",IF(R9&lt;='Режим'!J11,1,IF(R9&lt;='Режим'!K11,0.8,IF(R9&lt;='Режим'!L11,0.5,0.1)))*Q9)</f>
        <v/>
      </c>
      <c r="T9" s="47"/>
      <c r="U9" s="47"/>
      <c r="V9" s="47" t="str">
        <f>IF(T9="","",IF(U9&lt;='Режим'!M11,1,IF(U9&lt;='Режим'!N11,0.8,IF(U9&lt;='Режим'!O11,0.5,0.1)))*T9)</f>
        <v/>
      </c>
      <c r="W9" s="47">
        <f t="shared" si="5"/>
        <v>0</v>
      </c>
      <c r="X9" s="48" t="str">
        <f t="shared" si="6"/>
        <v>нет</v>
      </c>
      <c r="Y9" s="47"/>
      <c r="Z9" s="47" t="str">
        <f t="shared" si="7"/>
        <v/>
      </c>
      <c r="AA9" s="47"/>
      <c r="AB9" s="47"/>
      <c r="AC9" s="47" t="str">
        <f>IF(AA9="","",IF(AB9&lt;='Режим'!P11,1,IF(AB9&lt;='Режим'!Q11,0.8,0.1))*AA9*Z9)</f>
        <v/>
      </c>
      <c r="AD9" s="47">
        <f t="shared" si="8"/>
        <v>0</v>
      </c>
      <c r="AE9" s="48" t="str">
        <f t="shared" si="9"/>
        <v>нет</v>
      </c>
      <c r="AF9" s="47">
        <f t="shared" si="10"/>
        <v>10</v>
      </c>
      <c r="AG9" s="48" t="str">
        <f t="shared" si="11"/>
        <v>н/доп</v>
      </c>
      <c r="AH9" s="47"/>
      <c r="AI9" s="45"/>
      <c r="AJ9" s="47"/>
      <c r="AK9" s="47"/>
    </row>
    <row r="10">
      <c r="A10" s="45">
        <v>7.0</v>
      </c>
      <c r="B10" s="46" t="s">
        <v>54</v>
      </c>
      <c r="C10" s="47"/>
      <c r="D10" s="47"/>
      <c r="E10" s="47"/>
      <c r="F10" s="47"/>
      <c r="G10" s="47" t="str">
        <f>IF(E10="","",IF(F10&lt;='Режим'!D12,1,IF(F10&lt;='Режим'!E12,0.8,IF(F10&lt;='Режим'!F12,0.5,0.1)))*E10)</f>
        <v/>
      </c>
      <c r="H10" s="47">
        <f t="shared" si="1"/>
        <v>0</v>
      </c>
      <c r="I10" s="48" t="str">
        <f t="shared" si="2"/>
        <v>нет</v>
      </c>
      <c r="J10" s="47"/>
      <c r="K10" s="47"/>
      <c r="L10" s="47"/>
      <c r="M10" s="47" t="str">
        <f>IF(K10="","",IF(L10&lt;='Режим'!G12,1,IF(L10&lt;='Режим'!H12,0.8,IF(L10&lt;='Режим'!I12,0.5,0.1)))*K10*1.5)</f>
        <v/>
      </c>
      <c r="N10" s="47">
        <f t="shared" si="3"/>
        <v>0</v>
      </c>
      <c r="O10" s="48" t="str">
        <f t="shared" si="4"/>
        <v>нет</v>
      </c>
      <c r="P10" s="45"/>
      <c r="Q10" s="45"/>
      <c r="R10" s="48"/>
      <c r="S10" s="48" t="str">
        <f>IF(Q10="","",IF(R10&lt;='Режим'!J12,1,IF(R10&lt;='Режим'!K12,0.8,IF(R10&lt;='Режим'!L12,0.5,0.1)))*Q10)</f>
        <v/>
      </c>
      <c r="T10" s="47"/>
      <c r="U10" s="47"/>
      <c r="V10" s="47" t="str">
        <f>IF(T10="","",IF(U10&lt;='Режим'!M12,1,IF(U10&lt;='Режим'!N12,0.8,IF(U10&lt;='Режим'!O12,0.5,0.1)))*T10)</f>
        <v/>
      </c>
      <c r="W10" s="47">
        <f t="shared" si="5"/>
        <v>0</v>
      </c>
      <c r="X10" s="48" t="str">
        <f t="shared" si="6"/>
        <v>нет</v>
      </c>
      <c r="Y10" s="47"/>
      <c r="Z10" s="47" t="str">
        <f t="shared" si="7"/>
        <v/>
      </c>
      <c r="AA10" s="47"/>
      <c r="AB10" s="47"/>
      <c r="AC10" s="47" t="str">
        <f>IF(AA10="","",IF(AB10&lt;='Режим'!P12,1,IF(AB10&lt;='Режим'!Q12,0.8,0.1))*AA10*Z10)</f>
        <v/>
      </c>
      <c r="AD10" s="47">
        <f t="shared" si="8"/>
        <v>0</v>
      </c>
      <c r="AE10" s="48" t="str">
        <f t="shared" si="9"/>
        <v>нет</v>
      </c>
      <c r="AF10" s="47">
        <f t="shared" si="10"/>
        <v>0</v>
      </c>
      <c r="AG10" s="48" t="str">
        <f t="shared" si="11"/>
        <v>н/доп</v>
      </c>
      <c r="AH10" s="47"/>
      <c r="AI10" s="45"/>
      <c r="AJ10" s="47"/>
      <c r="AK10" s="47"/>
    </row>
    <row r="11">
      <c r="A11" s="45">
        <v>8.0</v>
      </c>
      <c r="B11" s="46" t="s">
        <v>56</v>
      </c>
      <c r="C11" s="47"/>
      <c r="D11" s="47"/>
      <c r="E11" s="47"/>
      <c r="F11" s="47"/>
      <c r="G11" s="47" t="str">
        <f>IF(E11="","",IF(F11&lt;='Режим'!D13,1,IF(F11&lt;='Режим'!E13,0.8,IF(F11&lt;='Режим'!F13,0.5,0.1)))*E11)</f>
        <v/>
      </c>
      <c r="H11" s="47">
        <f t="shared" si="1"/>
        <v>0</v>
      </c>
      <c r="I11" s="48" t="str">
        <f t="shared" si="2"/>
        <v>нет</v>
      </c>
      <c r="J11" s="47"/>
      <c r="K11" s="47"/>
      <c r="L11" s="47"/>
      <c r="M11" s="47" t="str">
        <f>IF(K11="","",IF(L11&lt;='Режим'!G13,1,IF(L11&lt;='Режим'!H13,0.8,IF(L11&lt;='Режим'!I13,0.5,0.1)))*K11*1.5)</f>
        <v/>
      </c>
      <c r="N11" s="47">
        <f t="shared" si="3"/>
        <v>0</v>
      </c>
      <c r="O11" s="48" t="str">
        <f t="shared" si="4"/>
        <v>нет</v>
      </c>
      <c r="P11" s="45"/>
      <c r="Q11" s="45"/>
      <c r="R11" s="48"/>
      <c r="S11" s="48" t="str">
        <f>IF(Q11="","",IF(R11&lt;='Режим'!J13,1,IF(R11&lt;='Режим'!K13,0.8,IF(R11&lt;='Режим'!L13,0.5,0.1)))*Q11)</f>
        <v/>
      </c>
      <c r="T11" s="47"/>
      <c r="U11" s="47"/>
      <c r="V11" s="47" t="str">
        <f>IF(T11="","",IF(U11&lt;='Режим'!M13,1,IF(U11&lt;='Режим'!N13,0.8,IF(U11&lt;='Режим'!O13,0.5,0.1)))*T11)</f>
        <v/>
      </c>
      <c r="W11" s="47">
        <f t="shared" si="5"/>
        <v>0</v>
      </c>
      <c r="X11" s="48" t="str">
        <f t="shared" si="6"/>
        <v>нет</v>
      </c>
      <c r="Y11" s="47"/>
      <c r="Z11" s="47" t="str">
        <f t="shared" si="7"/>
        <v/>
      </c>
      <c r="AA11" s="47"/>
      <c r="AB11" s="47"/>
      <c r="AC11" s="47" t="str">
        <f>IF(AA11="","",IF(AB11&lt;='Режим'!P13,1,IF(AB11&lt;='Режим'!Q13,0.8,0.1))*AA11*Z11)</f>
        <v/>
      </c>
      <c r="AD11" s="47">
        <f t="shared" si="8"/>
        <v>0</v>
      </c>
      <c r="AE11" s="48" t="str">
        <f t="shared" si="9"/>
        <v>нет</v>
      </c>
      <c r="AF11" s="47">
        <f t="shared" si="10"/>
        <v>0</v>
      </c>
      <c r="AG11" s="48" t="str">
        <f t="shared" si="11"/>
        <v>н/доп</v>
      </c>
      <c r="AH11" s="47"/>
      <c r="AI11" s="45"/>
      <c r="AJ11" s="47"/>
      <c r="AK11" s="47"/>
    </row>
    <row r="12">
      <c r="A12" s="45">
        <v>9.0</v>
      </c>
      <c r="B12" s="46" t="s">
        <v>58</v>
      </c>
      <c r="C12" s="47"/>
      <c r="D12" s="47"/>
      <c r="E12" s="47"/>
      <c r="F12" s="47"/>
      <c r="G12" s="47" t="str">
        <f>IF(E12="","",IF(F12&lt;='Режим'!D14,1,IF(F12&lt;='Режим'!E14,0.8,IF(F12&lt;='Режим'!F14,0.5,0.1)))*E12)</f>
        <v/>
      </c>
      <c r="H12" s="47">
        <f t="shared" si="1"/>
        <v>0</v>
      </c>
      <c r="I12" s="48" t="str">
        <f t="shared" si="2"/>
        <v>нет</v>
      </c>
      <c r="J12" s="47"/>
      <c r="K12" s="47"/>
      <c r="L12" s="47"/>
      <c r="M12" s="47" t="str">
        <f>IF(K12="","",IF(L12&lt;='Режим'!G14,1,IF(L12&lt;='Режим'!H14,0.8,IF(L12&lt;='Режим'!I14,0.5,0.1)))*K12*1.5)</f>
        <v/>
      </c>
      <c r="N12" s="47">
        <f t="shared" si="3"/>
        <v>0</v>
      </c>
      <c r="O12" s="48" t="str">
        <f t="shared" si="4"/>
        <v>нет</v>
      </c>
      <c r="P12" s="45"/>
      <c r="Q12" s="45"/>
      <c r="R12" s="48"/>
      <c r="S12" s="48" t="str">
        <f>IF(Q12="","",IF(R12&lt;='Режим'!J14,1,IF(R12&lt;='Режим'!K14,0.8,IF(R12&lt;='Режим'!L14,0.5,0.1)))*Q12)</f>
        <v/>
      </c>
      <c r="T12" s="47"/>
      <c r="U12" s="47"/>
      <c r="V12" s="47" t="str">
        <f>IF(T12="","",IF(U12&lt;='Режим'!M14,1,IF(U12&lt;='Режим'!N14,0.8,IF(U12&lt;='Режим'!O14,0.5,0.1)))*T12)</f>
        <v/>
      </c>
      <c r="W12" s="47">
        <f t="shared" si="5"/>
        <v>0</v>
      </c>
      <c r="X12" s="48" t="str">
        <f t="shared" si="6"/>
        <v>нет</v>
      </c>
      <c r="Y12" s="47"/>
      <c r="Z12" s="47" t="str">
        <f t="shared" si="7"/>
        <v/>
      </c>
      <c r="AA12" s="47"/>
      <c r="AB12" s="47"/>
      <c r="AC12" s="47" t="str">
        <f>IF(AA12="","",IF(AB12&lt;='Режим'!P14,1,IF(AB12&lt;='Режим'!Q14,0.8,0.1))*AA12*Z12)</f>
        <v/>
      </c>
      <c r="AD12" s="47">
        <f t="shared" si="8"/>
        <v>0</v>
      </c>
      <c r="AE12" s="48" t="str">
        <f t="shared" si="9"/>
        <v>нет</v>
      </c>
      <c r="AF12" s="47">
        <f t="shared" si="10"/>
        <v>0</v>
      </c>
      <c r="AG12" s="48" t="str">
        <f t="shared" si="11"/>
        <v>н/доп</v>
      </c>
      <c r="AH12" s="47"/>
      <c r="AI12" s="45"/>
      <c r="AJ12" s="47"/>
      <c r="AK12" s="47"/>
    </row>
    <row r="13">
      <c r="A13" s="45">
        <v>10.0</v>
      </c>
      <c r="B13" s="46" t="s">
        <v>60</v>
      </c>
      <c r="C13" s="47"/>
      <c r="D13" s="47"/>
      <c r="E13" s="47"/>
      <c r="F13" s="47"/>
      <c r="G13" s="47" t="str">
        <f>IF(E13="","",IF(F13&lt;='Режим'!D15,1,IF(F13&lt;='Режим'!E15,0.8,IF(F13&lt;='Режим'!F15,0.5,0.1)))*E13)</f>
        <v/>
      </c>
      <c r="H13" s="47">
        <f t="shared" si="1"/>
        <v>0</v>
      </c>
      <c r="I13" s="48" t="str">
        <f t="shared" si="2"/>
        <v>нет</v>
      </c>
      <c r="J13" s="47"/>
      <c r="K13" s="47"/>
      <c r="L13" s="47"/>
      <c r="M13" s="47" t="str">
        <f>IF(K13="","",IF(L13&lt;='Режим'!G15,1,IF(L13&lt;='Режим'!H15,0.8,IF(L13&lt;='Режим'!I15,0.5,0.1)))*K13*1.5)</f>
        <v/>
      </c>
      <c r="N13" s="47">
        <f t="shared" si="3"/>
        <v>0</v>
      </c>
      <c r="O13" s="48" t="str">
        <f t="shared" si="4"/>
        <v>нет</v>
      </c>
      <c r="P13" s="45"/>
      <c r="Q13" s="45"/>
      <c r="R13" s="48"/>
      <c r="S13" s="48" t="str">
        <f>IF(Q13="","",IF(R13&lt;='Режим'!J15,1,IF(R13&lt;='Режим'!K15,0.8,IF(R13&lt;='Режим'!L15,0.5,0.1)))*Q13)</f>
        <v/>
      </c>
      <c r="T13" s="47"/>
      <c r="U13" s="47"/>
      <c r="V13" s="47" t="str">
        <f>IF(T13="","",IF(U13&lt;='Режим'!M15,1,IF(U13&lt;='Режим'!N15,0.8,IF(U13&lt;='Режим'!O15,0.5,0.1)))*T13)</f>
        <v/>
      </c>
      <c r="W13" s="47">
        <f t="shared" si="5"/>
        <v>0</v>
      </c>
      <c r="X13" s="48" t="str">
        <f t="shared" si="6"/>
        <v>нет</v>
      </c>
      <c r="Y13" s="47"/>
      <c r="Z13" s="47" t="str">
        <f t="shared" si="7"/>
        <v/>
      </c>
      <c r="AA13" s="47"/>
      <c r="AB13" s="47"/>
      <c r="AC13" s="47" t="str">
        <f>IF(AA13="","",IF(AB13&lt;='Режим'!P15,1,IF(AB13&lt;='Режим'!Q15,0.8,0.1))*AA13*Z13)</f>
        <v/>
      </c>
      <c r="AD13" s="47">
        <f t="shared" si="8"/>
        <v>0</v>
      </c>
      <c r="AE13" s="48" t="str">
        <f t="shared" si="9"/>
        <v>нет</v>
      </c>
      <c r="AF13" s="47">
        <f t="shared" si="10"/>
        <v>0</v>
      </c>
      <c r="AG13" s="48" t="str">
        <f t="shared" si="11"/>
        <v>н/доп</v>
      </c>
      <c r="AH13" s="47"/>
      <c r="AI13" s="45"/>
      <c r="AJ13" s="47"/>
      <c r="AK13" s="47"/>
    </row>
    <row r="14">
      <c r="A14" s="45">
        <v>11.0</v>
      </c>
      <c r="B14" s="46" t="s">
        <v>62</v>
      </c>
      <c r="C14" s="47"/>
      <c r="D14" s="47"/>
      <c r="E14" s="47"/>
      <c r="F14" s="47"/>
      <c r="G14" s="47" t="str">
        <f>IF(E14="","",IF(F14&lt;='Режим'!D16,1,IF(F14&lt;='Режим'!E16,0.8,IF(F14&lt;='Режим'!F16,0.5,0.1)))*E14)</f>
        <v/>
      </c>
      <c r="H14" s="47">
        <f t="shared" si="1"/>
        <v>0</v>
      </c>
      <c r="I14" s="48" t="str">
        <f t="shared" si="2"/>
        <v>нет</v>
      </c>
      <c r="J14" s="47"/>
      <c r="K14" s="47"/>
      <c r="L14" s="47"/>
      <c r="M14" s="47" t="str">
        <f>IF(K14="","",IF(L14&lt;='Режим'!G16,1,IF(L14&lt;='Режим'!H16,0.8,IF(L14&lt;='Режим'!I16,0.5,0.1)))*K14*1.5)</f>
        <v/>
      </c>
      <c r="N14" s="47">
        <f t="shared" si="3"/>
        <v>0</v>
      </c>
      <c r="O14" s="48" t="str">
        <f t="shared" si="4"/>
        <v>нет</v>
      </c>
      <c r="P14" s="45"/>
      <c r="Q14" s="45"/>
      <c r="R14" s="48"/>
      <c r="S14" s="48" t="str">
        <f>IF(Q14="","",IF(R14&lt;='Режим'!J16,1,IF(R14&lt;='Режим'!K16,0.8,IF(R14&lt;='Режим'!L16,0.5,0.1)))*Q14)</f>
        <v/>
      </c>
      <c r="T14" s="47"/>
      <c r="U14" s="47"/>
      <c r="V14" s="47" t="str">
        <f>IF(T14="","",IF(U14&lt;='Режим'!M16,1,IF(U14&lt;='Режим'!N16,0.8,IF(U14&lt;='Режим'!O16,0.5,0.1)))*T14)</f>
        <v/>
      </c>
      <c r="W14" s="47">
        <f t="shared" si="5"/>
        <v>0</v>
      </c>
      <c r="X14" s="48" t="str">
        <f t="shared" si="6"/>
        <v>нет</v>
      </c>
      <c r="Y14" s="47"/>
      <c r="Z14" s="47" t="str">
        <f t="shared" si="7"/>
        <v/>
      </c>
      <c r="AA14" s="47"/>
      <c r="AB14" s="47"/>
      <c r="AC14" s="47" t="str">
        <f>IF(AA14="","",IF(AB14&lt;='Режим'!P16,1,IF(AB14&lt;='Режим'!Q16,0.8,0.1))*AA14*Z14)</f>
        <v/>
      </c>
      <c r="AD14" s="47">
        <f t="shared" si="8"/>
        <v>0</v>
      </c>
      <c r="AE14" s="48" t="str">
        <f t="shared" si="9"/>
        <v>нет</v>
      </c>
      <c r="AF14" s="47">
        <f t="shared" si="10"/>
        <v>0</v>
      </c>
      <c r="AG14" s="48" t="str">
        <f t="shared" si="11"/>
        <v>н/доп</v>
      </c>
      <c r="AH14" s="47"/>
      <c r="AI14" s="45"/>
      <c r="AJ14" s="47"/>
      <c r="AK14" s="47"/>
    </row>
    <row r="15">
      <c r="A15" s="45">
        <v>12.0</v>
      </c>
      <c r="B15" s="46" t="s">
        <v>64</v>
      </c>
      <c r="C15" s="47"/>
      <c r="D15" s="47"/>
      <c r="E15" s="47"/>
      <c r="F15" s="47"/>
      <c r="G15" s="47" t="str">
        <f>IF(E15="","",IF(F15&lt;='Режим'!D17,1,IF(F15&lt;='Режим'!E17,0.8,IF(F15&lt;='Режим'!F17,0.5,0.1)))*E15)</f>
        <v/>
      </c>
      <c r="H15" s="47">
        <f t="shared" si="1"/>
        <v>0</v>
      </c>
      <c r="I15" s="48" t="str">
        <f t="shared" si="2"/>
        <v>нет</v>
      </c>
      <c r="J15" s="47"/>
      <c r="K15" s="47"/>
      <c r="L15" s="47"/>
      <c r="M15" s="47" t="str">
        <f>IF(K15="","",IF(L15&lt;='Режим'!G17,1,IF(L15&lt;='Режим'!H17,0.8,IF(L15&lt;='Режим'!I17,0.5,0.1)))*K15*1.5)</f>
        <v/>
      </c>
      <c r="N15" s="47">
        <f t="shared" si="3"/>
        <v>0</v>
      </c>
      <c r="O15" s="48" t="str">
        <f t="shared" si="4"/>
        <v>нет</v>
      </c>
      <c r="P15" s="45"/>
      <c r="Q15" s="45"/>
      <c r="R15" s="48"/>
      <c r="S15" s="48" t="str">
        <f>IF(Q15="","",IF(R15&lt;='Режим'!J17,1,IF(R15&lt;='Режим'!K17,0.8,IF(R15&lt;='Режим'!L17,0.5,0.1)))*Q15)</f>
        <v/>
      </c>
      <c r="T15" s="47"/>
      <c r="U15" s="47"/>
      <c r="V15" s="47" t="str">
        <f>IF(T15="","",IF(U15&lt;='Режим'!M17,1,IF(U15&lt;='Режим'!N17,0.8,IF(U15&lt;='Режим'!O17,0.5,0.1)))*T15)</f>
        <v/>
      </c>
      <c r="W15" s="47">
        <f t="shared" si="5"/>
        <v>0</v>
      </c>
      <c r="X15" s="48" t="str">
        <f t="shared" si="6"/>
        <v>нет</v>
      </c>
      <c r="Y15" s="47"/>
      <c r="Z15" s="47" t="str">
        <f t="shared" si="7"/>
        <v/>
      </c>
      <c r="AA15" s="47"/>
      <c r="AB15" s="47"/>
      <c r="AC15" s="47" t="str">
        <f>IF(AA15="","",IF(AB15&lt;='Режим'!P17,1,IF(AB15&lt;='Режим'!Q17,0.8,0.1))*AA15*Z15)</f>
        <v/>
      </c>
      <c r="AD15" s="47">
        <f t="shared" si="8"/>
        <v>0</v>
      </c>
      <c r="AE15" s="48" t="str">
        <f t="shared" si="9"/>
        <v>нет</v>
      </c>
      <c r="AF15" s="47">
        <f t="shared" si="10"/>
        <v>0</v>
      </c>
      <c r="AG15" s="48" t="str">
        <f t="shared" si="11"/>
        <v>н/доп</v>
      </c>
      <c r="AH15" s="47"/>
      <c r="AI15" s="45"/>
      <c r="AJ15" s="47"/>
      <c r="AK15" s="47"/>
    </row>
    <row r="16">
      <c r="A16" s="45">
        <v>13.0</v>
      </c>
      <c r="B16" s="46" t="s">
        <v>66</v>
      </c>
      <c r="C16" s="47"/>
      <c r="D16" s="47"/>
      <c r="E16" s="47"/>
      <c r="F16" s="47"/>
      <c r="G16" s="47" t="str">
        <f>IF(E16="","",IF(F16&lt;='Режим'!D18,1,IF(F16&lt;='Режим'!E18,0.8,IF(F16&lt;='Режим'!F18,0.5,0.1)))*E16)</f>
        <v/>
      </c>
      <c r="H16" s="47">
        <f t="shared" si="1"/>
        <v>0</v>
      </c>
      <c r="I16" s="48" t="str">
        <f t="shared" si="2"/>
        <v>нет</v>
      </c>
      <c r="J16" s="47"/>
      <c r="K16" s="47"/>
      <c r="L16" s="47"/>
      <c r="M16" s="47" t="str">
        <f>IF(K16="","",IF(L16&lt;='Режим'!G18,1,IF(L16&lt;='Режим'!H18,0.8,IF(L16&lt;='Режим'!I18,0.5,0.1)))*K16*1.5)</f>
        <v/>
      </c>
      <c r="N16" s="47">
        <f t="shared" si="3"/>
        <v>0</v>
      </c>
      <c r="O16" s="48" t="str">
        <f t="shared" si="4"/>
        <v>нет</v>
      </c>
      <c r="P16" s="45"/>
      <c r="Q16" s="45"/>
      <c r="R16" s="48"/>
      <c r="S16" s="48" t="str">
        <f>IF(Q16="","",IF(R16&lt;='Режим'!J18,1,IF(R16&lt;='Режим'!K18,0.8,IF(R16&lt;='Режим'!L18,0.5,0.1)))*Q16)</f>
        <v/>
      </c>
      <c r="T16" s="47"/>
      <c r="U16" s="47"/>
      <c r="V16" s="47" t="str">
        <f>IF(T16="","",IF(U16&lt;='Режим'!M18,1,IF(U16&lt;='Режим'!N18,0.8,IF(U16&lt;='Режим'!O18,0.5,0.1)))*T16)</f>
        <v/>
      </c>
      <c r="W16" s="47">
        <f t="shared" si="5"/>
        <v>0</v>
      </c>
      <c r="X16" s="48" t="str">
        <f t="shared" si="6"/>
        <v>нет</v>
      </c>
      <c r="Y16" s="47"/>
      <c r="Z16" s="47" t="str">
        <f t="shared" si="7"/>
        <v/>
      </c>
      <c r="AA16" s="47"/>
      <c r="AB16" s="47"/>
      <c r="AC16" s="47" t="str">
        <f>IF(AA16="","",IF(AB16&lt;='Режим'!P18,1,IF(AB16&lt;='Режим'!Q18,0.8,0.1))*AA16*Z16)</f>
        <v/>
      </c>
      <c r="AD16" s="47">
        <f t="shared" si="8"/>
        <v>0</v>
      </c>
      <c r="AE16" s="48" t="str">
        <f t="shared" si="9"/>
        <v>нет</v>
      </c>
      <c r="AF16" s="47">
        <f t="shared" si="10"/>
        <v>0</v>
      </c>
      <c r="AG16" s="48" t="str">
        <f t="shared" si="11"/>
        <v>н/доп</v>
      </c>
      <c r="AH16" s="47"/>
      <c r="AI16" s="45"/>
      <c r="AJ16" s="47"/>
      <c r="AK16" s="47"/>
    </row>
    <row r="17">
      <c r="A17" s="45">
        <v>14.0</v>
      </c>
      <c r="B17" s="46" t="s">
        <v>68</v>
      </c>
      <c r="C17" s="47"/>
      <c r="D17" s="47"/>
      <c r="E17" s="47"/>
      <c r="F17" s="47"/>
      <c r="G17" s="47" t="str">
        <f>IF(E17="","",IF(F17&lt;='Режим'!D19,1,IF(F17&lt;='Режим'!E19,0.8,IF(F17&lt;='Режим'!F19,0.5,0.1)))*E17)</f>
        <v/>
      </c>
      <c r="H17" s="47">
        <f t="shared" si="1"/>
        <v>0</v>
      </c>
      <c r="I17" s="48" t="str">
        <f t="shared" si="2"/>
        <v>нет</v>
      </c>
      <c r="J17" s="47"/>
      <c r="K17" s="47"/>
      <c r="L17" s="47"/>
      <c r="M17" s="47" t="str">
        <f>IF(K17="","",IF(L17&lt;='Режим'!G19,1,IF(L17&lt;='Режим'!H19,0.8,IF(L17&lt;='Режим'!I19,0.5,0.1)))*K17*1.5)</f>
        <v/>
      </c>
      <c r="N17" s="47">
        <f t="shared" si="3"/>
        <v>0</v>
      </c>
      <c r="O17" s="48" t="str">
        <f t="shared" si="4"/>
        <v>нет</v>
      </c>
      <c r="P17" s="45"/>
      <c r="Q17" s="45"/>
      <c r="R17" s="48"/>
      <c r="S17" s="48" t="str">
        <f>IF(Q17="","",IF(R17&lt;='Режим'!J19,1,IF(R17&lt;='Режим'!K19,0.8,IF(R17&lt;='Режим'!L19,0.5,0.1)))*Q17)</f>
        <v/>
      </c>
      <c r="T17" s="47"/>
      <c r="U17" s="47"/>
      <c r="V17" s="47" t="str">
        <f>IF(T17="","",IF(U17&lt;='Режим'!M19,1,IF(U17&lt;='Режим'!N19,0.8,IF(U17&lt;='Режим'!O19,0.5,0.1)))*T17)</f>
        <v/>
      </c>
      <c r="W17" s="47">
        <f t="shared" si="5"/>
        <v>0</v>
      </c>
      <c r="X17" s="48" t="str">
        <f t="shared" si="6"/>
        <v>нет</v>
      </c>
      <c r="Y17" s="47"/>
      <c r="Z17" s="47" t="str">
        <f t="shared" si="7"/>
        <v/>
      </c>
      <c r="AA17" s="47"/>
      <c r="AB17" s="47"/>
      <c r="AC17" s="47" t="str">
        <f>IF(AA17="","",IF(AB17&lt;='Режим'!P19,1,IF(AB17&lt;='Режим'!Q19,0.8,0.1))*AA17*Z17)</f>
        <v/>
      </c>
      <c r="AD17" s="47">
        <f t="shared" si="8"/>
        <v>0</v>
      </c>
      <c r="AE17" s="48" t="str">
        <f t="shared" si="9"/>
        <v>нет</v>
      </c>
      <c r="AF17" s="47">
        <f t="shared" si="10"/>
        <v>0</v>
      </c>
      <c r="AG17" s="48" t="str">
        <f t="shared" si="11"/>
        <v>н/доп</v>
      </c>
      <c r="AH17" s="47"/>
      <c r="AI17" s="45"/>
      <c r="AJ17" s="47"/>
      <c r="AK17" s="47"/>
    </row>
    <row r="18">
      <c r="A18" s="45">
        <v>15.0</v>
      </c>
      <c r="B18" s="46" t="s">
        <v>70</v>
      </c>
      <c r="C18" s="47"/>
      <c r="D18" s="47"/>
      <c r="E18" s="47"/>
      <c r="F18" s="47"/>
      <c r="G18" s="47" t="str">
        <f>IF(E18="","",IF(F18&lt;='Режим'!D20,1,IF(F18&lt;='Режим'!E20,0.8,IF(F18&lt;='Режим'!F20,0.5,0.1)))*E18)</f>
        <v/>
      </c>
      <c r="H18" s="47">
        <f t="shared" si="1"/>
        <v>0</v>
      </c>
      <c r="I18" s="48" t="str">
        <f t="shared" si="2"/>
        <v>нет</v>
      </c>
      <c r="J18" s="47"/>
      <c r="K18" s="47"/>
      <c r="L18" s="47"/>
      <c r="M18" s="47" t="str">
        <f>IF(K18="","",IF(L18&lt;='Режим'!G20,1,IF(L18&lt;='Режим'!H20,0.8,IF(L18&lt;='Режим'!I20,0.5,0.1)))*K18*1.5)</f>
        <v/>
      </c>
      <c r="N18" s="47">
        <f t="shared" si="3"/>
        <v>0</v>
      </c>
      <c r="O18" s="48" t="str">
        <f t="shared" si="4"/>
        <v>нет</v>
      </c>
      <c r="P18" s="45"/>
      <c r="Q18" s="45"/>
      <c r="R18" s="48"/>
      <c r="S18" s="48" t="str">
        <f>IF(Q18="","",IF(R18&lt;='Режим'!J20,1,IF(R18&lt;='Режим'!K20,0.8,IF(R18&lt;='Режим'!L20,0.5,0.1)))*Q18)</f>
        <v/>
      </c>
      <c r="T18" s="47"/>
      <c r="U18" s="47"/>
      <c r="V18" s="47" t="str">
        <f>IF(T18="","",IF(U18&lt;='Режим'!M20,1,IF(U18&lt;='Режим'!N20,0.8,IF(U18&lt;='Режим'!O20,0.5,0.1)))*T18)</f>
        <v/>
      </c>
      <c r="W18" s="47">
        <f t="shared" si="5"/>
        <v>0</v>
      </c>
      <c r="X18" s="48" t="str">
        <f t="shared" si="6"/>
        <v>нет</v>
      </c>
      <c r="Y18" s="47"/>
      <c r="Z18" s="47" t="str">
        <f t="shared" si="7"/>
        <v/>
      </c>
      <c r="AA18" s="47"/>
      <c r="AB18" s="47"/>
      <c r="AC18" s="47" t="str">
        <f>IF(AA18="","",IF(AB18&lt;='Режим'!P20,1,IF(AB18&lt;='Режим'!Q20,0.8,0.1))*AA18*Z18)</f>
        <v/>
      </c>
      <c r="AD18" s="47">
        <f t="shared" si="8"/>
        <v>0</v>
      </c>
      <c r="AE18" s="48" t="str">
        <f t="shared" si="9"/>
        <v>нет</v>
      </c>
      <c r="AF18" s="47">
        <f t="shared" si="10"/>
        <v>0</v>
      </c>
      <c r="AG18" s="48" t="str">
        <f t="shared" si="11"/>
        <v>н/доп</v>
      </c>
      <c r="AH18" s="47"/>
      <c r="AI18" s="45"/>
      <c r="AJ18" s="47"/>
      <c r="AK18" s="47"/>
    </row>
    <row r="19">
      <c r="A19" s="45">
        <v>16.0</v>
      </c>
      <c r="B19" s="46" t="s">
        <v>71</v>
      </c>
      <c r="C19" s="47"/>
      <c r="D19" s="47"/>
      <c r="E19" s="47"/>
      <c r="F19" s="47"/>
      <c r="G19" s="47" t="str">
        <f>IF(E19="","",IF(F19&lt;='Режим'!D21,1,IF(F19&lt;='Режим'!E21,0.8,IF(F19&lt;='Режим'!F21,0.5,0.1)))*E19)</f>
        <v/>
      </c>
      <c r="H19" s="47">
        <f t="shared" si="1"/>
        <v>0</v>
      </c>
      <c r="I19" s="48" t="str">
        <f t="shared" si="2"/>
        <v>нет</v>
      </c>
      <c r="J19" s="47"/>
      <c r="K19" s="47"/>
      <c r="L19" s="47"/>
      <c r="M19" s="47" t="str">
        <f>IF(K19="","",IF(L19&lt;='Режим'!G21,1,IF(L19&lt;='Режим'!H21,0.8,IF(L19&lt;='Режим'!I21,0.5,0.1)))*K19*1.5)</f>
        <v/>
      </c>
      <c r="N19" s="47">
        <f t="shared" si="3"/>
        <v>0</v>
      </c>
      <c r="O19" s="48" t="str">
        <f t="shared" si="4"/>
        <v>нет</v>
      </c>
      <c r="P19" s="45"/>
      <c r="Q19" s="45"/>
      <c r="R19" s="48"/>
      <c r="S19" s="48" t="str">
        <f>IF(Q19="","",IF(R19&lt;='Режим'!J21,1,IF(R19&lt;='Режим'!K21,0.8,IF(R19&lt;='Режим'!L21,0.5,0.1)))*Q19)</f>
        <v/>
      </c>
      <c r="T19" s="47"/>
      <c r="U19" s="47"/>
      <c r="V19" s="47" t="str">
        <f>IF(T19="","",IF(U19&lt;='Режим'!M21,1,IF(U19&lt;='Режим'!N21,0.8,IF(U19&lt;='Режим'!O21,0.5,0.1)))*T19)</f>
        <v/>
      </c>
      <c r="W19" s="47">
        <f t="shared" si="5"/>
        <v>0</v>
      </c>
      <c r="X19" s="48" t="str">
        <f t="shared" si="6"/>
        <v>нет</v>
      </c>
      <c r="Y19" s="47"/>
      <c r="Z19" s="47" t="str">
        <f t="shared" si="7"/>
        <v/>
      </c>
      <c r="AA19" s="47"/>
      <c r="AB19" s="47"/>
      <c r="AC19" s="47" t="str">
        <f>IF(AA19="","",IF(AB19&lt;='Режим'!P21,1,IF(AB19&lt;='Режим'!Q21,0.8,0.1))*AA19*Z19)</f>
        <v/>
      </c>
      <c r="AD19" s="47">
        <f t="shared" si="8"/>
        <v>0</v>
      </c>
      <c r="AE19" s="48" t="str">
        <f t="shared" si="9"/>
        <v>нет</v>
      </c>
      <c r="AF19" s="47">
        <f t="shared" si="10"/>
        <v>0</v>
      </c>
      <c r="AG19" s="48" t="str">
        <f t="shared" si="11"/>
        <v>н/доп</v>
      </c>
      <c r="AH19" s="47"/>
      <c r="AI19" s="45"/>
      <c r="AJ19" s="47"/>
      <c r="AK19" s="47"/>
    </row>
    <row r="20">
      <c r="A20" s="45">
        <v>17.0</v>
      </c>
      <c r="B20" s="46" t="s">
        <v>73</v>
      </c>
      <c r="C20" s="53"/>
      <c r="D20" s="53"/>
      <c r="E20" s="53"/>
      <c r="F20" s="53"/>
      <c r="G20" s="47" t="str">
        <f>IF(E20="","",IF(F20&lt;='Режим'!D22,1,IF(F20&lt;='Режим'!E22,0.8,IF(F20&lt;='Режим'!F22,0.5,0.1)))*E20)</f>
        <v/>
      </c>
      <c r="H20" s="47">
        <f t="shared" si="1"/>
        <v>0</v>
      </c>
      <c r="I20" s="48" t="str">
        <f t="shared" si="2"/>
        <v>нет</v>
      </c>
      <c r="J20" s="53"/>
      <c r="K20" s="53"/>
      <c r="L20" s="53"/>
      <c r="M20" s="47" t="str">
        <f>IF(K20="","",IF(L20&lt;='Режим'!G22,1,IF(L20&lt;='Режим'!H22,0.8,IF(L20&lt;='Режим'!I22,0.5,0.1)))*K20*1.5)</f>
        <v/>
      </c>
      <c r="N20" s="47">
        <f t="shared" si="3"/>
        <v>0</v>
      </c>
      <c r="O20" s="48" t="str">
        <f t="shared" si="4"/>
        <v>нет</v>
      </c>
      <c r="P20" s="53"/>
      <c r="Q20" s="53"/>
      <c r="R20" s="53"/>
      <c r="S20" s="48" t="str">
        <f>IF(Q20="","",IF(R20&lt;='Режим'!J22,1,IF(R20&lt;='Режим'!K22,0.8,IF(R20&lt;='Режим'!L22,0.5,0.1)))*Q20)</f>
        <v/>
      </c>
      <c r="T20" s="53"/>
      <c r="U20" s="53"/>
      <c r="V20" s="47" t="str">
        <f>IF(T20="","",IF(U20&lt;='Режим'!M22,1,IF(U20&lt;='Режим'!N22,0.8,IF(U20&lt;='Режим'!O22,0.5,0.1)))*T20)</f>
        <v/>
      </c>
      <c r="W20" s="47">
        <f t="shared" si="5"/>
        <v>0</v>
      </c>
      <c r="X20" s="48" t="str">
        <f t="shared" si="6"/>
        <v>нет</v>
      </c>
      <c r="Y20" s="53"/>
      <c r="Z20" s="53"/>
      <c r="AA20" s="53"/>
      <c r="AB20" s="53"/>
      <c r="AC20" s="47" t="str">
        <f>IF(AA20="","",IF(AB20&lt;='Режим'!P22,1,IF(AB20&lt;='Режим'!Q22,0.8,0.1))*AA20*Z20)</f>
        <v/>
      </c>
      <c r="AD20" s="47">
        <f t="shared" si="8"/>
        <v>0</v>
      </c>
      <c r="AE20" s="48" t="str">
        <f t="shared" si="9"/>
        <v>нет</v>
      </c>
      <c r="AF20" s="47">
        <f t="shared" si="10"/>
        <v>0</v>
      </c>
      <c r="AG20" s="48" t="str">
        <f t="shared" si="11"/>
        <v>н/доп</v>
      </c>
      <c r="AH20" s="53"/>
      <c r="AI20" s="53"/>
      <c r="AJ20" s="47"/>
      <c r="AK20" s="47"/>
    </row>
    <row r="21">
      <c r="A21" s="45">
        <v>18.0</v>
      </c>
      <c r="B21" s="46" t="s">
        <v>75</v>
      </c>
      <c r="C21" s="53"/>
      <c r="D21" s="53"/>
      <c r="E21" s="53"/>
      <c r="F21" s="53"/>
      <c r="G21" s="47" t="str">
        <f>IF(E21="","",IF(F21&lt;='Режим'!D23,1,IF(F21&lt;='Режим'!E23,0.8,IF(F21&lt;='Режим'!F23,0.5,0.1)))*E21)</f>
        <v/>
      </c>
      <c r="H21" s="47">
        <f t="shared" si="1"/>
        <v>0</v>
      </c>
      <c r="I21" s="48" t="str">
        <f t="shared" si="2"/>
        <v>нет</v>
      </c>
      <c r="J21" s="53"/>
      <c r="K21" s="53"/>
      <c r="L21" s="53"/>
      <c r="M21" s="47" t="str">
        <f>IF(K21="","",IF(L21&lt;='Режим'!G23,1,IF(L21&lt;='Режим'!H23,0.8,IF(L21&lt;='Режим'!I23,0.5,0.1)))*K21*1.5)</f>
        <v/>
      </c>
      <c r="N21" s="47">
        <f t="shared" si="3"/>
        <v>0</v>
      </c>
      <c r="O21" s="48" t="str">
        <f t="shared" si="4"/>
        <v>нет</v>
      </c>
      <c r="P21" s="53"/>
      <c r="Q21" s="53"/>
      <c r="R21" s="53"/>
      <c r="S21" s="48" t="str">
        <f>IF(Q21="","",IF(R21&lt;='Режим'!J23,1,IF(R21&lt;='Режим'!K23,0.8,IF(R21&lt;='Режим'!L23,0.5,0.1)))*Q21)</f>
        <v/>
      </c>
      <c r="T21" s="53"/>
      <c r="U21" s="53"/>
      <c r="V21" s="47" t="str">
        <f>IF(T21="","",IF(U21&lt;='Режим'!M23,1,IF(U21&lt;='Режим'!N23,0.8,IF(U21&lt;='Режим'!O23,0.5,0.1)))*T21)</f>
        <v/>
      </c>
      <c r="W21" s="47">
        <f t="shared" si="5"/>
        <v>0</v>
      </c>
      <c r="X21" s="48" t="str">
        <f t="shared" si="6"/>
        <v>нет</v>
      </c>
      <c r="Y21" s="53"/>
      <c r="Z21" s="53"/>
      <c r="AA21" s="53"/>
      <c r="AB21" s="53"/>
      <c r="AC21" s="47" t="str">
        <f>IF(AA21="","",IF(AB21&lt;='Режим'!P23,1,IF(AB21&lt;='Режим'!Q23,0.8,0.1))*AA21*Z21)</f>
        <v/>
      </c>
      <c r="AD21" s="47">
        <f t="shared" si="8"/>
        <v>0</v>
      </c>
      <c r="AE21" s="48" t="str">
        <f t="shared" si="9"/>
        <v>нет</v>
      </c>
      <c r="AF21" s="47">
        <f t="shared" si="10"/>
        <v>0</v>
      </c>
      <c r="AG21" s="48" t="str">
        <f t="shared" si="11"/>
        <v>н/доп</v>
      </c>
      <c r="AH21" s="53"/>
      <c r="AI21" s="53"/>
      <c r="AJ21" s="47"/>
      <c r="AK21" s="47"/>
    </row>
    <row r="22">
      <c r="A22" s="45">
        <v>19.0</v>
      </c>
      <c r="B22" s="46" t="s">
        <v>77</v>
      </c>
      <c r="C22" s="53"/>
      <c r="D22" s="53"/>
      <c r="E22" s="53"/>
      <c r="F22" s="53"/>
      <c r="G22" s="47" t="str">
        <f>IF(E22="","",IF(F22&lt;='Режим'!D24,1,IF(F22&lt;='Режим'!E24,0.8,IF(F22&lt;='Режим'!F24,0.5,0.1)))*E22)</f>
        <v/>
      </c>
      <c r="H22" s="47">
        <f t="shared" si="1"/>
        <v>0</v>
      </c>
      <c r="I22" s="48" t="str">
        <f t="shared" si="2"/>
        <v>нет</v>
      </c>
      <c r="J22" s="53"/>
      <c r="K22" s="53"/>
      <c r="L22" s="53"/>
      <c r="M22" s="47" t="str">
        <f>IF(K22="","",IF(L22&lt;='Режим'!G24,1,IF(L22&lt;='Режим'!H24,0.8,IF(L22&lt;='Режим'!I24,0.5,0.1)))*K22*1.5)</f>
        <v/>
      </c>
      <c r="N22" s="47">
        <f t="shared" si="3"/>
        <v>0</v>
      </c>
      <c r="O22" s="48" t="str">
        <f t="shared" si="4"/>
        <v>нет</v>
      </c>
      <c r="P22" s="53"/>
      <c r="Q22" s="53"/>
      <c r="R22" s="53"/>
      <c r="S22" s="48" t="str">
        <f>IF(Q22="","",IF(R22&lt;='Режим'!J24,1,IF(R22&lt;='Режим'!K24,0.8,IF(R22&lt;='Режим'!L24,0.5,0.1)))*Q22)</f>
        <v/>
      </c>
      <c r="T22" s="53"/>
      <c r="U22" s="53"/>
      <c r="V22" s="47" t="str">
        <f>IF(T22="","",IF(U22&lt;='Режим'!M24,1,IF(U22&lt;='Режим'!N24,0.8,IF(U22&lt;='Режим'!O24,0.5,0.1)))*T22)</f>
        <v/>
      </c>
      <c r="W22" s="47">
        <f t="shared" si="5"/>
        <v>0</v>
      </c>
      <c r="X22" s="48" t="str">
        <f t="shared" si="6"/>
        <v>нет</v>
      </c>
      <c r="Y22" s="53"/>
      <c r="Z22" s="53"/>
      <c r="AA22" s="53"/>
      <c r="AB22" s="53"/>
      <c r="AC22" s="47" t="str">
        <f>IF(AA22="","",IF(AB22&lt;='Режим'!P24,1,IF(AB22&lt;='Режим'!Q24,0.8,0.1))*AA22*Z22)</f>
        <v/>
      </c>
      <c r="AD22" s="47">
        <f t="shared" si="8"/>
        <v>0</v>
      </c>
      <c r="AE22" s="48" t="str">
        <f t="shared" si="9"/>
        <v>нет</v>
      </c>
      <c r="AF22" s="47">
        <f t="shared" si="10"/>
        <v>0</v>
      </c>
      <c r="AG22" s="48" t="str">
        <f t="shared" si="11"/>
        <v>н/доп</v>
      </c>
      <c r="AH22" s="53"/>
      <c r="AI22" s="53"/>
      <c r="AJ22" s="47"/>
      <c r="AK22" s="47"/>
    </row>
    <row r="23">
      <c r="I23" s="50"/>
      <c r="O23" s="50"/>
      <c r="X23" s="50"/>
      <c r="AE23" s="50"/>
      <c r="AG23" s="50"/>
      <c r="AJ23" s="1"/>
      <c r="AK23" s="1"/>
    </row>
    <row r="24">
      <c r="A24" s="2" t="s">
        <v>0</v>
      </c>
      <c r="B24" s="4" t="s">
        <v>2</v>
      </c>
      <c r="I24" s="50"/>
      <c r="O24" s="50"/>
      <c r="X24" s="50"/>
      <c r="AE24" s="50"/>
      <c r="AG24" s="50"/>
      <c r="AJ24" s="1"/>
      <c r="AK24" s="1"/>
    </row>
    <row r="25">
      <c r="A25" s="14"/>
      <c r="B25" s="23"/>
      <c r="I25" s="50"/>
      <c r="O25" s="50"/>
      <c r="X25" s="50"/>
      <c r="AE25" s="50"/>
      <c r="AG25" s="50"/>
      <c r="AJ25" s="1"/>
      <c r="AK25" s="1"/>
    </row>
    <row r="26">
      <c r="A26" s="25"/>
      <c r="B26" s="11"/>
      <c r="D26" s="52">
        <v>43509.0</v>
      </c>
      <c r="I26" s="50"/>
      <c r="O26" s="50"/>
      <c r="X26" s="50"/>
      <c r="AE26" s="50"/>
      <c r="AG26" s="50"/>
      <c r="AJ26" s="1"/>
      <c r="AK26" s="1"/>
    </row>
    <row r="27">
      <c r="A27" s="45">
        <v>1.0</v>
      </c>
      <c r="B27" s="46" t="s">
        <v>38</v>
      </c>
      <c r="D27" s="51" t="s">
        <v>49</v>
      </c>
      <c r="I27" s="50"/>
      <c r="O27" s="50"/>
      <c r="X27" s="50"/>
      <c r="AE27" s="50"/>
      <c r="AG27" s="50"/>
      <c r="AJ27" s="1"/>
      <c r="AK27" s="1"/>
    </row>
    <row r="28">
      <c r="A28" s="45">
        <v>2.0</v>
      </c>
      <c r="B28" s="46" t="s">
        <v>42</v>
      </c>
      <c r="D28" s="51" t="s">
        <v>49</v>
      </c>
      <c r="I28" s="50"/>
      <c r="O28" s="50"/>
      <c r="X28" s="50"/>
      <c r="AE28" s="50"/>
      <c r="AG28" s="50"/>
      <c r="AJ28" s="1"/>
      <c r="AK28" s="1"/>
    </row>
    <row r="29">
      <c r="A29" s="45">
        <v>3.0</v>
      </c>
      <c r="B29" s="46" t="s">
        <v>45</v>
      </c>
      <c r="D29" s="51" t="s">
        <v>49</v>
      </c>
      <c r="I29" s="50"/>
      <c r="O29" s="50"/>
      <c r="X29" s="50"/>
      <c r="AE29" s="50"/>
      <c r="AG29" s="50"/>
      <c r="AJ29" s="1"/>
      <c r="AK29" s="1"/>
    </row>
    <row r="30">
      <c r="A30" s="45">
        <v>4.0</v>
      </c>
      <c r="B30" s="46" t="s">
        <v>48</v>
      </c>
      <c r="D30" s="51" t="s">
        <v>49</v>
      </c>
      <c r="I30" s="50"/>
      <c r="O30" s="50"/>
      <c r="X30" s="50"/>
      <c r="AE30" s="50"/>
      <c r="AG30" s="50"/>
      <c r="AJ30" s="1"/>
      <c r="AK30" s="1"/>
    </row>
    <row r="31">
      <c r="A31" s="45">
        <v>5.0</v>
      </c>
      <c r="B31" s="46" t="s">
        <v>50</v>
      </c>
      <c r="D31" s="51" t="s">
        <v>49</v>
      </c>
      <c r="I31" s="50"/>
      <c r="O31" s="50"/>
      <c r="X31" s="50"/>
      <c r="AE31" s="50"/>
      <c r="AG31" s="50"/>
      <c r="AJ31" s="1"/>
      <c r="AK31" s="1"/>
    </row>
    <row r="32">
      <c r="A32" s="45">
        <v>6.0</v>
      </c>
      <c r="B32" s="46" t="s">
        <v>53</v>
      </c>
      <c r="D32" s="51" t="s">
        <v>49</v>
      </c>
      <c r="I32" s="50"/>
      <c r="O32" s="50"/>
      <c r="X32" s="50"/>
      <c r="AE32" s="50"/>
      <c r="AG32" s="50"/>
      <c r="AJ32" s="1"/>
      <c r="AK32" s="1"/>
    </row>
    <row r="33">
      <c r="A33" s="45">
        <v>7.0</v>
      </c>
      <c r="B33" s="46" t="s">
        <v>54</v>
      </c>
      <c r="D33" s="51" t="s">
        <v>49</v>
      </c>
      <c r="I33" s="50"/>
      <c r="O33" s="50"/>
      <c r="X33" s="50"/>
      <c r="AE33" s="50"/>
      <c r="AG33" s="50"/>
      <c r="AJ33" s="1"/>
      <c r="AK33" s="1"/>
    </row>
    <row r="34">
      <c r="A34" s="45">
        <v>8.0</v>
      </c>
      <c r="B34" s="46" t="s">
        <v>56</v>
      </c>
      <c r="D34" s="51" t="s">
        <v>49</v>
      </c>
      <c r="I34" s="50"/>
      <c r="O34" s="50"/>
      <c r="X34" s="50"/>
      <c r="AE34" s="50"/>
      <c r="AG34" s="50"/>
      <c r="AJ34" s="1"/>
      <c r="AK34" s="1"/>
    </row>
    <row r="35">
      <c r="A35" s="45">
        <v>9.0</v>
      </c>
      <c r="B35" s="46" t="s">
        <v>58</v>
      </c>
      <c r="D35" s="51" t="s">
        <v>49</v>
      </c>
      <c r="I35" s="50"/>
      <c r="O35" s="50"/>
      <c r="X35" s="50"/>
      <c r="AE35" s="50"/>
      <c r="AG35" s="50"/>
      <c r="AJ35" s="1"/>
      <c r="AK35" s="1"/>
    </row>
    <row r="36">
      <c r="A36" s="45">
        <v>10.0</v>
      </c>
      <c r="B36" s="46" t="s">
        <v>60</v>
      </c>
      <c r="D36" s="51" t="s">
        <v>49</v>
      </c>
      <c r="I36" s="50"/>
      <c r="O36" s="50"/>
      <c r="X36" s="50"/>
      <c r="AE36" s="50"/>
      <c r="AG36" s="50"/>
      <c r="AJ36" s="1"/>
      <c r="AK36" s="1"/>
    </row>
    <row r="37">
      <c r="A37" s="45">
        <v>11.0</v>
      </c>
      <c r="B37" s="46" t="s">
        <v>62</v>
      </c>
      <c r="I37" s="50"/>
      <c r="O37" s="50"/>
      <c r="X37" s="50"/>
      <c r="AE37" s="50"/>
      <c r="AG37" s="50"/>
      <c r="AJ37" s="1"/>
      <c r="AK37" s="1"/>
    </row>
    <row r="38">
      <c r="A38" s="45">
        <v>12.0</v>
      </c>
      <c r="B38" s="46" t="s">
        <v>64</v>
      </c>
      <c r="D38" s="51" t="s">
        <v>49</v>
      </c>
      <c r="I38" s="50"/>
      <c r="O38" s="50"/>
      <c r="X38" s="50"/>
      <c r="AE38" s="50"/>
      <c r="AG38" s="50"/>
      <c r="AJ38" s="1"/>
      <c r="AK38" s="1"/>
    </row>
    <row r="39">
      <c r="A39" s="45">
        <v>13.0</v>
      </c>
      <c r="B39" s="46" t="s">
        <v>66</v>
      </c>
      <c r="D39" s="51" t="s">
        <v>49</v>
      </c>
      <c r="I39" s="50"/>
      <c r="O39" s="50"/>
      <c r="X39" s="50"/>
      <c r="AE39" s="50"/>
      <c r="AG39" s="50"/>
      <c r="AJ39" s="1"/>
      <c r="AK39" s="1"/>
    </row>
    <row r="40">
      <c r="A40" s="45">
        <v>14.0</v>
      </c>
      <c r="B40" s="46" t="s">
        <v>68</v>
      </c>
      <c r="D40" s="51" t="s">
        <v>49</v>
      </c>
      <c r="I40" s="50"/>
      <c r="O40" s="50"/>
      <c r="X40" s="50"/>
      <c r="AE40" s="50"/>
      <c r="AG40" s="50"/>
      <c r="AJ40" s="1"/>
      <c r="AK40" s="1"/>
    </row>
    <row r="41">
      <c r="A41" s="45">
        <v>15.0</v>
      </c>
      <c r="B41" s="46" t="s">
        <v>70</v>
      </c>
      <c r="D41" s="51" t="s">
        <v>49</v>
      </c>
      <c r="I41" s="50"/>
      <c r="O41" s="50"/>
      <c r="X41" s="50"/>
      <c r="AE41" s="50"/>
      <c r="AG41" s="50"/>
      <c r="AJ41" s="1"/>
      <c r="AK41" s="1"/>
    </row>
    <row r="42">
      <c r="A42" s="45">
        <v>16.0</v>
      </c>
      <c r="B42" s="46" t="s">
        <v>71</v>
      </c>
      <c r="D42" s="51" t="s">
        <v>49</v>
      </c>
      <c r="I42" s="50"/>
      <c r="O42" s="50"/>
      <c r="X42" s="50"/>
      <c r="AE42" s="50"/>
      <c r="AG42" s="50"/>
      <c r="AJ42" s="1"/>
      <c r="AK42" s="1"/>
    </row>
    <row r="43">
      <c r="A43" s="45">
        <v>17.0</v>
      </c>
      <c r="B43" s="46" t="s">
        <v>73</v>
      </c>
      <c r="D43" s="51" t="s">
        <v>49</v>
      </c>
      <c r="I43" s="50"/>
      <c r="O43" s="50"/>
      <c r="X43" s="50"/>
      <c r="AE43" s="50"/>
      <c r="AG43" s="50"/>
      <c r="AJ43" s="1"/>
      <c r="AK43" s="1"/>
    </row>
    <row r="44">
      <c r="A44" s="45">
        <v>18.0</v>
      </c>
      <c r="B44" s="46" t="s">
        <v>75</v>
      </c>
      <c r="I44" s="50"/>
      <c r="O44" s="50"/>
      <c r="X44" s="50"/>
      <c r="AE44" s="50"/>
      <c r="AG44" s="50"/>
      <c r="AJ44" s="1"/>
      <c r="AK44" s="1"/>
    </row>
    <row r="45">
      <c r="A45" s="45">
        <v>19.0</v>
      </c>
      <c r="B45" s="46" t="s">
        <v>77</v>
      </c>
      <c r="D45" s="51" t="s">
        <v>49</v>
      </c>
      <c r="I45" s="50"/>
      <c r="O45" s="50"/>
      <c r="X45" s="50"/>
      <c r="AE45" s="50"/>
      <c r="AG45" s="50"/>
      <c r="AJ45" s="1"/>
      <c r="AK45" s="1"/>
    </row>
    <row r="46">
      <c r="I46" s="50"/>
      <c r="O46" s="50"/>
      <c r="X46" s="50"/>
      <c r="AE46" s="50"/>
      <c r="AG46" s="50"/>
      <c r="AJ46" s="1"/>
      <c r="AK46" s="1"/>
    </row>
    <row r="47">
      <c r="I47" s="50"/>
      <c r="O47" s="50"/>
      <c r="X47" s="50"/>
      <c r="AE47" s="50"/>
      <c r="AG47" s="50"/>
      <c r="AJ47" s="1"/>
      <c r="AK47" s="1"/>
    </row>
    <row r="48">
      <c r="I48" s="50"/>
      <c r="O48" s="50"/>
      <c r="X48" s="50"/>
      <c r="AE48" s="50"/>
      <c r="AG48" s="50"/>
      <c r="AJ48" s="1"/>
      <c r="AK48" s="1"/>
    </row>
    <row r="49">
      <c r="I49" s="50"/>
      <c r="O49" s="50"/>
      <c r="X49" s="50"/>
      <c r="AE49" s="50"/>
      <c r="AG49" s="50"/>
      <c r="AJ49" s="1"/>
      <c r="AK49" s="1"/>
    </row>
    <row r="50">
      <c r="I50" s="50"/>
      <c r="O50" s="50"/>
      <c r="X50" s="50"/>
      <c r="AE50" s="50"/>
      <c r="AG50" s="50"/>
      <c r="AJ50" s="1"/>
      <c r="AK50" s="1"/>
    </row>
    <row r="51">
      <c r="I51" s="50"/>
      <c r="O51" s="50"/>
      <c r="X51" s="50"/>
      <c r="AE51" s="50"/>
      <c r="AG51" s="50"/>
      <c r="AJ51" s="1"/>
      <c r="AK51" s="1"/>
    </row>
    <row r="52">
      <c r="I52" s="50"/>
      <c r="O52" s="50"/>
      <c r="X52" s="50"/>
      <c r="AE52" s="50"/>
      <c r="AG52" s="50"/>
      <c r="AJ52" s="1"/>
      <c r="AK52" s="1"/>
    </row>
    <row r="53">
      <c r="I53" s="50"/>
      <c r="O53" s="50"/>
      <c r="X53" s="50"/>
      <c r="AE53" s="50"/>
      <c r="AG53" s="50"/>
      <c r="AJ53" s="1"/>
      <c r="AK53" s="1"/>
    </row>
    <row r="54">
      <c r="I54" s="50"/>
      <c r="O54" s="50"/>
      <c r="X54" s="50"/>
      <c r="AE54" s="50"/>
      <c r="AG54" s="50"/>
      <c r="AJ54" s="1"/>
      <c r="AK54" s="1"/>
    </row>
    <row r="55">
      <c r="I55" s="50"/>
      <c r="O55" s="50"/>
      <c r="X55" s="50"/>
      <c r="AE55" s="50"/>
      <c r="AG55" s="50"/>
      <c r="AJ55" s="1"/>
      <c r="AK55" s="1"/>
    </row>
    <row r="56">
      <c r="I56" s="50"/>
      <c r="O56" s="50"/>
      <c r="X56" s="50"/>
      <c r="AE56" s="50"/>
      <c r="AG56" s="50"/>
      <c r="AJ56" s="1"/>
      <c r="AK56" s="1"/>
    </row>
    <row r="57">
      <c r="I57" s="50"/>
      <c r="O57" s="50"/>
      <c r="X57" s="50"/>
      <c r="AE57" s="50"/>
      <c r="AG57" s="50"/>
      <c r="AJ57" s="1"/>
      <c r="AK57" s="1"/>
    </row>
    <row r="58">
      <c r="I58" s="50"/>
      <c r="O58" s="50"/>
      <c r="X58" s="50"/>
      <c r="AE58" s="50"/>
      <c r="AG58" s="50"/>
      <c r="AJ58" s="1"/>
      <c r="AK58" s="1"/>
    </row>
    <row r="59">
      <c r="I59" s="50"/>
      <c r="O59" s="50"/>
      <c r="X59" s="50"/>
      <c r="AE59" s="50"/>
      <c r="AG59" s="50"/>
      <c r="AJ59" s="1"/>
      <c r="AK59" s="1"/>
    </row>
    <row r="60">
      <c r="I60" s="50"/>
      <c r="O60" s="50"/>
      <c r="X60" s="50"/>
      <c r="AE60" s="50"/>
      <c r="AG60" s="50"/>
      <c r="AJ60" s="1"/>
      <c r="AK60" s="1"/>
    </row>
    <row r="61">
      <c r="I61" s="50"/>
      <c r="O61" s="50"/>
      <c r="X61" s="50"/>
      <c r="AE61" s="50"/>
      <c r="AG61" s="50"/>
      <c r="AJ61" s="1"/>
      <c r="AK61" s="1"/>
    </row>
    <row r="62">
      <c r="I62" s="50"/>
      <c r="O62" s="50"/>
      <c r="X62" s="50"/>
      <c r="AE62" s="50"/>
      <c r="AG62" s="50"/>
      <c r="AJ62" s="1"/>
      <c r="AK62" s="1"/>
    </row>
    <row r="63">
      <c r="I63" s="50"/>
      <c r="O63" s="50"/>
      <c r="X63" s="50"/>
      <c r="AE63" s="50"/>
      <c r="AG63" s="50"/>
      <c r="AJ63" s="1"/>
      <c r="AK63" s="1"/>
    </row>
    <row r="64">
      <c r="I64" s="50"/>
      <c r="O64" s="50"/>
      <c r="X64" s="50"/>
      <c r="AE64" s="50"/>
      <c r="AG64" s="50"/>
      <c r="AJ64" s="1"/>
      <c r="AK64" s="1"/>
    </row>
    <row r="65">
      <c r="I65" s="50"/>
      <c r="O65" s="50"/>
      <c r="X65" s="50"/>
      <c r="AE65" s="50"/>
      <c r="AG65" s="50"/>
      <c r="AJ65" s="1"/>
      <c r="AK65" s="1"/>
    </row>
    <row r="66">
      <c r="I66" s="50"/>
      <c r="O66" s="50"/>
      <c r="X66" s="50"/>
      <c r="AE66" s="50"/>
      <c r="AG66" s="50"/>
      <c r="AJ66" s="1"/>
      <c r="AK66" s="1"/>
    </row>
    <row r="67">
      <c r="I67" s="50"/>
      <c r="O67" s="50"/>
      <c r="X67" s="50"/>
      <c r="AE67" s="50"/>
      <c r="AG67" s="50"/>
      <c r="AJ67" s="1"/>
      <c r="AK67" s="1"/>
    </row>
    <row r="68">
      <c r="I68" s="50"/>
      <c r="O68" s="50"/>
      <c r="X68" s="50"/>
      <c r="AE68" s="50"/>
      <c r="AG68" s="50"/>
      <c r="AJ68" s="1"/>
      <c r="AK68" s="1"/>
    </row>
    <row r="69">
      <c r="I69" s="50"/>
      <c r="O69" s="50"/>
      <c r="X69" s="50"/>
      <c r="AE69" s="50"/>
      <c r="AG69" s="50"/>
      <c r="AJ69" s="1"/>
      <c r="AK69" s="1"/>
    </row>
    <row r="70">
      <c r="I70" s="50"/>
      <c r="O70" s="50"/>
      <c r="X70" s="50"/>
      <c r="AE70" s="50"/>
      <c r="AG70" s="50"/>
      <c r="AJ70" s="1"/>
      <c r="AK70" s="1"/>
    </row>
    <row r="71">
      <c r="I71" s="50"/>
      <c r="O71" s="50"/>
      <c r="X71" s="50"/>
      <c r="AE71" s="50"/>
      <c r="AG71" s="50"/>
      <c r="AJ71" s="1"/>
      <c r="AK71" s="1"/>
    </row>
    <row r="72">
      <c r="I72" s="50"/>
      <c r="O72" s="50"/>
      <c r="X72" s="50"/>
      <c r="AE72" s="50"/>
      <c r="AG72" s="50"/>
      <c r="AJ72" s="1"/>
      <c r="AK72" s="1"/>
    </row>
    <row r="73">
      <c r="I73" s="50"/>
      <c r="O73" s="50"/>
      <c r="X73" s="50"/>
      <c r="AE73" s="50"/>
      <c r="AG73" s="50"/>
      <c r="AJ73" s="1"/>
      <c r="AK73" s="1"/>
    </row>
    <row r="74">
      <c r="I74" s="50"/>
      <c r="O74" s="50"/>
      <c r="X74" s="50"/>
      <c r="AE74" s="50"/>
      <c r="AG74" s="50"/>
      <c r="AJ74" s="1"/>
      <c r="AK74" s="1"/>
    </row>
    <row r="75">
      <c r="I75" s="50"/>
      <c r="O75" s="50"/>
      <c r="X75" s="50"/>
      <c r="AE75" s="50"/>
      <c r="AG75" s="50"/>
      <c r="AJ75" s="1"/>
      <c r="AK75" s="1"/>
    </row>
    <row r="76">
      <c r="I76" s="50"/>
      <c r="O76" s="50"/>
      <c r="X76" s="50"/>
      <c r="AE76" s="50"/>
      <c r="AG76" s="50"/>
      <c r="AJ76" s="1"/>
      <c r="AK76" s="1"/>
    </row>
    <row r="77">
      <c r="I77" s="50"/>
      <c r="O77" s="50"/>
      <c r="X77" s="50"/>
      <c r="AE77" s="50"/>
      <c r="AG77" s="50"/>
      <c r="AJ77" s="1"/>
      <c r="AK77" s="1"/>
    </row>
    <row r="78">
      <c r="I78" s="50"/>
      <c r="O78" s="50"/>
      <c r="X78" s="50"/>
      <c r="AE78" s="50"/>
      <c r="AG78" s="50"/>
      <c r="AJ78" s="1"/>
      <c r="AK78" s="1"/>
    </row>
    <row r="79">
      <c r="I79" s="50"/>
      <c r="O79" s="50"/>
      <c r="X79" s="50"/>
      <c r="AE79" s="50"/>
      <c r="AG79" s="50"/>
      <c r="AJ79" s="1"/>
      <c r="AK79" s="1"/>
    </row>
    <row r="80">
      <c r="I80" s="50"/>
      <c r="O80" s="50"/>
      <c r="X80" s="50"/>
      <c r="AE80" s="50"/>
      <c r="AG80" s="50"/>
      <c r="AJ80" s="1"/>
      <c r="AK80" s="1"/>
    </row>
    <row r="81">
      <c r="I81" s="50"/>
      <c r="O81" s="50"/>
      <c r="X81" s="50"/>
      <c r="AE81" s="50"/>
      <c r="AG81" s="50"/>
      <c r="AJ81" s="1"/>
      <c r="AK81" s="1"/>
    </row>
    <row r="82">
      <c r="I82" s="50"/>
      <c r="O82" s="50"/>
      <c r="X82" s="50"/>
      <c r="AE82" s="50"/>
      <c r="AG82" s="50"/>
      <c r="AJ82" s="1"/>
      <c r="AK82" s="1"/>
    </row>
    <row r="83">
      <c r="I83" s="50"/>
      <c r="O83" s="50"/>
      <c r="X83" s="50"/>
      <c r="AE83" s="50"/>
      <c r="AG83" s="50"/>
      <c r="AJ83" s="1"/>
      <c r="AK83" s="1"/>
    </row>
    <row r="84">
      <c r="I84" s="50"/>
      <c r="O84" s="50"/>
      <c r="X84" s="50"/>
      <c r="AE84" s="50"/>
      <c r="AG84" s="50"/>
      <c r="AJ84" s="1"/>
      <c r="AK84" s="1"/>
    </row>
    <row r="85">
      <c r="I85" s="50"/>
      <c r="O85" s="50"/>
      <c r="X85" s="50"/>
      <c r="AE85" s="50"/>
      <c r="AG85" s="50"/>
      <c r="AJ85" s="1"/>
      <c r="AK85" s="1"/>
    </row>
    <row r="86">
      <c r="I86" s="50"/>
      <c r="O86" s="50"/>
      <c r="X86" s="50"/>
      <c r="AE86" s="50"/>
      <c r="AG86" s="50"/>
      <c r="AJ86" s="1"/>
      <c r="AK86" s="1"/>
    </row>
    <row r="87">
      <c r="I87" s="50"/>
      <c r="O87" s="50"/>
      <c r="X87" s="50"/>
      <c r="AE87" s="50"/>
      <c r="AG87" s="50"/>
      <c r="AJ87" s="1"/>
      <c r="AK87" s="1"/>
    </row>
    <row r="88">
      <c r="I88" s="50"/>
      <c r="O88" s="50"/>
      <c r="X88" s="50"/>
      <c r="AE88" s="50"/>
      <c r="AG88" s="50"/>
      <c r="AJ88" s="1"/>
      <c r="AK88" s="1"/>
    </row>
    <row r="89">
      <c r="I89" s="50"/>
      <c r="O89" s="50"/>
      <c r="X89" s="50"/>
      <c r="AE89" s="50"/>
      <c r="AG89" s="50"/>
      <c r="AJ89" s="1"/>
      <c r="AK89" s="1"/>
    </row>
    <row r="90">
      <c r="I90" s="50"/>
      <c r="O90" s="50"/>
      <c r="X90" s="50"/>
      <c r="AE90" s="50"/>
      <c r="AG90" s="50"/>
      <c r="AJ90" s="1"/>
      <c r="AK90" s="1"/>
    </row>
    <row r="91">
      <c r="I91" s="50"/>
      <c r="O91" s="50"/>
      <c r="X91" s="50"/>
      <c r="AE91" s="50"/>
      <c r="AG91" s="50"/>
      <c r="AJ91" s="1"/>
      <c r="AK91" s="1"/>
    </row>
    <row r="92">
      <c r="I92" s="50"/>
      <c r="O92" s="50"/>
      <c r="X92" s="50"/>
      <c r="AE92" s="50"/>
      <c r="AG92" s="50"/>
      <c r="AJ92" s="1"/>
      <c r="AK92" s="1"/>
    </row>
    <row r="93">
      <c r="I93" s="50"/>
      <c r="O93" s="50"/>
      <c r="X93" s="50"/>
      <c r="AE93" s="50"/>
      <c r="AG93" s="50"/>
      <c r="AJ93" s="1"/>
      <c r="AK93" s="1"/>
    </row>
    <row r="94">
      <c r="I94" s="50"/>
      <c r="O94" s="50"/>
      <c r="X94" s="50"/>
      <c r="AE94" s="50"/>
      <c r="AG94" s="50"/>
      <c r="AJ94" s="1"/>
      <c r="AK94" s="1"/>
    </row>
    <row r="95">
      <c r="I95" s="50"/>
      <c r="O95" s="50"/>
      <c r="X95" s="50"/>
      <c r="AE95" s="50"/>
      <c r="AG95" s="50"/>
      <c r="AJ95" s="1"/>
      <c r="AK95" s="1"/>
    </row>
    <row r="96">
      <c r="I96" s="50"/>
      <c r="O96" s="50"/>
      <c r="X96" s="50"/>
      <c r="AE96" s="50"/>
      <c r="AG96" s="50"/>
      <c r="AJ96" s="1"/>
      <c r="AK96" s="1"/>
    </row>
    <row r="97">
      <c r="I97" s="50"/>
      <c r="O97" s="50"/>
      <c r="X97" s="50"/>
      <c r="AE97" s="50"/>
      <c r="AG97" s="50"/>
      <c r="AJ97" s="1"/>
      <c r="AK97" s="1"/>
    </row>
    <row r="98">
      <c r="I98" s="50"/>
      <c r="O98" s="50"/>
      <c r="X98" s="50"/>
      <c r="AE98" s="50"/>
      <c r="AG98" s="50"/>
      <c r="AJ98" s="1"/>
      <c r="AK98" s="1"/>
    </row>
    <row r="99">
      <c r="I99" s="50"/>
      <c r="O99" s="50"/>
      <c r="X99" s="50"/>
      <c r="AE99" s="50"/>
      <c r="AG99" s="50"/>
      <c r="AJ99" s="1"/>
      <c r="AK99" s="1"/>
    </row>
    <row r="100">
      <c r="I100" s="50"/>
      <c r="O100" s="50"/>
      <c r="X100" s="50"/>
      <c r="AE100" s="50"/>
      <c r="AG100" s="50"/>
      <c r="AJ100" s="1"/>
      <c r="AK100" s="1"/>
    </row>
    <row r="101">
      <c r="I101" s="50"/>
      <c r="O101" s="50"/>
      <c r="X101" s="50"/>
      <c r="AE101" s="50"/>
      <c r="AG101" s="50"/>
      <c r="AJ101" s="1"/>
      <c r="AK101" s="1"/>
    </row>
    <row r="102">
      <c r="I102" s="50"/>
      <c r="O102" s="50"/>
      <c r="X102" s="50"/>
      <c r="AE102" s="50"/>
      <c r="AG102" s="50"/>
      <c r="AJ102" s="1"/>
      <c r="AK102" s="1"/>
    </row>
    <row r="103">
      <c r="I103" s="50"/>
      <c r="O103" s="50"/>
      <c r="X103" s="50"/>
      <c r="AE103" s="50"/>
      <c r="AG103" s="50"/>
      <c r="AJ103" s="1"/>
      <c r="AK103" s="1"/>
    </row>
    <row r="104">
      <c r="I104" s="50"/>
      <c r="O104" s="50"/>
      <c r="X104" s="50"/>
      <c r="AE104" s="50"/>
      <c r="AG104" s="50"/>
      <c r="AJ104" s="1"/>
      <c r="AK104" s="1"/>
    </row>
    <row r="105">
      <c r="I105" s="50"/>
      <c r="O105" s="50"/>
      <c r="X105" s="50"/>
      <c r="AE105" s="50"/>
      <c r="AG105" s="50"/>
      <c r="AJ105" s="1"/>
      <c r="AK105" s="1"/>
    </row>
    <row r="106">
      <c r="I106" s="50"/>
      <c r="O106" s="50"/>
      <c r="X106" s="50"/>
      <c r="AE106" s="50"/>
      <c r="AG106" s="50"/>
      <c r="AJ106" s="1"/>
      <c r="AK106" s="1"/>
    </row>
    <row r="107">
      <c r="I107" s="50"/>
      <c r="O107" s="50"/>
      <c r="X107" s="50"/>
      <c r="AE107" s="50"/>
      <c r="AG107" s="50"/>
      <c r="AJ107" s="1"/>
      <c r="AK107" s="1"/>
    </row>
    <row r="108">
      <c r="I108" s="50"/>
      <c r="O108" s="50"/>
      <c r="X108" s="50"/>
      <c r="AE108" s="50"/>
      <c r="AG108" s="50"/>
      <c r="AJ108" s="1"/>
      <c r="AK108" s="1"/>
    </row>
    <row r="109">
      <c r="I109" s="50"/>
      <c r="O109" s="50"/>
      <c r="X109" s="50"/>
      <c r="AE109" s="50"/>
      <c r="AG109" s="50"/>
      <c r="AJ109" s="1"/>
      <c r="AK109" s="1"/>
    </row>
    <row r="110">
      <c r="I110" s="50"/>
      <c r="O110" s="50"/>
      <c r="X110" s="50"/>
      <c r="AE110" s="50"/>
      <c r="AG110" s="50"/>
      <c r="AJ110" s="1"/>
      <c r="AK110" s="1"/>
    </row>
    <row r="111">
      <c r="I111" s="50"/>
      <c r="O111" s="50"/>
      <c r="X111" s="50"/>
      <c r="AE111" s="50"/>
      <c r="AG111" s="50"/>
      <c r="AJ111" s="1"/>
      <c r="AK111" s="1"/>
    </row>
    <row r="112">
      <c r="I112" s="50"/>
      <c r="O112" s="50"/>
      <c r="X112" s="50"/>
      <c r="AE112" s="50"/>
      <c r="AG112" s="50"/>
      <c r="AJ112" s="1"/>
      <c r="AK112" s="1"/>
    </row>
    <row r="113">
      <c r="I113" s="50"/>
      <c r="O113" s="50"/>
      <c r="X113" s="50"/>
      <c r="AE113" s="50"/>
      <c r="AG113" s="50"/>
      <c r="AJ113" s="1"/>
      <c r="AK113" s="1"/>
    </row>
    <row r="114">
      <c r="I114" s="50"/>
      <c r="O114" s="50"/>
      <c r="X114" s="50"/>
      <c r="AE114" s="50"/>
      <c r="AG114" s="50"/>
      <c r="AJ114" s="1"/>
      <c r="AK114" s="1"/>
    </row>
    <row r="115">
      <c r="I115" s="50"/>
      <c r="O115" s="50"/>
      <c r="X115" s="50"/>
      <c r="AE115" s="50"/>
      <c r="AG115" s="50"/>
      <c r="AJ115" s="1"/>
      <c r="AK115" s="1"/>
    </row>
    <row r="116">
      <c r="I116" s="50"/>
      <c r="O116" s="50"/>
      <c r="X116" s="50"/>
      <c r="AE116" s="50"/>
      <c r="AG116" s="50"/>
      <c r="AJ116" s="1"/>
      <c r="AK116" s="1"/>
    </row>
    <row r="117">
      <c r="I117" s="50"/>
      <c r="O117" s="50"/>
      <c r="X117" s="50"/>
      <c r="AE117" s="50"/>
      <c r="AG117" s="50"/>
      <c r="AJ117" s="1"/>
      <c r="AK117" s="1"/>
    </row>
    <row r="118">
      <c r="I118" s="50"/>
      <c r="O118" s="50"/>
      <c r="X118" s="50"/>
      <c r="AE118" s="50"/>
      <c r="AG118" s="50"/>
      <c r="AJ118" s="1"/>
      <c r="AK118" s="1"/>
    </row>
    <row r="119">
      <c r="I119" s="50"/>
      <c r="O119" s="50"/>
      <c r="X119" s="50"/>
      <c r="AE119" s="50"/>
      <c r="AG119" s="50"/>
      <c r="AJ119" s="1"/>
      <c r="AK119" s="1"/>
    </row>
    <row r="120">
      <c r="I120" s="50"/>
      <c r="O120" s="50"/>
      <c r="X120" s="50"/>
      <c r="AE120" s="50"/>
      <c r="AG120" s="50"/>
      <c r="AJ120" s="1"/>
      <c r="AK120" s="1"/>
    </row>
    <row r="121">
      <c r="I121" s="50"/>
      <c r="O121" s="50"/>
      <c r="X121" s="50"/>
      <c r="AE121" s="50"/>
      <c r="AG121" s="50"/>
      <c r="AJ121" s="1"/>
      <c r="AK121" s="1"/>
    </row>
    <row r="122">
      <c r="I122" s="50"/>
      <c r="O122" s="50"/>
      <c r="X122" s="50"/>
      <c r="AE122" s="50"/>
      <c r="AG122" s="50"/>
      <c r="AJ122" s="1"/>
      <c r="AK122" s="1"/>
    </row>
    <row r="123">
      <c r="I123" s="50"/>
      <c r="O123" s="50"/>
      <c r="X123" s="50"/>
      <c r="AE123" s="50"/>
      <c r="AG123" s="50"/>
      <c r="AJ123" s="1"/>
      <c r="AK123" s="1"/>
    </row>
    <row r="124">
      <c r="I124" s="50"/>
      <c r="O124" s="50"/>
      <c r="X124" s="50"/>
      <c r="AE124" s="50"/>
      <c r="AG124" s="50"/>
      <c r="AJ124" s="1"/>
      <c r="AK124" s="1"/>
    </row>
    <row r="125">
      <c r="I125" s="50"/>
      <c r="O125" s="50"/>
      <c r="X125" s="50"/>
      <c r="AE125" s="50"/>
      <c r="AG125" s="50"/>
      <c r="AJ125" s="1"/>
      <c r="AK125" s="1"/>
    </row>
    <row r="126">
      <c r="I126" s="50"/>
      <c r="O126" s="50"/>
      <c r="X126" s="50"/>
      <c r="AE126" s="50"/>
      <c r="AG126" s="50"/>
      <c r="AJ126" s="1"/>
      <c r="AK126" s="1"/>
    </row>
    <row r="127">
      <c r="I127" s="50"/>
      <c r="O127" s="50"/>
      <c r="X127" s="50"/>
      <c r="AE127" s="50"/>
      <c r="AG127" s="50"/>
      <c r="AJ127" s="1"/>
      <c r="AK127" s="1"/>
    </row>
    <row r="128">
      <c r="I128" s="50"/>
      <c r="O128" s="50"/>
      <c r="X128" s="50"/>
      <c r="AE128" s="50"/>
      <c r="AG128" s="50"/>
      <c r="AJ128" s="1"/>
      <c r="AK128" s="1"/>
    </row>
    <row r="129">
      <c r="I129" s="50"/>
      <c r="O129" s="50"/>
      <c r="X129" s="50"/>
      <c r="AE129" s="50"/>
      <c r="AG129" s="50"/>
      <c r="AJ129" s="1"/>
      <c r="AK129" s="1"/>
    </row>
    <row r="130">
      <c r="I130" s="50"/>
      <c r="O130" s="50"/>
      <c r="X130" s="50"/>
      <c r="AE130" s="50"/>
      <c r="AG130" s="50"/>
      <c r="AJ130" s="1"/>
      <c r="AK130" s="1"/>
    </row>
    <row r="131">
      <c r="I131" s="50"/>
      <c r="O131" s="50"/>
      <c r="X131" s="50"/>
      <c r="AE131" s="50"/>
      <c r="AG131" s="50"/>
      <c r="AJ131" s="1"/>
      <c r="AK131" s="1"/>
    </row>
    <row r="132">
      <c r="I132" s="50"/>
      <c r="O132" s="50"/>
      <c r="X132" s="50"/>
      <c r="AE132" s="50"/>
      <c r="AG132" s="50"/>
      <c r="AJ132" s="1"/>
      <c r="AK132" s="1"/>
    </row>
    <row r="133">
      <c r="I133" s="50"/>
      <c r="O133" s="50"/>
      <c r="X133" s="50"/>
      <c r="AE133" s="50"/>
      <c r="AG133" s="50"/>
      <c r="AJ133" s="1"/>
      <c r="AK133" s="1"/>
    </row>
    <row r="134">
      <c r="I134" s="50"/>
      <c r="O134" s="50"/>
      <c r="X134" s="50"/>
      <c r="AE134" s="50"/>
      <c r="AG134" s="50"/>
      <c r="AJ134" s="1"/>
      <c r="AK134" s="1"/>
    </row>
    <row r="135">
      <c r="I135" s="50"/>
      <c r="O135" s="50"/>
      <c r="X135" s="50"/>
      <c r="AE135" s="50"/>
      <c r="AG135" s="50"/>
      <c r="AJ135" s="1"/>
      <c r="AK135" s="1"/>
    </row>
    <row r="136">
      <c r="I136" s="50"/>
      <c r="O136" s="50"/>
      <c r="X136" s="50"/>
      <c r="AE136" s="50"/>
      <c r="AG136" s="50"/>
      <c r="AJ136" s="1"/>
      <c r="AK136" s="1"/>
    </row>
    <row r="137">
      <c r="I137" s="50"/>
      <c r="O137" s="50"/>
      <c r="X137" s="50"/>
      <c r="AE137" s="50"/>
      <c r="AG137" s="50"/>
      <c r="AJ137" s="1"/>
      <c r="AK137" s="1"/>
    </row>
    <row r="138">
      <c r="I138" s="50"/>
      <c r="O138" s="50"/>
      <c r="X138" s="50"/>
      <c r="AE138" s="50"/>
      <c r="AG138" s="50"/>
      <c r="AJ138" s="1"/>
      <c r="AK138" s="1"/>
    </row>
    <row r="139">
      <c r="I139" s="50"/>
      <c r="O139" s="50"/>
      <c r="X139" s="50"/>
      <c r="AE139" s="50"/>
      <c r="AG139" s="50"/>
      <c r="AJ139" s="1"/>
      <c r="AK139" s="1"/>
    </row>
    <row r="140">
      <c r="I140" s="50"/>
      <c r="O140" s="50"/>
      <c r="X140" s="50"/>
      <c r="AE140" s="50"/>
      <c r="AG140" s="50"/>
      <c r="AJ140" s="1"/>
      <c r="AK140" s="1"/>
    </row>
    <row r="141">
      <c r="I141" s="50"/>
      <c r="O141" s="50"/>
      <c r="X141" s="50"/>
      <c r="AE141" s="50"/>
      <c r="AG141" s="50"/>
      <c r="AJ141" s="1"/>
      <c r="AK141" s="1"/>
    </row>
    <row r="142">
      <c r="I142" s="50"/>
      <c r="O142" s="50"/>
      <c r="X142" s="50"/>
      <c r="AE142" s="50"/>
      <c r="AG142" s="50"/>
      <c r="AJ142" s="1"/>
      <c r="AK142" s="1"/>
    </row>
    <row r="143">
      <c r="I143" s="50"/>
      <c r="O143" s="50"/>
      <c r="X143" s="50"/>
      <c r="AE143" s="50"/>
      <c r="AG143" s="50"/>
      <c r="AJ143" s="1"/>
      <c r="AK143" s="1"/>
    </row>
    <row r="144">
      <c r="I144" s="50"/>
      <c r="O144" s="50"/>
      <c r="X144" s="50"/>
      <c r="AE144" s="50"/>
      <c r="AG144" s="50"/>
      <c r="AJ144" s="1"/>
      <c r="AK144" s="1"/>
    </row>
    <row r="145">
      <c r="I145" s="50"/>
      <c r="O145" s="50"/>
      <c r="X145" s="50"/>
      <c r="AE145" s="50"/>
      <c r="AG145" s="50"/>
      <c r="AJ145" s="1"/>
      <c r="AK145" s="1"/>
    </row>
    <row r="146">
      <c r="I146" s="50"/>
      <c r="O146" s="50"/>
      <c r="X146" s="50"/>
      <c r="AE146" s="50"/>
      <c r="AG146" s="50"/>
      <c r="AJ146" s="1"/>
      <c r="AK146" s="1"/>
    </row>
    <row r="147">
      <c r="I147" s="50"/>
      <c r="O147" s="50"/>
      <c r="X147" s="50"/>
      <c r="AE147" s="50"/>
      <c r="AG147" s="50"/>
      <c r="AJ147" s="1"/>
      <c r="AK147" s="1"/>
    </row>
    <row r="148">
      <c r="I148" s="50"/>
      <c r="O148" s="50"/>
      <c r="X148" s="50"/>
      <c r="AE148" s="50"/>
      <c r="AG148" s="50"/>
      <c r="AJ148" s="1"/>
      <c r="AK148" s="1"/>
    </row>
    <row r="149">
      <c r="I149" s="50"/>
      <c r="O149" s="50"/>
      <c r="X149" s="50"/>
      <c r="AE149" s="50"/>
      <c r="AG149" s="50"/>
      <c r="AJ149" s="1"/>
      <c r="AK149" s="1"/>
    </row>
    <row r="150">
      <c r="I150" s="50"/>
      <c r="O150" s="50"/>
      <c r="X150" s="50"/>
      <c r="AE150" s="50"/>
      <c r="AG150" s="50"/>
      <c r="AJ150" s="1"/>
      <c r="AK150" s="1"/>
    </row>
    <row r="151">
      <c r="I151" s="50"/>
      <c r="O151" s="50"/>
      <c r="X151" s="50"/>
      <c r="AE151" s="50"/>
      <c r="AG151" s="50"/>
      <c r="AJ151" s="1"/>
      <c r="AK151" s="1"/>
    </row>
    <row r="152">
      <c r="I152" s="50"/>
      <c r="O152" s="50"/>
      <c r="X152" s="50"/>
      <c r="AE152" s="50"/>
      <c r="AG152" s="50"/>
      <c r="AJ152" s="1"/>
      <c r="AK152" s="1"/>
    </row>
    <row r="153">
      <c r="I153" s="50"/>
      <c r="O153" s="50"/>
      <c r="X153" s="50"/>
      <c r="AE153" s="50"/>
      <c r="AG153" s="50"/>
      <c r="AJ153" s="1"/>
      <c r="AK153" s="1"/>
    </row>
    <row r="154">
      <c r="I154" s="50"/>
      <c r="O154" s="50"/>
      <c r="X154" s="50"/>
      <c r="AE154" s="50"/>
      <c r="AG154" s="50"/>
      <c r="AJ154" s="1"/>
      <c r="AK154" s="1"/>
    </row>
    <row r="155">
      <c r="I155" s="50"/>
      <c r="O155" s="50"/>
      <c r="X155" s="50"/>
      <c r="AE155" s="50"/>
      <c r="AG155" s="50"/>
      <c r="AJ155" s="1"/>
      <c r="AK155" s="1"/>
    </row>
    <row r="156">
      <c r="I156" s="50"/>
      <c r="O156" s="50"/>
      <c r="X156" s="50"/>
      <c r="AE156" s="50"/>
      <c r="AG156" s="50"/>
      <c r="AJ156" s="1"/>
      <c r="AK156" s="1"/>
    </row>
    <row r="157">
      <c r="I157" s="50"/>
      <c r="O157" s="50"/>
      <c r="X157" s="50"/>
      <c r="AE157" s="50"/>
      <c r="AG157" s="50"/>
      <c r="AJ157" s="1"/>
      <c r="AK157" s="1"/>
    </row>
    <row r="158">
      <c r="I158" s="50"/>
      <c r="O158" s="50"/>
      <c r="X158" s="50"/>
      <c r="AE158" s="50"/>
      <c r="AG158" s="50"/>
      <c r="AJ158" s="1"/>
      <c r="AK158" s="1"/>
    </row>
    <row r="159">
      <c r="I159" s="50"/>
      <c r="O159" s="50"/>
      <c r="X159" s="50"/>
      <c r="AE159" s="50"/>
      <c r="AG159" s="50"/>
      <c r="AJ159" s="1"/>
      <c r="AK159" s="1"/>
    </row>
    <row r="160">
      <c r="I160" s="50"/>
      <c r="O160" s="50"/>
      <c r="X160" s="50"/>
      <c r="AE160" s="50"/>
      <c r="AG160" s="50"/>
      <c r="AJ160" s="1"/>
      <c r="AK160" s="1"/>
    </row>
    <row r="161">
      <c r="I161" s="50"/>
      <c r="O161" s="50"/>
      <c r="X161" s="50"/>
      <c r="AE161" s="50"/>
      <c r="AG161" s="50"/>
      <c r="AJ161" s="1"/>
      <c r="AK161" s="1"/>
    </row>
    <row r="162">
      <c r="I162" s="50"/>
      <c r="O162" s="50"/>
      <c r="X162" s="50"/>
      <c r="AE162" s="50"/>
      <c r="AG162" s="50"/>
      <c r="AJ162" s="1"/>
      <c r="AK162" s="1"/>
    </row>
    <row r="163">
      <c r="I163" s="50"/>
      <c r="O163" s="50"/>
      <c r="X163" s="50"/>
      <c r="AE163" s="50"/>
      <c r="AG163" s="50"/>
      <c r="AJ163" s="1"/>
      <c r="AK163" s="1"/>
    </row>
    <row r="164">
      <c r="I164" s="50"/>
      <c r="O164" s="50"/>
      <c r="X164" s="50"/>
      <c r="AE164" s="50"/>
      <c r="AG164" s="50"/>
      <c r="AJ164" s="1"/>
      <c r="AK164" s="1"/>
    </row>
    <row r="165">
      <c r="I165" s="50"/>
      <c r="O165" s="50"/>
      <c r="X165" s="50"/>
      <c r="AE165" s="50"/>
      <c r="AG165" s="50"/>
      <c r="AJ165" s="1"/>
      <c r="AK165" s="1"/>
    </row>
    <row r="166">
      <c r="I166" s="50"/>
      <c r="O166" s="50"/>
      <c r="X166" s="50"/>
      <c r="AE166" s="50"/>
      <c r="AG166" s="50"/>
      <c r="AJ166" s="1"/>
      <c r="AK166" s="1"/>
    </row>
    <row r="167">
      <c r="I167" s="50"/>
      <c r="O167" s="50"/>
      <c r="X167" s="50"/>
      <c r="AE167" s="50"/>
      <c r="AG167" s="50"/>
      <c r="AJ167" s="1"/>
      <c r="AK167" s="1"/>
    </row>
    <row r="168">
      <c r="I168" s="50"/>
      <c r="O168" s="50"/>
      <c r="X168" s="50"/>
      <c r="AE168" s="50"/>
      <c r="AG168" s="50"/>
      <c r="AJ168" s="1"/>
      <c r="AK168" s="1"/>
    </row>
    <row r="169">
      <c r="I169" s="50"/>
      <c r="O169" s="50"/>
      <c r="X169" s="50"/>
      <c r="AE169" s="50"/>
      <c r="AG169" s="50"/>
      <c r="AJ169" s="1"/>
      <c r="AK169" s="1"/>
    </row>
    <row r="170">
      <c r="I170" s="50"/>
      <c r="O170" s="50"/>
      <c r="X170" s="50"/>
      <c r="AE170" s="50"/>
      <c r="AG170" s="50"/>
      <c r="AJ170" s="1"/>
      <c r="AK170" s="1"/>
    </row>
    <row r="171">
      <c r="I171" s="50"/>
      <c r="O171" s="50"/>
      <c r="X171" s="50"/>
      <c r="AE171" s="50"/>
      <c r="AG171" s="50"/>
      <c r="AJ171" s="1"/>
      <c r="AK171" s="1"/>
    </row>
    <row r="172">
      <c r="I172" s="50"/>
      <c r="O172" s="50"/>
      <c r="X172" s="50"/>
      <c r="AE172" s="50"/>
      <c r="AG172" s="50"/>
      <c r="AJ172" s="1"/>
      <c r="AK172" s="1"/>
    </row>
    <row r="173">
      <c r="I173" s="50"/>
      <c r="O173" s="50"/>
      <c r="X173" s="50"/>
      <c r="AE173" s="50"/>
      <c r="AG173" s="50"/>
      <c r="AJ173" s="1"/>
      <c r="AK173" s="1"/>
    </row>
    <row r="174">
      <c r="I174" s="50"/>
      <c r="O174" s="50"/>
      <c r="X174" s="50"/>
      <c r="AE174" s="50"/>
      <c r="AG174" s="50"/>
      <c r="AJ174" s="1"/>
      <c r="AK174" s="1"/>
    </row>
    <row r="175">
      <c r="I175" s="50"/>
      <c r="O175" s="50"/>
      <c r="X175" s="50"/>
      <c r="AE175" s="50"/>
      <c r="AG175" s="50"/>
      <c r="AJ175" s="1"/>
      <c r="AK175" s="1"/>
    </row>
    <row r="176">
      <c r="I176" s="50"/>
      <c r="O176" s="50"/>
      <c r="X176" s="50"/>
      <c r="AE176" s="50"/>
      <c r="AG176" s="50"/>
      <c r="AJ176" s="1"/>
      <c r="AK176" s="1"/>
    </row>
    <row r="177">
      <c r="I177" s="50"/>
      <c r="O177" s="50"/>
      <c r="X177" s="50"/>
      <c r="AE177" s="50"/>
      <c r="AG177" s="50"/>
      <c r="AJ177" s="1"/>
      <c r="AK177" s="1"/>
    </row>
    <row r="178">
      <c r="I178" s="50"/>
      <c r="O178" s="50"/>
      <c r="X178" s="50"/>
      <c r="AE178" s="50"/>
      <c r="AG178" s="50"/>
      <c r="AJ178" s="1"/>
      <c r="AK178" s="1"/>
    </row>
    <row r="179">
      <c r="I179" s="50"/>
      <c r="O179" s="50"/>
      <c r="X179" s="50"/>
      <c r="AE179" s="50"/>
      <c r="AG179" s="50"/>
      <c r="AJ179" s="1"/>
      <c r="AK179" s="1"/>
    </row>
    <row r="180">
      <c r="I180" s="50"/>
      <c r="O180" s="50"/>
      <c r="X180" s="50"/>
      <c r="AE180" s="50"/>
      <c r="AG180" s="50"/>
      <c r="AJ180" s="1"/>
      <c r="AK180" s="1"/>
    </row>
    <row r="181">
      <c r="I181" s="50"/>
      <c r="O181" s="50"/>
      <c r="X181" s="50"/>
      <c r="AE181" s="50"/>
      <c r="AG181" s="50"/>
      <c r="AJ181" s="1"/>
      <c r="AK181" s="1"/>
    </row>
    <row r="182">
      <c r="I182" s="50"/>
      <c r="O182" s="50"/>
      <c r="X182" s="50"/>
      <c r="AE182" s="50"/>
      <c r="AG182" s="50"/>
      <c r="AJ182" s="1"/>
      <c r="AK182" s="1"/>
    </row>
    <row r="183">
      <c r="I183" s="50"/>
      <c r="O183" s="50"/>
      <c r="X183" s="50"/>
      <c r="AE183" s="50"/>
      <c r="AG183" s="50"/>
      <c r="AJ183" s="1"/>
      <c r="AK183" s="1"/>
    </row>
    <row r="184">
      <c r="I184" s="50"/>
      <c r="O184" s="50"/>
      <c r="X184" s="50"/>
      <c r="AE184" s="50"/>
      <c r="AG184" s="50"/>
      <c r="AJ184" s="1"/>
      <c r="AK184" s="1"/>
    </row>
    <row r="185">
      <c r="I185" s="50"/>
      <c r="O185" s="50"/>
      <c r="X185" s="50"/>
      <c r="AE185" s="50"/>
      <c r="AG185" s="50"/>
      <c r="AJ185" s="1"/>
      <c r="AK185" s="1"/>
    </row>
    <row r="186">
      <c r="I186" s="50"/>
      <c r="O186" s="50"/>
      <c r="X186" s="50"/>
      <c r="AE186" s="50"/>
      <c r="AG186" s="50"/>
      <c r="AJ186" s="1"/>
      <c r="AK186" s="1"/>
    </row>
    <row r="187">
      <c r="I187" s="50"/>
      <c r="O187" s="50"/>
      <c r="X187" s="50"/>
      <c r="AE187" s="50"/>
      <c r="AG187" s="50"/>
      <c r="AJ187" s="1"/>
      <c r="AK187" s="1"/>
    </row>
    <row r="188">
      <c r="I188" s="50"/>
      <c r="O188" s="50"/>
      <c r="X188" s="50"/>
      <c r="AE188" s="50"/>
      <c r="AG188" s="50"/>
      <c r="AJ188" s="1"/>
      <c r="AK188" s="1"/>
    </row>
    <row r="189">
      <c r="I189" s="50"/>
      <c r="O189" s="50"/>
      <c r="X189" s="50"/>
      <c r="AE189" s="50"/>
      <c r="AG189" s="50"/>
      <c r="AJ189" s="1"/>
      <c r="AK189" s="1"/>
    </row>
    <row r="190">
      <c r="I190" s="50"/>
      <c r="O190" s="50"/>
      <c r="X190" s="50"/>
      <c r="AE190" s="50"/>
      <c r="AG190" s="50"/>
      <c r="AJ190" s="1"/>
      <c r="AK190" s="1"/>
    </row>
    <row r="191">
      <c r="I191" s="50"/>
      <c r="O191" s="50"/>
      <c r="X191" s="50"/>
      <c r="AE191" s="50"/>
      <c r="AG191" s="50"/>
      <c r="AJ191" s="1"/>
      <c r="AK191" s="1"/>
    </row>
    <row r="192">
      <c r="I192" s="50"/>
      <c r="O192" s="50"/>
      <c r="X192" s="50"/>
      <c r="AE192" s="50"/>
      <c r="AG192" s="50"/>
      <c r="AJ192" s="1"/>
      <c r="AK192" s="1"/>
    </row>
    <row r="193">
      <c r="I193" s="50"/>
      <c r="O193" s="50"/>
      <c r="X193" s="50"/>
      <c r="AE193" s="50"/>
      <c r="AG193" s="50"/>
      <c r="AJ193" s="1"/>
      <c r="AK193" s="1"/>
    </row>
    <row r="194">
      <c r="I194" s="50"/>
      <c r="O194" s="50"/>
      <c r="X194" s="50"/>
      <c r="AE194" s="50"/>
      <c r="AG194" s="50"/>
      <c r="AJ194" s="1"/>
      <c r="AK194" s="1"/>
    </row>
    <row r="195">
      <c r="I195" s="50"/>
      <c r="O195" s="50"/>
      <c r="X195" s="50"/>
      <c r="AE195" s="50"/>
      <c r="AG195" s="50"/>
      <c r="AJ195" s="1"/>
      <c r="AK195" s="1"/>
    </row>
    <row r="196">
      <c r="I196" s="50"/>
      <c r="O196" s="50"/>
      <c r="X196" s="50"/>
      <c r="AE196" s="50"/>
      <c r="AG196" s="50"/>
      <c r="AJ196" s="1"/>
      <c r="AK196" s="1"/>
    </row>
    <row r="197">
      <c r="I197" s="50"/>
      <c r="O197" s="50"/>
      <c r="X197" s="50"/>
      <c r="AE197" s="50"/>
      <c r="AG197" s="50"/>
      <c r="AJ197" s="1"/>
      <c r="AK197" s="1"/>
    </row>
    <row r="198">
      <c r="I198" s="50"/>
      <c r="O198" s="50"/>
      <c r="X198" s="50"/>
      <c r="AE198" s="50"/>
      <c r="AG198" s="50"/>
      <c r="AJ198" s="1"/>
      <c r="AK198" s="1"/>
    </row>
    <row r="199">
      <c r="I199" s="50"/>
      <c r="O199" s="50"/>
      <c r="X199" s="50"/>
      <c r="AE199" s="50"/>
      <c r="AG199" s="50"/>
      <c r="AJ199" s="1"/>
      <c r="AK199" s="1"/>
    </row>
    <row r="200">
      <c r="I200" s="50"/>
      <c r="O200" s="50"/>
      <c r="X200" s="50"/>
      <c r="AE200" s="50"/>
      <c r="AG200" s="50"/>
      <c r="AJ200" s="1"/>
      <c r="AK200" s="1"/>
    </row>
    <row r="201">
      <c r="I201" s="50"/>
      <c r="O201" s="50"/>
      <c r="X201" s="50"/>
      <c r="AE201" s="50"/>
      <c r="AG201" s="50"/>
      <c r="AJ201" s="1"/>
      <c r="AK201" s="1"/>
    </row>
    <row r="202">
      <c r="I202" s="50"/>
      <c r="O202" s="50"/>
      <c r="X202" s="50"/>
      <c r="AE202" s="50"/>
      <c r="AG202" s="50"/>
      <c r="AJ202" s="1"/>
      <c r="AK202" s="1"/>
    </row>
    <row r="203">
      <c r="I203" s="50"/>
      <c r="O203" s="50"/>
      <c r="X203" s="50"/>
      <c r="AE203" s="50"/>
      <c r="AG203" s="50"/>
      <c r="AJ203" s="1"/>
      <c r="AK203" s="1"/>
    </row>
    <row r="204">
      <c r="I204" s="50"/>
      <c r="O204" s="50"/>
      <c r="X204" s="50"/>
      <c r="AE204" s="50"/>
      <c r="AG204" s="50"/>
      <c r="AJ204" s="1"/>
      <c r="AK204" s="1"/>
    </row>
    <row r="205">
      <c r="I205" s="50"/>
      <c r="O205" s="50"/>
      <c r="X205" s="50"/>
      <c r="AE205" s="50"/>
      <c r="AG205" s="50"/>
      <c r="AJ205" s="1"/>
      <c r="AK205" s="1"/>
    </row>
    <row r="206">
      <c r="I206" s="50"/>
      <c r="O206" s="50"/>
      <c r="X206" s="50"/>
      <c r="AE206" s="50"/>
      <c r="AG206" s="50"/>
      <c r="AJ206" s="1"/>
      <c r="AK206" s="1"/>
    </row>
    <row r="207">
      <c r="I207" s="50"/>
      <c r="O207" s="50"/>
      <c r="X207" s="50"/>
      <c r="AE207" s="50"/>
      <c r="AG207" s="50"/>
      <c r="AJ207" s="1"/>
      <c r="AK207" s="1"/>
    </row>
    <row r="208">
      <c r="I208" s="50"/>
      <c r="O208" s="50"/>
      <c r="X208" s="50"/>
      <c r="AE208" s="50"/>
      <c r="AG208" s="50"/>
      <c r="AJ208" s="1"/>
      <c r="AK208" s="1"/>
    </row>
    <row r="209">
      <c r="I209" s="50"/>
      <c r="O209" s="50"/>
      <c r="X209" s="50"/>
      <c r="AE209" s="50"/>
      <c r="AG209" s="50"/>
      <c r="AJ209" s="1"/>
      <c r="AK209" s="1"/>
    </row>
    <row r="210">
      <c r="I210" s="50"/>
      <c r="O210" s="50"/>
      <c r="X210" s="50"/>
      <c r="AE210" s="50"/>
      <c r="AG210" s="50"/>
      <c r="AJ210" s="1"/>
      <c r="AK210" s="1"/>
    </row>
    <row r="211">
      <c r="I211" s="50"/>
      <c r="O211" s="50"/>
      <c r="X211" s="50"/>
      <c r="AE211" s="50"/>
      <c r="AG211" s="50"/>
      <c r="AJ211" s="1"/>
      <c r="AK211" s="1"/>
    </row>
    <row r="212">
      <c r="I212" s="50"/>
      <c r="O212" s="50"/>
      <c r="X212" s="50"/>
      <c r="AE212" s="50"/>
      <c r="AG212" s="50"/>
      <c r="AJ212" s="1"/>
      <c r="AK212" s="1"/>
    </row>
    <row r="213">
      <c r="I213" s="50"/>
      <c r="O213" s="50"/>
      <c r="X213" s="50"/>
      <c r="AE213" s="50"/>
      <c r="AG213" s="50"/>
      <c r="AJ213" s="1"/>
      <c r="AK213" s="1"/>
    </row>
    <row r="214">
      <c r="I214" s="50"/>
      <c r="O214" s="50"/>
      <c r="X214" s="50"/>
      <c r="AE214" s="50"/>
      <c r="AG214" s="50"/>
      <c r="AJ214" s="1"/>
      <c r="AK214" s="1"/>
    </row>
    <row r="215">
      <c r="I215" s="50"/>
      <c r="O215" s="50"/>
      <c r="X215" s="50"/>
      <c r="AE215" s="50"/>
      <c r="AG215" s="50"/>
      <c r="AJ215" s="1"/>
      <c r="AK215" s="1"/>
    </row>
    <row r="216">
      <c r="I216" s="50"/>
      <c r="O216" s="50"/>
      <c r="X216" s="50"/>
      <c r="AE216" s="50"/>
      <c r="AG216" s="50"/>
      <c r="AJ216" s="1"/>
      <c r="AK216" s="1"/>
    </row>
    <row r="217">
      <c r="I217" s="50"/>
      <c r="O217" s="50"/>
      <c r="X217" s="50"/>
      <c r="AE217" s="50"/>
      <c r="AG217" s="50"/>
      <c r="AJ217" s="1"/>
      <c r="AK217" s="1"/>
    </row>
    <row r="218">
      <c r="I218" s="50"/>
      <c r="O218" s="50"/>
      <c r="X218" s="50"/>
      <c r="AE218" s="50"/>
      <c r="AG218" s="50"/>
      <c r="AJ218" s="1"/>
      <c r="AK218" s="1"/>
    </row>
    <row r="219">
      <c r="I219" s="50"/>
      <c r="O219" s="50"/>
      <c r="X219" s="50"/>
      <c r="AE219" s="50"/>
      <c r="AG219" s="50"/>
      <c r="AJ219" s="1"/>
      <c r="AK219" s="1"/>
    </row>
    <row r="220">
      <c r="I220" s="50"/>
      <c r="O220" s="50"/>
      <c r="X220" s="50"/>
      <c r="AE220" s="50"/>
      <c r="AG220" s="50"/>
      <c r="AJ220" s="1"/>
      <c r="AK220" s="1"/>
    </row>
    <row r="221">
      <c r="I221" s="50"/>
      <c r="O221" s="50"/>
      <c r="X221" s="50"/>
      <c r="AE221" s="50"/>
      <c r="AG221" s="50"/>
      <c r="AJ221" s="1"/>
      <c r="AK221" s="1"/>
    </row>
    <row r="222">
      <c r="I222" s="50"/>
      <c r="O222" s="50"/>
      <c r="X222" s="50"/>
      <c r="AE222" s="50"/>
      <c r="AG222" s="50"/>
      <c r="AJ222" s="1"/>
      <c r="AK222" s="1"/>
    </row>
    <row r="223">
      <c r="I223" s="50"/>
      <c r="O223" s="50"/>
      <c r="X223" s="50"/>
      <c r="AE223" s="50"/>
      <c r="AG223" s="50"/>
      <c r="AJ223" s="1"/>
      <c r="AK223" s="1"/>
    </row>
    <row r="224">
      <c r="I224" s="50"/>
      <c r="O224" s="50"/>
      <c r="X224" s="50"/>
      <c r="AE224" s="50"/>
      <c r="AG224" s="50"/>
      <c r="AJ224" s="1"/>
      <c r="AK224" s="1"/>
    </row>
    <row r="225">
      <c r="I225" s="50"/>
      <c r="O225" s="50"/>
      <c r="X225" s="50"/>
      <c r="AE225" s="50"/>
      <c r="AG225" s="50"/>
      <c r="AJ225" s="1"/>
      <c r="AK225" s="1"/>
    </row>
    <row r="226">
      <c r="I226" s="50"/>
      <c r="O226" s="50"/>
      <c r="X226" s="50"/>
      <c r="AE226" s="50"/>
      <c r="AG226" s="50"/>
      <c r="AJ226" s="1"/>
      <c r="AK226" s="1"/>
    </row>
    <row r="227">
      <c r="I227" s="50"/>
      <c r="O227" s="50"/>
      <c r="X227" s="50"/>
      <c r="AE227" s="50"/>
      <c r="AG227" s="50"/>
      <c r="AJ227" s="1"/>
      <c r="AK227" s="1"/>
    </row>
    <row r="228">
      <c r="I228" s="50"/>
      <c r="O228" s="50"/>
      <c r="X228" s="50"/>
      <c r="AE228" s="50"/>
      <c r="AG228" s="50"/>
      <c r="AJ228" s="1"/>
      <c r="AK228" s="1"/>
    </row>
    <row r="229">
      <c r="I229" s="50"/>
      <c r="O229" s="50"/>
      <c r="X229" s="50"/>
      <c r="AE229" s="50"/>
      <c r="AG229" s="50"/>
      <c r="AJ229" s="1"/>
      <c r="AK229" s="1"/>
    </row>
    <row r="230">
      <c r="I230" s="50"/>
      <c r="O230" s="50"/>
      <c r="X230" s="50"/>
      <c r="AE230" s="50"/>
      <c r="AG230" s="50"/>
      <c r="AJ230" s="1"/>
      <c r="AK230" s="1"/>
    </row>
    <row r="231">
      <c r="I231" s="50"/>
      <c r="O231" s="50"/>
      <c r="X231" s="50"/>
      <c r="AE231" s="50"/>
      <c r="AG231" s="50"/>
      <c r="AJ231" s="1"/>
      <c r="AK231" s="1"/>
    </row>
    <row r="232">
      <c r="I232" s="50"/>
      <c r="O232" s="50"/>
      <c r="X232" s="50"/>
      <c r="AE232" s="50"/>
      <c r="AG232" s="50"/>
      <c r="AJ232" s="1"/>
      <c r="AK232" s="1"/>
    </row>
    <row r="233">
      <c r="I233" s="50"/>
      <c r="O233" s="50"/>
      <c r="X233" s="50"/>
      <c r="AE233" s="50"/>
      <c r="AG233" s="50"/>
      <c r="AJ233" s="1"/>
      <c r="AK233" s="1"/>
    </row>
    <row r="234">
      <c r="I234" s="50"/>
      <c r="O234" s="50"/>
      <c r="X234" s="50"/>
      <c r="AE234" s="50"/>
      <c r="AG234" s="50"/>
      <c r="AJ234" s="1"/>
      <c r="AK234" s="1"/>
    </row>
    <row r="235">
      <c r="I235" s="50"/>
      <c r="O235" s="50"/>
      <c r="X235" s="50"/>
      <c r="AE235" s="50"/>
      <c r="AG235" s="50"/>
      <c r="AJ235" s="1"/>
      <c r="AK235" s="1"/>
    </row>
    <row r="236">
      <c r="I236" s="50"/>
      <c r="O236" s="50"/>
      <c r="X236" s="50"/>
      <c r="AE236" s="50"/>
      <c r="AG236" s="50"/>
      <c r="AJ236" s="1"/>
      <c r="AK236" s="1"/>
    </row>
    <row r="237">
      <c r="I237" s="50"/>
      <c r="O237" s="50"/>
      <c r="X237" s="50"/>
      <c r="AE237" s="50"/>
      <c r="AG237" s="50"/>
      <c r="AJ237" s="1"/>
      <c r="AK237" s="1"/>
    </row>
    <row r="238">
      <c r="I238" s="50"/>
      <c r="O238" s="50"/>
      <c r="X238" s="50"/>
      <c r="AE238" s="50"/>
      <c r="AG238" s="50"/>
      <c r="AJ238" s="1"/>
      <c r="AK238" s="1"/>
    </row>
    <row r="239">
      <c r="I239" s="50"/>
      <c r="O239" s="50"/>
      <c r="X239" s="50"/>
      <c r="AE239" s="50"/>
      <c r="AG239" s="50"/>
      <c r="AJ239" s="1"/>
      <c r="AK239" s="1"/>
    </row>
    <row r="240">
      <c r="I240" s="50"/>
      <c r="O240" s="50"/>
      <c r="X240" s="50"/>
      <c r="AE240" s="50"/>
      <c r="AG240" s="50"/>
      <c r="AJ240" s="1"/>
      <c r="AK240" s="1"/>
    </row>
    <row r="241">
      <c r="I241" s="50"/>
      <c r="O241" s="50"/>
      <c r="X241" s="50"/>
      <c r="AE241" s="50"/>
      <c r="AG241" s="50"/>
      <c r="AJ241" s="1"/>
      <c r="AK241" s="1"/>
    </row>
    <row r="242">
      <c r="I242" s="50"/>
      <c r="O242" s="50"/>
      <c r="X242" s="50"/>
      <c r="AE242" s="50"/>
      <c r="AG242" s="50"/>
      <c r="AJ242" s="1"/>
      <c r="AK242" s="1"/>
    </row>
    <row r="243">
      <c r="I243" s="50"/>
      <c r="O243" s="50"/>
      <c r="X243" s="50"/>
      <c r="AE243" s="50"/>
      <c r="AG243" s="50"/>
      <c r="AJ243" s="1"/>
      <c r="AK243" s="1"/>
    </row>
    <row r="244">
      <c r="I244" s="50"/>
      <c r="O244" s="50"/>
      <c r="X244" s="50"/>
      <c r="AE244" s="50"/>
      <c r="AG244" s="50"/>
      <c r="AJ244" s="1"/>
      <c r="AK244" s="1"/>
    </row>
    <row r="245">
      <c r="I245" s="50"/>
      <c r="O245" s="50"/>
      <c r="X245" s="50"/>
      <c r="AE245" s="50"/>
      <c r="AG245" s="50"/>
      <c r="AJ245" s="1"/>
      <c r="AK245" s="1"/>
    </row>
    <row r="246">
      <c r="I246" s="50"/>
      <c r="O246" s="50"/>
      <c r="X246" s="50"/>
      <c r="AE246" s="50"/>
      <c r="AG246" s="50"/>
      <c r="AJ246" s="1"/>
      <c r="AK246" s="1"/>
    </row>
    <row r="247">
      <c r="I247" s="50"/>
      <c r="O247" s="50"/>
      <c r="X247" s="50"/>
      <c r="AE247" s="50"/>
      <c r="AG247" s="50"/>
      <c r="AJ247" s="1"/>
      <c r="AK247" s="1"/>
    </row>
    <row r="248">
      <c r="I248" s="50"/>
      <c r="O248" s="50"/>
      <c r="X248" s="50"/>
      <c r="AE248" s="50"/>
      <c r="AG248" s="50"/>
      <c r="AJ248" s="1"/>
      <c r="AK248" s="1"/>
    </row>
    <row r="249">
      <c r="I249" s="50"/>
      <c r="O249" s="50"/>
      <c r="X249" s="50"/>
      <c r="AE249" s="50"/>
      <c r="AG249" s="50"/>
      <c r="AJ249" s="1"/>
      <c r="AK249" s="1"/>
    </row>
    <row r="250">
      <c r="I250" s="50"/>
      <c r="O250" s="50"/>
      <c r="X250" s="50"/>
      <c r="AE250" s="50"/>
      <c r="AG250" s="50"/>
      <c r="AJ250" s="1"/>
      <c r="AK250" s="1"/>
    </row>
    <row r="251">
      <c r="I251" s="50"/>
      <c r="O251" s="50"/>
      <c r="X251" s="50"/>
      <c r="AE251" s="50"/>
      <c r="AG251" s="50"/>
      <c r="AJ251" s="1"/>
      <c r="AK251" s="1"/>
    </row>
    <row r="252">
      <c r="I252" s="50"/>
      <c r="O252" s="50"/>
      <c r="X252" s="50"/>
      <c r="AE252" s="50"/>
      <c r="AG252" s="50"/>
      <c r="AJ252" s="1"/>
      <c r="AK252" s="1"/>
    </row>
    <row r="253">
      <c r="I253" s="50"/>
      <c r="O253" s="50"/>
      <c r="X253" s="50"/>
      <c r="AE253" s="50"/>
      <c r="AG253" s="50"/>
      <c r="AJ253" s="1"/>
      <c r="AK253" s="1"/>
    </row>
    <row r="254">
      <c r="I254" s="50"/>
      <c r="O254" s="50"/>
      <c r="X254" s="50"/>
      <c r="AE254" s="50"/>
      <c r="AG254" s="50"/>
      <c r="AJ254" s="1"/>
      <c r="AK254" s="1"/>
    </row>
    <row r="255">
      <c r="I255" s="50"/>
      <c r="O255" s="50"/>
      <c r="X255" s="50"/>
      <c r="AE255" s="50"/>
      <c r="AG255" s="50"/>
      <c r="AJ255" s="1"/>
      <c r="AK255" s="1"/>
    </row>
    <row r="256">
      <c r="I256" s="50"/>
      <c r="O256" s="50"/>
      <c r="X256" s="50"/>
      <c r="AE256" s="50"/>
      <c r="AG256" s="50"/>
      <c r="AJ256" s="1"/>
      <c r="AK256" s="1"/>
    </row>
    <row r="257">
      <c r="I257" s="50"/>
      <c r="O257" s="50"/>
      <c r="X257" s="50"/>
      <c r="AE257" s="50"/>
      <c r="AG257" s="50"/>
      <c r="AJ257" s="1"/>
      <c r="AK257" s="1"/>
    </row>
    <row r="258">
      <c r="I258" s="50"/>
      <c r="O258" s="50"/>
      <c r="X258" s="50"/>
      <c r="AE258" s="50"/>
      <c r="AG258" s="50"/>
      <c r="AJ258" s="1"/>
      <c r="AK258" s="1"/>
    </row>
    <row r="259">
      <c r="I259" s="50"/>
      <c r="O259" s="50"/>
      <c r="X259" s="50"/>
      <c r="AE259" s="50"/>
      <c r="AG259" s="50"/>
      <c r="AJ259" s="1"/>
      <c r="AK259" s="1"/>
    </row>
    <row r="260">
      <c r="I260" s="50"/>
      <c r="O260" s="50"/>
      <c r="X260" s="50"/>
      <c r="AE260" s="50"/>
      <c r="AG260" s="50"/>
      <c r="AJ260" s="1"/>
      <c r="AK260" s="1"/>
    </row>
    <row r="261">
      <c r="I261" s="50"/>
      <c r="O261" s="50"/>
      <c r="X261" s="50"/>
      <c r="AE261" s="50"/>
      <c r="AG261" s="50"/>
      <c r="AJ261" s="1"/>
      <c r="AK261" s="1"/>
    </row>
    <row r="262">
      <c r="I262" s="50"/>
      <c r="O262" s="50"/>
      <c r="X262" s="50"/>
      <c r="AE262" s="50"/>
      <c r="AG262" s="50"/>
      <c r="AJ262" s="1"/>
      <c r="AK262" s="1"/>
    </row>
    <row r="263">
      <c r="I263" s="50"/>
      <c r="O263" s="50"/>
      <c r="X263" s="50"/>
      <c r="AE263" s="50"/>
      <c r="AG263" s="50"/>
      <c r="AJ263" s="1"/>
      <c r="AK263" s="1"/>
    </row>
    <row r="264">
      <c r="I264" s="50"/>
      <c r="O264" s="50"/>
      <c r="X264" s="50"/>
      <c r="AE264" s="50"/>
      <c r="AG264" s="50"/>
      <c r="AJ264" s="1"/>
      <c r="AK264" s="1"/>
    </row>
    <row r="265">
      <c r="I265" s="50"/>
      <c r="O265" s="50"/>
      <c r="X265" s="50"/>
      <c r="AE265" s="50"/>
      <c r="AG265" s="50"/>
      <c r="AJ265" s="1"/>
      <c r="AK265" s="1"/>
    </row>
    <row r="266">
      <c r="I266" s="50"/>
      <c r="O266" s="50"/>
      <c r="X266" s="50"/>
      <c r="AE266" s="50"/>
      <c r="AG266" s="50"/>
      <c r="AJ266" s="1"/>
      <c r="AK266" s="1"/>
    </row>
    <row r="267">
      <c r="I267" s="50"/>
      <c r="O267" s="50"/>
      <c r="X267" s="50"/>
      <c r="AE267" s="50"/>
      <c r="AG267" s="50"/>
      <c r="AJ267" s="1"/>
      <c r="AK267" s="1"/>
    </row>
    <row r="268">
      <c r="I268" s="50"/>
      <c r="O268" s="50"/>
      <c r="X268" s="50"/>
      <c r="AE268" s="50"/>
      <c r="AG268" s="50"/>
      <c r="AJ268" s="1"/>
      <c r="AK268" s="1"/>
    </row>
    <row r="269">
      <c r="I269" s="50"/>
      <c r="O269" s="50"/>
      <c r="X269" s="50"/>
      <c r="AE269" s="50"/>
      <c r="AG269" s="50"/>
      <c r="AJ269" s="1"/>
      <c r="AK269" s="1"/>
    </row>
    <row r="270">
      <c r="I270" s="50"/>
      <c r="O270" s="50"/>
      <c r="X270" s="50"/>
      <c r="AE270" s="50"/>
      <c r="AG270" s="50"/>
      <c r="AJ270" s="1"/>
      <c r="AK270" s="1"/>
    </row>
    <row r="271">
      <c r="I271" s="50"/>
      <c r="O271" s="50"/>
      <c r="X271" s="50"/>
      <c r="AE271" s="50"/>
      <c r="AG271" s="50"/>
      <c r="AJ271" s="1"/>
      <c r="AK271" s="1"/>
    </row>
    <row r="272">
      <c r="I272" s="50"/>
      <c r="O272" s="50"/>
      <c r="X272" s="50"/>
      <c r="AE272" s="50"/>
      <c r="AG272" s="50"/>
      <c r="AJ272" s="1"/>
      <c r="AK272" s="1"/>
    </row>
    <row r="273">
      <c r="I273" s="50"/>
      <c r="O273" s="50"/>
      <c r="X273" s="50"/>
      <c r="AE273" s="50"/>
      <c r="AG273" s="50"/>
      <c r="AJ273" s="1"/>
      <c r="AK273" s="1"/>
    </row>
    <row r="274">
      <c r="I274" s="50"/>
      <c r="O274" s="50"/>
      <c r="X274" s="50"/>
      <c r="AE274" s="50"/>
      <c r="AG274" s="50"/>
      <c r="AJ274" s="1"/>
      <c r="AK274" s="1"/>
    </row>
    <row r="275">
      <c r="I275" s="50"/>
      <c r="O275" s="50"/>
      <c r="X275" s="50"/>
      <c r="AE275" s="50"/>
      <c r="AG275" s="50"/>
      <c r="AJ275" s="1"/>
      <c r="AK275" s="1"/>
    </row>
    <row r="276">
      <c r="I276" s="50"/>
      <c r="O276" s="50"/>
      <c r="X276" s="50"/>
      <c r="AE276" s="50"/>
      <c r="AG276" s="50"/>
      <c r="AJ276" s="1"/>
      <c r="AK276" s="1"/>
    </row>
    <row r="277">
      <c r="I277" s="50"/>
      <c r="O277" s="50"/>
      <c r="X277" s="50"/>
      <c r="AE277" s="50"/>
      <c r="AG277" s="50"/>
      <c r="AJ277" s="1"/>
      <c r="AK277" s="1"/>
    </row>
    <row r="278">
      <c r="I278" s="50"/>
      <c r="O278" s="50"/>
      <c r="X278" s="50"/>
      <c r="AE278" s="50"/>
      <c r="AG278" s="50"/>
      <c r="AJ278" s="1"/>
      <c r="AK278" s="1"/>
    </row>
    <row r="279">
      <c r="I279" s="50"/>
      <c r="O279" s="50"/>
      <c r="X279" s="50"/>
      <c r="AE279" s="50"/>
      <c r="AG279" s="50"/>
      <c r="AJ279" s="1"/>
      <c r="AK279" s="1"/>
    </row>
    <row r="280">
      <c r="I280" s="50"/>
      <c r="O280" s="50"/>
      <c r="X280" s="50"/>
      <c r="AE280" s="50"/>
      <c r="AG280" s="50"/>
      <c r="AJ280" s="1"/>
      <c r="AK280" s="1"/>
    </row>
    <row r="281">
      <c r="I281" s="50"/>
      <c r="O281" s="50"/>
      <c r="X281" s="50"/>
      <c r="AE281" s="50"/>
      <c r="AG281" s="50"/>
      <c r="AJ281" s="1"/>
      <c r="AK281" s="1"/>
    </row>
    <row r="282">
      <c r="I282" s="50"/>
      <c r="O282" s="50"/>
      <c r="X282" s="50"/>
      <c r="AE282" s="50"/>
      <c r="AG282" s="50"/>
      <c r="AJ282" s="1"/>
      <c r="AK282" s="1"/>
    </row>
    <row r="283">
      <c r="I283" s="50"/>
      <c r="O283" s="50"/>
      <c r="X283" s="50"/>
      <c r="AE283" s="50"/>
      <c r="AG283" s="50"/>
      <c r="AJ283" s="1"/>
      <c r="AK283" s="1"/>
    </row>
    <row r="284">
      <c r="I284" s="50"/>
      <c r="O284" s="50"/>
      <c r="X284" s="50"/>
      <c r="AE284" s="50"/>
      <c r="AG284" s="50"/>
      <c r="AJ284" s="1"/>
      <c r="AK284" s="1"/>
    </row>
    <row r="285">
      <c r="I285" s="50"/>
      <c r="O285" s="50"/>
      <c r="X285" s="50"/>
      <c r="AE285" s="50"/>
      <c r="AG285" s="50"/>
      <c r="AJ285" s="1"/>
      <c r="AK285" s="1"/>
    </row>
    <row r="286">
      <c r="I286" s="50"/>
      <c r="O286" s="50"/>
      <c r="X286" s="50"/>
      <c r="AE286" s="50"/>
      <c r="AG286" s="50"/>
      <c r="AJ286" s="1"/>
      <c r="AK286" s="1"/>
    </row>
    <row r="287">
      <c r="I287" s="50"/>
      <c r="O287" s="50"/>
      <c r="X287" s="50"/>
      <c r="AE287" s="50"/>
      <c r="AG287" s="50"/>
      <c r="AJ287" s="1"/>
      <c r="AK287" s="1"/>
    </row>
    <row r="288">
      <c r="I288" s="50"/>
      <c r="O288" s="50"/>
      <c r="X288" s="50"/>
      <c r="AE288" s="50"/>
      <c r="AG288" s="50"/>
      <c r="AJ288" s="1"/>
      <c r="AK288" s="1"/>
    </row>
    <row r="289">
      <c r="I289" s="50"/>
      <c r="O289" s="50"/>
      <c r="X289" s="50"/>
      <c r="AE289" s="50"/>
      <c r="AG289" s="50"/>
      <c r="AJ289" s="1"/>
      <c r="AK289" s="1"/>
    </row>
    <row r="290">
      <c r="I290" s="50"/>
      <c r="O290" s="50"/>
      <c r="X290" s="50"/>
      <c r="AE290" s="50"/>
      <c r="AG290" s="50"/>
      <c r="AJ290" s="1"/>
      <c r="AK290" s="1"/>
    </row>
    <row r="291">
      <c r="I291" s="50"/>
      <c r="O291" s="50"/>
      <c r="X291" s="50"/>
      <c r="AE291" s="50"/>
      <c r="AG291" s="50"/>
      <c r="AJ291" s="1"/>
      <c r="AK291" s="1"/>
    </row>
    <row r="292">
      <c r="I292" s="50"/>
      <c r="O292" s="50"/>
      <c r="X292" s="50"/>
      <c r="AE292" s="50"/>
      <c r="AG292" s="50"/>
      <c r="AJ292" s="1"/>
      <c r="AK292" s="1"/>
    </row>
    <row r="293">
      <c r="I293" s="50"/>
      <c r="O293" s="50"/>
      <c r="X293" s="50"/>
      <c r="AE293" s="50"/>
      <c r="AG293" s="50"/>
      <c r="AJ293" s="1"/>
      <c r="AK293" s="1"/>
    </row>
    <row r="294">
      <c r="I294" s="50"/>
      <c r="O294" s="50"/>
      <c r="X294" s="50"/>
      <c r="AE294" s="50"/>
      <c r="AG294" s="50"/>
      <c r="AJ294" s="1"/>
      <c r="AK294" s="1"/>
    </row>
    <row r="295">
      <c r="I295" s="50"/>
      <c r="O295" s="50"/>
      <c r="X295" s="50"/>
      <c r="AE295" s="50"/>
      <c r="AG295" s="50"/>
      <c r="AJ295" s="1"/>
      <c r="AK295" s="1"/>
    </row>
    <row r="296">
      <c r="I296" s="50"/>
      <c r="O296" s="50"/>
      <c r="X296" s="50"/>
      <c r="AE296" s="50"/>
      <c r="AG296" s="50"/>
      <c r="AJ296" s="1"/>
      <c r="AK296" s="1"/>
    </row>
    <row r="297">
      <c r="I297" s="50"/>
      <c r="O297" s="50"/>
      <c r="X297" s="50"/>
      <c r="AE297" s="50"/>
      <c r="AG297" s="50"/>
      <c r="AJ297" s="1"/>
      <c r="AK297" s="1"/>
    </row>
    <row r="298">
      <c r="I298" s="50"/>
      <c r="O298" s="50"/>
      <c r="X298" s="50"/>
      <c r="AE298" s="50"/>
      <c r="AG298" s="50"/>
      <c r="AJ298" s="1"/>
      <c r="AK298" s="1"/>
    </row>
    <row r="299">
      <c r="I299" s="50"/>
      <c r="O299" s="50"/>
      <c r="X299" s="50"/>
      <c r="AE299" s="50"/>
      <c r="AG299" s="50"/>
      <c r="AJ299" s="1"/>
      <c r="AK299" s="1"/>
    </row>
    <row r="300">
      <c r="I300" s="50"/>
      <c r="O300" s="50"/>
      <c r="X300" s="50"/>
      <c r="AE300" s="50"/>
      <c r="AG300" s="50"/>
      <c r="AJ300" s="1"/>
      <c r="AK300" s="1"/>
    </row>
    <row r="301">
      <c r="I301" s="50"/>
      <c r="O301" s="50"/>
      <c r="X301" s="50"/>
      <c r="AE301" s="50"/>
      <c r="AG301" s="50"/>
      <c r="AJ301" s="1"/>
      <c r="AK301" s="1"/>
    </row>
    <row r="302">
      <c r="I302" s="50"/>
      <c r="O302" s="50"/>
      <c r="X302" s="50"/>
      <c r="AE302" s="50"/>
      <c r="AG302" s="50"/>
      <c r="AJ302" s="1"/>
      <c r="AK302" s="1"/>
    </row>
    <row r="303">
      <c r="I303" s="50"/>
      <c r="O303" s="50"/>
      <c r="X303" s="50"/>
      <c r="AE303" s="50"/>
      <c r="AG303" s="50"/>
      <c r="AJ303" s="1"/>
      <c r="AK303" s="1"/>
    </row>
    <row r="304">
      <c r="I304" s="50"/>
      <c r="O304" s="50"/>
      <c r="X304" s="50"/>
      <c r="AE304" s="50"/>
      <c r="AG304" s="50"/>
      <c r="AJ304" s="1"/>
      <c r="AK304" s="1"/>
    </row>
    <row r="305">
      <c r="I305" s="50"/>
      <c r="O305" s="50"/>
      <c r="X305" s="50"/>
      <c r="AE305" s="50"/>
      <c r="AG305" s="50"/>
      <c r="AJ305" s="1"/>
      <c r="AK305" s="1"/>
    </row>
    <row r="306">
      <c r="I306" s="50"/>
      <c r="O306" s="50"/>
      <c r="X306" s="50"/>
      <c r="AE306" s="50"/>
      <c r="AG306" s="50"/>
      <c r="AJ306" s="1"/>
      <c r="AK306" s="1"/>
    </row>
    <row r="307">
      <c r="I307" s="50"/>
      <c r="O307" s="50"/>
      <c r="X307" s="50"/>
      <c r="AE307" s="50"/>
      <c r="AG307" s="50"/>
      <c r="AJ307" s="1"/>
      <c r="AK307" s="1"/>
    </row>
    <row r="308">
      <c r="I308" s="50"/>
      <c r="O308" s="50"/>
      <c r="X308" s="50"/>
      <c r="AE308" s="50"/>
      <c r="AG308" s="50"/>
      <c r="AJ308" s="1"/>
      <c r="AK308" s="1"/>
    </row>
    <row r="309">
      <c r="I309" s="50"/>
      <c r="O309" s="50"/>
      <c r="X309" s="50"/>
      <c r="AE309" s="50"/>
      <c r="AG309" s="50"/>
      <c r="AJ309" s="1"/>
      <c r="AK309" s="1"/>
    </row>
    <row r="310">
      <c r="I310" s="50"/>
      <c r="O310" s="50"/>
      <c r="X310" s="50"/>
      <c r="AE310" s="50"/>
      <c r="AG310" s="50"/>
      <c r="AJ310" s="1"/>
      <c r="AK310" s="1"/>
    </row>
    <row r="311">
      <c r="I311" s="50"/>
      <c r="O311" s="50"/>
      <c r="X311" s="50"/>
      <c r="AE311" s="50"/>
      <c r="AG311" s="50"/>
      <c r="AJ311" s="1"/>
      <c r="AK311" s="1"/>
    </row>
    <row r="312">
      <c r="I312" s="50"/>
      <c r="O312" s="50"/>
      <c r="X312" s="50"/>
      <c r="AE312" s="50"/>
      <c r="AG312" s="50"/>
      <c r="AJ312" s="1"/>
      <c r="AK312" s="1"/>
    </row>
    <row r="313">
      <c r="I313" s="50"/>
      <c r="O313" s="50"/>
      <c r="X313" s="50"/>
      <c r="AE313" s="50"/>
      <c r="AG313" s="50"/>
      <c r="AJ313" s="1"/>
      <c r="AK313" s="1"/>
    </row>
    <row r="314">
      <c r="I314" s="50"/>
      <c r="O314" s="50"/>
      <c r="X314" s="50"/>
      <c r="AE314" s="50"/>
      <c r="AG314" s="50"/>
      <c r="AJ314" s="1"/>
      <c r="AK314" s="1"/>
    </row>
    <row r="315">
      <c r="I315" s="50"/>
      <c r="O315" s="50"/>
      <c r="X315" s="50"/>
      <c r="AE315" s="50"/>
      <c r="AG315" s="50"/>
      <c r="AJ315" s="1"/>
      <c r="AK315" s="1"/>
    </row>
    <row r="316">
      <c r="I316" s="50"/>
      <c r="O316" s="50"/>
      <c r="X316" s="50"/>
      <c r="AE316" s="50"/>
      <c r="AG316" s="50"/>
      <c r="AJ316" s="1"/>
      <c r="AK316" s="1"/>
    </row>
    <row r="317">
      <c r="I317" s="50"/>
      <c r="O317" s="50"/>
      <c r="X317" s="50"/>
      <c r="AE317" s="50"/>
      <c r="AG317" s="50"/>
      <c r="AJ317" s="1"/>
      <c r="AK317" s="1"/>
    </row>
    <row r="318">
      <c r="I318" s="50"/>
      <c r="O318" s="50"/>
      <c r="X318" s="50"/>
      <c r="AE318" s="50"/>
      <c r="AG318" s="50"/>
      <c r="AJ318" s="1"/>
      <c r="AK318" s="1"/>
    </row>
    <row r="319">
      <c r="I319" s="50"/>
      <c r="O319" s="50"/>
      <c r="X319" s="50"/>
      <c r="AE319" s="50"/>
      <c r="AG319" s="50"/>
      <c r="AJ319" s="1"/>
      <c r="AK319" s="1"/>
    </row>
    <row r="320">
      <c r="I320" s="50"/>
      <c r="O320" s="50"/>
      <c r="X320" s="50"/>
      <c r="AE320" s="50"/>
      <c r="AG320" s="50"/>
      <c r="AJ320" s="1"/>
      <c r="AK320" s="1"/>
    </row>
    <row r="321">
      <c r="I321" s="50"/>
      <c r="O321" s="50"/>
      <c r="X321" s="50"/>
      <c r="AE321" s="50"/>
      <c r="AG321" s="50"/>
      <c r="AJ321" s="1"/>
      <c r="AK321" s="1"/>
    </row>
    <row r="322">
      <c r="I322" s="50"/>
      <c r="O322" s="50"/>
      <c r="X322" s="50"/>
      <c r="AE322" s="50"/>
      <c r="AG322" s="50"/>
      <c r="AJ322" s="1"/>
      <c r="AK322" s="1"/>
    </row>
    <row r="323">
      <c r="I323" s="50"/>
      <c r="O323" s="50"/>
      <c r="X323" s="50"/>
      <c r="AE323" s="50"/>
      <c r="AG323" s="50"/>
      <c r="AJ323" s="1"/>
      <c r="AK323" s="1"/>
    </row>
    <row r="324">
      <c r="I324" s="50"/>
      <c r="O324" s="50"/>
      <c r="X324" s="50"/>
      <c r="AE324" s="50"/>
      <c r="AG324" s="50"/>
      <c r="AJ324" s="1"/>
      <c r="AK324" s="1"/>
    </row>
    <row r="325">
      <c r="I325" s="50"/>
      <c r="O325" s="50"/>
      <c r="X325" s="50"/>
      <c r="AE325" s="50"/>
      <c r="AG325" s="50"/>
      <c r="AJ325" s="1"/>
      <c r="AK325" s="1"/>
    </row>
    <row r="326">
      <c r="I326" s="50"/>
      <c r="O326" s="50"/>
      <c r="X326" s="50"/>
      <c r="AE326" s="50"/>
      <c r="AG326" s="50"/>
      <c r="AJ326" s="1"/>
      <c r="AK326" s="1"/>
    </row>
    <row r="327">
      <c r="I327" s="50"/>
      <c r="O327" s="50"/>
      <c r="X327" s="50"/>
      <c r="AE327" s="50"/>
      <c r="AG327" s="50"/>
      <c r="AJ327" s="1"/>
      <c r="AK327" s="1"/>
    </row>
    <row r="328">
      <c r="I328" s="50"/>
      <c r="O328" s="50"/>
      <c r="X328" s="50"/>
      <c r="AE328" s="50"/>
      <c r="AG328" s="50"/>
      <c r="AJ328" s="1"/>
      <c r="AK328" s="1"/>
    </row>
    <row r="329">
      <c r="I329" s="50"/>
      <c r="O329" s="50"/>
      <c r="X329" s="50"/>
      <c r="AE329" s="50"/>
      <c r="AG329" s="50"/>
      <c r="AJ329" s="1"/>
      <c r="AK329" s="1"/>
    </row>
    <row r="330">
      <c r="I330" s="50"/>
      <c r="O330" s="50"/>
      <c r="X330" s="50"/>
      <c r="AE330" s="50"/>
      <c r="AG330" s="50"/>
      <c r="AJ330" s="1"/>
      <c r="AK330" s="1"/>
    </row>
    <row r="331">
      <c r="I331" s="50"/>
      <c r="O331" s="50"/>
      <c r="X331" s="50"/>
      <c r="AE331" s="50"/>
      <c r="AG331" s="50"/>
      <c r="AJ331" s="1"/>
      <c r="AK331" s="1"/>
    </row>
    <row r="332">
      <c r="I332" s="50"/>
      <c r="O332" s="50"/>
      <c r="X332" s="50"/>
      <c r="AE332" s="50"/>
      <c r="AG332" s="50"/>
      <c r="AJ332" s="1"/>
      <c r="AK332" s="1"/>
    </row>
    <row r="333">
      <c r="I333" s="50"/>
      <c r="O333" s="50"/>
      <c r="X333" s="50"/>
      <c r="AE333" s="50"/>
      <c r="AG333" s="50"/>
      <c r="AJ333" s="1"/>
      <c r="AK333" s="1"/>
    </row>
    <row r="334">
      <c r="I334" s="50"/>
      <c r="O334" s="50"/>
      <c r="X334" s="50"/>
      <c r="AE334" s="50"/>
      <c r="AG334" s="50"/>
      <c r="AJ334" s="1"/>
      <c r="AK334" s="1"/>
    </row>
    <row r="335">
      <c r="I335" s="50"/>
      <c r="O335" s="50"/>
      <c r="X335" s="50"/>
      <c r="AE335" s="50"/>
      <c r="AG335" s="50"/>
      <c r="AJ335" s="1"/>
      <c r="AK335" s="1"/>
    </row>
    <row r="336">
      <c r="I336" s="50"/>
      <c r="O336" s="50"/>
      <c r="X336" s="50"/>
      <c r="AE336" s="50"/>
      <c r="AG336" s="50"/>
      <c r="AJ336" s="1"/>
      <c r="AK336" s="1"/>
    </row>
    <row r="337">
      <c r="I337" s="50"/>
      <c r="O337" s="50"/>
      <c r="X337" s="50"/>
      <c r="AE337" s="50"/>
      <c r="AG337" s="50"/>
      <c r="AJ337" s="1"/>
      <c r="AK337" s="1"/>
    </row>
    <row r="338">
      <c r="I338" s="50"/>
      <c r="O338" s="50"/>
      <c r="X338" s="50"/>
      <c r="AE338" s="50"/>
      <c r="AG338" s="50"/>
      <c r="AJ338" s="1"/>
      <c r="AK338" s="1"/>
    </row>
    <row r="339">
      <c r="I339" s="50"/>
      <c r="O339" s="50"/>
      <c r="X339" s="50"/>
      <c r="AE339" s="50"/>
      <c r="AG339" s="50"/>
      <c r="AJ339" s="1"/>
      <c r="AK339" s="1"/>
    </row>
    <row r="340">
      <c r="I340" s="50"/>
      <c r="O340" s="50"/>
      <c r="X340" s="50"/>
      <c r="AE340" s="50"/>
      <c r="AG340" s="50"/>
      <c r="AJ340" s="1"/>
      <c r="AK340" s="1"/>
    </row>
    <row r="341">
      <c r="I341" s="50"/>
      <c r="O341" s="50"/>
      <c r="X341" s="50"/>
      <c r="AE341" s="50"/>
      <c r="AG341" s="50"/>
      <c r="AJ341" s="1"/>
      <c r="AK341" s="1"/>
    </row>
    <row r="342">
      <c r="I342" s="50"/>
      <c r="O342" s="50"/>
      <c r="X342" s="50"/>
      <c r="AE342" s="50"/>
      <c r="AG342" s="50"/>
      <c r="AJ342" s="1"/>
      <c r="AK342" s="1"/>
    </row>
    <row r="343">
      <c r="I343" s="50"/>
      <c r="O343" s="50"/>
      <c r="X343" s="50"/>
      <c r="AE343" s="50"/>
      <c r="AG343" s="50"/>
      <c r="AJ343" s="1"/>
      <c r="AK343" s="1"/>
    </row>
    <row r="344">
      <c r="I344" s="50"/>
      <c r="O344" s="50"/>
      <c r="X344" s="50"/>
      <c r="AE344" s="50"/>
      <c r="AG344" s="50"/>
      <c r="AJ344" s="1"/>
      <c r="AK344" s="1"/>
    </row>
    <row r="345">
      <c r="I345" s="50"/>
      <c r="O345" s="50"/>
      <c r="X345" s="50"/>
      <c r="AE345" s="50"/>
      <c r="AG345" s="50"/>
      <c r="AJ345" s="1"/>
      <c r="AK345" s="1"/>
    </row>
    <row r="346">
      <c r="I346" s="50"/>
      <c r="O346" s="50"/>
      <c r="X346" s="50"/>
      <c r="AE346" s="50"/>
      <c r="AG346" s="50"/>
      <c r="AJ346" s="1"/>
      <c r="AK346" s="1"/>
    </row>
    <row r="347">
      <c r="I347" s="50"/>
      <c r="O347" s="50"/>
      <c r="X347" s="50"/>
      <c r="AE347" s="50"/>
      <c r="AG347" s="50"/>
      <c r="AJ347" s="1"/>
      <c r="AK347" s="1"/>
    </row>
    <row r="348">
      <c r="I348" s="50"/>
      <c r="O348" s="50"/>
      <c r="X348" s="50"/>
      <c r="AE348" s="50"/>
      <c r="AG348" s="50"/>
      <c r="AJ348" s="1"/>
      <c r="AK348" s="1"/>
    </row>
    <row r="349">
      <c r="I349" s="50"/>
      <c r="O349" s="50"/>
      <c r="X349" s="50"/>
      <c r="AE349" s="50"/>
      <c r="AG349" s="50"/>
      <c r="AJ349" s="1"/>
      <c r="AK349" s="1"/>
    </row>
    <row r="350">
      <c r="I350" s="50"/>
      <c r="O350" s="50"/>
      <c r="X350" s="50"/>
      <c r="AE350" s="50"/>
      <c r="AG350" s="50"/>
      <c r="AJ350" s="1"/>
      <c r="AK350" s="1"/>
    </row>
    <row r="351">
      <c r="I351" s="50"/>
      <c r="O351" s="50"/>
      <c r="X351" s="50"/>
      <c r="AE351" s="50"/>
      <c r="AG351" s="50"/>
      <c r="AJ351" s="1"/>
      <c r="AK351" s="1"/>
    </row>
    <row r="352">
      <c r="I352" s="50"/>
      <c r="O352" s="50"/>
      <c r="X352" s="50"/>
      <c r="AE352" s="50"/>
      <c r="AG352" s="50"/>
      <c r="AJ352" s="1"/>
      <c r="AK352" s="1"/>
    </row>
    <row r="353">
      <c r="I353" s="50"/>
      <c r="O353" s="50"/>
      <c r="X353" s="50"/>
      <c r="AE353" s="50"/>
      <c r="AG353" s="50"/>
      <c r="AJ353" s="1"/>
      <c r="AK353" s="1"/>
    </row>
    <row r="354">
      <c r="I354" s="50"/>
      <c r="O354" s="50"/>
      <c r="X354" s="50"/>
      <c r="AE354" s="50"/>
      <c r="AG354" s="50"/>
      <c r="AJ354" s="1"/>
      <c r="AK354" s="1"/>
    </row>
    <row r="355">
      <c r="I355" s="50"/>
      <c r="O355" s="50"/>
      <c r="X355" s="50"/>
      <c r="AE355" s="50"/>
      <c r="AG355" s="50"/>
      <c r="AJ355" s="1"/>
      <c r="AK355" s="1"/>
    </row>
    <row r="356">
      <c r="I356" s="50"/>
      <c r="O356" s="50"/>
      <c r="X356" s="50"/>
      <c r="AE356" s="50"/>
      <c r="AG356" s="50"/>
      <c r="AJ356" s="1"/>
      <c r="AK356" s="1"/>
    </row>
    <row r="357">
      <c r="I357" s="50"/>
      <c r="O357" s="50"/>
      <c r="X357" s="50"/>
      <c r="AE357" s="50"/>
      <c r="AG357" s="50"/>
      <c r="AJ357" s="1"/>
      <c r="AK357" s="1"/>
    </row>
    <row r="358">
      <c r="I358" s="50"/>
      <c r="O358" s="50"/>
      <c r="X358" s="50"/>
      <c r="AE358" s="50"/>
      <c r="AG358" s="50"/>
      <c r="AJ358" s="1"/>
      <c r="AK358" s="1"/>
    </row>
    <row r="359">
      <c r="I359" s="50"/>
      <c r="O359" s="50"/>
      <c r="X359" s="50"/>
      <c r="AE359" s="50"/>
      <c r="AG359" s="50"/>
      <c r="AJ359" s="1"/>
      <c r="AK359" s="1"/>
    </row>
    <row r="360">
      <c r="I360" s="50"/>
      <c r="O360" s="50"/>
      <c r="X360" s="50"/>
      <c r="AE360" s="50"/>
      <c r="AG360" s="50"/>
      <c r="AJ360" s="1"/>
      <c r="AK360" s="1"/>
    </row>
    <row r="361">
      <c r="I361" s="50"/>
      <c r="O361" s="50"/>
      <c r="X361" s="50"/>
      <c r="AE361" s="50"/>
      <c r="AG361" s="50"/>
      <c r="AJ361" s="1"/>
      <c r="AK361" s="1"/>
    </row>
    <row r="362">
      <c r="I362" s="50"/>
      <c r="O362" s="50"/>
      <c r="X362" s="50"/>
      <c r="AE362" s="50"/>
      <c r="AG362" s="50"/>
      <c r="AJ362" s="1"/>
      <c r="AK362" s="1"/>
    </row>
    <row r="363">
      <c r="I363" s="50"/>
      <c r="O363" s="50"/>
      <c r="X363" s="50"/>
      <c r="AE363" s="50"/>
      <c r="AG363" s="50"/>
      <c r="AJ363" s="1"/>
      <c r="AK363" s="1"/>
    </row>
    <row r="364">
      <c r="I364" s="50"/>
      <c r="O364" s="50"/>
      <c r="X364" s="50"/>
      <c r="AE364" s="50"/>
      <c r="AG364" s="50"/>
      <c r="AJ364" s="1"/>
      <c r="AK364" s="1"/>
    </row>
    <row r="365">
      <c r="I365" s="50"/>
      <c r="O365" s="50"/>
      <c r="X365" s="50"/>
      <c r="AE365" s="50"/>
      <c r="AG365" s="50"/>
      <c r="AJ365" s="1"/>
      <c r="AK365" s="1"/>
    </row>
    <row r="366">
      <c r="I366" s="50"/>
      <c r="O366" s="50"/>
      <c r="X366" s="50"/>
      <c r="AE366" s="50"/>
      <c r="AG366" s="50"/>
      <c r="AJ366" s="1"/>
      <c r="AK366" s="1"/>
    </row>
    <row r="367">
      <c r="I367" s="50"/>
      <c r="O367" s="50"/>
      <c r="X367" s="50"/>
      <c r="AE367" s="50"/>
      <c r="AG367" s="50"/>
      <c r="AJ367" s="1"/>
      <c r="AK367" s="1"/>
    </row>
    <row r="368">
      <c r="I368" s="50"/>
      <c r="O368" s="50"/>
      <c r="X368" s="50"/>
      <c r="AE368" s="50"/>
      <c r="AG368" s="50"/>
      <c r="AJ368" s="1"/>
      <c r="AK368" s="1"/>
    </row>
    <row r="369">
      <c r="I369" s="50"/>
      <c r="O369" s="50"/>
      <c r="X369" s="50"/>
      <c r="AE369" s="50"/>
      <c r="AG369" s="50"/>
      <c r="AJ369" s="1"/>
      <c r="AK369" s="1"/>
    </row>
    <row r="370">
      <c r="I370" s="50"/>
      <c r="O370" s="50"/>
      <c r="X370" s="50"/>
      <c r="AE370" s="50"/>
      <c r="AG370" s="50"/>
      <c r="AJ370" s="1"/>
      <c r="AK370" s="1"/>
    </row>
    <row r="371">
      <c r="I371" s="50"/>
      <c r="O371" s="50"/>
      <c r="X371" s="50"/>
      <c r="AE371" s="50"/>
      <c r="AG371" s="50"/>
      <c r="AJ371" s="1"/>
      <c r="AK371" s="1"/>
    </row>
    <row r="372">
      <c r="I372" s="50"/>
      <c r="O372" s="50"/>
      <c r="X372" s="50"/>
      <c r="AE372" s="50"/>
      <c r="AG372" s="50"/>
      <c r="AJ372" s="1"/>
      <c r="AK372" s="1"/>
    </row>
    <row r="373">
      <c r="I373" s="50"/>
      <c r="O373" s="50"/>
      <c r="X373" s="50"/>
      <c r="AE373" s="50"/>
      <c r="AG373" s="50"/>
      <c r="AJ373" s="1"/>
      <c r="AK373" s="1"/>
    </row>
    <row r="374">
      <c r="I374" s="50"/>
      <c r="O374" s="50"/>
      <c r="X374" s="50"/>
      <c r="AE374" s="50"/>
      <c r="AG374" s="50"/>
      <c r="AJ374" s="1"/>
      <c r="AK374" s="1"/>
    </row>
    <row r="375">
      <c r="I375" s="50"/>
      <c r="O375" s="50"/>
      <c r="X375" s="50"/>
      <c r="AE375" s="50"/>
      <c r="AG375" s="50"/>
      <c r="AJ375" s="1"/>
      <c r="AK375" s="1"/>
    </row>
    <row r="376">
      <c r="I376" s="50"/>
      <c r="O376" s="50"/>
      <c r="X376" s="50"/>
      <c r="AE376" s="50"/>
      <c r="AG376" s="50"/>
      <c r="AJ376" s="1"/>
      <c r="AK376" s="1"/>
    </row>
    <row r="377">
      <c r="I377" s="50"/>
      <c r="O377" s="50"/>
      <c r="X377" s="50"/>
      <c r="AE377" s="50"/>
      <c r="AG377" s="50"/>
      <c r="AJ377" s="1"/>
      <c r="AK377" s="1"/>
    </row>
    <row r="378">
      <c r="I378" s="50"/>
      <c r="O378" s="50"/>
      <c r="X378" s="50"/>
      <c r="AE378" s="50"/>
      <c r="AG378" s="50"/>
      <c r="AJ378" s="1"/>
      <c r="AK378" s="1"/>
    </row>
    <row r="379">
      <c r="I379" s="50"/>
      <c r="O379" s="50"/>
      <c r="X379" s="50"/>
      <c r="AE379" s="50"/>
      <c r="AG379" s="50"/>
      <c r="AJ379" s="1"/>
      <c r="AK379" s="1"/>
    </row>
    <row r="380">
      <c r="I380" s="50"/>
      <c r="O380" s="50"/>
      <c r="X380" s="50"/>
      <c r="AE380" s="50"/>
      <c r="AG380" s="50"/>
      <c r="AJ380" s="1"/>
      <c r="AK380" s="1"/>
    </row>
    <row r="381">
      <c r="I381" s="50"/>
      <c r="O381" s="50"/>
      <c r="X381" s="50"/>
      <c r="AE381" s="50"/>
      <c r="AG381" s="50"/>
      <c r="AJ381" s="1"/>
      <c r="AK381" s="1"/>
    </row>
    <row r="382">
      <c r="I382" s="50"/>
      <c r="O382" s="50"/>
      <c r="X382" s="50"/>
      <c r="AE382" s="50"/>
      <c r="AG382" s="50"/>
      <c r="AJ382" s="1"/>
      <c r="AK382" s="1"/>
    </row>
    <row r="383">
      <c r="I383" s="50"/>
      <c r="O383" s="50"/>
      <c r="X383" s="50"/>
      <c r="AE383" s="50"/>
      <c r="AG383" s="50"/>
      <c r="AJ383" s="1"/>
      <c r="AK383" s="1"/>
    </row>
    <row r="384">
      <c r="I384" s="50"/>
      <c r="O384" s="50"/>
      <c r="X384" s="50"/>
      <c r="AE384" s="50"/>
      <c r="AG384" s="50"/>
      <c r="AJ384" s="1"/>
      <c r="AK384" s="1"/>
    </row>
    <row r="385">
      <c r="I385" s="50"/>
      <c r="O385" s="50"/>
      <c r="X385" s="50"/>
      <c r="AE385" s="50"/>
      <c r="AG385" s="50"/>
      <c r="AJ385" s="1"/>
      <c r="AK385" s="1"/>
    </row>
    <row r="386">
      <c r="I386" s="50"/>
      <c r="O386" s="50"/>
      <c r="X386" s="50"/>
      <c r="AE386" s="50"/>
      <c r="AG386" s="50"/>
      <c r="AJ386" s="1"/>
      <c r="AK386" s="1"/>
    </row>
    <row r="387">
      <c r="I387" s="50"/>
      <c r="O387" s="50"/>
      <c r="X387" s="50"/>
      <c r="AE387" s="50"/>
      <c r="AG387" s="50"/>
      <c r="AJ387" s="1"/>
      <c r="AK387" s="1"/>
    </row>
    <row r="388">
      <c r="I388" s="50"/>
      <c r="O388" s="50"/>
      <c r="X388" s="50"/>
      <c r="AE388" s="50"/>
      <c r="AG388" s="50"/>
      <c r="AJ388" s="1"/>
      <c r="AK388" s="1"/>
    </row>
    <row r="389">
      <c r="I389" s="50"/>
      <c r="O389" s="50"/>
      <c r="X389" s="50"/>
      <c r="AE389" s="50"/>
      <c r="AG389" s="50"/>
      <c r="AJ389" s="1"/>
      <c r="AK389" s="1"/>
    </row>
    <row r="390">
      <c r="I390" s="50"/>
      <c r="O390" s="50"/>
      <c r="X390" s="50"/>
      <c r="AE390" s="50"/>
      <c r="AG390" s="50"/>
      <c r="AJ390" s="1"/>
      <c r="AK390" s="1"/>
    </row>
    <row r="391">
      <c r="I391" s="50"/>
      <c r="O391" s="50"/>
      <c r="X391" s="50"/>
      <c r="AE391" s="50"/>
      <c r="AG391" s="50"/>
      <c r="AJ391" s="1"/>
      <c r="AK391" s="1"/>
    </row>
    <row r="392">
      <c r="I392" s="50"/>
      <c r="O392" s="50"/>
      <c r="X392" s="50"/>
      <c r="AE392" s="50"/>
      <c r="AG392" s="50"/>
      <c r="AJ392" s="1"/>
      <c r="AK392" s="1"/>
    </row>
    <row r="393">
      <c r="I393" s="50"/>
      <c r="O393" s="50"/>
      <c r="X393" s="50"/>
      <c r="AE393" s="50"/>
      <c r="AG393" s="50"/>
      <c r="AJ393" s="1"/>
      <c r="AK393" s="1"/>
    </row>
    <row r="394">
      <c r="I394" s="50"/>
      <c r="O394" s="50"/>
      <c r="X394" s="50"/>
      <c r="AE394" s="50"/>
      <c r="AG394" s="50"/>
      <c r="AJ394" s="1"/>
      <c r="AK394" s="1"/>
    </row>
    <row r="395">
      <c r="I395" s="50"/>
      <c r="O395" s="50"/>
      <c r="X395" s="50"/>
      <c r="AE395" s="50"/>
      <c r="AG395" s="50"/>
      <c r="AJ395" s="1"/>
      <c r="AK395" s="1"/>
    </row>
    <row r="396">
      <c r="I396" s="50"/>
      <c r="O396" s="50"/>
      <c r="X396" s="50"/>
      <c r="AE396" s="50"/>
      <c r="AG396" s="50"/>
      <c r="AJ396" s="1"/>
      <c r="AK396" s="1"/>
    </row>
    <row r="397">
      <c r="I397" s="50"/>
      <c r="O397" s="50"/>
      <c r="X397" s="50"/>
      <c r="AE397" s="50"/>
      <c r="AG397" s="50"/>
      <c r="AJ397" s="1"/>
      <c r="AK397" s="1"/>
    </row>
    <row r="398">
      <c r="I398" s="50"/>
      <c r="O398" s="50"/>
      <c r="X398" s="50"/>
      <c r="AE398" s="50"/>
      <c r="AG398" s="50"/>
      <c r="AJ398" s="1"/>
      <c r="AK398" s="1"/>
    </row>
    <row r="399">
      <c r="I399" s="50"/>
      <c r="O399" s="50"/>
      <c r="X399" s="50"/>
      <c r="AE399" s="50"/>
      <c r="AG399" s="50"/>
      <c r="AJ399" s="1"/>
      <c r="AK399" s="1"/>
    </row>
    <row r="400">
      <c r="I400" s="50"/>
      <c r="O400" s="50"/>
      <c r="X400" s="50"/>
      <c r="AE400" s="50"/>
      <c r="AG400" s="50"/>
      <c r="AJ400" s="1"/>
      <c r="AK400" s="1"/>
    </row>
    <row r="401">
      <c r="I401" s="50"/>
      <c r="O401" s="50"/>
      <c r="X401" s="50"/>
      <c r="AE401" s="50"/>
      <c r="AG401" s="50"/>
      <c r="AJ401" s="1"/>
      <c r="AK401" s="1"/>
    </row>
    <row r="402">
      <c r="I402" s="50"/>
      <c r="O402" s="50"/>
      <c r="X402" s="50"/>
      <c r="AE402" s="50"/>
      <c r="AG402" s="50"/>
      <c r="AJ402" s="1"/>
      <c r="AK402" s="1"/>
    </row>
    <row r="403">
      <c r="I403" s="50"/>
      <c r="O403" s="50"/>
      <c r="X403" s="50"/>
      <c r="AE403" s="50"/>
      <c r="AG403" s="50"/>
      <c r="AJ403" s="1"/>
      <c r="AK403" s="1"/>
    </row>
    <row r="404">
      <c r="I404" s="50"/>
      <c r="O404" s="50"/>
      <c r="X404" s="50"/>
      <c r="AE404" s="50"/>
      <c r="AG404" s="50"/>
      <c r="AJ404" s="1"/>
      <c r="AK404" s="1"/>
    </row>
    <row r="405">
      <c r="I405" s="50"/>
      <c r="O405" s="50"/>
      <c r="X405" s="50"/>
      <c r="AE405" s="50"/>
      <c r="AG405" s="50"/>
      <c r="AJ405" s="1"/>
      <c r="AK405" s="1"/>
    </row>
    <row r="406">
      <c r="I406" s="50"/>
      <c r="O406" s="50"/>
      <c r="X406" s="50"/>
      <c r="AE406" s="50"/>
      <c r="AG406" s="50"/>
      <c r="AJ406" s="1"/>
      <c r="AK406" s="1"/>
    </row>
    <row r="407">
      <c r="I407" s="50"/>
      <c r="O407" s="50"/>
      <c r="X407" s="50"/>
      <c r="AE407" s="50"/>
      <c r="AG407" s="50"/>
      <c r="AJ407" s="1"/>
      <c r="AK407" s="1"/>
    </row>
    <row r="408">
      <c r="I408" s="50"/>
      <c r="O408" s="50"/>
      <c r="X408" s="50"/>
      <c r="AE408" s="50"/>
      <c r="AG408" s="50"/>
      <c r="AJ408" s="1"/>
      <c r="AK408" s="1"/>
    </row>
    <row r="409">
      <c r="I409" s="50"/>
      <c r="O409" s="50"/>
      <c r="X409" s="50"/>
      <c r="AE409" s="50"/>
      <c r="AG409" s="50"/>
      <c r="AJ409" s="1"/>
      <c r="AK409" s="1"/>
    </row>
    <row r="410">
      <c r="I410" s="50"/>
      <c r="O410" s="50"/>
      <c r="X410" s="50"/>
      <c r="AE410" s="50"/>
      <c r="AG410" s="50"/>
      <c r="AJ410" s="1"/>
      <c r="AK410" s="1"/>
    </row>
    <row r="411">
      <c r="I411" s="50"/>
      <c r="O411" s="50"/>
      <c r="X411" s="50"/>
      <c r="AE411" s="50"/>
      <c r="AG411" s="50"/>
      <c r="AJ411" s="1"/>
      <c r="AK411" s="1"/>
    </row>
    <row r="412">
      <c r="I412" s="50"/>
      <c r="O412" s="50"/>
      <c r="X412" s="50"/>
      <c r="AE412" s="50"/>
      <c r="AG412" s="50"/>
      <c r="AJ412" s="1"/>
      <c r="AK412" s="1"/>
    </row>
    <row r="413">
      <c r="I413" s="50"/>
      <c r="O413" s="50"/>
      <c r="X413" s="50"/>
      <c r="AE413" s="50"/>
      <c r="AG413" s="50"/>
      <c r="AJ413" s="1"/>
      <c r="AK413" s="1"/>
    </row>
    <row r="414">
      <c r="I414" s="50"/>
      <c r="O414" s="50"/>
      <c r="X414" s="50"/>
      <c r="AE414" s="50"/>
      <c r="AG414" s="50"/>
      <c r="AJ414" s="1"/>
      <c r="AK414" s="1"/>
    </row>
    <row r="415">
      <c r="I415" s="50"/>
      <c r="O415" s="50"/>
      <c r="X415" s="50"/>
      <c r="AE415" s="50"/>
      <c r="AG415" s="50"/>
      <c r="AJ415" s="1"/>
      <c r="AK415" s="1"/>
    </row>
    <row r="416">
      <c r="I416" s="50"/>
      <c r="O416" s="50"/>
      <c r="X416" s="50"/>
      <c r="AE416" s="50"/>
      <c r="AG416" s="50"/>
      <c r="AJ416" s="1"/>
      <c r="AK416" s="1"/>
    </row>
    <row r="417">
      <c r="I417" s="50"/>
      <c r="O417" s="50"/>
      <c r="X417" s="50"/>
      <c r="AE417" s="50"/>
      <c r="AG417" s="50"/>
      <c r="AJ417" s="1"/>
      <c r="AK417" s="1"/>
    </row>
    <row r="418">
      <c r="I418" s="50"/>
      <c r="O418" s="50"/>
      <c r="X418" s="50"/>
      <c r="AE418" s="50"/>
      <c r="AG418" s="50"/>
      <c r="AJ418" s="1"/>
      <c r="AK418" s="1"/>
    </row>
    <row r="419">
      <c r="I419" s="50"/>
      <c r="O419" s="50"/>
      <c r="X419" s="50"/>
      <c r="AE419" s="50"/>
      <c r="AG419" s="50"/>
      <c r="AJ419" s="1"/>
      <c r="AK419" s="1"/>
    </row>
    <row r="420">
      <c r="I420" s="50"/>
      <c r="O420" s="50"/>
      <c r="X420" s="50"/>
      <c r="AE420" s="50"/>
      <c r="AG420" s="50"/>
      <c r="AJ420" s="1"/>
      <c r="AK420" s="1"/>
    </row>
    <row r="421">
      <c r="I421" s="50"/>
      <c r="O421" s="50"/>
      <c r="X421" s="50"/>
      <c r="AE421" s="50"/>
      <c r="AG421" s="50"/>
      <c r="AJ421" s="1"/>
      <c r="AK421" s="1"/>
    </row>
    <row r="422">
      <c r="I422" s="50"/>
      <c r="O422" s="50"/>
      <c r="X422" s="50"/>
      <c r="AE422" s="50"/>
      <c r="AG422" s="50"/>
      <c r="AJ422" s="1"/>
      <c r="AK422" s="1"/>
    </row>
    <row r="423">
      <c r="I423" s="50"/>
      <c r="O423" s="50"/>
      <c r="X423" s="50"/>
      <c r="AE423" s="50"/>
      <c r="AG423" s="50"/>
      <c r="AJ423" s="1"/>
      <c r="AK423" s="1"/>
    </row>
    <row r="424">
      <c r="I424" s="50"/>
      <c r="O424" s="50"/>
      <c r="X424" s="50"/>
      <c r="AE424" s="50"/>
      <c r="AG424" s="50"/>
      <c r="AJ424" s="1"/>
      <c r="AK424" s="1"/>
    </row>
    <row r="425">
      <c r="I425" s="50"/>
      <c r="O425" s="50"/>
      <c r="X425" s="50"/>
      <c r="AE425" s="50"/>
      <c r="AG425" s="50"/>
      <c r="AJ425" s="1"/>
      <c r="AK425" s="1"/>
    </row>
    <row r="426">
      <c r="I426" s="50"/>
      <c r="O426" s="50"/>
      <c r="X426" s="50"/>
      <c r="AE426" s="50"/>
      <c r="AG426" s="50"/>
      <c r="AJ426" s="1"/>
      <c r="AK426" s="1"/>
    </row>
    <row r="427">
      <c r="I427" s="50"/>
      <c r="O427" s="50"/>
      <c r="X427" s="50"/>
      <c r="AE427" s="50"/>
      <c r="AG427" s="50"/>
      <c r="AJ427" s="1"/>
      <c r="AK427" s="1"/>
    </row>
    <row r="428">
      <c r="I428" s="50"/>
      <c r="O428" s="50"/>
      <c r="X428" s="50"/>
      <c r="AE428" s="50"/>
      <c r="AG428" s="50"/>
      <c r="AJ428" s="1"/>
      <c r="AK428" s="1"/>
    </row>
    <row r="429">
      <c r="I429" s="50"/>
      <c r="O429" s="50"/>
      <c r="X429" s="50"/>
      <c r="AE429" s="50"/>
      <c r="AG429" s="50"/>
      <c r="AJ429" s="1"/>
      <c r="AK429" s="1"/>
    </row>
    <row r="430">
      <c r="I430" s="50"/>
      <c r="O430" s="50"/>
      <c r="X430" s="50"/>
      <c r="AE430" s="50"/>
      <c r="AG430" s="50"/>
      <c r="AJ430" s="1"/>
      <c r="AK430" s="1"/>
    </row>
    <row r="431">
      <c r="I431" s="50"/>
      <c r="O431" s="50"/>
      <c r="X431" s="50"/>
      <c r="AE431" s="50"/>
      <c r="AG431" s="50"/>
      <c r="AJ431" s="1"/>
      <c r="AK431" s="1"/>
    </row>
    <row r="432">
      <c r="I432" s="50"/>
      <c r="O432" s="50"/>
      <c r="X432" s="50"/>
      <c r="AE432" s="50"/>
      <c r="AG432" s="50"/>
      <c r="AJ432" s="1"/>
      <c r="AK432" s="1"/>
    </row>
    <row r="433">
      <c r="I433" s="50"/>
      <c r="O433" s="50"/>
      <c r="X433" s="50"/>
      <c r="AE433" s="50"/>
      <c r="AG433" s="50"/>
      <c r="AJ433" s="1"/>
      <c r="AK433" s="1"/>
    </row>
    <row r="434">
      <c r="I434" s="50"/>
      <c r="O434" s="50"/>
      <c r="X434" s="50"/>
      <c r="AE434" s="50"/>
      <c r="AG434" s="50"/>
      <c r="AJ434" s="1"/>
      <c r="AK434" s="1"/>
    </row>
    <row r="435">
      <c r="I435" s="50"/>
      <c r="O435" s="50"/>
      <c r="X435" s="50"/>
      <c r="AE435" s="50"/>
      <c r="AG435" s="50"/>
      <c r="AJ435" s="1"/>
      <c r="AK435" s="1"/>
    </row>
    <row r="436">
      <c r="I436" s="50"/>
      <c r="O436" s="50"/>
      <c r="X436" s="50"/>
      <c r="AE436" s="50"/>
      <c r="AG436" s="50"/>
      <c r="AJ436" s="1"/>
      <c r="AK436" s="1"/>
    </row>
    <row r="437">
      <c r="I437" s="50"/>
      <c r="O437" s="50"/>
      <c r="X437" s="50"/>
      <c r="AE437" s="50"/>
      <c r="AG437" s="50"/>
      <c r="AJ437" s="1"/>
      <c r="AK437" s="1"/>
    </row>
    <row r="438">
      <c r="I438" s="50"/>
      <c r="O438" s="50"/>
      <c r="X438" s="50"/>
      <c r="AE438" s="50"/>
      <c r="AG438" s="50"/>
      <c r="AJ438" s="1"/>
      <c r="AK438" s="1"/>
    </row>
    <row r="439">
      <c r="I439" s="50"/>
      <c r="O439" s="50"/>
      <c r="X439" s="50"/>
      <c r="AE439" s="50"/>
      <c r="AG439" s="50"/>
      <c r="AJ439" s="1"/>
      <c r="AK439" s="1"/>
    </row>
    <row r="440">
      <c r="I440" s="50"/>
      <c r="O440" s="50"/>
      <c r="X440" s="50"/>
      <c r="AE440" s="50"/>
      <c r="AG440" s="50"/>
      <c r="AJ440" s="1"/>
      <c r="AK440" s="1"/>
    </row>
    <row r="441">
      <c r="I441" s="50"/>
      <c r="O441" s="50"/>
      <c r="X441" s="50"/>
      <c r="AE441" s="50"/>
      <c r="AG441" s="50"/>
      <c r="AJ441" s="1"/>
      <c r="AK441" s="1"/>
    </row>
    <row r="442">
      <c r="I442" s="50"/>
      <c r="O442" s="50"/>
      <c r="X442" s="50"/>
      <c r="AE442" s="50"/>
      <c r="AG442" s="50"/>
      <c r="AJ442" s="1"/>
      <c r="AK442" s="1"/>
    </row>
    <row r="443">
      <c r="I443" s="50"/>
      <c r="O443" s="50"/>
      <c r="X443" s="50"/>
      <c r="AE443" s="50"/>
      <c r="AG443" s="50"/>
      <c r="AJ443" s="1"/>
      <c r="AK443" s="1"/>
    </row>
    <row r="444">
      <c r="I444" s="50"/>
      <c r="O444" s="50"/>
      <c r="X444" s="50"/>
      <c r="AE444" s="50"/>
      <c r="AG444" s="50"/>
      <c r="AJ444" s="1"/>
      <c r="AK444" s="1"/>
    </row>
    <row r="445">
      <c r="I445" s="50"/>
      <c r="O445" s="50"/>
      <c r="X445" s="50"/>
      <c r="AE445" s="50"/>
      <c r="AG445" s="50"/>
      <c r="AJ445" s="1"/>
      <c r="AK445" s="1"/>
    </row>
    <row r="446">
      <c r="I446" s="50"/>
      <c r="O446" s="50"/>
      <c r="X446" s="50"/>
      <c r="AE446" s="50"/>
      <c r="AG446" s="50"/>
      <c r="AJ446" s="1"/>
      <c r="AK446" s="1"/>
    </row>
    <row r="447">
      <c r="I447" s="50"/>
      <c r="O447" s="50"/>
      <c r="X447" s="50"/>
      <c r="AE447" s="50"/>
      <c r="AG447" s="50"/>
      <c r="AJ447" s="1"/>
      <c r="AK447" s="1"/>
    </row>
    <row r="448">
      <c r="I448" s="50"/>
      <c r="O448" s="50"/>
      <c r="X448" s="50"/>
      <c r="AE448" s="50"/>
      <c r="AG448" s="50"/>
      <c r="AJ448" s="1"/>
      <c r="AK448" s="1"/>
    </row>
    <row r="449">
      <c r="I449" s="50"/>
      <c r="O449" s="50"/>
      <c r="X449" s="50"/>
      <c r="AE449" s="50"/>
      <c r="AG449" s="50"/>
      <c r="AJ449" s="1"/>
      <c r="AK449" s="1"/>
    </row>
    <row r="450">
      <c r="I450" s="50"/>
      <c r="O450" s="50"/>
      <c r="X450" s="50"/>
      <c r="AE450" s="50"/>
      <c r="AG450" s="50"/>
      <c r="AJ450" s="1"/>
      <c r="AK450" s="1"/>
    </row>
    <row r="451">
      <c r="I451" s="50"/>
      <c r="O451" s="50"/>
      <c r="X451" s="50"/>
      <c r="AE451" s="50"/>
      <c r="AG451" s="50"/>
      <c r="AJ451" s="1"/>
      <c r="AK451" s="1"/>
    </row>
    <row r="452">
      <c r="I452" s="50"/>
      <c r="O452" s="50"/>
      <c r="X452" s="50"/>
      <c r="AE452" s="50"/>
      <c r="AG452" s="50"/>
      <c r="AJ452" s="1"/>
      <c r="AK452" s="1"/>
    </row>
    <row r="453">
      <c r="I453" s="50"/>
      <c r="O453" s="50"/>
      <c r="X453" s="50"/>
      <c r="AE453" s="50"/>
      <c r="AG453" s="50"/>
      <c r="AJ453" s="1"/>
      <c r="AK453" s="1"/>
    </row>
    <row r="454">
      <c r="I454" s="50"/>
      <c r="O454" s="50"/>
      <c r="X454" s="50"/>
      <c r="AE454" s="50"/>
      <c r="AG454" s="50"/>
      <c r="AJ454" s="1"/>
      <c r="AK454" s="1"/>
    </row>
    <row r="455">
      <c r="I455" s="50"/>
      <c r="O455" s="50"/>
      <c r="X455" s="50"/>
      <c r="AE455" s="50"/>
      <c r="AG455" s="50"/>
      <c r="AJ455" s="1"/>
      <c r="AK455" s="1"/>
    </row>
    <row r="456">
      <c r="I456" s="50"/>
      <c r="O456" s="50"/>
      <c r="X456" s="50"/>
      <c r="AE456" s="50"/>
      <c r="AG456" s="50"/>
      <c r="AJ456" s="1"/>
      <c r="AK456" s="1"/>
    </row>
    <row r="457">
      <c r="I457" s="50"/>
      <c r="O457" s="50"/>
      <c r="X457" s="50"/>
      <c r="AE457" s="50"/>
      <c r="AG457" s="50"/>
      <c r="AJ457" s="1"/>
      <c r="AK457" s="1"/>
    </row>
    <row r="458">
      <c r="I458" s="50"/>
      <c r="O458" s="50"/>
      <c r="X458" s="50"/>
      <c r="AE458" s="50"/>
      <c r="AG458" s="50"/>
      <c r="AJ458" s="1"/>
      <c r="AK458" s="1"/>
    </row>
    <row r="459">
      <c r="I459" s="50"/>
      <c r="O459" s="50"/>
      <c r="X459" s="50"/>
      <c r="AE459" s="50"/>
      <c r="AG459" s="50"/>
      <c r="AJ459" s="1"/>
      <c r="AK459" s="1"/>
    </row>
    <row r="460">
      <c r="I460" s="50"/>
      <c r="O460" s="50"/>
      <c r="X460" s="50"/>
      <c r="AE460" s="50"/>
      <c r="AG460" s="50"/>
      <c r="AJ460" s="1"/>
      <c r="AK460" s="1"/>
    </row>
    <row r="461">
      <c r="I461" s="50"/>
      <c r="O461" s="50"/>
      <c r="X461" s="50"/>
      <c r="AE461" s="50"/>
      <c r="AG461" s="50"/>
      <c r="AJ461" s="1"/>
      <c r="AK461" s="1"/>
    </row>
    <row r="462">
      <c r="I462" s="50"/>
      <c r="O462" s="50"/>
      <c r="X462" s="50"/>
      <c r="AE462" s="50"/>
      <c r="AG462" s="50"/>
      <c r="AJ462" s="1"/>
      <c r="AK462" s="1"/>
    </row>
    <row r="463">
      <c r="I463" s="50"/>
      <c r="O463" s="50"/>
      <c r="X463" s="50"/>
      <c r="AE463" s="50"/>
      <c r="AG463" s="50"/>
      <c r="AJ463" s="1"/>
      <c r="AK463" s="1"/>
    </row>
    <row r="464">
      <c r="I464" s="50"/>
      <c r="O464" s="50"/>
      <c r="X464" s="50"/>
      <c r="AE464" s="50"/>
      <c r="AG464" s="50"/>
      <c r="AJ464" s="1"/>
      <c r="AK464" s="1"/>
    </row>
    <row r="465">
      <c r="I465" s="50"/>
      <c r="O465" s="50"/>
      <c r="X465" s="50"/>
      <c r="AE465" s="50"/>
      <c r="AG465" s="50"/>
      <c r="AJ465" s="1"/>
      <c r="AK465" s="1"/>
    </row>
    <row r="466">
      <c r="I466" s="50"/>
      <c r="O466" s="50"/>
      <c r="X466" s="50"/>
      <c r="AE466" s="50"/>
      <c r="AG466" s="50"/>
      <c r="AJ466" s="1"/>
      <c r="AK466" s="1"/>
    </row>
    <row r="467">
      <c r="I467" s="50"/>
      <c r="O467" s="50"/>
      <c r="X467" s="50"/>
      <c r="AE467" s="50"/>
      <c r="AG467" s="50"/>
      <c r="AJ467" s="1"/>
      <c r="AK467" s="1"/>
    </row>
    <row r="468">
      <c r="I468" s="50"/>
      <c r="O468" s="50"/>
      <c r="X468" s="50"/>
      <c r="AE468" s="50"/>
      <c r="AG468" s="50"/>
      <c r="AJ468" s="1"/>
      <c r="AK468" s="1"/>
    </row>
    <row r="469">
      <c r="I469" s="50"/>
      <c r="O469" s="50"/>
      <c r="X469" s="50"/>
      <c r="AE469" s="50"/>
      <c r="AG469" s="50"/>
      <c r="AJ469" s="1"/>
      <c r="AK469" s="1"/>
    </row>
    <row r="470">
      <c r="I470" s="50"/>
      <c r="O470" s="50"/>
      <c r="X470" s="50"/>
      <c r="AE470" s="50"/>
      <c r="AG470" s="50"/>
      <c r="AJ470" s="1"/>
      <c r="AK470" s="1"/>
    </row>
    <row r="471">
      <c r="I471" s="50"/>
      <c r="O471" s="50"/>
      <c r="X471" s="50"/>
      <c r="AE471" s="50"/>
      <c r="AG471" s="50"/>
      <c r="AJ471" s="1"/>
      <c r="AK471" s="1"/>
    </row>
    <row r="472">
      <c r="I472" s="50"/>
      <c r="O472" s="50"/>
      <c r="X472" s="50"/>
      <c r="AE472" s="50"/>
      <c r="AG472" s="50"/>
      <c r="AJ472" s="1"/>
      <c r="AK472" s="1"/>
    </row>
    <row r="473">
      <c r="I473" s="50"/>
      <c r="O473" s="50"/>
      <c r="X473" s="50"/>
      <c r="AE473" s="50"/>
      <c r="AG473" s="50"/>
      <c r="AJ473" s="1"/>
      <c r="AK473" s="1"/>
    </row>
    <row r="474">
      <c r="I474" s="50"/>
      <c r="O474" s="50"/>
      <c r="X474" s="50"/>
      <c r="AE474" s="50"/>
      <c r="AG474" s="50"/>
      <c r="AJ474" s="1"/>
      <c r="AK474" s="1"/>
    </row>
    <row r="475">
      <c r="I475" s="50"/>
      <c r="O475" s="50"/>
      <c r="X475" s="50"/>
      <c r="AE475" s="50"/>
      <c r="AG475" s="50"/>
      <c r="AJ475" s="1"/>
      <c r="AK475" s="1"/>
    </row>
    <row r="476">
      <c r="I476" s="50"/>
      <c r="O476" s="50"/>
      <c r="X476" s="50"/>
      <c r="AE476" s="50"/>
      <c r="AG476" s="50"/>
      <c r="AJ476" s="1"/>
      <c r="AK476" s="1"/>
    </row>
    <row r="477">
      <c r="I477" s="50"/>
      <c r="O477" s="50"/>
      <c r="X477" s="50"/>
      <c r="AE477" s="50"/>
      <c r="AG477" s="50"/>
      <c r="AJ477" s="1"/>
      <c r="AK477" s="1"/>
    </row>
    <row r="478">
      <c r="I478" s="50"/>
      <c r="O478" s="50"/>
      <c r="X478" s="50"/>
      <c r="AE478" s="50"/>
      <c r="AG478" s="50"/>
      <c r="AJ478" s="1"/>
      <c r="AK478" s="1"/>
    </row>
    <row r="479">
      <c r="I479" s="50"/>
      <c r="O479" s="50"/>
      <c r="X479" s="50"/>
      <c r="AE479" s="50"/>
      <c r="AG479" s="50"/>
      <c r="AJ479" s="1"/>
      <c r="AK479" s="1"/>
    </row>
    <row r="480">
      <c r="I480" s="50"/>
      <c r="O480" s="50"/>
      <c r="X480" s="50"/>
      <c r="AE480" s="50"/>
      <c r="AG480" s="50"/>
      <c r="AJ480" s="1"/>
      <c r="AK480" s="1"/>
    </row>
    <row r="481">
      <c r="I481" s="50"/>
      <c r="O481" s="50"/>
      <c r="X481" s="50"/>
      <c r="AE481" s="50"/>
      <c r="AG481" s="50"/>
      <c r="AJ481" s="1"/>
      <c r="AK481" s="1"/>
    </row>
    <row r="482">
      <c r="I482" s="50"/>
      <c r="O482" s="50"/>
      <c r="X482" s="50"/>
      <c r="AE482" s="50"/>
      <c r="AG482" s="50"/>
      <c r="AJ482" s="1"/>
      <c r="AK482" s="1"/>
    </row>
    <row r="483">
      <c r="I483" s="50"/>
      <c r="O483" s="50"/>
      <c r="X483" s="50"/>
      <c r="AE483" s="50"/>
      <c r="AG483" s="50"/>
      <c r="AJ483" s="1"/>
      <c r="AK483" s="1"/>
    </row>
    <row r="484">
      <c r="I484" s="50"/>
      <c r="O484" s="50"/>
      <c r="X484" s="50"/>
      <c r="AE484" s="50"/>
      <c r="AG484" s="50"/>
      <c r="AJ484" s="1"/>
      <c r="AK484" s="1"/>
    </row>
    <row r="485">
      <c r="I485" s="50"/>
      <c r="O485" s="50"/>
      <c r="X485" s="50"/>
      <c r="AE485" s="50"/>
      <c r="AG485" s="50"/>
      <c r="AJ485" s="1"/>
      <c r="AK485" s="1"/>
    </row>
    <row r="486">
      <c r="I486" s="50"/>
      <c r="O486" s="50"/>
      <c r="X486" s="50"/>
      <c r="AE486" s="50"/>
      <c r="AG486" s="50"/>
      <c r="AJ486" s="1"/>
      <c r="AK486" s="1"/>
    </row>
    <row r="487">
      <c r="I487" s="50"/>
      <c r="O487" s="50"/>
      <c r="X487" s="50"/>
      <c r="AE487" s="50"/>
      <c r="AG487" s="50"/>
      <c r="AJ487" s="1"/>
      <c r="AK487" s="1"/>
    </row>
    <row r="488">
      <c r="I488" s="50"/>
      <c r="O488" s="50"/>
      <c r="X488" s="50"/>
      <c r="AE488" s="50"/>
      <c r="AG488" s="50"/>
      <c r="AJ488" s="1"/>
      <c r="AK488" s="1"/>
    </row>
    <row r="489">
      <c r="I489" s="50"/>
      <c r="O489" s="50"/>
      <c r="X489" s="50"/>
      <c r="AE489" s="50"/>
      <c r="AG489" s="50"/>
      <c r="AJ489" s="1"/>
      <c r="AK489" s="1"/>
    </row>
    <row r="490">
      <c r="I490" s="50"/>
      <c r="O490" s="50"/>
      <c r="X490" s="50"/>
      <c r="AE490" s="50"/>
      <c r="AG490" s="50"/>
      <c r="AJ490" s="1"/>
      <c r="AK490" s="1"/>
    </row>
    <row r="491">
      <c r="I491" s="50"/>
      <c r="O491" s="50"/>
      <c r="X491" s="50"/>
      <c r="AE491" s="50"/>
      <c r="AG491" s="50"/>
      <c r="AJ491" s="1"/>
      <c r="AK491" s="1"/>
    </row>
    <row r="492">
      <c r="I492" s="50"/>
      <c r="O492" s="50"/>
      <c r="X492" s="50"/>
      <c r="AE492" s="50"/>
      <c r="AG492" s="50"/>
      <c r="AJ492" s="1"/>
      <c r="AK492" s="1"/>
    </row>
    <row r="493">
      <c r="I493" s="50"/>
      <c r="O493" s="50"/>
      <c r="X493" s="50"/>
      <c r="AE493" s="50"/>
      <c r="AG493" s="50"/>
      <c r="AJ493" s="1"/>
      <c r="AK493" s="1"/>
    </row>
    <row r="494">
      <c r="I494" s="50"/>
      <c r="O494" s="50"/>
      <c r="X494" s="50"/>
      <c r="AE494" s="50"/>
      <c r="AG494" s="50"/>
      <c r="AJ494" s="1"/>
      <c r="AK494" s="1"/>
    </row>
    <row r="495">
      <c r="I495" s="50"/>
      <c r="O495" s="50"/>
      <c r="X495" s="50"/>
      <c r="AE495" s="50"/>
      <c r="AG495" s="50"/>
      <c r="AJ495" s="1"/>
      <c r="AK495" s="1"/>
    </row>
    <row r="496">
      <c r="I496" s="50"/>
      <c r="O496" s="50"/>
      <c r="X496" s="50"/>
      <c r="AE496" s="50"/>
      <c r="AG496" s="50"/>
      <c r="AJ496" s="1"/>
      <c r="AK496" s="1"/>
    </row>
    <row r="497">
      <c r="I497" s="50"/>
      <c r="O497" s="50"/>
      <c r="X497" s="50"/>
      <c r="AE497" s="50"/>
      <c r="AG497" s="50"/>
      <c r="AJ497" s="1"/>
      <c r="AK497" s="1"/>
    </row>
    <row r="498">
      <c r="I498" s="50"/>
      <c r="O498" s="50"/>
      <c r="X498" s="50"/>
      <c r="AE498" s="50"/>
      <c r="AG498" s="50"/>
      <c r="AJ498" s="1"/>
      <c r="AK498" s="1"/>
    </row>
    <row r="499">
      <c r="I499" s="50"/>
      <c r="O499" s="50"/>
      <c r="X499" s="50"/>
      <c r="AE499" s="50"/>
      <c r="AG499" s="50"/>
      <c r="AJ499" s="1"/>
      <c r="AK499" s="1"/>
    </row>
    <row r="500">
      <c r="I500" s="50"/>
      <c r="O500" s="50"/>
      <c r="X500" s="50"/>
      <c r="AE500" s="50"/>
      <c r="AG500" s="50"/>
      <c r="AJ500" s="1"/>
      <c r="AK500" s="1"/>
    </row>
    <row r="501">
      <c r="I501" s="50"/>
      <c r="O501" s="50"/>
      <c r="X501" s="50"/>
      <c r="AE501" s="50"/>
      <c r="AG501" s="50"/>
      <c r="AJ501" s="1"/>
      <c r="AK501" s="1"/>
    </row>
    <row r="502">
      <c r="I502" s="50"/>
      <c r="O502" s="50"/>
      <c r="X502" s="50"/>
      <c r="AE502" s="50"/>
      <c r="AG502" s="50"/>
      <c r="AJ502" s="1"/>
      <c r="AK502" s="1"/>
    </row>
    <row r="503">
      <c r="I503" s="50"/>
      <c r="O503" s="50"/>
      <c r="X503" s="50"/>
      <c r="AE503" s="50"/>
      <c r="AG503" s="50"/>
      <c r="AJ503" s="1"/>
      <c r="AK503" s="1"/>
    </row>
    <row r="504">
      <c r="I504" s="50"/>
      <c r="O504" s="50"/>
      <c r="X504" s="50"/>
      <c r="AE504" s="50"/>
      <c r="AG504" s="50"/>
      <c r="AJ504" s="1"/>
      <c r="AK504" s="1"/>
    </row>
    <row r="505">
      <c r="I505" s="50"/>
      <c r="O505" s="50"/>
      <c r="X505" s="50"/>
      <c r="AE505" s="50"/>
      <c r="AG505" s="50"/>
      <c r="AJ505" s="1"/>
      <c r="AK505" s="1"/>
    </row>
    <row r="506">
      <c r="I506" s="50"/>
      <c r="O506" s="50"/>
      <c r="X506" s="50"/>
      <c r="AE506" s="50"/>
      <c r="AG506" s="50"/>
      <c r="AJ506" s="1"/>
      <c r="AK506" s="1"/>
    </row>
    <row r="507">
      <c r="I507" s="50"/>
      <c r="O507" s="50"/>
      <c r="X507" s="50"/>
      <c r="AE507" s="50"/>
      <c r="AG507" s="50"/>
      <c r="AJ507" s="1"/>
      <c r="AK507" s="1"/>
    </row>
    <row r="508">
      <c r="I508" s="50"/>
      <c r="O508" s="50"/>
      <c r="X508" s="50"/>
      <c r="AE508" s="50"/>
      <c r="AG508" s="50"/>
      <c r="AJ508" s="1"/>
      <c r="AK508" s="1"/>
    </row>
    <row r="509">
      <c r="I509" s="50"/>
      <c r="O509" s="50"/>
      <c r="X509" s="50"/>
      <c r="AE509" s="50"/>
      <c r="AG509" s="50"/>
      <c r="AJ509" s="1"/>
      <c r="AK509" s="1"/>
    </row>
    <row r="510">
      <c r="I510" s="50"/>
      <c r="O510" s="50"/>
      <c r="X510" s="50"/>
      <c r="AE510" s="50"/>
      <c r="AG510" s="50"/>
      <c r="AJ510" s="1"/>
      <c r="AK510" s="1"/>
    </row>
    <row r="511">
      <c r="I511" s="50"/>
      <c r="O511" s="50"/>
      <c r="X511" s="50"/>
      <c r="AE511" s="50"/>
      <c r="AG511" s="50"/>
      <c r="AJ511" s="1"/>
      <c r="AK511" s="1"/>
    </row>
    <row r="512">
      <c r="I512" s="50"/>
      <c r="O512" s="50"/>
      <c r="X512" s="50"/>
      <c r="AE512" s="50"/>
      <c r="AG512" s="50"/>
      <c r="AJ512" s="1"/>
      <c r="AK512" s="1"/>
    </row>
    <row r="513">
      <c r="I513" s="50"/>
      <c r="O513" s="50"/>
      <c r="X513" s="50"/>
      <c r="AE513" s="50"/>
      <c r="AG513" s="50"/>
      <c r="AJ513" s="1"/>
      <c r="AK513" s="1"/>
    </row>
    <row r="514">
      <c r="I514" s="50"/>
      <c r="O514" s="50"/>
      <c r="X514" s="50"/>
      <c r="AE514" s="50"/>
      <c r="AG514" s="50"/>
      <c r="AJ514" s="1"/>
      <c r="AK514" s="1"/>
    </row>
    <row r="515">
      <c r="I515" s="50"/>
      <c r="O515" s="50"/>
      <c r="X515" s="50"/>
      <c r="AE515" s="50"/>
      <c r="AG515" s="50"/>
      <c r="AJ515" s="1"/>
      <c r="AK515" s="1"/>
    </row>
    <row r="516">
      <c r="I516" s="50"/>
      <c r="O516" s="50"/>
      <c r="X516" s="50"/>
      <c r="AE516" s="50"/>
      <c r="AG516" s="50"/>
      <c r="AJ516" s="1"/>
      <c r="AK516" s="1"/>
    </row>
    <row r="517">
      <c r="I517" s="50"/>
      <c r="O517" s="50"/>
      <c r="X517" s="50"/>
      <c r="AE517" s="50"/>
      <c r="AG517" s="50"/>
      <c r="AJ517" s="1"/>
      <c r="AK517" s="1"/>
    </row>
    <row r="518">
      <c r="I518" s="50"/>
      <c r="O518" s="50"/>
      <c r="X518" s="50"/>
      <c r="AE518" s="50"/>
      <c r="AG518" s="50"/>
      <c r="AJ518" s="1"/>
      <c r="AK518" s="1"/>
    </row>
    <row r="519">
      <c r="I519" s="50"/>
      <c r="O519" s="50"/>
      <c r="X519" s="50"/>
      <c r="AE519" s="50"/>
      <c r="AG519" s="50"/>
      <c r="AJ519" s="1"/>
      <c r="AK519" s="1"/>
    </row>
    <row r="520">
      <c r="I520" s="50"/>
      <c r="O520" s="50"/>
      <c r="X520" s="50"/>
      <c r="AE520" s="50"/>
      <c r="AG520" s="50"/>
      <c r="AJ520" s="1"/>
      <c r="AK520" s="1"/>
    </row>
    <row r="521">
      <c r="I521" s="50"/>
      <c r="O521" s="50"/>
      <c r="X521" s="50"/>
      <c r="AE521" s="50"/>
      <c r="AG521" s="50"/>
      <c r="AJ521" s="1"/>
      <c r="AK521" s="1"/>
    </row>
    <row r="522">
      <c r="I522" s="50"/>
      <c r="O522" s="50"/>
      <c r="X522" s="50"/>
      <c r="AE522" s="50"/>
      <c r="AG522" s="50"/>
      <c r="AJ522" s="1"/>
      <c r="AK522" s="1"/>
    </row>
    <row r="523">
      <c r="I523" s="50"/>
      <c r="O523" s="50"/>
      <c r="X523" s="50"/>
      <c r="AE523" s="50"/>
      <c r="AG523" s="50"/>
      <c r="AJ523" s="1"/>
      <c r="AK523" s="1"/>
    </row>
    <row r="524">
      <c r="I524" s="50"/>
      <c r="O524" s="50"/>
      <c r="X524" s="50"/>
      <c r="AE524" s="50"/>
      <c r="AG524" s="50"/>
      <c r="AJ524" s="1"/>
      <c r="AK524" s="1"/>
    </row>
    <row r="525">
      <c r="I525" s="50"/>
      <c r="O525" s="50"/>
      <c r="X525" s="50"/>
      <c r="AE525" s="50"/>
      <c r="AG525" s="50"/>
      <c r="AJ525" s="1"/>
      <c r="AK525" s="1"/>
    </row>
    <row r="526">
      <c r="I526" s="50"/>
      <c r="O526" s="50"/>
      <c r="X526" s="50"/>
      <c r="AE526" s="50"/>
      <c r="AG526" s="50"/>
      <c r="AJ526" s="1"/>
      <c r="AK526" s="1"/>
    </row>
    <row r="527">
      <c r="I527" s="50"/>
      <c r="O527" s="50"/>
      <c r="X527" s="50"/>
      <c r="AE527" s="50"/>
      <c r="AG527" s="50"/>
      <c r="AJ527" s="1"/>
      <c r="AK527" s="1"/>
    </row>
    <row r="528">
      <c r="I528" s="50"/>
      <c r="O528" s="50"/>
      <c r="X528" s="50"/>
      <c r="AE528" s="50"/>
      <c r="AG528" s="50"/>
      <c r="AJ528" s="1"/>
      <c r="AK528" s="1"/>
    </row>
    <row r="529">
      <c r="I529" s="50"/>
      <c r="O529" s="50"/>
      <c r="X529" s="50"/>
      <c r="AE529" s="50"/>
      <c r="AG529" s="50"/>
      <c r="AJ529" s="1"/>
      <c r="AK529" s="1"/>
    </row>
    <row r="530">
      <c r="I530" s="50"/>
      <c r="O530" s="50"/>
      <c r="X530" s="50"/>
      <c r="AE530" s="50"/>
      <c r="AG530" s="50"/>
      <c r="AJ530" s="1"/>
      <c r="AK530" s="1"/>
    </row>
    <row r="531">
      <c r="I531" s="50"/>
      <c r="O531" s="50"/>
      <c r="X531" s="50"/>
      <c r="AE531" s="50"/>
      <c r="AG531" s="50"/>
      <c r="AJ531" s="1"/>
      <c r="AK531" s="1"/>
    </row>
    <row r="532">
      <c r="I532" s="50"/>
      <c r="O532" s="50"/>
      <c r="X532" s="50"/>
      <c r="AE532" s="50"/>
      <c r="AG532" s="50"/>
      <c r="AJ532" s="1"/>
      <c r="AK532" s="1"/>
    </row>
    <row r="533">
      <c r="I533" s="50"/>
      <c r="O533" s="50"/>
      <c r="X533" s="50"/>
      <c r="AE533" s="50"/>
      <c r="AG533" s="50"/>
      <c r="AJ533" s="1"/>
      <c r="AK533" s="1"/>
    </row>
    <row r="534">
      <c r="I534" s="50"/>
      <c r="O534" s="50"/>
      <c r="X534" s="50"/>
      <c r="AE534" s="50"/>
      <c r="AG534" s="50"/>
      <c r="AJ534" s="1"/>
      <c r="AK534" s="1"/>
    </row>
    <row r="535">
      <c r="I535" s="50"/>
      <c r="O535" s="50"/>
      <c r="X535" s="50"/>
      <c r="AE535" s="50"/>
      <c r="AG535" s="50"/>
      <c r="AJ535" s="1"/>
      <c r="AK535" s="1"/>
    </row>
    <row r="536">
      <c r="I536" s="50"/>
      <c r="O536" s="50"/>
      <c r="X536" s="50"/>
      <c r="AE536" s="50"/>
      <c r="AG536" s="50"/>
      <c r="AJ536" s="1"/>
      <c r="AK536" s="1"/>
    </row>
    <row r="537">
      <c r="I537" s="50"/>
      <c r="O537" s="50"/>
      <c r="X537" s="50"/>
      <c r="AE537" s="50"/>
      <c r="AG537" s="50"/>
      <c r="AJ537" s="1"/>
      <c r="AK537" s="1"/>
    </row>
    <row r="538">
      <c r="I538" s="50"/>
      <c r="O538" s="50"/>
      <c r="X538" s="50"/>
      <c r="AE538" s="50"/>
      <c r="AG538" s="50"/>
      <c r="AJ538" s="1"/>
      <c r="AK538" s="1"/>
    </row>
    <row r="539">
      <c r="I539" s="50"/>
      <c r="O539" s="50"/>
      <c r="X539" s="50"/>
      <c r="AE539" s="50"/>
      <c r="AG539" s="50"/>
      <c r="AJ539" s="1"/>
      <c r="AK539" s="1"/>
    </row>
    <row r="540">
      <c r="I540" s="50"/>
      <c r="O540" s="50"/>
      <c r="X540" s="50"/>
      <c r="AE540" s="50"/>
      <c r="AG540" s="50"/>
      <c r="AJ540" s="1"/>
      <c r="AK540" s="1"/>
    </row>
    <row r="541">
      <c r="I541" s="50"/>
      <c r="O541" s="50"/>
      <c r="X541" s="50"/>
      <c r="AE541" s="50"/>
      <c r="AG541" s="50"/>
      <c r="AJ541" s="1"/>
      <c r="AK541" s="1"/>
    </row>
    <row r="542">
      <c r="I542" s="50"/>
      <c r="O542" s="50"/>
      <c r="X542" s="50"/>
      <c r="AE542" s="50"/>
      <c r="AG542" s="50"/>
      <c r="AJ542" s="1"/>
      <c r="AK542" s="1"/>
    </row>
    <row r="543">
      <c r="I543" s="50"/>
      <c r="O543" s="50"/>
      <c r="X543" s="50"/>
      <c r="AE543" s="50"/>
      <c r="AG543" s="50"/>
      <c r="AJ543" s="1"/>
      <c r="AK543" s="1"/>
    </row>
    <row r="544">
      <c r="I544" s="50"/>
      <c r="O544" s="50"/>
      <c r="X544" s="50"/>
      <c r="AE544" s="50"/>
      <c r="AG544" s="50"/>
      <c r="AJ544" s="1"/>
      <c r="AK544" s="1"/>
    </row>
    <row r="545">
      <c r="I545" s="50"/>
      <c r="O545" s="50"/>
      <c r="X545" s="50"/>
      <c r="AE545" s="50"/>
      <c r="AG545" s="50"/>
      <c r="AJ545" s="1"/>
      <c r="AK545" s="1"/>
    </row>
    <row r="546">
      <c r="I546" s="50"/>
      <c r="O546" s="50"/>
      <c r="X546" s="50"/>
      <c r="AE546" s="50"/>
      <c r="AG546" s="50"/>
      <c r="AJ546" s="1"/>
      <c r="AK546" s="1"/>
    </row>
    <row r="547">
      <c r="I547" s="50"/>
      <c r="O547" s="50"/>
      <c r="X547" s="50"/>
      <c r="AE547" s="50"/>
      <c r="AG547" s="50"/>
      <c r="AJ547" s="1"/>
      <c r="AK547" s="1"/>
    </row>
    <row r="548">
      <c r="I548" s="50"/>
      <c r="O548" s="50"/>
      <c r="X548" s="50"/>
      <c r="AE548" s="50"/>
      <c r="AG548" s="50"/>
      <c r="AJ548" s="1"/>
      <c r="AK548" s="1"/>
    </row>
    <row r="549">
      <c r="I549" s="50"/>
      <c r="O549" s="50"/>
      <c r="X549" s="50"/>
      <c r="AE549" s="50"/>
      <c r="AG549" s="50"/>
      <c r="AJ549" s="1"/>
      <c r="AK549" s="1"/>
    </row>
    <row r="550">
      <c r="I550" s="50"/>
      <c r="O550" s="50"/>
      <c r="X550" s="50"/>
      <c r="AE550" s="50"/>
      <c r="AG550" s="50"/>
      <c r="AJ550" s="1"/>
      <c r="AK550" s="1"/>
    </row>
    <row r="551">
      <c r="I551" s="50"/>
      <c r="O551" s="50"/>
      <c r="X551" s="50"/>
      <c r="AE551" s="50"/>
      <c r="AG551" s="50"/>
      <c r="AJ551" s="1"/>
      <c r="AK551" s="1"/>
    </row>
    <row r="552">
      <c r="I552" s="50"/>
      <c r="O552" s="50"/>
      <c r="X552" s="50"/>
      <c r="AE552" s="50"/>
      <c r="AG552" s="50"/>
      <c r="AJ552" s="1"/>
      <c r="AK552" s="1"/>
    </row>
    <row r="553">
      <c r="I553" s="50"/>
      <c r="O553" s="50"/>
      <c r="X553" s="50"/>
      <c r="AE553" s="50"/>
      <c r="AG553" s="50"/>
      <c r="AJ553" s="1"/>
      <c r="AK553" s="1"/>
    </row>
    <row r="554">
      <c r="I554" s="50"/>
      <c r="O554" s="50"/>
      <c r="X554" s="50"/>
      <c r="AE554" s="50"/>
      <c r="AG554" s="50"/>
      <c r="AJ554" s="1"/>
      <c r="AK554" s="1"/>
    </row>
    <row r="555">
      <c r="I555" s="50"/>
      <c r="O555" s="50"/>
      <c r="X555" s="50"/>
      <c r="AE555" s="50"/>
      <c r="AG555" s="50"/>
      <c r="AJ555" s="1"/>
      <c r="AK555" s="1"/>
    </row>
    <row r="556">
      <c r="I556" s="50"/>
      <c r="O556" s="50"/>
      <c r="X556" s="50"/>
      <c r="AE556" s="50"/>
      <c r="AG556" s="50"/>
      <c r="AJ556" s="1"/>
      <c r="AK556" s="1"/>
    </row>
    <row r="557">
      <c r="I557" s="50"/>
      <c r="O557" s="50"/>
      <c r="X557" s="50"/>
      <c r="AE557" s="50"/>
      <c r="AG557" s="50"/>
      <c r="AJ557" s="1"/>
      <c r="AK557" s="1"/>
    </row>
    <row r="558">
      <c r="I558" s="50"/>
      <c r="O558" s="50"/>
      <c r="X558" s="50"/>
      <c r="AE558" s="50"/>
      <c r="AG558" s="50"/>
      <c r="AJ558" s="1"/>
      <c r="AK558" s="1"/>
    </row>
    <row r="559">
      <c r="I559" s="50"/>
      <c r="O559" s="50"/>
      <c r="X559" s="50"/>
      <c r="AE559" s="50"/>
      <c r="AG559" s="50"/>
      <c r="AJ559" s="1"/>
      <c r="AK559" s="1"/>
    </row>
    <row r="560">
      <c r="I560" s="50"/>
      <c r="O560" s="50"/>
      <c r="X560" s="50"/>
      <c r="AE560" s="50"/>
      <c r="AG560" s="50"/>
      <c r="AJ560" s="1"/>
      <c r="AK560" s="1"/>
    </row>
    <row r="561">
      <c r="I561" s="50"/>
      <c r="O561" s="50"/>
      <c r="X561" s="50"/>
      <c r="AE561" s="50"/>
      <c r="AG561" s="50"/>
      <c r="AJ561" s="1"/>
      <c r="AK561" s="1"/>
    </row>
    <row r="562">
      <c r="I562" s="50"/>
      <c r="O562" s="50"/>
      <c r="X562" s="50"/>
      <c r="AE562" s="50"/>
      <c r="AG562" s="50"/>
      <c r="AJ562" s="1"/>
      <c r="AK562" s="1"/>
    </row>
    <row r="563">
      <c r="I563" s="50"/>
      <c r="O563" s="50"/>
      <c r="X563" s="50"/>
      <c r="AE563" s="50"/>
      <c r="AG563" s="50"/>
      <c r="AJ563" s="1"/>
      <c r="AK563" s="1"/>
    </row>
    <row r="564">
      <c r="I564" s="50"/>
      <c r="O564" s="50"/>
      <c r="X564" s="50"/>
      <c r="AE564" s="50"/>
      <c r="AG564" s="50"/>
      <c r="AJ564" s="1"/>
      <c r="AK564" s="1"/>
    </row>
    <row r="565">
      <c r="I565" s="50"/>
      <c r="O565" s="50"/>
      <c r="X565" s="50"/>
      <c r="AE565" s="50"/>
      <c r="AG565" s="50"/>
      <c r="AJ565" s="1"/>
      <c r="AK565" s="1"/>
    </row>
    <row r="566">
      <c r="I566" s="50"/>
      <c r="O566" s="50"/>
      <c r="X566" s="50"/>
      <c r="AE566" s="50"/>
      <c r="AG566" s="50"/>
      <c r="AJ566" s="1"/>
      <c r="AK566" s="1"/>
    </row>
    <row r="567">
      <c r="I567" s="50"/>
      <c r="O567" s="50"/>
      <c r="X567" s="50"/>
      <c r="AE567" s="50"/>
      <c r="AG567" s="50"/>
      <c r="AJ567" s="1"/>
      <c r="AK567" s="1"/>
    </row>
    <row r="568">
      <c r="I568" s="50"/>
      <c r="O568" s="50"/>
      <c r="X568" s="50"/>
      <c r="AE568" s="50"/>
      <c r="AG568" s="50"/>
      <c r="AJ568" s="1"/>
      <c r="AK568" s="1"/>
    </row>
    <row r="569">
      <c r="I569" s="50"/>
      <c r="O569" s="50"/>
      <c r="X569" s="50"/>
      <c r="AE569" s="50"/>
      <c r="AG569" s="50"/>
      <c r="AJ569" s="1"/>
      <c r="AK569" s="1"/>
    </row>
    <row r="570">
      <c r="I570" s="50"/>
      <c r="O570" s="50"/>
      <c r="X570" s="50"/>
      <c r="AE570" s="50"/>
      <c r="AG570" s="50"/>
      <c r="AJ570" s="1"/>
      <c r="AK570" s="1"/>
    </row>
    <row r="571">
      <c r="I571" s="50"/>
      <c r="O571" s="50"/>
      <c r="X571" s="50"/>
      <c r="AE571" s="50"/>
      <c r="AG571" s="50"/>
      <c r="AJ571" s="1"/>
      <c r="AK571" s="1"/>
    </row>
    <row r="572">
      <c r="I572" s="50"/>
      <c r="O572" s="50"/>
      <c r="X572" s="50"/>
      <c r="AE572" s="50"/>
      <c r="AG572" s="50"/>
      <c r="AJ572" s="1"/>
      <c r="AK572" s="1"/>
    </row>
    <row r="573">
      <c r="I573" s="50"/>
      <c r="O573" s="50"/>
      <c r="X573" s="50"/>
      <c r="AE573" s="50"/>
      <c r="AG573" s="50"/>
      <c r="AJ573" s="1"/>
      <c r="AK573" s="1"/>
    </row>
    <row r="574">
      <c r="I574" s="50"/>
      <c r="O574" s="50"/>
      <c r="X574" s="50"/>
      <c r="AE574" s="50"/>
      <c r="AG574" s="50"/>
      <c r="AJ574" s="1"/>
      <c r="AK574" s="1"/>
    </row>
    <row r="575">
      <c r="I575" s="50"/>
      <c r="O575" s="50"/>
      <c r="X575" s="50"/>
      <c r="AE575" s="50"/>
      <c r="AG575" s="50"/>
      <c r="AJ575" s="1"/>
      <c r="AK575" s="1"/>
    </row>
    <row r="576">
      <c r="I576" s="50"/>
      <c r="O576" s="50"/>
      <c r="X576" s="50"/>
      <c r="AE576" s="50"/>
      <c r="AG576" s="50"/>
      <c r="AJ576" s="1"/>
      <c r="AK576" s="1"/>
    </row>
    <row r="577">
      <c r="I577" s="50"/>
      <c r="O577" s="50"/>
      <c r="X577" s="50"/>
      <c r="AE577" s="50"/>
      <c r="AG577" s="50"/>
      <c r="AJ577" s="1"/>
      <c r="AK577" s="1"/>
    </row>
    <row r="578">
      <c r="I578" s="50"/>
      <c r="O578" s="50"/>
      <c r="X578" s="50"/>
      <c r="AE578" s="50"/>
      <c r="AG578" s="50"/>
      <c r="AJ578" s="1"/>
      <c r="AK578" s="1"/>
    </row>
    <row r="579">
      <c r="I579" s="50"/>
      <c r="O579" s="50"/>
      <c r="X579" s="50"/>
      <c r="AE579" s="50"/>
      <c r="AG579" s="50"/>
      <c r="AJ579" s="1"/>
      <c r="AK579" s="1"/>
    </row>
    <row r="580">
      <c r="I580" s="50"/>
      <c r="O580" s="50"/>
      <c r="X580" s="50"/>
      <c r="AE580" s="50"/>
      <c r="AG580" s="50"/>
      <c r="AJ580" s="1"/>
      <c r="AK580" s="1"/>
    </row>
    <row r="581">
      <c r="I581" s="50"/>
      <c r="O581" s="50"/>
      <c r="X581" s="50"/>
      <c r="AE581" s="50"/>
      <c r="AG581" s="50"/>
      <c r="AJ581" s="1"/>
      <c r="AK581" s="1"/>
    </row>
    <row r="582">
      <c r="I582" s="50"/>
      <c r="O582" s="50"/>
      <c r="X582" s="50"/>
      <c r="AE582" s="50"/>
      <c r="AG582" s="50"/>
      <c r="AJ582" s="1"/>
      <c r="AK582" s="1"/>
    </row>
    <row r="583">
      <c r="I583" s="50"/>
      <c r="O583" s="50"/>
      <c r="X583" s="50"/>
      <c r="AE583" s="50"/>
      <c r="AG583" s="50"/>
      <c r="AJ583" s="1"/>
      <c r="AK583" s="1"/>
    </row>
    <row r="584">
      <c r="I584" s="50"/>
      <c r="O584" s="50"/>
      <c r="X584" s="50"/>
      <c r="AE584" s="50"/>
      <c r="AG584" s="50"/>
      <c r="AJ584" s="1"/>
      <c r="AK584" s="1"/>
    </row>
    <row r="585">
      <c r="I585" s="50"/>
      <c r="O585" s="50"/>
      <c r="X585" s="50"/>
      <c r="AE585" s="50"/>
      <c r="AG585" s="50"/>
      <c r="AJ585" s="1"/>
      <c r="AK585" s="1"/>
    </row>
    <row r="586">
      <c r="I586" s="50"/>
      <c r="O586" s="50"/>
      <c r="X586" s="50"/>
      <c r="AE586" s="50"/>
      <c r="AG586" s="50"/>
      <c r="AJ586" s="1"/>
      <c r="AK586" s="1"/>
    </row>
    <row r="587">
      <c r="I587" s="50"/>
      <c r="O587" s="50"/>
      <c r="X587" s="50"/>
      <c r="AE587" s="50"/>
      <c r="AG587" s="50"/>
      <c r="AJ587" s="1"/>
      <c r="AK587" s="1"/>
    </row>
    <row r="588">
      <c r="I588" s="50"/>
      <c r="O588" s="50"/>
      <c r="X588" s="50"/>
      <c r="AE588" s="50"/>
      <c r="AG588" s="50"/>
      <c r="AJ588" s="1"/>
      <c r="AK588" s="1"/>
    </row>
    <row r="589">
      <c r="I589" s="50"/>
      <c r="O589" s="50"/>
      <c r="X589" s="50"/>
      <c r="AE589" s="50"/>
      <c r="AG589" s="50"/>
      <c r="AJ589" s="1"/>
      <c r="AK589" s="1"/>
    </row>
    <row r="590">
      <c r="I590" s="50"/>
      <c r="O590" s="50"/>
      <c r="X590" s="50"/>
      <c r="AE590" s="50"/>
      <c r="AG590" s="50"/>
      <c r="AJ590" s="1"/>
      <c r="AK590" s="1"/>
    </row>
    <row r="591">
      <c r="I591" s="50"/>
      <c r="O591" s="50"/>
      <c r="X591" s="50"/>
      <c r="AE591" s="50"/>
      <c r="AG591" s="50"/>
      <c r="AJ591" s="1"/>
      <c r="AK591" s="1"/>
    </row>
    <row r="592">
      <c r="I592" s="50"/>
      <c r="O592" s="50"/>
      <c r="X592" s="50"/>
      <c r="AE592" s="50"/>
      <c r="AG592" s="50"/>
      <c r="AJ592" s="1"/>
      <c r="AK592" s="1"/>
    </row>
    <row r="593">
      <c r="I593" s="50"/>
      <c r="O593" s="50"/>
      <c r="X593" s="50"/>
      <c r="AE593" s="50"/>
      <c r="AG593" s="50"/>
      <c r="AJ593" s="1"/>
      <c r="AK593" s="1"/>
    </row>
    <row r="594">
      <c r="I594" s="50"/>
      <c r="O594" s="50"/>
      <c r="X594" s="50"/>
      <c r="AE594" s="50"/>
      <c r="AG594" s="50"/>
      <c r="AJ594" s="1"/>
      <c r="AK594" s="1"/>
    </row>
    <row r="595">
      <c r="I595" s="50"/>
      <c r="O595" s="50"/>
      <c r="X595" s="50"/>
      <c r="AE595" s="50"/>
      <c r="AG595" s="50"/>
      <c r="AJ595" s="1"/>
      <c r="AK595" s="1"/>
    </row>
    <row r="596">
      <c r="I596" s="50"/>
      <c r="O596" s="50"/>
      <c r="X596" s="50"/>
      <c r="AE596" s="50"/>
      <c r="AG596" s="50"/>
      <c r="AJ596" s="1"/>
      <c r="AK596" s="1"/>
    </row>
    <row r="597">
      <c r="I597" s="50"/>
      <c r="O597" s="50"/>
      <c r="X597" s="50"/>
      <c r="AE597" s="50"/>
      <c r="AG597" s="50"/>
      <c r="AJ597" s="1"/>
      <c r="AK597" s="1"/>
    </row>
    <row r="598">
      <c r="I598" s="50"/>
      <c r="O598" s="50"/>
      <c r="X598" s="50"/>
      <c r="AE598" s="50"/>
      <c r="AG598" s="50"/>
      <c r="AJ598" s="1"/>
      <c r="AK598" s="1"/>
    </row>
    <row r="599">
      <c r="I599" s="50"/>
      <c r="O599" s="50"/>
      <c r="X599" s="50"/>
      <c r="AE599" s="50"/>
      <c r="AG599" s="50"/>
      <c r="AJ599" s="1"/>
      <c r="AK599" s="1"/>
    </row>
    <row r="600">
      <c r="I600" s="50"/>
      <c r="O600" s="50"/>
      <c r="X600" s="50"/>
      <c r="AE600" s="50"/>
      <c r="AG600" s="50"/>
      <c r="AJ600" s="1"/>
      <c r="AK600" s="1"/>
    </row>
    <row r="601">
      <c r="I601" s="50"/>
      <c r="O601" s="50"/>
      <c r="X601" s="50"/>
      <c r="AE601" s="50"/>
      <c r="AG601" s="50"/>
      <c r="AJ601" s="1"/>
      <c r="AK601" s="1"/>
    </row>
    <row r="602">
      <c r="I602" s="50"/>
      <c r="O602" s="50"/>
      <c r="X602" s="50"/>
      <c r="AE602" s="50"/>
      <c r="AG602" s="50"/>
      <c r="AJ602" s="1"/>
      <c r="AK602" s="1"/>
    </row>
    <row r="603">
      <c r="I603" s="50"/>
      <c r="O603" s="50"/>
      <c r="X603" s="50"/>
      <c r="AE603" s="50"/>
      <c r="AG603" s="50"/>
      <c r="AJ603" s="1"/>
      <c r="AK603" s="1"/>
    </row>
    <row r="604">
      <c r="I604" s="50"/>
      <c r="O604" s="50"/>
      <c r="X604" s="50"/>
      <c r="AE604" s="50"/>
      <c r="AG604" s="50"/>
      <c r="AJ604" s="1"/>
      <c r="AK604" s="1"/>
    </row>
    <row r="605">
      <c r="I605" s="50"/>
      <c r="O605" s="50"/>
      <c r="X605" s="50"/>
      <c r="AE605" s="50"/>
      <c r="AG605" s="50"/>
      <c r="AJ605" s="1"/>
      <c r="AK605" s="1"/>
    </row>
    <row r="606">
      <c r="I606" s="50"/>
      <c r="O606" s="50"/>
      <c r="X606" s="50"/>
      <c r="AE606" s="50"/>
      <c r="AG606" s="50"/>
      <c r="AJ606" s="1"/>
      <c r="AK606" s="1"/>
    </row>
    <row r="607">
      <c r="I607" s="50"/>
      <c r="O607" s="50"/>
      <c r="X607" s="50"/>
      <c r="AE607" s="50"/>
      <c r="AG607" s="50"/>
      <c r="AJ607" s="1"/>
      <c r="AK607" s="1"/>
    </row>
    <row r="608">
      <c r="I608" s="50"/>
      <c r="O608" s="50"/>
      <c r="X608" s="50"/>
      <c r="AE608" s="50"/>
      <c r="AG608" s="50"/>
      <c r="AJ608" s="1"/>
      <c r="AK608" s="1"/>
    </row>
    <row r="609">
      <c r="I609" s="50"/>
      <c r="O609" s="50"/>
      <c r="X609" s="50"/>
      <c r="AE609" s="50"/>
      <c r="AG609" s="50"/>
      <c r="AJ609" s="1"/>
      <c r="AK609" s="1"/>
    </row>
    <row r="610">
      <c r="I610" s="50"/>
      <c r="O610" s="50"/>
      <c r="X610" s="50"/>
      <c r="AE610" s="50"/>
      <c r="AG610" s="50"/>
      <c r="AJ610" s="1"/>
      <c r="AK610" s="1"/>
    </row>
    <row r="611">
      <c r="I611" s="50"/>
      <c r="O611" s="50"/>
      <c r="X611" s="50"/>
      <c r="AE611" s="50"/>
      <c r="AG611" s="50"/>
      <c r="AJ611" s="1"/>
      <c r="AK611" s="1"/>
    </row>
    <row r="612">
      <c r="I612" s="50"/>
      <c r="O612" s="50"/>
      <c r="X612" s="50"/>
      <c r="AE612" s="50"/>
      <c r="AG612" s="50"/>
      <c r="AJ612" s="1"/>
      <c r="AK612" s="1"/>
    </row>
    <row r="613">
      <c r="I613" s="50"/>
      <c r="O613" s="50"/>
      <c r="X613" s="50"/>
      <c r="AE613" s="50"/>
      <c r="AG613" s="50"/>
      <c r="AJ613" s="1"/>
      <c r="AK613" s="1"/>
    </row>
    <row r="614">
      <c r="I614" s="50"/>
      <c r="O614" s="50"/>
      <c r="X614" s="50"/>
      <c r="AE614" s="50"/>
      <c r="AG614" s="50"/>
      <c r="AJ614" s="1"/>
      <c r="AK614" s="1"/>
    </row>
    <row r="615">
      <c r="I615" s="50"/>
      <c r="O615" s="50"/>
      <c r="X615" s="50"/>
      <c r="AE615" s="50"/>
      <c r="AG615" s="50"/>
      <c r="AJ615" s="1"/>
      <c r="AK615" s="1"/>
    </row>
    <row r="616">
      <c r="I616" s="50"/>
      <c r="O616" s="50"/>
      <c r="X616" s="50"/>
      <c r="AE616" s="50"/>
      <c r="AG616" s="50"/>
      <c r="AJ616" s="1"/>
      <c r="AK616" s="1"/>
    </row>
    <row r="617">
      <c r="I617" s="50"/>
      <c r="O617" s="50"/>
      <c r="X617" s="50"/>
      <c r="AE617" s="50"/>
      <c r="AG617" s="50"/>
      <c r="AJ617" s="1"/>
      <c r="AK617" s="1"/>
    </row>
    <row r="618">
      <c r="I618" s="50"/>
      <c r="O618" s="50"/>
      <c r="X618" s="50"/>
      <c r="AE618" s="50"/>
      <c r="AG618" s="50"/>
      <c r="AJ618" s="1"/>
      <c r="AK618" s="1"/>
    </row>
    <row r="619">
      <c r="I619" s="50"/>
      <c r="O619" s="50"/>
      <c r="X619" s="50"/>
      <c r="AE619" s="50"/>
      <c r="AG619" s="50"/>
      <c r="AJ619" s="1"/>
      <c r="AK619" s="1"/>
    </row>
    <row r="620">
      <c r="I620" s="50"/>
      <c r="O620" s="50"/>
      <c r="X620" s="50"/>
      <c r="AE620" s="50"/>
      <c r="AG620" s="50"/>
      <c r="AJ620" s="1"/>
      <c r="AK620" s="1"/>
    </row>
    <row r="621">
      <c r="I621" s="50"/>
      <c r="O621" s="50"/>
      <c r="X621" s="50"/>
      <c r="AE621" s="50"/>
      <c r="AG621" s="50"/>
      <c r="AJ621" s="1"/>
      <c r="AK621" s="1"/>
    </row>
    <row r="622">
      <c r="I622" s="50"/>
      <c r="O622" s="50"/>
      <c r="X622" s="50"/>
      <c r="AE622" s="50"/>
      <c r="AG622" s="50"/>
      <c r="AJ622" s="1"/>
      <c r="AK622" s="1"/>
    </row>
    <row r="623">
      <c r="I623" s="50"/>
      <c r="O623" s="50"/>
      <c r="X623" s="50"/>
      <c r="AE623" s="50"/>
      <c r="AG623" s="50"/>
      <c r="AJ623" s="1"/>
      <c r="AK623" s="1"/>
    </row>
    <row r="624">
      <c r="I624" s="50"/>
      <c r="O624" s="50"/>
      <c r="X624" s="50"/>
      <c r="AE624" s="50"/>
      <c r="AG624" s="50"/>
      <c r="AJ624" s="1"/>
      <c r="AK624" s="1"/>
    </row>
    <row r="625">
      <c r="I625" s="50"/>
      <c r="O625" s="50"/>
      <c r="X625" s="50"/>
      <c r="AE625" s="50"/>
      <c r="AG625" s="50"/>
      <c r="AJ625" s="1"/>
      <c r="AK625" s="1"/>
    </row>
    <row r="626">
      <c r="I626" s="50"/>
      <c r="O626" s="50"/>
      <c r="X626" s="50"/>
      <c r="AE626" s="50"/>
      <c r="AG626" s="50"/>
      <c r="AJ626" s="1"/>
      <c r="AK626" s="1"/>
    </row>
    <row r="627">
      <c r="I627" s="50"/>
      <c r="O627" s="50"/>
      <c r="X627" s="50"/>
      <c r="AE627" s="50"/>
      <c r="AG627" s="50"/>
      <c r="AJ627" s="1"/>
      <c r="AK627" s="1"/>
    </row>
    <row r="628">
      <c r="I628" s="50"/>
      <c r="O628" s="50"/>
      <c r="X628" s="50"/>
      <c r="AE628" s="50"/>
      <c r="AG628" s="50"/>
      <c r="AJ628" s="1"/>
      <c r="AK628" s="1"/>
    </row>
    <row r="629">
      <c r="I629" s="50"/>
      <c r="O629" s="50"/>
      <c r="X629" s="50"/>
      <c r="AE629" s="50"/>
      <c r="AG629" s="50"/>
      <c r="AJ629" s="1"/>
      <c r="AK629" s="1"/>
    </row>
    <row r="630">
      <c r="I630" s="50"/>
      <c r="O630" s="50"/>
      <c r="X630" s="50"/>
      <c r="AE630" s="50"/>
      <c r="AG630" s="50"/>
      <c r="AJ630" s="1"/>
      <c r="AK630" s="1"/>
    </row>
    <row r="631">
      <c r="I631" s="50"/>
      <c r="O631" s="50"/>
      <c r="X631" s="50"/>
      <c r="AE631" s="50"/>
      <c r="AG631" s="50"/>
      <c r="AJ631" s="1"/>
      <c r="AK631" s="1"/>
    </row>
    <row r="632">
      <c r="I632" s="50"/>
      <c r="O632" s="50"/>
      <c r="X632" s="50"/>
      <c r="AE632" s="50"/>
      <c r="AG632" s="50"/>
      <c r="AJ632" s="1"/>
      <c r="AK632" s="1"/>
    </row>
    <row r="633">
      <c r="I633" s="50"/>
      <c r="O633" s="50"/>
      <c r="X633" s="50"/>
      <c r="AE633" s="50"/>
      <c r="AG633" s="50"/>
      <c r="AJ633" s="1"/>
      <c r="AK633" s="1"/>
    </row>
    <row r="634">
      <c r="I634" s="50"/>
      <c r="O634" s="50"/>
      <c r="X634" s="50"/>
      <c r="AE634" s="50"/>
      <c r="AG634" s="50"/>
      <c r="AJ634" s="1"/>
      <c r="AK634" s="1"/>
    </row>
    <row r="635">
      <c r="I635" s="50"/>
      <c r="O635" s="50"/>
      <c r="X635" s="50"/>
      <c r="AE635" s="50"/>
      <c r="AG635" s="50"/>
      <c r="AJ635" s="1"/>
      <c r="AK635" s="1"/>
    </row>
    <row r="636">
      <c r="I636" s="50"/>
      <c r="O636" s="50"/>
      <c r="X636" s="50"/>
      <c r="AE636" s="50"/>
      <c r="AG636" s="50"/>
      <c r="AJ636" s="1"/>
      <c r="AK636" s="1"/>
    </row>
    <row r="637">
      <c r="I637" s="50"/>
      <c r="O637" s="50"/>
      <c r="X637" s="50"/>
      <c r="AE637" s="50"/>
      <c r="AG637" s="50"/>
      <c r="AJ637" s="1"/>
      <c r="AK637" s="1"/>
    </row>
    <row r="638">
      <c r="I638" s="50"/>
      <c r="O638" s="50"/>
      <c r="X638" s="50"/>
      <c r="AE638" s="50"/>
      <c r="AG638" s="50"/>
      <c r="AJ638" s="1"/>
      <c r="AK638" s="1"/>
    </row>
    <row r="639">
      <c r="I639" s="50"/>
      <c r="O639" s="50"/>
      <c r="X639" s="50"/>
      <c r="AE639" s="50"/>
      <c r="AG639" s="50"/>
      <c r="AJ639" s="1"/>
      <c r="AK639" s="1"/>
    </row>
    <row r="640">
      <c r="I640" s="50"/>
      <c r="O640" s="50"/>
      <c r="X640" s="50"/>
      <c r="AE640" s="50"/>
      <c r="AG640" s="50"/>
      <c r="AJ640" s="1"/>
      <c r="AK640" s="1"/>
    </row>
    <row r="641">
      <c r="I641" s="50"/>
      <c r="O641" s="50"/>
      <c r="X641" s="50"/>
      <c r="AE641" s="50"/>
      <c r="AG641" s="50"/>
      <c r="AJ641" s="1"/>
      <c r="AK641" s="1"/>
    </row>
    <row r="642">
      <c r="I642" s="50"/>
      <c r="O642" s="50"/>
      <c r="X642" s="50"/>
      <c r="AE642" s="50"/>
      <c r="AG642" s="50"/>
      <c r="AJ642" s="1"/>
      <c r="AK642" s="1"/>
    </row>
    <row r="643">
      <c r="I643" s="50"/>
      <c r="O643" s="50"/>
      <c r="X643" s="50"/>
      <c r="AE643" s="50"/>
      <c r="AG643" s="50"/>
      <c r="AJ643" s="1"/>
      <c r="AK643" s="1"/>
    </row>
    <row r="644">
      <c r="I644" s="50"/>
      <c r="O644" s="50"/>
      <c r="X644" s="50"/>
      <c r="AE644" s="50"/>
      <c r="AG644" s="50"/>
      <c r="AJ644" s="1"/>
      <c r="AK644" s="1"/>
    </row>
    <row r="645">
      <c r="I645" s="50"/>
      <c r="O645" s="50"/>
      <c r="X645" s="50"/>
      <c r="AE645" s="50"/>
      <c r="AG645" s="50"/>
      <c r="AJ645" s="1"/>
      <c r="AK645" s="1"/>
    </row>
    <row r="646">
      <c r="I646" s="50"/>
      <c r="O646" s="50"/>
      <c r="X646" s="50"/>
      <c r="AE646" s="50"/>
      <c r="AG646" s="50"/>
      <c r="AJ646" s="1"/>
      <c r="AK646" s="1"/>
    </row>
    <row r="647">
      <c r="I647" s="50"/>
      <c r="O647" s="50"/>
      <c r="X647" s="50"/>
      <c r="AE647" s="50"/>
      <c r="AG647" s="50"/>
      <c r="AJ647" s="1"/>
      <c r="AK647" s="1"/>
    </row>
    <row r="648">
      <c r="I648" s="50"/>
      <c r="O648" s="50"/>
      <c r="X648" s="50"/>
      <c r="AE648" s="50"/>
      <c r="AG648" s="50"/>
      <c r="AJ648" s="1"/>
      <c r="AK648" s="1"/>
    </row>
    <row r="649">
      <c r="I649" s="50"/>
      <c r="O649" s="50"/>
      <c r="X649" s="50"/>
      <c r="AE649" s="50"/>
      <c r="AG649" s="50"/>
      <c r="AJ649" s="1"/>
      <c r="AK649" s="1"/>
    </row>
    <row r="650">
      <c r="I650" s="50"/>
      <c r="O650" s="50"/>
      <c r="X650" s="50"/>
      <c r="AE650" s="50"/>
      <c r="AG650" s="50"/>
      <c r="AJ650" s="1"/>
      <c r="AK650" s="1"/>
    </row>
    <row r="651">
      <c r="I651" s="50"/>
      <c r="O651" s="50"/>
      <c r="X651" s="50"/>
      <c r="AE651" s="50"/>
      <c r="AG651" s="50"/>
      <c r="AJ651" s="1"/>
      <c r="AK651" s="1"/>
    </row>
    <row r="652">
      <c r="I652" s="50"/>
      <c r="O652" s="50"/>
      <c r="X652" s="50"/>
      <c r="AE652" s="50"/>
      <c r="AG652" s="50"/>
      <c r="AJ652" s="1"/>
      <c r="AK652" s="1"/>
    </row>
    <row r="653">
      <c r="I653" s="50"/>
      <c r="O653" s="50"/>
      <c r="X653" s="50"/>
      <c r="AE653" s="50"/>
      <c r="AG653" s="50"/>
      <c r="AJ653" s="1"/>
      <c r="AK653" s="1"/>
    </row>
    <row r="654">
      <c r="I654" s="50"/>
      <c r="O654" s="50"/>
      <c r="X654" s="50"/>
      <c r="AE654" s="50"/>
      <c r="AG654" s="50"/>
      <c r="AJ654" s="1"/>
      <c r="AK654" s="1"/>
    </row>
    <row r="655">
      <c r="I655" s="50"/>
      <c r="O655" s="50"/>
      <c r="X655" s="50"/>
      <c r="AE655" s="50"/>
      <c r="AG655" s="50"/>
      <c r="AJ655" s="1"/>
      <c r="AK655" s="1"/>
    </row>
    <row r="656">
      <c r="I656" s="50"/>
      <c r="O656" s="50"/>
      <c r="X656" s="50"/>
      <c r="AE656" s="50"/>
      <c r="AG656" s="50"/>
      <c r="AJ656" s="1"/>
      <c r="AK656" s="1"/>
    </row>
    <row r="657">
      <c r="I657" s="50"/>
      <c r="O657" s="50"/>
      <c r="X657" s="50"/>
      <c r="AE657" s="50"/>
      <c r="AG657" s="50"/>
      <c r="AJ657" s="1"/>
      <c r="AK657" s="1"/>
    </row>
    <row r="658">
      <c r="I658" s="50"/>
      <c r="O658" s="50"/>
      <c r="X658" s="50"/>
      <c r="AE658" s="50"/>
      <c r="AG658" s="50"/>
      <c r="AJ658" s="1"/>
      <c r="AK658" s="1"/>
    </row>
    <row r="659">
      <c r="I659" s="50"/>
      <c r="O659" s="50"/>
      <c r="X659" s="50"/>
      <c r="AE659" s="50"/>
      <c r="AG659" s="50"/>
      <c r="AJ659" s="1"/>
      <c r="AK659" s="1"/>
    </row>
    <row r="660">
      <c r="I660" s="50"/>
      <c r="O660" s="50"/>
      <c r="X660" s="50"/>
      <c r="AE660" s="50"/>
      <c r="AG660" s="50"/>
      <c r="AJ660" s="1"/>
      <c r="AK660" s="1"/>
    </row>
    <row r="661">
      <c r="I661" s="50"/>
      <c r="O661" s="50"/>
      <c r="X661" s="50"/>
      <c r="AE661" s="50"/>
      <c r="AG661" s="50"/>
      <c r="AJ661" s="1"/>
      <c r="AK661" s="1"/>
    </row>
    <row r="662">
      <c r="I662" s="50"/>
      <c r="O662" s="50"/>
      <c r="X662" s="50"/>
      <c r="AE662" s="50"/>
      <c r="AG662" s="50"/>
      <c r="AJ662" s="1"/>
      <c r="AK662" s="1"/>
    </row>
    <row r="663">
      <c r="I663" s="50"/>
      <c r="O663" s="50"/>
      <c r="X663" s="50"/>
      <c r="AE663" s="50"/>
      <c r="AG663" s="50"/>
      <c r="AJ663" s="1"/>
      <c r="AK663" s="1"/>
    </row>
    <row r="664">
      <c r="I664" s="50"/>
      <c r="O664" s="50"/>
      <c r="X664" s="50"/>
      <c r="AE664" s="50"/>
      <c r="AG664" s="50"/>
      <c r="AJ664" s="1"/>
      <c r="AK664" s="1"/>
    </row>
    <row r="665">
      <c r="I665" s="50"/>
      <c r="O665" s="50"/>
      <c r="X665" s="50"/>
      <c r="AE665" s="50"/>
      <c r="AG665" s="50"/>
      <c r="AJ665" s="1"/>
      <c r="AK665" s="1"/>
    </row>
    <row r="666">
      <c r="I666" s="50"/>
      <c r="O666" s="50"/>
      <c r="X666" s="50"/>
      <c r="AE666" s="50"/>
      <c r="AG666" s="50"/>
      <c r="AJ666" s="1"/>
      <c r="AK666" s="1"/>
    </row>
    <row r="667">
      <c r="I667" s="50"/>
      <c r="O667" s="50"/>
      <c r="X667" s="50"/>
      <c r="AE667" s="50"/>
      <c r="AG667" s="50"/>
      <c r="AJ667" s="1"/>
      <c r="AK667" s="1"/>
    </row>
    <row r="668">
      <c r="I668" s="50"/>
      <c r="O668" s="50"/>
      <c r="X668" s="50"/>
      <c r="AE668" s="50"/>
      <c r="AG668" s="50"/>
      <c r="AJ668" s="1"/>
      <c r="AK668" s="1"/>
    </row>
    <row r="669">
      <c r="I669" s="50"/>
      <c r="O669" s="50"/>
      <c r="X669" s="50"/>
      <c r="AE669" s="50"/>
      <c r="AG669" s="50"/>
      <c r="AJ669" s="1"/>
      <c r="AK669" s="1"/>
    </row>
    <row r="670">
      <c r="I670" s="50"/>
      <c r="O670" s="50"/>
      <c r="X670" s="50"/>
      <c r="AE670" s="50"/>
      <c r="AG670" s="50"/>
      <c r="AJ670" s="1"/>
      <c r="AK670" s="1"/>
    </row>
    <row r="671">
      <c r="I671" s="50"/>
      <c r="O671" s="50"/>
      <c r="X671" s="50"/>
      <c r="AE671" s="50"/>
      <c r="AG671" s="50"/>
      <c r="AJ671" s="1"/>
      <c r="AK671" s="1"/>
    </row>
    <row r="672">
      <c r="I672" s="50"/>
      <c r="O672" s="50"/>
      <c r="X672" s="50"/>
      <c r="AE672" s="50"/>
      <c r="AG672" s="50"/>
      <c r="AJ672" s="1"/>
      <c r="AK672" s="1"/>
    </row>
    <row r="673">
      <c r="I673" s="50"/>
      <c r="O673" s="50"/>
      <c r="X673" s="50"/>
      <c r="AE673" s="50"/>
      <c r="AG673" s="50"/>
      <c r="AJ673" s="1"/>
      <c r="AK673" s="1"/>
    </row>
    <row r="674">
      <c r="I674" s="50"/>
      <c r="O674" s="50"/>
      <c r="X674" s="50"/>
      <c r="AE674" s="50"/>
      <c r="AG674" s="50"/>
      <c r="AJ674" s="1"/>
      <c r="AK674" s="1"/>
    </row>
    <row r="675">
      <c r="I675" s="50"/>
      <c r="O675" s="50"/>
      <c r="X675" s="50"/>
      <c r="AE675" s="50"/>
      <c r="AG675" s="50"/>
      <c r="AJ675" s="1"/>
      <c r="AK675" s="1"/>
    </row>
    <row r="676">
      <c r="I676" s="50"/>
      <c r="O676" s="50"/>
      <c r="X676" s="50"/>
      <c r="AE676" s="50"/>
      <c r="AG676" s="50"/>
      <c r="AJ676" s="1"/>
      <c r="AK676" s="1"/>
    </row>
    <row r="677">
      <c r="I677" s="50"/>
      <c r="O677" s="50"/>
      <c r="X677" s="50"/>
      <c r="AE677" s="50"/>
      <c r="AG677" s="50"/>
      <c r="AJ677" s="1"/>
      <c r="AK677" s="1"/>
    </row>
    <row r="678">
      <c r="I678" s="50"/>
      <c r="O678" s="50"/>
      <c r="X678" s="50"/>
      <c r="AE678" s="50"/>
      <c r="AG678" s="50"/>
      <c r="AJ678" s="1"/>
      <c r="AK678" s="1"/>
    </row>
    <row r="679">
      <c r="I679" s="50"/>
      <c r="O679" s="50"/>
      <c r="X679" s="50"/>
      <c r="AE679" s="50"/>
      <c r="AG679" s="50"/>
      <c r="AJ679" s="1"/>
      <c r="AK679" s="1"/>
    </row>
    <row r="680">
      <c r="I680" s="50"/>
      <c r="O680" s="50"/>
      <c r="X680" s="50"/>
      <c r="AE680" s="50"/>
      <c r="AG680" s="50"/>
      <c r="AJ680" s="1"/>
      <c r="AK680" s="1"/>
    </row>
    <row r="681">
      <c r="I681" s="50"/>
      <c r="O681" s="50"/>
      <c r="X681" s="50"/>
      <c r="AE681" s="50"/>
      <c r="AG681" s="50"/>
      <c r="AJ681" s="1"/>
      <c r="AK681" s="1"/>
    </row>
    <row r="682">
      <c r="I682" s="50"/>
      <c r="O682" s="50"/>
      <c r="X682" s="50"/>
      <c r="AE682" s="50"/>
      <c r="AG682" s="50"/>
      <c r="AJ682" s="1"/>
      <c r="AK682" s="1"/>
    </row>
    <row r="683">
      <c r="I683" s="50"/>
      <c r="O683" s="50"/>
      <c r="X683" s="50"/>
      <c r="AE683" s="50"/>
      <c r="AG683" s="50"/>
      <c r="AJ683" s="1"/>
      <c r="AK683" s="1"/>
    </row>
    <row r="684">
      <c r="I684" s="50"/>
      <c r="O684" s="50"/>
      <c r="X684" s="50"/>
      <c r="AE684" s="50"/>
      <c r="AG684" s="50"/>
      <c r="AJ684" s="1"/>
      <c r="AK684" s="1"/>
    </row>
    <row r="685">
      <c r="I685" s="50"/>
      <c r="O685" s="50"/>
      <c r="X685" s="50"/>
      <c r="AE685" s="50"/>
      <c r="AG685" s="50"/>
      <c r="AJ685" s="1"/>
      <c r="AK685" s="1"/>
    </row>
    <row r="686">
      <c r="I686" s="50"/>
      <c r="O686" s="50"/>
      <c r="X686" s="50"/>
      <c r="AE686" s="50"/>
      <c r="AG686" s="50"/>
      <c r="AJ686" s="1"/>
      <c r="AK686" s="1"/>
    </row>
    <row r="687">
      <c r="I687" s="50"/>
      <c r="O687" s="50"/>
      <c r="X687" s="50"/>
      <c r="AE687" s="50"/>
      <c r="AG687" s="50"/>
      <c r="AJ687" s="1"/>
      <c r="AK687" s="1"/>
    </row>
    <row r="688">
      <c r="I688" s="50"/>
      <c r="O688" s="50"/>
      <c r="X688" s="50"/>
      <c r="AE688" s="50"/>
      <c r="AG688" s="50"/>
      <c r="AJ688" s="1"/>
      <c r="AK688" s="1"/>
    </row>
    <row r="689">
      <c r="I689" s="50"/>
      <c r="O689" s="50"/>
      <c r="X689" s="50"/>
      <c r="AE689" s="50"/>
      <c r="AG689" s="50"/>
      <c r="AJ689" s="1"/>
      <c r="AK689" s="1"/>
    </row>
    <row r="690">
      <c r="I690" s="50"/>
      <c r="O690" s="50"/>
      <c r="X690" s="50"/>
      <c r="AE690" s="50"/>
      <c r="AG690" s="50"/>
      <c r="AJ690" s="1"/>
      <c r="AK690" s="1"/>
    </row>
    <row r="691">
      <c r="I691" s="50"/>
      <c r="O691" s="50"/>
      <c r="X691" s="50"/>
      <c r="AE691" s="50"/>
      <c r="AG691" s="50"/>
      <c r="AJ691" s="1"/>
      <c r="AK691" s="1"/>
    </row>
    <row r="692">
      <c r="I692" s="50"/>
      <c r="O692" s="50"/>
      <c r="X692" s="50"/>
      <c r="AE692" s="50"/>
      <c r="AG692" s="50"/>
      <c r="AJ692" s="1"/>
      <c r="AK692" s="1"/>
    </row>
    <row r="693">
      <c r="I693" s="50"/>
      <c r="O693" s="50"/>
      <c r="X693" s="50"/>
      <c r="AE693" s="50"/>
      <c r="AG693" s="50"/>
      <c r="AJ693" s="1"/>
      <c r="AK693" s="1"/>
    </row>
    <row r="694">
      <c r="I694" s="50"/>
      <c r="O694" s="50"/>
      <c r="X694" s="50"/>
      <c r="AE694" s="50"/>
      <c r="AG694" s="50"/>
      <c r="AJ694" s="1"/>
      <c r="AK694" s="1"/>
    </row>
    <row r="695">
      <c r="I695" s="50"/>
      <c r="O695" s="50"/>
      <c r="X695" s="50"/>
      <c r="AE695" s="50"/>
      <c r="AG695" s="50"/>
      <c r="AJ695" s="1"/>
      <c r="AK695" s="1"/>
    </row>
    <row r="696">
      <c r="I696" s="50"/>
      <c r="O696" s="50"/>
      <c r="X696" s="50"/>
      <c r="AE696" s="50"/>
      <c r="AG696" s="50"/>
      <c r="AJ696" s="1"/>
      <c r="AK696" s="1"/>
    </row>
    <row r="697">
      <c r="I697" s="50"/>
      <c r="O697" s="50"/>
      <c r="X697" s="50"/>
      <c r="AE697" s="50"/>
      <c r="AG697" s="50"/>
      <c r="AJ697" s="1"/>
      <c r="AK697" s="1"/>
    </row>
    <row r="698">
      <c r="I698" s="50"/>
      <c r="O698" s="50"/>
      <c r="X698" s="50"/>
      <c r="AE698" s="50"/>
      <c r="AG698" s="50"/>
      <c r="AJ698" s="1"/>
      <c r="AK698" s="1"/>
    </row>
    <row r="699">
      <c r="I699" s="50"/>
      <c r="O699" s="50"/>
      <c r="X699" s="50"/>
      <c r="AE699" s="50"/>
      <c r="AG699" s="50"/>
      <c r="AJ699" s="1"/>
      <c r="AK699" s="1"/>
    </row>
    <row r="700">
      <c r="I700" s="50"/>
      <c r="O700" s="50"/>
      <c r="X700" s="50"/>
      <c r="AE700" s="50"/>
      <c r="AG700" s="50"/>
      <c r="AJ700" s="1"/>
      <c r="AK700" s="1"/>
    </row>
    <row r="701">
      <c r="I701" s="50"/>
      <c r="O701" s="50"/>
      <c r="X701" s="50"/>
      <c r="AE701" s="50"/>
      <c r="AG701" s="50"/>
      <c r="AJ701" s="1"/>
      <c r="AK701" s="1"/>
    </row>
    <row r="702">
      <c r="I702" s="50"/>
      <c r="O702" s="50"/>
      <c r="X702" s="50"/>
      <c r="AE702" s="50"/>
      <c r="AG702" s="50"/>
      <c r="AJ702" s="1"/>
      <c r="AK702" s="1"/>
    </row>
    <row r="703">
      <c r="I703" s="50"/>
      <c r="O703" s="50"/>
      <c r="X703" s="50"/>
      <c r="AE703" s="50"/>
      <c r="AG703" s="50"/>
      <c r="AJ703" s="1"/>
      <c r="AK703" s="1"/>
    </row>
    <row r="704">
      <c r="I704" s="50"/>
      <c r="O704" s="50"/>
      <c r="X704" s="50"/>
      <c r="AE704" s="50"/>
      <c r="AG704" s="50"/>
      <c r="AJ704" s="1"/>
      <c r="AK704" s="1"/>
    </row>
    <row r="705">
      <c r="I705" s="50"/>
      <c r="O705" s="50"/>
      <c r="X705" s="50"/>
      <c r="AE705" s="50"/>
      <c r="AG705" s="50"/>
      <c r="AJ705" s="1"/>
      <c r="AK705" s="1"/>
    </row>
    <row r="706">
      <c r="I706" s="50"/>
      <c r="O706" s="50"/>
      <c r="X706" s="50"/>
      <c r="AE706" s="50"/>
      <c r="AG706" s="50"/>
      <c r="AJ706" s="1"/>
      <c r="AK706" s="1"/>
    </row>
    <row r="707">
      <c r="I707" s="50"/>
      <c r="O707" s="50"/>
      <c r="X707" s="50"/>
      <c r="AE707" s="50"/>
      <c r="AG707" s="50"/>
      <c r="AJ707" s="1"/>
      <c r="AK707" s="1"/>
    </row>
    <row r="708">
      <c r="I708" s="50"/>
      <c r="O708" s="50"/>
      <c r="X708" s="50"/>
      <c r="AE708" s="50"/>
      <c r="AG708" s="50"/>
      <c r="AJ708" s="1"/>
      <c r="AK708" s="1"/>
    </row>
    <row r="709">
      <c r="I709" s="50"/>
      <c r="O709" s="50"/>
      <c r="X709" s="50"/>
      <c r="AE709" s="50"/>
      <c r="AG709" s="50"/>
      <c r="AJ709" s="1"/>
      <c r="AK709" s="1"/>
    </row>
    <row r="710">
      <c r="I710" s="50"/>
      <c r="O710" s="50"/>
      <c r="X710" s="50"/>
      <c r="AE710" s="50"/>
      <c r="AG710" s="50"/>
      <c r="AJ710" s="1"/>
      <c r="AK710" s="1"/>
    </row>
    <row r="711">
      <c r="I711" s="50"/>
      <c r="O711" s="50"/>
      <c r="X711" s="50"/>
      <c r="AE711" s="50"/>
      <c r="AG711" s="50"/>
      <c r="AJ711" s="1"/>
      <c r="AK711" s="1"/>
    </row>
    <row r="712">
      <c r="I712" s="50"/>
      <c r="O712" s="50"/>
      <c r="X712" s="50"/>
      <c r="AE712" s="50"/>
      <c r="AG712" s="50"/>
      <c r="AJ712" s="1"/>
      <c r="AK712" s="1"/>
    </row>
    <row r="713">
      <c r="I713" s="50"/>
      <c r="O713" s="50"/>
      <c r="X713" s="50"/>
      <c r="AE713" s="50"/>
      <c r="AG713" s="50"/>
      <c r="AJ713" s="1"/>
      <c r="AK713" s="1"/>
    </row>
    <row r="714">
      <c r="I714" s="50"/>
      <c r="O714" s="50"/>
      <c r="X714" s="50"/>
      <c r="AE714" s="50"/>
      <c r="AG714" s="50"/>
      <c r="AJ714" s="1"/>
      <c r="AK714" s="1"/>
    </row>
    <row r="715">
      <c r="I715" s="50"/>
      <c r="O715" s="50"/>
      <c r="X715" s="50"/>
      <c r="AE715" s="50"/>
      <c r="AG715" s="50"/>
      <c r="AJ715" s="1"/>
      <c r="AK715" s="1"/>
    </row>
    <row r="716">
      <c r="I716" s="50"/>
      <c r="O716" s="50"/>
      <c r="X716" s="50"/>
      <c r="AE716" s="50"/>
      <c r="AG716" s="50"/>
      <c r="AJ716" s="1"/>
      <c r="AK716" s="1"/>
    </row>
    <row r="717">
      <c r="I717" s="50"/>
      <c r="O717" s="50"/>
      <c r="X717" s="50"/>
      <c r="AE717" s="50"/>
      <c r="AG717" s="50"/>
      <c r="AJ717" s="1"/>
      <c r="AK717" s="1"/>
    </row>
    <row r="718">
      <c r="I718" s="50"/>
      <c r="O718" s="50"/>
      <c r="X718" s="50"/>
      <c r="AE718" s="50"/>
      <c r="AG718" s="50"/>
      <c r="AJ718" s="1"/>
      <c r="AK718" s="1"/>
    </row>
    <row r="719">
      <c r="I719" s="50"/>
      <c r="O719" s="50"/>
      <c r="X719" s="50"/>
      <c r="AE719" s="50"/>
      <c r="AG719" s="50"/>
      <c r="AJ719" s="1"/>
      <c r="AK719" s="1"/>
    </row>
    <row r="720">
      <c r="I720" s="50"/>
      <c r="O720" s="50"/>
      <c r="X720" s="50"/>
      <c r="AE720" s="50"/>
      <c r="AG720" s="50"/>
      <c r="AJ720" s="1"/>
      <c r="AK720" s="1"/>
    </row>
    <row r="721">
      <c r="I721" s="50"/>
      <c r="O721" s="50"/>
      <c r="X721" s="50"/>
      <c r="AE721" s="50"/>
      <c r="AG721" s="50"/>
      <c r="AJ721" s="1"/>
      <c r="AK721" s="1"/>
    </row>
    <row r="722">
      <c r="I722" s="50"/>
      <c r="O722" s="50"/>
      <c r="X722" s="50"/>
      <c r="AE722" s="50"/>
      <c r="AG722" s="50"/>
      <c r="AJ722" s="1"/>
      <c r="AK722" s="1"/>
    </row>
    <row r="723">
      <c r="I723" s="50"/>
      <c r="O723" s="50"/>
      <c r="X723" s="50"/>
      <c r="AE723" s="50"/>
      <c r="AG723" s="50"/>
      <c r="AJ723" s="1"/>
      <c r="AK723" s="1"/>
    </row>
    <row r="724">
      <c r="I724" s="50"/>
      <c r="O724" s="50"/>
      <c r="X724" s="50"/>
      <c r="AE724" s="50"/>
      <c r="AG724" s="50"/>
      <c r="AJ724" s="1"/>
      <c r="AK724" s="1"/>
    </row>
    <row r="725">
      <c r="I725" s="50"/>
      <c r="O725" s="50"/>
      <c r="X725" s="50"/>
      <c r="AE725" s="50"/>
      <c r="AG725" s="50"/>
      <c r="AJ725" s="1"/>
      <c r="AK725" s="1"/>
    </row>
    <row r="726">
      <c r="I726" s="50"/>
      <c r="O726" s="50"/>
      <c r="X726" s="50"/>
      <c r="AE726" s="50"/>
      <c r="AG726" s="50"/>
      <c r="AJ726" s="1"/>
      <c r="AK726" s="1"/>
    </row>
    <row r="727">
      <c r="I727" s="50"/>
      <c r="O727" s="50"/>
      <c r="X727" s="50"/>
      <c r="AE727" s="50"/>
      <c r="AG727" s="50"/>
      <c r="AJ727" s="1"/>
      <c r="AK727" s="1"/>
    </row>
    <row r="728">
      <c r="I728" s="50"/>
      <c r="O728" s="50"/>
      <c r="X728" s="50"/>
      <c r="AE728" s="50"/>
      <c r="AG728" s="50"/>
      <c r="AJ728" s="1"/>
      <c r="AK728" s="1"/>
    </row>
    <row r="729">
      <c r="I729" s="50"/>
      <c r="O729" s="50"/>
      <c r="X729" s="50"/>
      <c r="AE729" s="50"/>
      <c r="AG729" s="50"/>
      <c r="AJ729" s="1"/>
      <c r="AK729" s="1"/>
    </row>
    <row r="730">
      <c r="I730" s="50"/>
      <c r="O730" s="50"/>
      <c r="X730" s="50"/>
      <c r="AE730" s="50"/>
      <c r="AG730" s="50"/>
      <c r="AJ730" s="1"/>
      <c r="AK730" s="1"/>
    </row>
    <row r="731">
      <c r="I731" s="50"/>
      <c r="O731" s="50"/>
      <c r="X731" s="50"/>
      <c r="AE731" s="50"/>
      <c r="AG731" s="50"/>
      <c r="AJ731" s="1"/>
      <c r="AK731" s="1"/>
    </row>
    <row r="732">
      <c r="I732" s="50"/>
      <c r="O732" s="50"/>
      <c r="X732" s="50"/>
      <c r="AE732" s="50"/>
      <c r="AG732" s="50"/>
      <c r="AJ732" s="1"/>
      <c r="AK732" s="1"/>
    </row>
    <row r="733">
      <c r="I733" s="50"/>
      <c r="O733" s="50"/>
      <c r="X733" s="50"/>
      <c r="AE733" s="50"/>
      <c r="AG733" s="50"/>
      <c r="AJ733" s="1"/>
      <c r="AK733" s="1"/>
    </row>
    <row r="734">
      <c r="I734" s="50"/>
      <c r="O734" s="50"/>
      <c r="X734" s="50"/>
      <c r="AE734" s="50"/>
      <c r="AG734" s="50"/>
      <c r="AJ734" s="1"/>
      <c r="AK734" s="1"/>
    </row>
    <row r="735">
      <c r="I735" s="50"/>
      <c r="O735" s="50"/>
      <c r="X735" s="50"/>
      <c r="AE735" s="50"/>
      <c r="AG735" s="50"/>
      <c r="AJ735" s="1"/>
      <c r="AK735" s="1"/>
    </row>
    <row r="736">
      <c r="I736" s="50"/>
      <c r="O736" s="50"/>
      <c r="X736" s="50"/>
      <c r="AE736" s="50"/>
      <c r="AG736" s="50"/>
      <c r="AJ736" s="1"/>
      <c r="AK736" s="1"/>
    </row>
    <row r="737">
      <c r="I737" s="50"/>
      <c r="O737" s="50"/>
      <c r="X737" s="50"/>
      <c r="AE737" s="50"/>
      <c r="AG737" s="50"/>
      <c r="AJ737" s="1"/>
      <c r="AK737" s="1"/>
    </row>
    <row r="738">
      <c r="I738" s="50"/>
      <c r="O738" s="50"/>
      <c r="X738" s="50"/>
      <c r="AE738" s="50"/>
      <c r="AG738" s="50"/>
      <c r="AJ738" s="1"/>
      <c r="AK738" s="1"/>
    </row>
    <row r="739">
      <c r="I739" s="50"/>
      <c r="O739" s="50"/>
      <c r="X739" s="50"/>
      <c r="AE739" s="50"/>
      <c r="AG739" s="50"/>
      <c r="AJ739" s="1"/>
      <c r="AK739" s="1"/>
    </row>
    <row r="740">
      <c r="I740" s="50"/>
      <c r="O740" s="50"/>
      <c r="X740" s="50"/>
      <c r="AE740" s="50"/>
      <c r="AG740" s="50"/>
      <c r="AJ740" s="1"/>
      <c r="AK740" s="1"/>
    </row>
    <row r="741">
      <c r="I741" s="50"/>
      <c r="O741" s="50"/>
      <c r="X741" s="50"/>
      <c r="AE741" s="50"/>
      <c r="AG741" s="50"/>
      <c r="AJ741" s="1"/>
      <c r="AK741" s="1"/>
    </row>
    <row r="742">
      <c r="I742" s="50"/>
      <c r="O742" s="50"/>
      <c r="X742" s="50"/>
      <c r="AE742" s="50"/>
      <c r="AG742" s="50"/>
      <c r="AJ742" s="1"/>
      <c r="AK742" s="1"/>
    </row>
    <row r="743">
      <c r="I743" s="50"/>
      <c r="O743" s="50"/>
      <c r="X743" s="50"/>
      <c r="AE743" s="50"/>
      <c r="AG743" s="50"/>
      <c r="AJ743" s="1"/>
      <c r="AK743" s="1"/>
    </row>
    <row r="744">
      <c r="I744" s="50"/>
      <c r="O744" s="50"/>
      <c r="X744" s="50"/>
      <c r="AE744" s="50"/>
      <c r="AG744" s="50"/>
      <c r="AJ744" s="1"/>
      <c r="AK744" s="1"/>
    </row>
    <row r="745">
      <c r="I745" s="50"/>
      <c r="O745" s="50"/>
      <c r="X745" s="50"/>
      <c r="AE745" s="50"/>
      <c r="AG745" s="50"/>
      <c r="AJ745" s="1"/>
      <c r="AK745" s="1"/>
    </row>
    <row r="746">
      <c r="I746" s="50"/>
      <c r="O746" s="50"/>
      <c r="X746" s="50"/>
      <c r="AE746" s="50"/>
      <c r="AG746" s="50"/>
      <c r="AJ746" s="1"/>
      <c r="AK746" s="1"/>
    </row>
    <row r="747">
      <c r="I747" s="50"/>
      <c r="O747" s="50"/>
      <c r="X747" s="50"/>
      <c r="AE747" s="50"/>
      <c r="AG747" s="50"/>
      <c r="AJ747" s="1"/>
      <c r="AK747" s="1"/>
    </row>
    <row r="748">
      <c r="I748" s="50"/>
      <c r="O748" s="50"/>
      <c r="X748" s="50"/>
      <c r="AE748" s="50"/>
      <c r="AG748" s="50"/>
      <c r="AJ748" s="1"/>
      <c r="AK748" s="1"/>
    </row>
    <row r="749">
      <c r="I749" s="50"/>
      <c r="O749" s="50"/>
      <c r="X749" s="50"/>
      <c r="AE749" s="50"/>
      <c r="AG749" s="50"/>
      <c r="AJ749" s="1"/>
      <c r="AK749" s="1"/>
    </row>
    <row r="750">
      <c r="I750" s="50"/>
      <c r="O750" s="50"/>
      <c r="X750" s="50"/>
      <c r="AE750" s="50"/>
      <c r="AG750" s="50"/>
      <c r="AJ750" s="1"/>
      <c r="AK750" s="1"/>
    </row>
    <row r="751">
      <c r="I751" s="50"/>
      <c r="O751" s="50"/>
      <c r="X751" s="50"/>
      <c r="AE751" s="50"/>
      <c r="AG751" s="50"/>
      <c r="AJ751" s="1"/>
      <c r="AK751" s="1"/>
    </row>
    <row r="752">
      <c r="I752" s="50"/>
      <c r="O752" s="50"/>
      <c r="X752" s="50"/>
      <c r="AE752" s="50"/>
      <c r="AG752" s="50"/>
      <c r="AJ752" s="1"/>
      <c r="AK752" s="1"/>
    </row>
    <row r="753">
      <c r="I753" s="50"/>
      <c r="O753" s="50"/>
      <c r="X753" s="50"/>
      <c r="AE753" s="50"/>
      <c r="AG753" s="50"/>
      <c r="AJ753" s="1"/>
      <c r="AK753" s="1"/>
    </row>
    <row r="754">
      <c r="I754" s="50"/>
      <c r="O754" s="50"/>
      <c r="X754" s="50"/>
      <c r="AE754" s="50"/>
      <c r="AG754" s="50"/>
      <c r="AJ754" s="1"/>
      <c r="AK754" s="1"/>
    </row>
    <row r="755">
      <c r="I755" s="50"/>
      <c r="O755" s="50"/>
      <c r="X755" s="50"/>
      <c r="AE755" s="50"/>
      <c r="AG755" s="50"/>
      <c r="AJ755" s="1"/>
      <c r="AK755" s="1"/>
    </row>
    <row r="756">
      <c r="I756" s="50"/>
      <c r="O756" s="50"/>
      <c r="X756" s="50"/>
      <c r="AE756" s="50"/>
      <c r="AG756" s="50"/>
      <c r="AJ756" s="1"/>
      <c r="AK756" s="1"/>
    </row>
    <row r="757">
      <c r="I757" s="50"/>
      <c r="O757" s="50"/>
      <c r="X757" s="50"/>
      <c r="AE757" s="50"/>
      <c r="AG757" s="50"/>
      <c r="AJ757" s="1"/>
      <c r="AK757" s="1"/>
    </row>
    <row r="758">
      <c r="I758" s="50"/>
      <c r="O758" s="50"/>
      <c r="X758" s="50"/>
      <c r="AE758" s="50"/>
      <c r="AG758" s="50"/>
      <c r="AJ758" s="1"/>
      <c r="AK758" s="1"/>
    </row>
    <row r="759">
      <c r="I759" s="50"/>
      <c r="O759" s="50"/>
      <c r="X759" s="50"/>
      <c r="AE759" s="50"/>
      <c r="AG759" s="50"/>
      <c r="AJ759" s="1"/>
      <c r="AK759" s="1"/>
    </row>
    <row r="760">
      <c r="I760" s="50"/>
      <c r="O760" s="50"/>
      <c r="X760" s="50"/>
      <c r="AE760" s="50"/>
      <c r="AG760" s="50"/>
      <c r="AJ760" s="1"/>
      <c r="AK760" s="1"/>
    </row>
    <row r="761">
      <c r="I761" s="50"/>
      <c r="O761" s="50"/>
      <c r="X761" s="50"/>
      <c r="AE761" s="50"/>
      <c r="AG761" s="50"/>
      <c r="AJ761" s="1"/>
      <c r="AK761" s="1"/>
    </row>
    <row r="762">
      <c r="I762" s="50"/>
      <c r="O762" s="50"/>
      <c r="X762" s="50"/>
      <c r="AE762" s="50"/>
      <c r="AG762" s="50"/>
      <c r="AJ762" s="1"/>
      <c r="AK762" s="1"/>
    </row>
    <row r="763">
      <c r="I763" s="50"/>
      <c r="O763" s="50"/>
      <c r="X763" s="50"/>
      <c r="AE763" s="50"/>
      <c r="AG763" s="50"/>
      <c r="AJ763" s="1"/>
      <c r="AK763" s="1"/>
    </row>
    <row r="764">
      <c r="I764" s="50"/>
      <c r="O764" s="50"/>
      <c r="X764" s="50"/>
      <c r="AE764" s="50"/>
      <c r="AG764" s="50"/>
      <c r="AJ764" s="1"/>
      <c r="AK764" s="1"/>
    </row>
    <row r="765">
      <c r="I765" s="50"/>
      <c r="O765" s="50"/>
      <c r="X765" s="50"/>
      <c r="AE765" s="50"/>
      <c r="AG765" s="50"/>
      <c r="AJ765" s="1"/>
      <c r="AK765" s="1"/>
    </row>
    <row r="766">
      <c r="I766" s="50"/>
      <c r="O766" s="50"/>
      <c r="X766" s="50"/>
      <c r="AE766" s="50"/>
      <c r="AG766" s="50"/>
      <c r="AJ766" s="1"/>
      <c r="AK766" s="1"/>
    </row>
    <row r="767">
      <c r="I767" s="50"/>
      <c r="O767" s="50"/>
      <c r="X767" s="50"/>
      <c r="AE767" s="50"/>
      <c r="AG767" s="50"/>
      <c r="AJ767" s="1"/>
      <c r="AK767" s="1"/>
    </row>
    <row r="768">
      <c r="I768" s="50"/>
      <c r="O768" s="50"/>
      <c r="X768" s="50"/>
      <c r="AE768" s="50"/>
      <c r="AG768" s="50"/>
      <c r="AJ768" s="1"/>
      <c r="AK768" s="1"/>
    </row>
    <row r="769">
      <c r="I769" s="50"/>
      <c r="O769" s="50"/>
      <c r="X769" s="50"/>
      <c r="AE769" s="50"/>
      <c r="AG769" s="50"/>
      <c r="AJ769" s="1"/>
      <c r="AK769" s="1"/>
    </row>
    <row r="770">
      <c r="I770" s="50"/>
      <c r="O770" s="50"/>
      <c r="X770" s="50"/>
      <c r="AE770" s="50"/>
      <c r="AG770" s="50"/>
      <c r="AJ770" s="1"/>
      <c r="AK770" s="1"/>
    </row>
    <row r="771">
      <c r="I771" s="50"/>
      <c r="O771" s="50"/>
      <c r="X771" s="50"/>
      <c r="AE771" s="50"/>
      <c r="AG771" s="50"/>
      <c r="AJ771" s="1"/>
      <c r="AK771" s="1"/>
    </row>
    <row r="772">
      <c r="I772" s="50"/>
      <c r="O772" s="50"/>
      <c r="X772" s="50"/>
      <c r="AE772" s="50"/>
      <c r="AG772" s="50"/>
      <c r="AJ772" s="1"/>
      <c r="AK772" s="1"/>
    </row>
    <row r="773">
      <c r="I773" s="50"/>
      <c r="O773" s="50"/>
      <c r="X773" s="50"/>
      <c r="AE773" s="50"/>
      <c r="AG773" s="50"/>
      <c r="AJ773" s="1"/>
      <c r="AK773" s="1"/>
    </row>
    <row r="774">
      <c r="I774" s="50"/>
      <c r="O774" s="50"/>
      <c r="X774" s="50"/>
      <c r="AE774" s="50"/>
      <c r="AG774" s="50"/>
      <c r="AJ774" s="1"/>
      <c r="AK774" s="1"/>
    </row>
    <row r="775">
      <c r="I775" s="50"/>
      <c r="O775" s="50"/>
      <c r="X775" s="50"/>
      <c r="AE775" s="50"/>
      <c r="AG775" s="50"/>
      <c r="AJ775" s="1"/>
      <c r="AK775" s="1"/>
    </row>
    <row r="776">
      <c r="I776" s="50"/>
      <c r="O776" s="50"/>
      <c r="X776" s="50"/>
      <c r="AE776" s="50"/>
      <c r="AG776" s="50"/>
      <c r="AJ776" s="1"/>
      <c r="AK776" s="1"/>
    </row>
    <row r="777">
      <c r="I777" s="50"/>
      <c r="O777" s="50"/>
      <c r="X777" s="50"/>
      <c r="AE777" s="50"/>
      <c r="AG777" s="50"/>
      <c r="AJ777" s="1"/>
      <c r="AK777" s="1"/>
    </row>
    <row r="778">
      <c r="I778" s="50"/>
      <c r="O778" s="50"/>
      <c r="X778" s="50"/>
      <c r="AE778" s="50"/>
      <c r="AG778" s="50"/>
      <c r="AJ778" s="1"/>
      <c r="AK778" s="1"/>
    </row>
    <row r="779">
      <c r="I779" s="50"/>
      <c r="O779" s="50"/>
      <c r="X779" s="50"/>
      <c r="AE779" s="50"/>
      <c r="AG779" s="50"/>
      <c r="AJ779" s="1"/>
      <c r="AK779" s="1"/>
    </row>
    <row r="780">
      <c r="I780" s="50"/>
      <c r="O780" s="50"/>
      <c r="X780" s="50"/>
      <c r="AE780" s="50"/>
      <c r="AG780" s="50"/>
      <c r="AJ780" s="1"/>
      <c r="AK780" s="1"/>
    </row>
    <row r="781">
      <c r="I781" s="50"/>
      <c r="O781" s="50"/>
      <c r="X781" s="50"/>
      <c r="AE781" s="50"/>
      <c r="AG781" s="50"/>
      <c r="AJ781" s="1"/>
      <c r="AK781" s="1"/>
    </row>
    <row r="782">
      <c r="I782" s="50"/>
      <c r="O782" s="50"/>
      <c r="X782" s="50"/>
      <c r="AE782" s="50"/>
      <c r="AG782" s="50"/>
      <c r="AJ782" s="1"/>
      <c r="AK782" s="1"/>
    </row>
    <row r="783">
      <c r="I783" s="50"/>
      <c r="O783" s="50"/>
      <c r="X783" s="50"/>
      <c r="AE783" s="50"/>
      <c r="AG783" s="50"/>
      <c r="AJ783" s="1"/>
      <c r="AK783" s="1"/>
    </row>
    <row r="784">
      <c r="I784" s="50"/>
      <c r="O784" s="50"/>
      <c r="X784" s="50"/>
      <c r="AE784" s="50"/>
      <c r="AG784" s="50"/>
      <c r="AJ784" s="1"/>
      <c r="AK784" s="1"/>
    </row>
    <row r="785">
      <c r="I785" s="50"/>
      <c r="O785" s="50"/>
      <c r="X785" s="50"/>
      <c r="AE785" s="50"/>
      <c r="AG785" s="50"/>
      <c r="AJ785" s="1"/>
      <c r="AK785" s="1"/>
    </row>
    <row r="786">
      <c r="I786" s="50"/>
      <c r="O786" s="50"/>
      <c r="X786" s="50"/>
      <c r="AE786" s="50"/>
      <c r="AG786" s="50"/>
      <c r="AJ786" s="1"/>
      <c r="AK786" s="1"/>
    </row>
    <row r="787">
      <c r="I787" s="50"/>
      <c r="O787" s="50"/>
      <c r="X787" s="50"/>
      <c r="AE787" s="50"/>
      <c r="AG787" s="50"/>
      <c r="AJ787" s="1"/>
      <c r="AK787" s="1"/>
    </row>
    <row r="788">
      <c r="I788" s="50"/>
      <c r="O788" s="50"/>
      <c r="X788" s="50"/>
      <c r="AE788" s="50"/>
      <c r="AG788" s="50"/>
      <c r="AJ788" s="1"/>
      <c r="AK788" s="1"/>
    </row>
    <row r="789">
      <c r="I789" s="50"/>
      <c r="O789" s="50"/>
      <c r="X789" s="50"/>
      <c r="AE789" s="50"/>
      <c r="AG789" s="50"/>
      <c r="AJ789" s="1"/>
      <c r="AK789" s="1"/>
    </row>
    <row r="790">
      <c r="I790" s="50"/>
      <c r="O790" s="50"/>
      <c r="X790" s="50"/>
      <c r="AE790" s="50"/>
      <c r="AG790" s="50"/>
      <c r="AJ790" s="1"/>
      <c r="AK790" s="1"/>
    </row>
    <row r="791">
      <c r="I791" s="50"/>
      <c r="O791" s="50"/>
      <c r="X791" s="50"/>
      <c r="AE791" s="50"/>
      <c r="AG791" s="50"/>
      <c r="AJ791" s="1"/>
      <c r="AK791" s="1"/>
    </row>
    <row r="792">
      <c r="I792" s="50"/>
      <c r="O792" s="50"/>
      <c r="X792" s="50"/>
      <c r="AE792" s="50"/>
      <c r="AG792" s="50"/>
      <c r="AJ792" s="1"/>
      <c r="AK792" s="1"/>
    </row>
    <row r="793">
      <c r="I793" s="50"/>
      <c r="O793" s="50"/>
      <c r="X793" s="50"/>
      <c r="AE793" s="50"/>
      <c r="AG793" s="50"/>
      <c r="AJ793" s="1"/>
      <c r="AK793" s="1"/>
    </row>
    <row r="794">
      <c r="I794" s="50"/>
      <c r="O794" s="50"/>
      <c r="X794" s="50"/>
      <c r="AE794" s="50"/>
      <c r="AG794" s="50"/>
      <c r="AJ794" s="1"/>
      <c r="AK794" s="1"/>
    </row>
    <row r="795">
      <c r="I795" s="50"/>
      <c r="O795" s="50"/>
      <c r="X795" s="50"/>
      <c r="AE795" s="50"/>
      <c r="AG795" s="50"/>
      <c r="AJ795" s="1"/>
      <c r="AK795" s="1"/>
    </row>
    <row r="796">
      <c r="I796" s="50"/>
      <c r="O796" s="50"/>
      <c r="X796" s="50"/>
      <c r="AE796" s="50"/>
      <c r="AG796" s="50"/>
      <c r="AJ796" s="1"/>
      <c r="AK796" s="1"/>
    </row>
    <row r="797">
      <c r="I797" s="50"/>
      <c r="O797" s="50"/>
      <c r="X797" s="50"/>
      <c r="AE797" s="50"/>
      <c r="AG797" s="50"/>
      <c r="AJ797" s="1"/>
      <c r="AK797" s="1"/>
    </row>
    <row r="798">
      <c r="I798" s="50"/>
      <c r="O798" s="50"/>
      <c r="X798" s="50"/>
      <c r="AE798" s="50"/>
      <c r="AG798" s="50"/>
      <c r="AJ798" s="1"/>
      <c r="AK798" s="1"/>
    </row>
    <row r="799">
      <c r="I799" s="50"/>
      <c r="O799" s="50"/>
      <c r="X799" s="50"/>
      <c r="AE799" s="50"/>
      <c r="AG799" s="50"/>
      <c r="AJ799" s="1"/>
      <c r="AK799" s="1"/>
    </row>
    <row r="800">
      <c r="I800" s="50"/>
      <c r="O800" s="50"/>
      <c r="X800" s="50"/>
      <c r="AE800" s="50"/>
      <c r="AG800" s="50"/>
      <c r="AJ800" s="1"/>
      <c r="AK800" s="1"/>
    </row>
    <row r="801">
      <c r="I801" s="50"/>
      <c r="O801" s="50"/>
      <c r="X801" s="50"/>
      <c r="AE801" s="50"/>
      <c r="AG801" s="50"/>
      <c r="AJ801" s="1"/>
      <c r="AK801" s="1"/>
    </row>
    <row r="802">
      <c r="I802" s="50"/>
      <c r="O802" s="50"/>
      <c r="X802" s="50"/>
      <c r="AE802" s="50"/>
      <c r="AG802" s="50"/>
      <c r="AJ802" s="1"/>
      <c r="AK802" s="1"/>
    </row>
    <row r="803">
      <c r="I803" s="50"/>
      <c r="O803" s="50"/>
      <c r="X803" s="50"/>
      <c r="AE803" s="50"/>
      <c r="AG803" s="50"/>
      <c r="AJ803" s="1"/>
      <c r="AK803" s="1"/>
    </row>
    <row r="804">
      <c r="I804" s="50"/>
      <c r="O804" s="50"/>
      <c r="X804" s="50"/>
      <c r="AE804" s="50"/>
      <c r="AG804" s="50"/>
      <c r="AJ804" s="1"/>
      <c r="AK804" s="1"/>
    </row>
    <row r="805">
      <c r="I805" s="50"/>
      <c r="O805" s="50"/>
      <c r="X805" s="50"/>
      <c r="AE805" s="50"/>
      <c r="AG805" s="50"/>
      <c r="AJ805" s="1"/>
      <c r="AK805" s="1"/>
    </row>
    <row r="806">
      <c r="I806" s="50"/>
      <c r="O806" s="50"/>
      <c r="X806" s="50"/>
      <c r="AE806" s="50"/>
      <c r="AG806" s="50"/>
      <c r="AJ806" s="1"/>
      <c r="AK806" s="1"/>
    </row>
    <row r="807">
      <c r="I807" s="50"/>
      <c r="O807" s="50"/>
      <c r="X807" s="50"/>
      <c r="AE807" s="50"/>
      <c r="AG807" s="50"/>
      <c r="AJ807" s="1"/>
      <c r="AK807" s="1"/>
    </row>
    <row r="808">
      <c r="I808" s="50"/>
      <c r="O808" s="50"/>
      <c r="X808" s="50"/>
      <c r="AE808" s="50"/>
      <c r="AG808" s="50"/>
      <c r="AJ808" s="1"/>
      <c r="AK808" s="1"/>
    </row>
    <row r="809">
      <c r="I809" s="50"/>
      <c r="O809" s="50"/>
      <c r="X809" s="50"/>
      <c r="AE809" s="50"/>
      <c r="AG809" s="50"/>
      <c r="AJ809" s="1"/>
      <c r="AK809" s="1"/>
    </row>
    <row r="810">
      <c r="I810" s="50"/>
      <c r="O810" s="50"/>
      <c r="X810" s="50"/>
      <c r="AE810" s="50"/>
      <c r="AG810" s="50"/>
      <c r="AJ810" s="1"/>
      <c r="AK810" s="1"/>
    </row>
    <row r="811">
      <c r="I811" s="50"/>
      <c r="O811" s="50"/>
      <c r="X811" s="50"/>
      <c r="AE811" s="50"/>
      <c r="AG811" s="50"/>
      <c r="AJ811" s="1"/>
      <c r="AK811" s="1"/>
    </row>
    <row r="812">
      <c r="I812" s="50"/>
      <c r="O812" s="50"/>
      <c r="X812" s="50"/>
      <c r="AE812" s="50"/>
      <c r="AG812" s="50"/>
      <c r="AJ812" s="1"/>
      <c r="AK812" s="1"/>
    </row>
    <row r="813">
      <c r="I813" s="50"/>
      <c r="O813" s="50"/>
      <c r="X813" s="50"/>
      <c r="AE813" s="50"/>
      <c r="AG813" s="50"/>
      <c r="AJ813" s="1"/>
      <c r="AK813" s="1"/>
    </row>
    <row r="814">
      <c r="I814" s="50"/>
      <c r="O814" s="50"/>
      <c r="X814" s="50"/>
      <c r="AE814" s="50"/>
      <c r="AG814" s="50"/>
      <c r="AJ814" s="1"/>
      <c r="AK814" s="1"/>
    </row>
    <row r="815">
      <c r="I815" s="50"/>
      <c r="O815" s="50"/>
      <c r="X815" s="50"/>
      <c r="AE815" s="50"/>
      <c r="AG815" s="50"/>
      <c r="AJ815" s="1"/>
      <c r="AK815" s="1"/>
    </row>
    <row r="816">
      <c r="I816" s="50"/>
      <c r="O816" s="50"/>
      <c r="X816" s="50"/>
      <c r="AE816" s="50"/>
      <c r="AG816" s="50"/>
      <c r="AJ816" s="1"/>
      <c r="AK816" s="1"/>
    </row>
    <row r="817">
      <c r="I817" s="50"/>
      <c r="O817" s="50"/>
      <c r="X817" s="50"/>
      <c r="AE817" s="50"/>
      <c r="AG817" s="50"/>
      <c r="AJ817" s="1"/>
      <c r="AK817" s="1"/>
    </row>
    <row r="818">
      <c r="I818" s="50"/>
      <c r="O818" s="50"/>
      <c r="X818" s="50"/>
      <c r="AE818" s="50"/>
      <c r="AG818" s="50"/>
      <c r="AJ818" s="1"/>
      <c r="AK818" s="1"/>
    </row>
    <row r="819">
      <c r="I819" s="50"/>
      <c r="O819" s="50"/>
      <c r="X819" s="50"/>
      <c r="AE819" s="50"/>
      <c r="AG819" s="50"/>
      <c r="AJ819" s="1"/>
      <c r="AK819" s="1"/>
    </row>
    <row r="820">
      <c r="I820" s="50"/>
      <c r="O820" s="50"/>
      <c r="X820" s="50"/>
      <c r="AE820" s="50"/>
      <c r="AG820" s="50"/>
      <c r="AJ820" s="1"/>
      <c r="AK820" s="1"/>
    </row>
    <row r="821">
      <c r="I821" s="50"/>
      <c r="O821" s="50"/>
      <c r="X821" s="50"/>
      <c r="AE821" s="50"/>
      <c r="AG821" s="50"/>
      <c r="AJ821" s="1"/>
      <c r="AK821" s="1"/>
    </row>
    <row r="822">
      <c r="I822" s="50"/>
      <c r="O822" s="50"/>
      <c r="X822" s="50"/>
      <c r="AE822" s="50"/>
      <c r="AG822" s="50"/>
      <c r="AJ822" s="1"/>
      <c r="AK822" s="1"/>
    </row>
    <row r="823">
      <c r="I823" s="50"/>
      <c r="O823" s="50"/>
      <c r="X823" s="50"/>
      <c r="AE823" s="50"/>
      <c r="AG823" s="50"/>
      <c r="AJ823" s="1"/>
      <c r="AK823" s="1"/>
    </row>
    <row r="824">
      <c r="I824" s="50"/>
      <c r="O824" s="50"/>
      <c r="X824" s="50"/>
      <c r="AE824" s="50"/>
      <c r="AG824" s="50"/>
      <c r="AJ824" s="1"/>
      <c r="AK824" s="1"/>
    </row>
    <row r="825">
      <c r="I825" s="50"/>
      <c r="O825" s="50"/>
      <c r="X825" s="50"/>
      <c r="AE825" s="50"/>
      <c r="AG825" s="50"/>
      <c r="AJ825" s="1"/>
      <c r="AK825" s="1"/>
    </row>
    <row r="826">
      <c r="I826" s="50"/>
      <c r="O826" s="50"/>
      <c r="X826" s="50"/>
      <c r="AE826" s="50"/>
      <c r="AG826" s="50"/>
      <c r="AJ826" s="1"/>
      <c r="AK826" s="1"/>
    </row>
    <row r="827">
      <c r="I827" s="50"/>
      <c r="O827" s="50"/>
      <c r="X827" s="50"/>
      <c r="AE827" s="50"/>
      <c r="AG827" s="50"/>
      <c r="AJ827" s="1"/>
      <c r="AK827" s="1"/>
    </row>
    <row r="828">
      <c r="I828" s="50"/>
      <c r="O828" s="50"/>
      <c r="X828" s="50"/>
      <c r="AE828" s="50"/>
      <c r="AG828" s="50"/>
      <c r="AJ828" s="1"/>
      <c r="AK828" s="1"/>
    </row>
    <row r="829">
      <c r="I829" s="50"/>
      <c r="O829" s="50"/>
      <c r="X829" s="50"/>
      <c r="AE829" s="50"/>
      <c r="AG829" s="50"/>
      <c r="AJ829" s="1"/>
      <c r="AK829" s="1"/>
    </row>
    <row r="830">
      <c r="I830" s="50"/>
      <c r="O830" s="50"/>
      <c r="X830" s="50"/>
      <c r="AE830" s="50"/>
      <c r="AG830" s="50"/>
      <c r="AJ830" s="1"/>
      <c r="AK830" s="1"/>
    </row>
    <row r="831">
      <c r="I831" s="50"/>
      <c r="O831" s="50"/>
      <c r="X831" s="50"/>
      <c r="AE831" s="50"/>
      <c r="AG831" s="50"/>
      <c r="AJ831" s="1"/>
      <c r="AK831" s="1"/>
    </row>
    <row r="832">
      <c r="I832" s="50"/>
      <c r="O832" s="50"/>
      <c r="X832" s="50"/>
      <c r="AE832" s="50"/>
      <c r="AG832" s="50"/>
      <c r="AJ832" s="1"/>
      <c r="AK832" s="1"/>
    </row>
    <row r="833">
      <c r="I833" s="50"/>
      <c r="O833" s="50"/>
      <c r="X833" s="50"/>
      <c r="AE833" s="50"/>
      <c r="AG833" s="50"/>
      <c r="AJ833" s="1"/>
      <c r="AK833" s="1"/>
    </row>
    <row r="834">
      <c r="I834" s="50"/>
      <c r="O834" s="50"/>
      <c r="X834" s="50"/>
      <c r="AE834" s="50"/>
      <c r="AG834" s="50"/>
      <c r="AJ834" s="1"/>
      <c r="AK834" s="1"/>
    </row>
    <row r="835">
      <c r="I835" s="50"/>
      <c r="O835" s="50"/>
      <c r="X835" s="50"/>
      <c r="AE835" s="50"/>
      <c r="AG835" s="50"/>
      <c r="AJ835" s="1"/>
      <c r="AK835" s="1"/>
    </row>
    <row r="836">
      <c r="I836" s="50"/>
      <c r="O836" s="50"/>
      <c r="X836" s="50"/>
      <c r="AE836" s="50"/>
      <c r="AG836" s="50"/>
      <c r="AJ836" s="1"/>
      <c r="AK836" s="1"/>
    </row>
    <row r="837">
      <c r="I837" s="50"/>
      <c r="O837" s="50"/>
      <c r="X837" s="50"/>
      <c r="AE837" s="50"/>
      <c r="AG837" s="50"/>
      <c r="AJ837" s="1"/>
      <c r="AK837" s="1"/>
    </row>
    <row r="838">
      <c r="I838" s="50"/>
      <c r="O838" s="50"/>
      <c r="X838" s="50"/>
      <c r="AE838" s="50"/>
      <c r="AG838" s="50"/>
      <c r="AJ838" s="1"/>
      <c r="AK838" s="1"/>
    </row>
    <row r="839">
      <c r="I839" s="50"/>
      <c r="O839" s="50"/>
      <c r="X839" s="50"/>
      <c r="AE839" s="50"/>
      <c r="AG839" s="50"/>
      <c r="AJ839" s="1"/>
      <c r="AK839" s="1"/>
    </row>
    <row r="840">
      <c r="I840" s="50"/>
      <c r="O840" s="50"/>
      <c r="X840" s="50"/>
      <c r="AE840" s="50"/>
      <c r="AG840" s="50"/>
      <c r="AJ840" s="1"/>
      <c r="AK840" s="1"/>
    </row>
    <row r="841">
      <c r="I841" s="50"/>
      <c r="O841" s="50"/>
      <c r="X841" s="50"/>
      <c r="AE841" s="50"/>
      <c r="AG841" s="50"/>
      <c r="AJ841" s="1"/>
      <c r="AK841" s="1"/>
    </row>
    <row r="842">
      <c r="I842" s="50"/>
      <c r="O842" s="50"/>
      <c r="X842" s="50"/>
      <c r="AE842" s="50"/>
      <c r="AG842" s="50"/>
      <c r="AJ842" s="1"/>
      <c r="AK842" s="1"/>
    </row>
    <row r="843">
      <c r="I843" s="50"/>
      <c r="O843" s="50"/>
      <c r="X843" s="50"/>
      <c r="AE843" s="50"/>
      <c r="AG843" s="50"/>
      <c r="AJ843" s="1"/>
      <c r="AK843" s="1"/>
    </row>
    <row r="844">
      <c r="I844" s="50"/>
      <c r="O844" s="50"/>
      <c r="X844" s="50"/>
      <c r="AE844" s="50"/>
      <c r="AG844" s="50"/>
      <c r="AJ844" s="1"/>
      <c r="AK844" s="1"/>
    </row>
    <row r="845">
      <c r="I845" s="50"/>
      <c r="O845" s="50"/>
      <c r="X845" s="50"/>
      <c r="AE845" s="50"/>
      <c r="AG845" s="50"/>
      <c r="AJ845" s="1"/>
      <c r="AK845" s="1"/>
    </row>
    <row r="846">
      <c r="I846" s="50"/>
      <c r="O846" s="50"/>
      <c r="X846" s="50"/>
      <c r="AE846" s="50"/>
      <c r="AG846" s="50"/>
      <c r="AJ846" s="1"/>
      <c r="AK846" s="1"/>
    </row>
    <row r="847">
      <c r="I847" s="50"/>
      <c r="O847" s="50"/>
      <c r="X847" s="50"/>
      <c r="AE847" s="50"/>
      <c r="AG847" s="50"/>
      <c r="AJ847" s="1"/>
      <c r="AK847" s="1"/>
    </row>
    <row r="848">
      <c r="I848" s="50"/>
      <c r="O848" s="50"/>
      <c r="X848" s="50"/>
      <c r="AE848" s="50"/>
      <c r="AG848" s="50"/>
      <c r="AJ848" s="1"/>
      <c r="AK848" s="1"/>
    </row>
    <row r="849">
      <c r="I849" s="50"/>
      <c r="O849" s="50"/>
      <c r="X849" s="50"/>
      <c r="AE849" s="50"/>
      <c r="AG849" s="50"/>
      <c r="AJ849" s="1"/>
      <c r="AK849" s="1"/>
    </row>
    <row r="850">
      <c r="I850" s="50"/>
      <c r="O850" s="50"/>
      <c r="X850" s="50"/>
      <c r="AE850" s="50"/>
      <c r="AG850" s="50"/>
      <c r="AJ850" s="1"/>
      <c r="AK850" s="1"/>
    </row>
    <row r="851">
      <c r="I851" s="50"/>
      <c r="O851" s="50"/>
      <c r="X851" s="50"/>
      <c r="AE851" s="50"/>
      <c r="AG851" s="50"/>
      <c r="AJ851" s="1"/>
      <c r="AK851" s="1"/>
    </row>
    <row r="852">
      <c r="I852" s="50"/>
      <c r="O852" s="50"/>
      <c r="X852" s="50"/>
      <c r="AE852" s="50"/>
      <c r="AG852" s="50"/>
      <c r="AJ852" s="1"/>
      <c r="AK852" s="1"/>
    </row>
    <row r="853">
      <c r="I853" s="50"/>
      <c r="O853" s="50"/>
      <c r="X853" s="50"/>
      <c r="AE853" s="50"/>
      <c r="AG853" s="50"/>
      <c r="AJ853" s="1"/>
      <c r="AK853" s="1"/>
    </row>
    <row r="854">
      <c r="I854" s="50"/>
      <c r="O854" s="50"/>
      <c r="X854" s="50"/>
      <c r="AE854" s="50"/>
      <c r="AG854" s="50"/>
      <c r="AJ854" s="1"/>
      <c r="AK854" s="1"/>
    </row>
    <row r="855">
      <c r="I855" s="50"/>
      <c r="O855" s="50"/>
      <c r="X855" s="50"/>
      <c r="AE855" s="50"/>
      <c r="AG855" s="50"/>
      <c r="AJ855" s="1"/>
      <c r="AK855" s="1"/>
    </row>
    <row r="856">
      <c r="I856" s="50"/>
      <c r="O856" s="50"/>
      <c r="X856" s="50"/>
      <c r="AE856" s="50"/>
      <c r="AG856" s="50"/>
      <c r="AJ856" s="1"/>
      <c r="AK856" s="1"/>
    </row>
    <row r="857">
      <c r="I857" s="50"/>
      <c r="O857" s="50"/>
      <c r="X857" s="50"/>
      <c r="AE857" s="50"/>
      <c r="AG857" s="50"/>
      <c r="AJ857" s="1"/>
      <c r="AK857" s="1"/>
    </row>
    <row r="858">
      <c r="I858" s="50"/>
      <c r="O858" s="50"/>
      <c r="X858" s="50"/>
      <c r="AE858" s="50"/>
      <c r="AG858" s="50"/>
      <c r="AJ858" s="1"/>
      <c r="AK858" s="1"/>
    </row>
    <row r="859">
      <c r="I859" s="50"/>
      <c r="O859" s="50"/>
      <c r="X859" s="50"/>
      <c r="AE859" s="50"/>
      <c r="AG859" s="50"/>
      <c r="AJ859" s="1"/>
      <c r="AK859" s="1"/>
    </row>
    <row r="860">
      <c r="I860" s="50"/>
      <c r="O860" s="50"/>
      <c r="X860" s="50"/>
      <c r="AE860" s="50"/>
      <c r="AG860" s="50"/>
      <c r="AJ860" s="1"/>
      <c r="AK860" s="1"/>
    </row>
    <row r="861">
      <c r="I861" s="50"/>
      <c r="O861" s="50"/>
      <c r="X861" s="50"/>
      <c r="AE861" s="50"/>
      <c r="AG861" s="50"/>
      <c r="AJ861" s="1"/>
      <c r="AK861" s="1"/>
    </row>
    <row r="862">
      <c r="I862" s="50"/>
      <c r="O862" s="50"/>
      <c r="X862" s="50"/>
      <c r="AE862" s="50"/>
      <c r="AG862" s="50"/>
      <c r="AJ862" s="1"/>
      <c r="AK862" s="1"/>
    </row>
    <row r="863">
      <c r="I863" s="50"/>
      <c r="O863" s="50"/>
      <c r="X863" s="50"/>
      <c r="AE863" s="50"/>
      <c r="AG863" s="50"/>
      <c r="AJ863" s="1"/>
      <c r="AK863" s="1"/>
    </row>
    <row r="864">
      <c r="I864" s="50"/>
      <c r="O864" s="50"/>
      <c r="X864" s="50"/>
      <c r="AE864" s="50"/>
      <c r="AG864" s="50"/>
      <c r="AJ864" s="1"/>
      <c r="AK864" s="1"/>
    </row>
    <row r="865">
      <c r="I865" s="50"/>
      <c r="O865" s="50"/>
      <c r="X865" s="50"/>
      <c r="AE865" s="50"/>
      <c r="AG865" s="50"/>
      <c r="AJ865" s="1"/>
      <c r="AK865" s="1"/>
    </row>
    <row r="866">
      <c r="I866" s="50"/>
      <c r="O866" s="50"/>
      <c r="X866" s="50"/>
      <c r="AE866" s="50"/>
      <c r="AG866" s="50"/>
      <c r="AJ866" s="1"/>
      <c r="AK866" s="1"/>
    </row>
    <row r="867">
      <c r="I867" s="50"/>
      <c r="O867" s="50"/>
      <c r="X867" s="50"/>
      <c r="AE867" s="50"/>
      <c r="AG867" s="50"/>
      <c r="AJ867" s="1"/>
      <c r="AK867" s="1"/>
    </row>
    <row r="868">
      <c r="I868" s="50"/>
      <c r="O868" s="50"/>
      <c r="X868" s="50"/>
      <c r="AE868" s="50"/>
      <c r="AG868" s="50"/>
      <c r="AJ868" s="1"/>
      <c r="AK868" s="1"/>
    </row>
    <row r="869">
      <c r="I869" s="50"/>
      <c r="O869" s="50"/>
      <c r="X869" s="50"/>
      <c r="AE869" s="50"/>
      <c r="AG869" s="50"/>
      <c r="AJ869" s="1"/>
      <c r="AK869" s="1"/>
    </row>
    <row r="870">
      <c r="I870" s="50"/>
      <c r="O870" s="50"/>
      <c r="X870" s="50"/>
      <c r="AE870" s="50"/>
      <c r="AG870" s="50"/>
      <c r="AJ870" s="1"/>
      <c r="AK870" s="1"/>
    </row>
    <row r="871">
      <c r="I871" s="50"/>
      <c r="O871" s="50"/>
      <c r="X871" s="50"/>
      <c r="AE871" s="50"/>
      <c r="AG871" s="50"/>
      <c r="AJ871" s="1"/>
      <c r="AK871" s="1"/>
    </row>
    <row r="872">
      <c r="I872" s="50"/>
      <c r="O872" s="50"/>
      <c r="X872" s="50"/>
      <c r="AE872" s="50"/>
      <c r="AG872" s="50"/>
      <c r="AJ872" s="1"/>
      <c r="AK872" s="1"/>
    </row>
    <row r="873">
      <c r="I873" s="50"/>
      <c r="O873" s="50"/>
      <c r="X873" s="50"/>
      <c r="AE873" s="50"/>
      <c r="AG873" s="50"/>
      <c r="AJ873" s="1"/>
      <c r="AK873" s="1"/>
    </row>
    <row r="874">
      <c r="I874" s="50"/>
      <c r="O874" s="50"/>
      <c r="X874" s="50"/>
      <c r="AE874" s="50"/>
      <c r="AG874" s="50"/>
      <c r="AJ874" s="1"/>
      <c r="AK874" s="1"/>
    </row>
    <row r="875">
      <c r="I875" s="50"/>
      <c r="O875" s="50"/>
      <c r="X875" s="50"/>
      <c r="AE875" s="50"/>
      <c r="AG875" s="50"/>
      <c r="AJ875" s="1"/>
      <c r="AK875" s="1"/>
    </row>
    <row r="876">
      <c r="I876" s="50"/>
      <c r="O876" s="50"/>
      <c r="X876" s="50"/>
      <c r="AE876" s="50"/>
      <c r="AG876" s="50"/>
      <c r="AJ876" s="1"/>
      <c r="AK876" s="1"/>
    </row>
    <row r="877">
      <c r="I877" s="50"/>
      <c r="O877" s="50"/>
      <c r="X877" s="50"/>
      <c r="AE877" s="50"/>
      <c r="AG877" s="50"/>
      <c r="AJ877" s="1"/>
      <c r="AK877" s="1"/>
    </row>
    <row r="878">
      <c r="I878" s="50"/>
      <c r="O878" s="50"/>
      <c r="X878" s="50"/>
      <c r="AE878" s="50"/>
      <c r="AG878" s="50"/>
      <c r="AJ878" s="1"/>
      <c r="AK878" s="1"/>
    </row>
    <row r="879">
      <c r="I879" s="50"/>
      <c r="O879" s="50"/>
      <c r="X879" s="50"/>
      <c r="AE879" s="50"/>
      <c r="AG879" s="50"/>
      <c r="AJ879" s="1"/>
      <c r="AK879" s="1"/>
    </row>
    <row r="880">
      <c r="I880" s="50"/>
      <c r="O880" s="50"/>
      <c r="X880" s="50"/>
      <c r="AE880" s="50"/>
      <c r="AG880" s="50"/>
      <c r="AJ880" s="1"/>
      <c r="AK880" s="1"/>
    </row>
    <row r="881">
      <c r="I881" s="50"/>
      <c r="O881" s="50"/>
      <c r="X881" s="50"/>
      <c r="AE881" s="50"/>
      <c r="AG881" s="50"/>
      <c r="AJ881" s="1"/>
      <c r="AK881" s="1"/>
    </row>
    <row r="882">
      <c r="I882" s="50"/>
      <c r="O882" s="50"/>
      <c r="X882" s="50"/>
      <c r="AE882" s="50"/>
      <c r="AG882" s="50"/>
      <c r="AJ882" s="1"/>
      <c r="AK882" s="1"/>
    </row>
    <row r="883">
      <c r="I883" s="50"/>
      <c r="O883" s="50"/>
      <c r="X883" s="50"/>
      <c r="AE883" s="50"/>
      <c r="AG883" s="50"/>
      <c r="AJ883" s="1"/>
      <c r="AK883" s="1"/>
    </row>
    <row r="884">
      <c r="I884" s="50"/>
      <c r="O884" s="50"/>
      <c r="X884" s="50"/>
      <c r="AE884" s="50"/>
      <c r="AG884" s="50"/>
      <c r="AJ884" s="1"/>
      <c r="AK884" s="1"/>
    </row>
    <row r="885">
      <c r="I885" s="50"/>
      <c r="O885" s="50"/>
      <c r="X885" s="50"/>
      <c r="AE885" s="50"/>
      <c r="AG885" s="50"/>
      <c r="AJ885" s="1"/>
      <c r="AK885" s="1"/>
    </row>
    <row r="886">
      <c r="I886" s="50"/>
      <c r="O886" s="50"/>
      <c r="X886" s="50"/>
      <c r="AE886" s="50"/>
      <c r="AG886" s="50"/>
      <c r="AJ886" s="1"/>
      <c r="AK886" s="1"/>
    </row>
    <row r="887">
      <c r="I887" s="50"/>
      <c r="O887" s="50"/>
      <c r="X887" s="50"/>
      <c r="AE887" s="50"/>
      <c r="AG887" s="50"/>
      <c r="AJ887" s="1"/>
      <c r="AK887" s="1"/>
    </row>
    <row r="888">
      <c r="I888" s="50"/>
      <c r="O888" s="50"/>
      <c r="X888" s="50"/>
      <c r="AE888" s="50"/>
      <c r="AG888" s="50"/>
      <c r="AJ888" s="1"/>
      <c r="AK888" s="1"/>
    </row>
    <row r="889">
      <c r="I889" s="50"/>
      <c r="O889" s="50"/>
      <c r="X889" s="50"/>
      <c r="AE889" s="50"/>
      <c r="AG889" s="50"/>
      <c r="AJ889" s="1"/>
      <c r="AK889" s="1"/>
    </row>
    <row r="890">
      <c r="I890" s="50"/>
      <c r="O890" s="50"/>
      <c r="X890" s="50"/>
      <c r="AE890" s="50"/>
      <c r="AG890" s="50"/>
      <c r="AJ890" s="1"/>
      <c r="AK890" s="1"/>
    </row>
    <row r="891">
      <c r="I891" s="50"/>
      <c r="O891" s="50"/>
      <c r="X891" s="50"/>
      <c r="AE891" s="50"/>
      <c r="AG891" s="50"/>
      <c r="AJ891" s="1"/>
      <c r="AK891" s="1"/>
    </row>
    <row r="892">
      <c r="I892" s="50"/>
      <c r="O892" s="50"/>
      <c r="X892" s="50"/>
      <c r="AE892" s="50"/>
      <c r="AG892" s="50"/>
      <c r="AJ892" s="1"/>
      <c r="AK892" s="1"/>
    </row>
    <row r="893">
      <c r="I893" s="50"/>
      <c r="O893" s="50"/>
      <c r="X893" s="50"/>
      <c r="AE893" s="50"/>
      <c r="AG893" s="50"/>
      <c r="AJ893" s="1"/>
      <c r="AK893" s="1"/>
    </row>
    <row r="894">
      <c r="I894" s="50"/>
      <c r="O894" s="50"/>
      <c r="X894" s="50"/>
      <c r="AE894" s="50"/>
      <c r="AG894" s="50"/>
      <c r="AJ894" s="1"/>
      <c r="AK894" s="1"/>
    </row>
    <row r="895">
      <c r="I895" s="50"/>
      <c r="O895" s="50"/>
      <c r="X895" s="50"/>
      <c r="AE895" s="50"/>
      <c r="AG895" s="50"/>
      <c r="AJ895" s="1"/>
      <c r="AK895" s="1"/>
    </row>
    <row r="896">
      <c r="I896" s="50"/>
      <c r="O896" s="50"/>
      <c r="X896" s="50"/>
      <c r="AE896" s="50"/>
      <c r="AG896" s="50"/>
      <c r="AJ896" s="1"/>
      <c r="AK896" s="1"/>
    </row>
    <row r="897">
      <c r="I897" s="50"/>
      <c r="O897" s="50"/>
      <c r="X897" s="50"/>
      <c r="AE897" s="50"/>
      <c r="AG897" s="50"/>
      <c r="AJ897" s="1"/>
      <c r="AK897" s="1"/>
    </row>
    <row r="898">
      <c r="I898" s="50"/>
      <c r="O898" s="50"/>
      <c r="X898" s="50"/>
      <c r="AE898" s="50"/>
      <c r="AG898" s="50"/>
      <c r="AJ898" s="1"/>
      <c r="AK898" s="1"/>
    </row>
    <row r="899">
      <c r="I899" s="50"/>
      <c r="O899" s="50"/>
      <c r="X899" s="50"/>
      <c r="AE899" s="50"/>
      <c r="AG899" s="50"/>
      <c r="AJ899" s="1"/>
      <c r="AK899" s="1"/>
    </row>
    <row r="900">
      <c r="I900" s="50"/>
      <c r="O900" s="50"/>
      <c r="X900" s="50"/>
      <c r="AE900" s="50"/>
      <c r="AG900" s="50"/>
      <c r="AJ900" s="1"/>
      <c r="AK900" s="1"/>
    </row>
    <row r="901">
      <c r="I901" s="50"/>
      <c r="O901" s="50"/>
      <c r="X901" s="50"/>
      <c r="AE901" s="50"/>
      <c r="AG901" s="50"/>
      <c r="AJ901" s="1"/>
      <c r="AK901" s="1"/>
    </row>
    <row r="902">
      <c r="I902" s="50"/>
      <c r="O902" s="50"/>
      <c r="X902" s="50"/>
      <c r="AE902" s="50"/>
      <c r="AG902" s="50"/>
      <c r="AJ902" s="1"/>
      <c r="AK902" s="1"/>
    </row>
    <row r="903">
      <c r="I903" s="50"/>
      <c r="O903" s="50"/>
      <c r="X903" s="50"/>
      <c r="AE903" s="50"/>
      <c r="AG903" s="50"/>
      <c r="AJ903" s="1"/>
      <c r="AK903" s="1"/>
    </row>
    <row r="904">
      <c r="I904" s="50"/>
      <c r="O904" s="50"/>
      <c r="X904" s="50"/>
      <c r="AE904" s="50"/>
      <c r="AG904" s="50"/>
      <c r="AJ904" s="1"/>
      <c r="AK904" s="1"/>
    </row>
    <row r="905">
      <c r="I905" s="50"/>
      <c r="O905" s="50"/>
      <c r="X905" s="50"/>
      <c r="AE905" s="50"/>
      <c r="AG905" s="50"/>
      <c r="AJ905" s="1"/>
      <c r="AK905" s="1"/>
    </row>
    <row r="906">
      <c r="I906" s="50"/>
      <c r="O906" s="50"/>
      <c r="X906" s="50"/>
      <c r="AE906" s="50"/>
      <c r="AG906" s="50"/>
      <c r="AJ906" s="1"/>
      <c r="AK906" s="1"/>
    </row>
    <row r="907">
      <c r="I907" s="50"/>
      <c r="O907" s="50"/>
      <c r="X907" s="50"/>
      <c r="AE907" s="50"/>
      <c r="AG907" s="50"/>
      <c r="AJ907" s="1"/>
      <c r="AK907" s="1"/>
    </row>
    <row r="908">
      <c r="I908" s="50"/>
      <c r="O908" s="50"/>
      <c r="X908" s="50"/>
      <c r="AE908" s="50"/>
      <c r="AG908" s="50"/>
      <c r="AJ908" s="1"/>
      <c r="AK908" s="1"/>
    </row>
    <row r="909">
      <c r="I909" s="50"/>
      <c r="O909" s="50"/>
      <c r="X909" s="50"/>
      <c r="AE909" s="50"/>
      <c r="AG909" s="50"/>
      <c r="AJ909" s="1"/>
      <c r="AK909" s="1"/>
    </row>
    <row r="910">
      <c r="I910" s="50"/>
      <c r="O910" s="50"/>
      <c r="X910" s="50"/>
      <c r="AE910" s="50"/>
      <c r="AG910" s="50"/>
      <c r="AJ910" s="1"/>
      <c r="AK910" s="1"/>
    </row>
    <row r="911">
      <c r="I911" s="50"/>
      <c r="O911" s="50"/>
      <c r="X911" s="50"/>
      <c r="AE911" s="50"/>
      <c r="AG911" s="50"/>
      <c r="AJ911" s="1"/>
      <c r="AK911" s="1"/>
    </row>
    <row r="912">
      <c r="I912" s="50"/>
      <c r="O912" s="50"/>
      <c r="X912" s="50"/>
      <c r="AE912" s="50"/>
      <c r="AG912" s="50"/>
      <c r="AJ912" s="1"/>
      <c r="AK912" s="1"/>
    </row>
    <row r="913">
      <c r="I913" s="50"/>
      <c r="O913" s="50"/>
      <c r="X913" s="50"/>
      <c r="AE913" s="50"/>
      <c r="AG913" s="50"/>
      <c r="AJ913" s="1"/>
      <c r="AK913" s="1"/>
    </row>
    <row r="914">
      <c r="I914" s="50"/>
      <c r="O914" s="50"/>
      <c r="X914" s="50"/>
      <c r="AE914" s="50"/>
      <c r="AG914" s="50"/>
      <c r="AJ914" s="1"/>
      <c r="AK914" s="1"/>
    </row>
    <row r="915">
      <c r="I915" s="50"/>
      <c r="O915" s="50"/>
      <c r="X915" s="50"/>
      <c r="AE915" s="50"/>
      <c r="AG915" s="50"/>
      <c r="AJ915" s="1"/>
      <c r="AK915" s="1"/>
    </row>
    <row r="916">
      <c r="I916" s="50"/>
      <c r="O916" s="50"/>
      <c r="X916" s="50"/>
      <c r="AE916" s="50"/>
      <c r="AG916" s="50"/>
      <c r="AJ916" s="1"/>
      <c r="AK916" s="1"/>
    </row>
    <row r="917">
      <c r="I917" s="50"/>
      <c r="O917" s="50"/>
      <c r="X917" s="50"/>
      <c r="AE917" s="50"/>
      <c r="AG917" s="50"/>
      <c r="AJ917" s="1"/>
      <c r="AK917" s="1"/>
    </row>
    <row r="918">
      <c r="I918" s="50"/>
      <c r="O918" s="50"/>
      <c r="X918" s="50"/>
      <c r="AE918" s="50"/>
      <c r="AG918" s="50"/>
      <c r="AJ918" s="1"/>
      <c r="AK918" s="1"/>
    </row>
    <row r="919">
      <c r="I919" s="50"/>
      <c r="O919" s="50"/>
      <c r="X919" s="50"/>
      <c r="AE919" s="50"/>
      <c r="AG919" s="50"/>
      <c r="AJ919" s="1"/>
      <c r="AK919" s="1"/>
    </row>
    <row r="920">
      <c r="I920" s="50"/>
      <c r="O920" s="50"/>
      <c r="X920" s="50"/>
      <c r="AE920" s="50"/>
      <c r="AG920" s="50"/>
      <c r="AJ920" s="1"/>
      <c r="AK920" s="1"/>
    </row>
    <row r="921">
      <c r="I921" s="50"/>
      <c r="O921" s="50"/>
      <c r="X921" s="50"/>
      <c r="AE921" s="50"/>
      <c r="AG921" s="50"/>
      <c r="AJ921" s="1"/>
      <c r="AK921" s="1"/>
    </row>
    <row r="922">
      <c r="I922" s="50"/>
      <c r="O922" s="50"/>
      <c r="X922" s="50"/>
      <c r="AE922" s="50"/>
      <c r="AG922" s="50"/>
      <c r="AJ922" s="1"/>
      <c r="AK922" s="1"/>
    </row>
    <row r="923">
      <c r="I923" s="50"/>
      <c r="O923" s="50"/>
      <c r="X923" s="50"/>
      <c r="AE923" s="50"/>
      <c r="AG923" s="50"/>
      <c r="AJ923" s="1"/>
      <c r="AK923" s="1"/>
    </row>
    <row r="924">
      <c r="I924" s="50"/>
      <c r="O924" s="50"/>
      <c r="X924" s="50"/>
      <c r="AE924" s="50"/>
      <c r="AG924" s="50"/>
      <c r="AJ924" s="1"/>
      <c r="AK924" s="1"/>
    </row>
    <row r="925">
      <c r="I925" s="50"/>
      <c r="O925" s="50"/>
      <c r="X925" s="50"/>
      <c r="AE925" s="50"/>
      <c r="AG925" s="50"/>
      <c r="AJ925" s="1"/>
      <c r="AK925" s="1"/>
    </row>
    <row r="926">
      <c r="I926" s="50"/>
      <c r="O926" s="50"/>
      <c r="X926" s="50"/>
      <c r="AE926" s="50"/>
      <c r="AG926" s="50"/>
      <c r="AJ926" s="1"/>
      <c r="AK926" s="1"/>
    </row>
    <row r="927">
      <c r="I927" s="50"/>
      <c r="O927" s="50"/>
      <c r="X927" s="50"/>
      <c r="AE927" s="50"/>
      <c r="AG927" s="50"/>
      <c r="AJ927" s="1"/>
      <c r="AK927" s="1"/>
    </row>
    <row r="928">
      <c r="I928" s="50"/>
      <c r="O928" s="50"/>
      <c r="X928" s="50"/>
      <c r="AE928" s="50"/>
      <c r="AG928" s="50"/>
      <c r="AJ928" s="1"/>
      <c r="AK928" s="1"/>
    </row>
    <row r="929">
      <c r="I929" s="50"/>
      <c r="O929" s="50"/>
      <c r="X929" s="50"/>
      <c r="AE929" s="50"/>
      <c r="AG929" s="50"/>
      <c r="AJ929" s="1"/>
      <c r="AK929" s="1"/>
    </row>
    <row r="930">
      <c r="I930" s="50"/>
      <c r="O930" s="50"/>
      <c r="X930" s="50"/>
      <c r="AE930" s="50"/>
      <c r="AG930" s="50"/>
      <c r="AJ930" s="1"/>
      <c r="AK930" s="1"/>
    </row>
    <row r="931">
      <c r="I931" s="50"/>
      <c r="O931" s="50"/>
      <c r="X931" s="50"/>
      <c r="AE931" s="50"/>
      <c r="AG931" s="50"/>
      <c r="AJ931" s="1"/>
      <c r="AK931" s="1"/>
    </row>
    <row r="932">
      <c r="I932" s="50"/>
      <c r="O932" s="50"/>
      <c r="X932" s="50"/>
      <c r="AE932" s="50"/>
      <c r="AG932" s="50"/>
      <c r="AJ932" s="1"/>
      <c r="AK932" s="1"/>
    </row>
    <row r="933">
      <c r="I933" s="50"/>
      <c r="O933" s="50"/>
      <c r="X933" s="50"/>
      <c r="AE933" s="50"/>
      <c r="AG933" s="50"/>
      <c r="AJ933" s="1"/>
      <c r="AK933" s="1"/>
    </row>
    <row r="934">
      <c r="I934" s="50"/>
      <c r="O934" s="50"/>
      <c r="X934" s="50"/>
      <c r="AE934" s="50"/>
      <c r="AG934" s="50"/>
      <c r="AJ934" s="1"/>
      <c r="AK934" s="1"/>
    </row>
    <row r="935">
      <c r="I935" s="50"/>
      <c r="O935" s="50"/>
      <c r="X935" s="50"/>
      <c r="AE935" s="50"/>
      <c r="AG935" s="50"/>
      <c r="AJ935" s="1"/>
      <c r="AK935" s="1"/>
    </row>
    <row r="936">
      <c r="I936" s="50"/>
      <c r="O936" s="50"/>
      <c r="X936" s="50"/>
      <c r="AE936" s="50"/>
      <c r="AG936" s="50"/>
      <c r="AJ936" s="1"/>
      <c r="AK936" s="1"/>
    </row>
    <row r="937">
      <c r="I937" s="50"/>
      <c r="O937" s="50"/>
      <c r="X937" s="50"/>
      <c r="AE937" s="50"/>
      <c r="AG937" s="50"/>
      <c r="AJ937" s="1"/>
      <c r="AK937" s="1"/>
    </row>
    <row r="938">
      <c r="I938" s="50"/>
      <c r="O938" s="50"/>
      <c r="X938" s="50"/>
      <c r="AE938" s="50"/>
      <c r="AG938" s="50"/>
      <c r="AJ938" s="1"/>
      <c r="AK938" s="1"/>
    </row>
    <row r="939">
      <c r="I939" s="50"/>
      <c r="O939" s="50"/>
      <c r="X939" s="50"/>
      <c r="AE939" s="50"/>
      <c r="AG939" s="50"/>
      <c r="AJ939" s="1"/>
      <c r="AK939" s="1"/>
    </row>
    <row r="940">
      <c r="I940" s="50"/>
      <c r="O940" s="50"/>
      <c r="X940" s="50"/>
      <c r="AE940" s="50"/>
      <c r="AG940" s="50"/>
      <c r="AJ940" s="1"/>
      <c r="AK940" s="1"/>
    </row>
    <row r="941">
      <c r="I941" s="50"/>
      <c r="O941" s="50"/>
      <c r="X941" s="50"/>
      <c r="AE941" s="50"/>
      <c r="AG941" s="50"/>
      <c r="AJ941" s="1"/>
      <c r="AK941" s="1"/>
    </row>
    <row r="942">
      <c r="I942" s="50"/>
      <c r="O942" s="50"/>
      <c r="X942" s="50"/>
      <c r="AE942" s="50"/>
      <c r="AG942" s="50"/>
      <c r="AJ942" s="1"/>
      <c r="AK942" s="1"/>
    </row>
    <row r="943">
      <c r="I943" s="50"/>
      <c r="O943" s="50"/>
      <c r="X943" s="50"/>
      <c r="AE943" s="50"/>
      <c r="AG943" s="50"/>
      <c r="AJ943" s="1"/>
      <c r="AK943" s="1"/>
    </row>
    <row r="944">
      <c r="I944" s="50"/>
      <c r="O944" s="50"/>
      <c r="X944" s="50"/>
      <c r="AE944" s="50"/>
      <c r="AG944" s="50"/>
      <c r="AJ944" s="1"/>
      <c r="AK944" s="1"/>
    </row>
    <row r="945">
      <c r="I945" s="50"/>
      <c r="O945" s="50"/>
      <c r="X945" s="50"/>
      <c r="AE945" s="50"/>
      <c r="AG945" s="50"/>
      <c r="AJ945" s="1"/>
      <c r="AK945" s="1"/>
    </row>
    <row r="946">
      <c r="I946" s="50"/>
      <c r="O946" s="50"/>
      <c r="X946" s="50"/>
      <c r="AE946" s="50"/>
      <c r="AG946" s="50"/>
      <c r="AJ946" s="1"/>
      <c r="AK946" s="1"/>
    </row>
    <row r="947">
      <c r="I947" s="50"/>
      <c r="O947" s="50"/>
      <c r="X947" s="50"/>
      <c r="AE947" s="50"/>
      <c r="AG947" s="50"/>
      <c r="AJ947" s="1"/>
      <c r="AK947" s="1"/>
    </row>
    <row r="948">
      <c r="I948" s="50"/>
      <c r="O948" s="50"/>
      <c r="X948" s="50"/>
      <c r="AE948" s="50"/>
      <c r="AG948" s="50"/>
      <c r="AJ948" s="1"/>
      <c r="AK948" s="1"/>
    </row>
    <row r="949">
      <c r="I949" s="50"/>
      <c r="O949" s="50"/>
      <c r="X949" s="50"/>
      <c r="AE949" s="50"/>
      <c r="AG949" s="50"/>
      <c r="AJ949" s="1"/>
      <c r="AK949" s="1"/>
    </row>
    <row r="950">
      <c r="I950" s="50"/>
      <c r="O950" s="50"/>
      <c r="X950" s="50"/>
      <c r="AE950" s="50"/>
      <c r="AG950" s="50"/>
      <c r="AJ950" s="1"/>
      <c r="AK950" s="1"/>
    </row>
    <row r="951">
      <c r="I951" s="50"/>
      <c r="O951" s="50"/>
      <c r="X951" s="50"/>
      <c r="AE951" s="50"/>
      <c r="AG951" s="50"/>
      <c r="AJ951" s="1"/>
      <c r="AK951" s="1"/>
    </row>
    <row r="952">
      <c r="I952" s="50"/>
      <c r="O952" s="50"/>
      <c r="X952" s="50"/>
      <c r="AE952" s="50"/>
      <c r="AG952" s="50"/>
      <c r="AJ952" s="1"/>
      <c r="AK952" s="1"/>
    </row>
    <row r="953">
      <c r="I953" s="50"/>
      <c r="O953" s="50"/>
      <c r="X953" s="50"/>
      <c r="AE953" s="50"/>
      <c r="AG953" s="50"/>
      <c r="AJ953" s="1"/>
      <c r="AK953" s="1"/>
    </row>
    <row r="954">
      <c r="I954" s="50"/>
      <c r="O954" s="50"/>
      <c r="X954" s="50"/>
      <c r="AE954" s="50"/>
      <c r="AG954" s="50"/>
      <c r="AJ954" s="1"/>
      <c r="AK954" s="1"/>
    </row>
    <row r="955">
      <c r="I955" s="50"/>
      <c r="O955" s="50"/>
      <c r="X955" s="50"/>
      <c r="AE955" s="50"/>
      <c r="AG955" s="50"/>
      <c r="AJ955" s="1"/>
      <c r="AK955" s="1"/>
    </row>
    <row r="956">
      <c r="I956" s="50"/>
      <c r="O956" s="50"/>
      <c r="X956" s="50"/>
      <c r="AE956" s="50"/>
      <c r="AG956" s="50"/>
      <c r="AJ956" s="1"/>
      <c r="AK956" s="1"/>
    </row>
    <row r="957">
      <c r="I957" s="50"/>
      <c r="O957" s="50"/>
      <c r="X957" s="50"/>
      <c r="AE957" s="50"/>
      <c r="AG957" s="50"/>
      <c r="AJ957" s="1"/>
      <c r="AK957" s="1"/>
    </row>
    <row r="958">
      <c r="I958" s="50"/>
      <c r="O958" s="50"/>
      <c r="X958" s="50"/>
      <c r="AE958" s="50"/>
      <c r="AG958" s="50"/>
      <c r="AJ958" s="1"/>
      <c r="AK958" s="1"/>
    </row>
    <row r="959">
      <c r="I959" s="50"/>
      <c r="O959" s="50"/>
      <c r="X959" s="50"/>
      <c r="AE959" s="50"/>
      <c r="AG959" s="50"/>
      <c r="AJ959" s="1"/>
      <c r="AK959" s="1"/>
    </row>
    <row r="960">
      <c r="I960" s="50"/>
      <c r="O960" s="50"/>
      <c r="X960" s="50"/>
      <c r="AE960" s="50"/>
      <c r="AG960" s="50"/>
      <c r="AJ960" s="1"/>
      <c r="AK960" s="1"/>
    </row>
    <row r="961">
      <c r="I961" s="50"/>
      <c r="O961" s="50"/>
      <c r="X961" s="50"/>
      <c r="AE961" s="50"/>
      <c r="AG961" s="50"/>
      <c r="AJ961" s="1"/>
      <c r="AK961" s="1"/>
    </row>
    <row r="962">
      <c r="I962" s="50"/>
      <c r="O962" s="50"/>
      <c r="X962" s="50"/>
      <c r="AE962" s="50"/>
      <c r="AG962" s="50"/>
      <c r="AJ962" s="1"/>
      <c r="AK962" s="1"/>
    </row>
    <row r="963">
      <c r="I963" s="50"/>
      <c r="O963" s="50"/>
      <c r="X963" s="50"/>
      <c r="AE963" s="50"/>
      <c r="AG963" s="50"/>
      <c r="AJ963" s="1"/>
      <c r="AK963" s="1"/>
    </row>
    <row r="964">
      <c r="I964" s="50"/>
      <c r="O964" s="50"/>
      <c r="X964" s="50"/>
      <c r="AE964" s="50"/>
      <c r="AG964" s="50"/>
      <c r="AJ964" s="1"/>
      <c r="AK964" s="1"/>
    </row>
    <row r="965">
      <c r="I965" s="50"/>
      <c r="O965" s="50"/>
      <c r="X965" s="50"/>
      <c r="AE965" s="50"/>
      <c r="AG965" s="50"/>
      <c r="AJ965" s="1"/>
      <c r="AK965" s="1"/>
    </row>
    <row r="966">
      <c r="I966" s="50"/>
      <c r="O966" s="50"/>
      <c r="X966" s="50"/>
      <c r="AE966" s="50"/>
      <c r="AG966" s="50"/>
      <c r="AJ966" s="1"/>
      <c r="AK966" s="1"/>
    </row>
    <row r="967">
      <c r="I967" s="50"/>
      <c r="O967" s="50"/>
      <c r="X967" s="50"/>
      <c r="AE967" s="50"/>
      <c r="AG967" s="50"/>
      <c r="AJ967" s="1"/>
      <c r="AK967" s="1"/>
    </row>
    <row r="968">
      <c r="I968" s="50"/>
      <c r="O968" s="50"/>
      <c r="X968" s="50"/>
      <c r="AE968" s="50"/>
      <c r="AG968" s="50"/>
      <c r="AJ968" s="1"/>
      <c r="AK968" s="1"/>
    </row>
    <row r="969">
      <c r="I969" s="50"/>
      <c r="O969" s="50"/>
      <c r="X969" s="50"/>
      <c r="AE969" s="50"/>
      <c r="AG969" s="50"/>
      <c r="AJ969" s="1"/>
      <c r="AK969" s="1"/>
    </row>
    <row r="970">
      <c r="I970" s="50"/>
      <c r="O970" s="50"/>
      <c r="X970" s="50"/>
      <c r="AE970" s="50"/>
      <c r="AG970" s="50"/>
      <c r="AJ970" s="1"/>
      <c r="AK970" s="1"/>
    </row>
    <row r="971">
      <c r="I971" s="50"/>
      <c r="O971" s="50"/>
      <c r="X971" s="50"/>
      <c r="AE971" s="50"/>
      <c r="AG971" s="50"/>
      <c r="AJ971" s="1"/>
      <c r="AK971" s="1"/>
    </row>
    <row r="972">
      <c r="I972" s="50"/>
      <c r="O972" s="50"/>
      <c r="X972" s="50"/>
      <c r="AE972" s="50"/>
      <c r="AG972" s="50"/>
      <c r="AJ972" s="1"/>
      <c r="AK972" s="1"/>
    </row>
    <row r="973">
      <c r="I973" s="50"/>
      <c r="O973" s="50"/>
      <c r="X973" s="50"/>
      <c r="AE973" s="50"/>
      <c r="AG973" s="50"/>
      <c r="AJ973" s="1"/>
      <c r="AK973" s="1"/>
    </row>
    <row r="974">
      <c r="I974" s="50"/>
      <c r="O974" s="50"/>
      <c r="X974" s="50"/>
      <c r="AE974" s="50"/>
      <c r="AG974" s="50"/>
      <c r="AJ974" s="1"/>
      <c r="AK974" s="1"/>
    </row>
    <row r="975">
      <c r="I975" s="50"/>
      <c r="O975" s="50"/>
      <c r="X975" s="50"/>
      <c r="AE975" s="50"/>
      <c r="AG975" s="50"/>
      <c r="AJ975" s="1"/>
      <c r="AK975" s="1"/>
    </row>
    <row r="976">
      <c r="I976" s="50"/>
      <c r="O976" s="50"/>
      <c r="X976" s="50"/>
      <c r="AE976" s="50"/>
      <c r="AG976" s="50"/>
      <c r="AJ976" s="1"/>
      <c r="AK976" s="1"/>
    </row>
    <row r="977">
      <c r="I977" s="50"/>
      <c r="O977" s="50"/>
      <c r="X977" s="50"/>
      <c r="AE977" s="50"/>
      <c r="AG977" s="50"/>
      <c r="AJ977" s="1"/>
      <c r="AK977" s="1"/>
    </row>
    <row r="978">
      <c r="I978" s="50"/>
      <c r="O978" s="50"/>
      <c r="X978" s="50"/>
      <c r="AE978" s="50"/>
      <c r="AG978" s="50"/>
      <c r="AJ978" s="1"/>
      <c r="AK978" s="1"/>
    </row>
    <row r="979">
      <c r="I979" s="50"/>
      <c r="O979" s="50"/>
      <c r="X979" s="50"/>
      <c r="AE979" s="50"/>
      <c r="AG979" s="50"/>
      <c r="AJ979" s="1"/>
      <c r="AK979" s="1"/>
    </row>
    <row r="980">
      <c r="I980" s="50"/>
      <c r="O980" s="50"/>
      <c r="X980" s="50"/>
      <c r="AE980" s="50"/>
      <c r="AG980" s="50"/>
      <c r="AJ980" s="1"/>
      <c r="AK980" s="1"/>
    </row>
    <row r="981">
      <c r="I981" s="50"/>
      <c r="O981" s="50"/>
      <c r="X981" s="50"/>
      <c r="AE981" s="50"/>
      <c r="AG981" s="50"/>
      <c r="AJ981" s="1"/>
      <c r="AK981" s="1"/>
    </row>
    <row r="982">
      <c r="I982" s="50"/>
      <c r="O982" s="50"/>
      <c r="X982" s="50"/>
      <c r="AE982" s="50"/>
      <c r="AG982" s="50"/>
      <c r="AJ982" s="1"/>
      <c r="AK982" s="1"/>
    </row>
    <row r="983">
      <c r="I983" s="50"/>
      <c r="O983" s="50"/>
      <c r="X983" s="50"/>
      <c r="AE983" s="50"/>
      <c r="AG983" s="50"/>
      <c r="AJ983" s="1"/>
      <c r="AK983" s="1"/>
    </row>
    <row r="984">
      <c r="I984" s="50"/>
      <c r="O984" s="50"/>
      <c r="X984" s="50"/>
      <c r="AE984" s="50"/>
      <c r="AG984" s="50"/>
      <c r="AJ984" s="1"/>
      <c r="AK984" s="1"/>
    </row>
    <row r="985">
      <c r="I985" s="50"/>
      <c r="O985" s="50"/>
      <c r="X985" s="50"/>
      <c r="AE985" s="50"/>
      <c r="AG985" s="50"/>
      <c r="AJ985" s="1"/>
      <c r="AK985" s="1"/>
    </row>
    <row r="986">
      <c r="I986" s="50"/>
      <c r="O986" s="50"/>
      <c r="X986" s="50"/>
      <c r="AE986" s="50"/>
      <c r="AG986" s="50"/>
      <c r="AJ986" s="1"/>
      <c r="AK986" s="1"/>
    </row>
    <row r="987">
      <c r="I987" s="50"/>
      <c r="O987" s="50"/>
      <c r="X987" s="50"/>
      <c r="AE987" s="50"/>
      <c r="AG987" s="50"/>
      <c r="AJ987" s="1"/>
      <c r="AK987" s="1"/>
    </row>
    <row r="988">
      <c r="I988" s="50"/>
      <c r="O988" s="50"/>
      <c r="X988" s="50"/>
      <c r="AE988" s="50"/>
      <c r="AG988" s="50"/>
    </row>
    <row r="989">
      <c r="I989" s="50"/>
      <c r="O989" s="50"/>
      <c r="X989" s="50"/>
      <c r="AE989" s="50"/>
      <c r="AG989" s="50"/>
    </row>
    <row r="990">
      <c r="I990" s="50"/>
      <c r="O990" s="50"/>
      <c r="X990" s="50"/>
      <c r="AE990" s="50"/>
      <c r="AG990" s="50"/>
    </row>
    <row r="991">
      <c r="I991" s="50"/>
      <c r="O991" s="50"/>
      <c r="X991" s="50"/>
      <c r="AE991" s="50"/>
      <c r="AG991" s="50"/>
    </row>
  </sheetData>
  <mergeCells count="32">
    <mergeCell ref="AI1:AI3"/>
    <mergeCell ref="AJ1:AK2"/>
    <mergeCell ref="AD2:AD3"/>
    <mergeCell ref="AE2:AE3"/>
    <mergeCell ref="AD1:AE1"/>
    <mergeCell ref="AF1:AF3"/>
    <mergeCell ref="Y1:AC1"/>
    <mergeCell ref="Y2:AC2"/>
    <mergeCell ref="Q2:S2"/>
    <mergeCell ref="T2:V2"/>
    <mergeCell ref="D1:G1"/>
    <mergeCell ref="H1:I1"/>
    <mergeCell ref="N2:N3"/>
    <mergeCell ref="N1:O1"/>
    <mergeCell ref="D2:G2"/>
    <mergeCell ref="A1:A3"/>
    <mergeCell ref="B1:B3"/>
    <mergeCell ref="C1:C3"/>
    <mergeCell ref="A24:A26"/>
    <mergeCell ref="B24:B26"/>
    <mergeCell ref="O2:O3"/>
    <mergeCell ref="P2:P3"/>
    <mergeCell ref="W1:X1"/>
    <mergeCell ref="P1:V1"/>
    <mergeCell ref="W2:W3"/>
    <mergeCell ref="X2:X3"/>
    <mergeCell ref="AH1:AH3"/>
    <mergeCell ref="AG1:AG3"/>
    <mergeCell ref="H2:H3"/>
    <mergeCell ref="I2:I3"/>
    <mergeCell ref="J1:M1"/>
    <mergeCell ref="J2:M2"/>
  </mergeCells>
  <drawing r:id="rId1"/>
</worksheet>
</file>