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Google Drive\חשוב\לימדים\מכללות\הקריה להנדסה ותכנולוגיה\שנה ג\פרוייקט סיום שנה\Code\Docs\"/>
    </mc:Choice>
  </mc:AlternateContent>
  <xr:revisionPtr revIDLastSave="0" documentId="13_ncr:1_{E422F8A6-5C3B-42E8-BFEA-1EEDBAB70326}" xr6:coauthVersionLast="45" xr6:coauthVersionMax="45" xr10:uidLastSave="{00000000-0000-0000-0000-000000000000}"/>
  <bookViews>
    <workbookView xWindow="-120" yWindow="-120" windowWidth="29040" windowHeight="15840" tabRatio="821" activeTab="1" xr2:uid="{00000000-000D-0000-FFFF-FFFF00000000}"/>
  </bookViews>
  <sheets>
    <sheet name="כותרת מקריי הבדיקה" sheetId="97" r:id="rId1"/>
    <sheet name="כל מקריי הבדיקה" sheetId="122" r:id="rId2"/>
    <sheet name="דו&quot;ח בדיקות "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workbook>
</file>

<file path=xl/calcChain.xml><?xml version="1.0" encoding="utf-8"?>
<calcChain xmlns="http://schemas.openxmlformats.org/spreadsheetml/2006/main">
  <c r="D7" i="122" l="1"/>
  <c r="D6" i="122"/>
  <c r="B6" i="122"/>
  <c r="B7" i="122"/>
  <c r="G8" i="107" l="1"/>
  <c r="G10" i="107" s="1"/>
  <c r="D8" i="107"/>
  <c r="D10" i="107" s="1"/>
  <c r="E8" i="107"/>
  <c r="E10" i="107" s="1"/>
  <c r="F8" i="107"/>
  <c r="F10" i="107" s="1"/>
  <c r="C8" i="107"/>
  <c r="E13" i="107" l="1"/>
  <c r="E12" i="107"/>
</calcChain>
</file>

<file path=xl/sharedStrings.xml><?xml version="1.0" encoding="utf-8"?>
<sst xmlns="http://schemas.openxmlformats.org/spreadsheetml/2006/main" count="1237" uniqueCount="612">
  <si>
    <t>Sub total</t>
  </si>
  <si>
    <t>%</t>
  </si>
  <si>
    <t xml:space="preserve">מזהה </t>
  </si>
  <si>
    <t>תיאור מקרה הבדיקה</t>
  </si>
  <si>
    <t xml:space="preserve">תהליך מקרה הבדיקה </t>
  </si>
  <si>
    <t xml:space="preserve">תוצאה רצויה מתאימה </t>
  </si>
  <si>
    <t xml:space="preserve">תאריך הבדיקה </t>
  </si>
  <si>
    <t xml:space="preserve">תוצאה </t>
  </si>
  <si>
    <t xml:space="preserve">הערות </t>
  </si>
  <si>
    <t>ממתינים לביצוע בדיקה</t>
  </si>
  <si>
    <t xml:space="preserve">מספר של מקריי הבדיקה: </t>
  </si>
  <si>
    <t>שם המערכת הנבדקת:</t>
  </si>
  <si>
    <t>קוד מודל:</t>
  </si>
  <si>
    <t>דרישות למבחן:</t>
  </si>
  <si>
    <t xml:space="preserve">דו"ח הבדיקה </t>
  </si>
  <si>
    <t xml:space="preserve">הערה: </t>
  </si>
  <si>
    <t xml:space="preserve">תאריך: </t>
  </si>
  <si>
    <t>מספר מקריי הבדיקה</t>
  </si>
  <si>
    <t>ממתינים</t>
  </si>
  <si>
    <t>נפלו</t>
  </si>
  <si>
    <t xml:space="preserve">קוד מודל </t>
  </si>
  <si>
    <t>מספר</t>
  </si>
  <si>
    <t>מבחנים שעברנו עליהם</t>
  </si>
  <si>
    <t>מעבריי מבחן מוצלחים</t>
  </si>
  <si>
    <t xml:space="preserve">מקרה בדיקה </t>
  </si>
  <si>
    <t>גרסה:</t>
  </si>
  <si>
    <t xml:space="preserve">שם הפרויקט: </t>
  </si>
  <si>
    <t xml:space="preserve">קוד הפרויקט: </t>
  </si>
  <si>
    <t xml:space="preserve">רישום תאריך השינוי </t>
  </si>
  <si>
    <t xml:space="preserve">גרסה </t>
  </si>
  <si>
    <t xml:space="preserve">תאריך התחלה </t>
  </si>
  <si>
    <t>שינוי מיקום</t>
  </si>
  <si>
    <t xml:space="preserve">תיאור השינוי </t>
  </si>
  <si>
    <t>הבודק/ווידוי שתקין</t>
  </si>
  <si>
    <t xml:space="preserve">מקור </t>
  </si>
  <si>
    <t>עבר</t>
  </si>
  <si>
    <t>נכשל</t>
  </si>
  <si>
    <t>מקרה בדיקה</t>
  </si>
  <si>
    <t>UTOPIA 201X</t>
  </si>
  <si>
    <t>Unity</t>
  </si>
  <si>
    <t>ממתין לבדיקה</t>
  </si>
  <si>
    <t>בדיקה מתבצעת</t>
  </si>
  <si>
    <t>?</t>
  </si>
  <si>
    <t>המחבר/ת</t>
  </si>
  <si>
    <t>אביב ספקטור</t>
  </si>
  <si>
    <t>TC0.0</t>
  </si>
  <si>
    <t>TC0.1</t>
  </si>
  <si>
    <t>TC0.2</t>
  </si>
  <si>
    <t>TC0.3</t>
  </si>
  <si>
    <t>TC0.4</t>
  </si>
  <si>
    <t>טעינה הסצנה הראשונה במשחק</t>
  </si>
  <si>
    <t>קביעת מספר תורות</t>
  </si>
  <si>
    <t>קביעת אורך כל תור</t>
  </si>
  <si>
    <t>קביעת סוג/מצב משחק</t>
  </si>
  <si>
    <t xml:space="preserve">1. לחיצה על האייקון של המשחק
</t>
  </si>
  <si>
    <t>טעינת סצנת "תפריט ראשי" העבר בהצלחה, טעינת הפנל של המסך הראשי העבר בהצלחה, הנתונים על הפנל אותחלו בהצלחה</t>
  </si>
  <si>
    <t>מס' התורות תמיד יהיה בטווח החוקי שלו.</t>
  </si>
  <si>
    <t>1. כאשר לוחצים על הכפתור עם התמונה של החץ ימינה מעלים באחד את מס' התור
2. כאשר לוחצים על הכפתור עם התמונה של החץ שמאלה מחסרים באחד את מס' התור
3. כאשר מס' התור עובר את הטווח החוקי שלו חוזר לטווח שלו על יד החלפת המס' לאחד ממספרי הקצה של הטווח לפני הכיוון שהוא עבר אותו</t>
  </si>
  <si>
    <t>1. כאשר לוחצים על הכפתור עם התמונה של החץ ימינה מעלים באחד את מס' אורך התור
2. כאשר לוחצים על הכפתור עם התמונה של החץ שמאלה מחסרים באחד את מס' אורך התור
3. כאשר מס' אורך התור עובר את הטווח החוקי שלו חוזר לטווח שלו על יד החלפת המס' לאחד ממספרי הקצה של הטווח לפני הכיוון שהוא עבר אותו</t>
  </si>
  <si>
    <t>מס' אורך כל התור תמיד יהיה בטווח החוקי שלו.</t>
  </si>
  <si>
    <t>1. לחיצה על אחד מכפתורי סוג/מצב משחק</t>
  </si>
  <si>
    <t>כאשר נלחץ על אחד מכפתורי סוג/מצב המשחק השני הופך ללא פעיל והערך הרלוונטי משתנה</t>
  </si>
  <si>
    <t>1. כאשר</t>
  </si>
  <si>
    <t>TC1.0</t>
  </si>
  <si>
    <t>1. לחיצה על כפתור אישור</t>
  </si>
  <si>
    <t>תחילת משחק (טריגר לUC1)</t>
  </si>
  <si>
    <t xml:space="preserve"> מתחילים את UC1</t>
  </si>
  <si>
    <t>TC1.1</t>
  </si>
  <si>
    <t>TC1.2</t>
  </si>
  <si>
    <t>טעינת סצנת לוח משחק עבר בהצלחה, כל השדות מאותחלים לערכים שהם אמורים להיות והמשחק מתחיל.</t>
  </si>
  <si>
    <t>טעינה הסצנת לוח משחק ותחילת משחק</t>
  </si>
  <si>
    <t>תפקוד שעון</t>
  </si>
  <si>
    <t>השעון עובד בלי בעיות</t>
  </si>
  <si>
    <t>תפקוד UI</t>
  </si>
  <si>
    <t>TC1.2.1</t>
  </si>
  <si>
    <t>TC2.0</t>
  </si>
  <si>
    <t>אתחול שחקנים ואיים</t>
  </si>
  <si>
    <t>TC2.1</t>
  </si>
  <si>
    <t>TC2.2</t>
  </si>
  <si>
    <t>תקינות הנתוים של השחקים על בר הנתונים</t>
  </si>
  <si>
    <t>יש יצוג לכל השחקינים/ות במשחק והערכים בPlayerController מאותחלים כמו שצריך, וברור מי שולט/ת באיזה אי.</t>
  </si>
  <si>
    <t>תקינות האיים בסצנה</t>
  </si>
  <si>
    <t>TC3.0</t>
  </si>
  <si>
    <t>TC3.1</t>
  </si>
  <si>
    <t>1. הנתנים של השחקנים/יות מופיעים בצד של האי אשר עליו הם/ן שולטים/ות (הנתונים של השחקן/ית ששולט/ת באי הימיני מופיעים בצד ימין של בר הנתונים ושל השחקן/ית השולט/ת באי השמאלי בצד שמאל של בר הנתונים)
2. כאשר יש שינוי בנתונים של אחד/ת השחקן/ת הוא מופיע בצד שלו על בר הנתונים (כמו קניית בניין או גידול באוכלוסיה, כמה שאפשר בלי UC4 וUC3)</t>
  </si>
  <si>
    <t>ברור לכל שחקן/ית מה הנתונים שמיצגים אותו, וכאשר יש שיניו הנתונים הרלוונטי מעדכנים.(כמה שאפשר בלי UC4 וUC3)</t>
  </si>
  <si>
    <t>מעבר בין תורות</t>
  </si>
  <si>
    <t>תהליך מעבר בין תורות עובר בהצלחה</t>
  </si>
  <si>
    <t>תקינות בדיקת מורדים</t>
  </si>
  <si>
    <t>TC3.1.1</t>
  </si>
  <si>
    <t>תקינות בדיקת מבצרים</t>
  </si>
  <si>
    <t>תקינות יצירת דוחות על בניינים</t>
  </si>
  <si>
    <t>תקינות בדיקת גושים</t>
  </si>
  <si>
    <t>מעבר לבדיקות של השחקן/ית הבא/ה</t>
  </si>
  <si>
    <t>מימוש תוצאות בדיקות</t>
  </si>
  <si>
    <t>תקינות ממימוש התוצאות על גושים</t>
  </si>
  <si>
    <t>תקינות ממימוש התוצאות על בניינים</t>
  </si>
  <si>
    <t>תקינות ממימוש התוצאות על מודרים</t>
  </si>
  <si>
    <t>TC4.0</t>
  </si>
  <si>
    <t>TC4.2</t>
  </si>
  <si>
    <t>TC4.3</t>
  </si>
  <si>
    <t>TC4.4</t>
  </si>
  <si>
    <t>TC4.5</t>
  </si>
  <si>
    <t>קנית פריט</t>
  </si>
  <si>
    <t>קנית פריט דרך פנל הפריטים (מקש שמאלי על פריט)</t>
  </si>
  <si>
    <t>קנית פריט דרך פנל הפריטים(אוטקי)</t>
  </si>
  <si>
    <t>TC4.0.1</t>
  </si>
  <si>
    <t>TC4.0.2</t>
  </si>
  <si>
    <t>אם לשחקן/נית  יש מספיק כסף</t>
  </si>
  <si>
    <t>תקינון נהילת קטגורית למורדים</t>
  </si>
  <si>
    <t>TC5.0</t>
  </si>
  <si>
    <t>TC5.1</t>
  </si>
  <si>
    <t>TC5.2</t>
  </si>
  <si>
    <t>TC5.3</t>
  </si>
  <si>
    <t>TC5.63</t>
  </si>
  <si>
    <t>תקינות מעבר לשלב אתחול פרמטרים</t>
  </si>
  <si>
    <t>תקינות אתחול שעון וסיום משחק</t>
  </si>
  <si>
    <t>נותן את מס' הקטגוריות הרלוונטית שהוא מצא לטובת המשך מקרה האב</t>
  </si>
  <si>
    <t>נותן את סכום מטבעות הזהב הרלוונט לפי הבדיקות שנעשו בו, לטובת המשך מקרה האב</t>
  </si>
  <si>
    <t>תהליך הבדיקה מתקיים על כל השחקנים/יות לפי הסדר ובהצלחה.</t>
  </si>
  <si>
    <t>תקינות בדיקות אפקטביות</t>
  </si>
  <si>
    <t>מעבר לשלב/מקרה מימוש הבדיקות נעשה בהצלחה, מימושי הבדיקות עוברות בהצלחה לפי הסדר ובמסדרת הזמן שהוקצב, ההכנה לשלב/מקרה הבא עוברת בהצלחה.</t>
  </si>
  <si>
    <t>ברור לכל שחקן/ית שעוד מעט מסתיים TC3, אתחולים וניקיונות של הפרמטרים הרלוונטים לשלב הבא עוברים בהצלחה, מזהה איזה מקרה הוא צריך להפעיל לפי מספר התור.</t>
  </si>
  <si>
    <t>תקינות פנל סיום משחק</t>
  </si>
  <si>
    <t>מזהה שסתיים המשחק בהמצלחה, קובע מי המנצח/ת הנכון/ה לפי הנתונים שיש לו, מפעיל את פנל סיום משחק ומראה שם את הנתונים</t>
  </si>
  <si>
    <t>מופעל רק בסוף המשחק, מציג את הנתונים של כל השחקנים/יות בצורה ברורה, מציג את הנתונים הנכון לכל שחקן/ית, יוצא מהמשחק שלוחצים על הכפתור "יציאה מהמשחק".</t>
  </si>
  <si>
    <t>תקינות מודולי פריטים (prefab)</t>
  </si>
  <si>
    <t>תקינון סיפוק קטגורית</t>
  </si>
  <si>
    <t xml:space="preserve">מופעל רק בתנאים הנכונים, רק מהחלקות שצרכות להפעיל אותו עושות זאת בינתן שהטריגר הנכון, נעשו כל הבדיקות הרלוונטיות לפי הסדר והן עברו בהצלחה, יש לכל פריט יצוג וויזואלי (prefab) ,תהליך "יצור" בניין עובר בהצלחה, מחיר הבניין הנכון יורד מסכום הזהב של השחקן/ית הנכון/ה, השינוי שהפריט צריך לעשות על הקטגוריות של השחקן/ית הרלוונטית קורה.  </t>
  </si>
  <si>
    <t>כל כפתורים בפנל מגיבים ויוצרים את הטריגר להתחלת המקרה.</t>
  </si>
  <si>
    <t>1. האם הפנלים נטענים כמו שצריך אם אלמנטי הUI שלהם
2. האם ברור מה תפקידם
3. האם האלמנטי על הפנל מתפקדים ונגישים
4. האם ברור מה התפקיד והשימוש של כל האלמנט ואלמנט בפנל</t>
  </si>
  <si>
    <t>עיצוב אלמנטי הUI בצורה ברורה, תקנות הסיכרון בין האלמנטים לערכים שהם מיצגים.</t>
  </si>
  <si>
    <t>תפקוד פנל עליון</t>
  </si>
  <si>
    <t>TC1.2.2</t>
  </si>
  <si>
    <t>תפקוד פנל תחתון</t>
  </si>
  <si>
    <t>TC1.2.2.1</t>
  </si>
  <si>
    <t>TC1.2.2.2</t>
  </si>
  <si>
    <t>תפקוד פנל קנית פריטים</t>
  </si>
  <si>
    <t>תפקוד פנל תפריט משחק</t>
  </si>
  <si>
    <t>1. קופץ למרכז המסך
2. ברור איזה כפתור מייצג איזה פריט
3. נוח לעבודה</t>
  </si>
  <si>
    <t>תצוגה ברורה ונעימה של כל חלקי הפנל והנתונים בו</t>
  </si>
  <si>
    <t>תצוגה ברואה ונעימה של כל חלקי הפנל והנתונים בו, כל האלנטים בו עובדים בצורה תקינה</t>
  </si>
  <si>
    <t>TC4.1</t>
  </si>
  <si>
    <t>המקרה מגיב בצורה הנכונה יחסית לנתונים שהוא מקבל, ממשיך אלה רק אם המחיר קטן או שווה לסכום מטבעות הזהב של השחקן/נית.</t>
  </si>
  <si>
    <t>לכל המודלים של הפריטים (prefab) יש מראה יחודי לפריט שכל אחד מהם מייצג, גודל אחיד לכולם והם נגישים לעבוד איתם.</t>
  </si>
  <si>
    <t>תקינון בניית בניין</t>
  </si>
  <si>
    <t>תקינות בחירת "אזור בנייה"</t>
  </si>
  <si>
    <t>תקינות מספר מבצרים על אי</t>
  </si>
  <si>
    <t>תקינות הריסת בניין</t>
  </si>
  <si>
    <t>תקינות הריסת בניין סיפוק</t>
  </si>
  <si>
    <t>TC5.3.1</t>
  </si>
  <si>
    <t>הבניין משחרר את "אזור הבנייה" שנבנה עליו, הוא מוסר מהרשימה שלו, מפעיל את תהליך ההריסה שלו, נעלם מהמסך.</t>
  </si>
  <si>
    <t>TC6.0</t>
  </si>
  <si>
    <t>TC6.1</t>
  </si>
  <si>
    <t>תקינות בניית סירה</t>
  </si>
  <si>
    <t>תקינון הריסת סירה</t>
  </si>
  <si>
    <t>תקינון הריסת סירת סיפוק</t>
  </si>
  <si>
    <t>1. שומרים רפרנס זמני של הסירה
2. מורידים אותה מהרשימה
3. מפעילים את המטודה PrepareToBeDestroy של הרפרנס הזמני
4. היצוג שלה (prefab) נהלם מהמסך</t>
  </si>
  <si>
    <t>הסירה מוסרת מהרשימה שלה, מפעילה את תהליך ההריסה שלה, נעלמת מהמסך.</t>
  </si>
  <si>
    <t>TC6.1.1</t>
  </si>
  <si>
    <t>נשלח לTC4 המיקום של נמל האי הרלוונטי, הסירה נוספה לרשימה שלה.</t>
  </si>
  <si>
    <t>TC7.0</t>
  </si>
  <si>
    <t>TC7.1</t>
  </si>
  <si>
    <t>TC7.2</t>
  </si>
  <si>
    <t>TC7.3</t>
  </si>
  <si>
    <t>TC7.4</t>
  </si>
  <si>
    <t>תקינות קניית מורד</t>
  </si>
  <si>
    <t>החלפת שחקנים/ות עובר בהצלחה, קיימים התנאים הופעת מורדים, "בניית" מורדים על האי הנכון (של היריב/ה) נעשה בהצלחה.</t>
  </si>
  <si>
    <t>תקינות מציאת יריב/ה</t>
  </si>
  <si>
    <t>המשך התהליך של "יצירת" מורדים יקרה אצל השחקן/נית היריבה למי שקנה/תה אותם</t>
  </si>
  <si>
    <t>TC4.5.1</t>
  </si>
  <si>
    <t>תקינות הפיכת גוש לגוש זהב</t>
  </si>
  <si>
    <t xml:space="preserve">1. אחרי שמספקים קטגוריה בודקים אם השתים האחרות גם מסופקות
2. בהנחה שכן הגוש מסומן כגוש זהב
3. נשמר התור שבוא זה קרה </t>
  </si>
  <si>
    <t>1. מפעילים את המטודה PrepareToBeDestroy של הרפרנס הזמני
2. הרפרנס שואל את CategoryManager אם הוא אקסטרה
3. בהנחה שלא מבקש מCategoryManager למצוא מחליף
4. בהנחה שלא נמצא הקטגוריה שהרפרנס סיפק חוזרת להיות לא מסופקת
5. בכל מקרה משנים את מצב הגוש בהתאם</t>
  </si>
  <si>
    <t>תמיד מספר הקטגוריות המסופקות יהיה שווה או יכנס במספר פריטי הסיפוק, מצב הגוש הרלוונטי ישתנה בהתאם</t>
  </si>
  <si>
    <t>ממשיך רק אם אין מבצר אקטיבי</t>
  </si>
  <si>
    <t>1. בודק את כל מבצרים על האי של השחקן/ית היריב/ה
2. בהנחה שהוא לא מוצא מבצר אקטיבי ממשיך אלה
3. בהנחה שהוא מוצא מבצר מחזיר תשובה שלילית לTC4</t>
  </si>
  <si>
    <t>תקינות בדיקות מבצר פעיל</t>
  </si>
  <si>
    <t>TC13.0</t>
  </si>
  <si>
    <t>TC13.1</t>
  </si>
  <si>
    <t>TC13.2</t>
  </si>
  <si>
    <t>TC13.3</t>
  </si>
  <si>
    <t>הופעת המורדים ב"אופן טיבעי"</t>
  </si>
  <si>
    <t>תקינות תנאיים להופעת מורדים</t>
  </si>
  <si>
    <t>הופעת מורדים על האי הנכון נעשה בהצלחה.</t>
  </si>
  <si>
    <t>קיימים התנאים להופעת מורדים</t>
  </si>
  <si>
    <t>TC14.0</t>
  </si>
  <si>
    <t>TC14.1</t>
  </si>
  <si>
    <t>תקינון שיחרור קטגוריה</t>
  </si>
  <si>
    <t>תקינון הריסת מורד</t>
  </si>
  <si>
    <t>1. מפעילים את המטודה PrepareToBeDestroy של הרפרנס הזמני
2. הרפרנס מבקש CategoryManager למצוא את הקטגוריה שהוא נהל
3. שCategoryManager מוצא אותה משחרר אותה
4. אחר כך משנה את המידע עליה ברשימות שלו</t>
  </si>
  <si>
    <t xml:space="preserve">כאשר מורד נעלם הוא שחרר את הקטגוריה שהוא נהל </t>
  </si>
  <si>
    <t>1. לחיצה על כפתור אישור בפנל של התפריט הראשי
2. המנוע עובר לסצנה הרצוייה ואיתו עובר MainMenuManager  
3. המנוע מפעיל את מתודת Awake() של כל הGameOblect בסצנה
4.מופעל המתודה  Start() 
5. מאותחלים הפרמטרים הרלוונטים בעזרת הערכים המקבילים בMainMenuManager
6. MainMenuManager מוחזר לסצנה המקורית שלו
7.מופעל הטריגר של UC2
8. נשמע דינג
9. השעון מתחיל לרוץ
10. מופעל הטריגר של UC15 בפחות משנייה של השעון
11. מתחיל משחק</t>
  </si>
  <si>
    <t>1. האם השעון מכוון
2. האם הוא משתנה כל שניה
3. האם יצוג הUI של השעון מתעדכן כמו שצריך
4. האם הוא מזהה שנגמר תור וצריך להפעיל את UC3</t>
  </si>
  <si>
    <t xml:space="preserve">1. שימוקם בצורה נוחה במסגרת של מפת המשחק
2. חלוקה ברורה של חלקי הפנל
3. תצוגת שעון ברורה
4. סכרון מלאה עם הטימר שהמשחק מריץ
5. תצוגה ברורה של ברי הנתונים של השחקנים/יות
6. קביעת ערך בררת מחדל לכל נתון שנמצא שם
</t>
  </si>
  <si>
    <t>1. שימוקם בצורה נוחה במסגרת של מפת המשחק
2. קל לתפעול
3. מקום הכפתורים נוח
4. ברור מה כל כפתור עושה
5. בהנחה שאין  פנלים קופצים פתוחים לחיצה על כפתור בפנל התחתון יפעיל את הפנל הקופץ שלו
6. בהנחה שיש פנל קופץ מסיום פתוח לחיצה על כפתור בפנל התחתון המיצג את הפנל הקופץ השני, יסגור את הפנל הקופץ הקיים ויפעיל את הפנל הקופץ שלו
7. בהנחה שיש פנל קופץ מסיום פתוח לחיצה על הכפתור שלו בפנל התחתון יסגור את הפנל הקופץ הקיים</t>
  </si>
  <si>
    <t>1. כחלק מהפעלת המתודה  Start() בGameManager מופעל הטריגר של UC2 
2. לפי התור פעילים כמספר השחקנים/יות את הבני של PlayerController המצייג אותם ומוסיף אותו לרשימת השחקנים/יות
3. מפעילים מתודה רנדום שלפיה מחולקים האיים לכל השחקנים/יות (לכל שחקן/ית אי)</t>
  </si>
  <si>
    <t>1. משווה בין מחיר הפריט לסכום מטבעות הזהב של השחקן/ית
2. אם מחיר הפריט גדול מהסכום זורק שגיאה
3. אם מחיר הפריט שווה או קטן מהסכום ממשיך אלה</t>
  </si>
  <si>
    <t>כבישת "אזור בנייה"</t>
  </si>
  <si>
    <t>כבישת "אזור בניה" פנוי</t>
  </si>
  <si>
    <t>כבישת "אזור בניה" תפוס</t>
  </si>
  <si>
    <t>TC5.1.1</t>
  </si>
  <si>
    <t>גרירת יצוג מבניין (prefab) ל"אזור בנייה" הנבחר</t>
  </si>
  <si>
    <t>יצוג וויזאלי של ל"אזור בנייה" שמעליו חץ העכבר</t>
  </si>
  <si>
    <t>TC5.1.2</t>
  </si>
  <si>
    <t>כבישת "אזור בנייה" אם סימון של 7 או יותר מורדים</t>
  </si>
  <si>
    <t>0.0.0</t>
  </si>
  <si>
    <t>1. קופץ למרכז המסך
2. עוצר את השעון (ובהמשך את שאר התהליכים שרצים)
3. ברור מה כל כפתור עושה
4. נוח לעבודה
5. מפעיל מחדש את השעון (ושאר התכליכים) כנסגר</t>
  </si>
  <si>
    <t>TC3.0.1</t>
  </si>
  <si>
    <t xml:space="preserve">תקינות סיום תהליכים בשניה האחרונה של כל תור </t>
  </si>
  <si>
    <t>TC3.0.2</t>
  </si>
  <si>
    <t xml:space="preserve">תקינות מעקב אחרי תהליכים קריטים </t>
  </si>
  <si>
    <t>TC3.0.3</t>
  </si>
  <si>
    <t>TC3.0.3.1</t>
  </si>
  <si>
    <t>תקינות השבתת פנל תחתון</t>
  </si>
  <si>
    <t>1. הטיימר מגיע לשניה האחרונה של התור
2. משנה ערך של משתנה שמציין זאת
3. כל תהליך בודק באופן קבוע או לפחות במקומות הרלוונטי את הערך הנ''ל
4. בהנחה שהערך הנ''ל מסמן שזאת השניה האחרונה של התור התהליכים מנסים להגיעה לשלב סיום כלשהו ולא וצרים תהליכים חדשים</t>
  </si>
  <si>
    <t>כל התהליכים מתסיימים בשנייה האחרונה של התור, בשניה האחרונה של תור לא נוצרים תהליכים חדשים.</t>
  </si>
  <si>
    <t xml:space="preserve">יש מעקב אחרי כל התהליכים הקריטים, תמיד UC3 לא יכול להמשיך כל עוד כל התהליכים הקריטים לא הסתיימו </t>
  </si>
  <si>
    <t>1. כאשר תהליך קריטי מופעל הוא שולח לAvtivitysManager הודעה שהוא פועל
2. כאשר תהליך קריטי הסתיים הוא שולח לAvtivitysManager הודעה שהוא סיים
3. לפני שUC3 מתחיל הוא בודק שכל הרשימות בAvtivitysManager ריקות</t>
  </si>
  <si>
    <t>תקינות ביטול פרי-קונדישנים לתהליכים קריטים</t>
  </si>
  <si>
    <t>1. השבתת פנל תחנון
2. השבתת כל השאר</t>
  </si>
  <si>
    <t>השבתת הפרי-קונדישנים נעשת לפי הסדר ובהצלחה.</t>
  </si>
  <si>
    <t>השבתת הפנל התחתון נעשת לפי הסדר ובהצלחה.</t>
  </si>
  <si>
    <t>TC1.0.1</t>
  </si>
  <si>
    <t>אתחול מנהלים</t>
  </si>
  <si>
    <t>תקינות השלב בדיקות</t>
  </si>
  <si>
    <t>TC3.1.1.1</t>
  </si>
  <si>
    <t>TC3.1.2</t>
  </si>
  <si>
    <t>תקינות בדיקות האי</t>
  </si>
  <si>
    <t xml:space="preserve">1. משביתים את כפתורי הפנל
2. סוגרים את פנלי הבנים שלו </t>
  </si>
  <si>
    <t>כל התליכים במקרה זה עובדים לפי הסדר , והם מקבלים ושולחים את הנתונים הנכונים.</t>
  </si>
  <si>
    <t>TC3.1.1.2</t>
  </si>
  <si>
    <t>TC3.1.1.3</t>
  </si>
  <si>
    <t>כל התליכים במקרה זה עובדים לפי הסדר , והם מקבלים ושולחים את הנתונים הנכונים, חוזר על התליך במקרה הצורך.</t>
  </si>
  <si>
    <t>פועל בצורה נכונה בהתאם לתנאים בשטח, שיניו נכון של קטגוריות/הפרמטרים הנכונים, רושם בדוח את הנתונים הרלוונטים.</t>
  </si>
  <si>
    <t>בדיקה מתחילה רק שיש את התני הנכון לכך, כל הבדיקות עוברות בהצלחה, חוזר על התליך במקרה הצורך, רושם בדוח את הנתונים הרלוונטים.</t>
  </si>
  <si>
    <t>1. מופעל תמיד בלי קשר לבדיקות שהיו או לא היו לפניו
2. עובר על כל הבניינים הרלוונטים בהנחה שהם קיימים לפי התור
3. כל בניין בתורו מעדכן את העריכים הרלוונטים לו בדוח או/ומפעיל את הפונקציונליות שרלוונטית לו</t>
  </si>
  <si>
    <t>תקינון חלוקת עבודה למפעלים</t>
  </si>
  <si>
    <t>TC5.3.2</t>
  </si>
  <si>
    <t>תקינות הריסת מפעל</t>
  </si>
  <si>
    <t xml:space="preserve">1. מפעילים את המטודה PrepareToBeDestroy של הרפרנס הזמני
2. מודיעה לשחקן/ית הרלוונטי/ת שצריך לסדר אח תחלוקת העבודה בגושים
3. PlayerController מבקש את מספר המפעלים ומאפס את חלוקת העבודה של הגושים
4. משווה את מספר הגושים והמעפלים
5. הופך את כל הגושים שנכנסים למספר המפעלים למנהלים שלהם, כל גוש מנהל את המפעל שלו
6. בהנחה שיש פחות מפעלים מגושים גוש המנהל האחרון הופך לסתם עובד וכל הגושים שנשארו עובדים במפעל שלו </t>
  </si>
  <si>
    <t xml:space="preserve">על כל מפעל חדש מסדרים את חלוקת העבודה, חלוקת העבודה מסתיימת בהצלחה ובצורה תקינה. </t>
  </si>
  <si>
    <t xml:space="preserve">על כל מפעל שנהרס מסדרים את חלוקת העבודה, חלוקת העבודה מסתיימת בהצלחה ובצורה תקינה. </t>
  </si>
  <si>
    <t>TC3.1.2.1</t>
  </si>
  <si>
    <t>TC3.1.2.2</t>
  </si>
  <si>
    <t>TC3.1.3</t>
  </si>
  <si>
    <t>תהליך חיפוש ומיצאת גוש מלאה תקין, שלב הבדיקות עובד בהצלחה כאשר הוא מעדכן את הפרמטרים הרלוונטים בדוח בכל בדיקה, התליך חוזר על עצמו כמספר הגושים המלאים שהוא מוצא.</t>
  </si>
  <si>
    <t>1. מזהה שהוא עבר על כל הבדיקות
2. מחפש על יש עוד שחקנים/יות
3. בהנחה שהוא מוצא מכין "דוח בדיקות" חדש לשחקן/ית הבא/ה
4. חוזר על כל הבדיקות עבור השחקן/ית שמצא עד שהוא מגיע שוב לנקודה הזאת
5. חוזר על התהליך עד שעובר על כל השחקנים/יות שיש במשחק</t>
  </si>
  <si>
    <t>TC3.2</t>
  </si>
  <si>
    <t>TC3.2.1</t>
  </si>
  <si>
    <t>TC3.2.2</t>
  </si>
  <si>
    <t>TC3.2.3</t>
  </si>
  <si>
    <t>TC3.2.4</t>
  </si>
  <si>
    <t>אסיפת הנתונים הרלוונטים של הבניינים להריסה מתסיימת בהצלחה, הורסים את כל הבניינים הרלוונטים.</t>
  </si>
  <si>
    <t>TC3.3</t>
  </si>
  <si>
    <t>TC3.3.1</t>
  </si>
  <si>
    <t>TC3.3.2</t>
  </si>
  <si>
    <t>28.9.17</t>
  </si>
  <si>
    <t>0.0.01</t>
  </si>
  <si>
    <t>29.9.17</t>
  </si>
  <si>
    <t>0.0.02</t>
  </si>
  <si>
    <t>0.0.03</t>
  </si>
  <si>
    <t>0.0.04</t>
  </si>
  <si>
    <t>עברו</t>
  </si>
  <si>
    <t>1.10.17</t>
  </si>
  <si>
    <t>1. בתחילת המתודה Strat() בGameManeger יש מתודת בדיקה
2. במתודת המדיקה עוברים על כל רפרנס של מנהל ובודקים אם הוא לא שווה לNULL ולInstance שלו
3. מבקשים מכל מנהל להפעיל את המתודת הדפסה שלהם</t>
  </si>
  <si>
    <t>0.1.1</t>
  </si>
  <si>
    <t>כל המנהלים מאותחלים ואפשר לגשת עליהם ולעבוד איתם</t>
  </si>
  <si>
    <t>תצוגה ברורה ונעימה של כל חלקי הפנל והנתונים בו, כל האלנטים בו עובדים בצורה תקינה</t>
  </si>
  <si>
    <t>תצוגה ברורה ונעימה של כל חלקי הפנל והנתונים בו, כל האלנטים בו עובדים בצורה תקינה, עצירת ופעלת תהליכים במשחק בזמן הפעלתו נעשת בצורה חלקה.</t>
  </si>
  <si>
    <t>0.1.10</t>
  </si>
  <si>
    <t>6.10.17</t>
  </si>
  <si>
    <t>0.1.101</t>
  </si>
  <si>
    <t>0.1.11</t>
  </si>
  <si>
    <t>8.10.17</t>
  </si>
  <si>
    <t>0.1.12</t>
  </si>
  <si>
    <t>9.10.17</t>
  </si>
  <si>
    <t>0.1.121</t>
  </si>
  <si>
    <t>0.1.122</t>
  </si>
  <si>
    <t>0.1.1221</t>
  </si>
  <si>
    <t>0.1.1222</t>
  </si>
  <si>
    <t>סעיף 7 קיבל מימוש אחר ממה שכתוב אבל אפשר לסגור פנלים קופצים על ידי כפתור ה"סגור" שלהם.</t>
  </si>
  <si>
    <t>0.2.2</t>
  </si>
  <si>
    <t>12.10.17</t>
  </si>
  <si>
    <t>0.2.20</t>
  </si>
  <si>
    <t>22.10.17</t>
  </si>
  <si>
    <t>צריך לחזור לפה מתי שנבדוק את UC15</t>
  </si>
  <si>
    <t>23.10.17</t>
  </si>
  <si>
    <t>0.2.21</t>
  </si>
  <si>
    <t>0.2.22</t>
  </si>
  <si>
    <t>19.11.17</t>
  </si>
  <si>
    <t>האיים נעטנים מאותחילם ומקושרים כמו שצריך, המנהלים של האי נטענים ומאותחלים כמו שצריך, לכל אזור בנייה יש ת''ז מחיוד לו ולאי שלו, וכל הפונקציונלית שלהם עובדים עד כמה שהאפשר בלי UC4.</t>
  </si>
  <si>
    <t>1. טעינת האי בסצנה ואתחול השדות בסקריפט (IslandController) של כל אי עבר בהצלחה
2. הקישור של האיים לשחקנים/יות הטעונים/ות והמאותחלים/ןת עבר בהצלחה
3. אתחול המנהלים עובר בהצלחה
4. אתחול ת''ז של אזורי בנייה עובר בהצלחה
5. הפוקצינליות וסיבוכיות האי מוצאים/ עושים את מה שהם הם אמורים לאוצי/לעשות (כמה שאפשר בלי UC4)</t>
  </si>
  <si>
    <t>4.12.17</t>
  </si>
  <si>
    <t>8.12.17</t>
  </si>
  <si>
    <t>1. מופעל רק אם פנל הבניינים פועל
2. מקבל קלט רק מהגורמים הנכונים ובודק אותו
3. בודק שלשחקן/ית יש מספיק כסף
4. בודק את תקינות המקום בו אמור להופיע הפריט
5. שיש יצוג ויזואלי בסיסי של פריטים (prefab)
6. "מייצר" את הפריט במקום הרלוונטי
7. מוריד מסכום הזהב של השחקן/ית הרלוונטית את מחיר הפריט שנקה
8. הפרמטרים הרלוונטים של השחקן/נית הרלוונטי/ת משתנים לפי הפריט שנקה</t>
  </si>
  <si>
    <t>תקינון מחזור היצירה של פריטים</t>
  </si>
  <si>
    <t>לוודא שמחזור החיים הראשוני של כל הפריטים מתבצע בסדר הנכון ובהצלחה.</t>
  </si>
  <si>
    <t>הוספת הפריט לרשימה הנכונה במנהל הבניינים</t>
  </si>
  <si>
    <t>מעבר לבנאי הנכון לפי הקלט</t>
  </si>
  <si>
    <t>0.3.4</t>
  </si>
  <si>
    <t>0.3.40</t>
  </si>
  <si>
    <t>המקרה מגיב בצורה הנכונה יחסית לנתונים שהוא מקבל</t>
  </si>
  <si>
    <t>תקינות הריסת מבצר</t>
  </si>
  <si>
    <t>הפריט הנכון נכנס לתנאי הנכון, ושולח את הפרטים הנכונים לשלב הבא</t>
  </si>
  <si>
    <t>תקינות שליפת המידע מהבנאים</t>
  </si>
  <si>
    <t>TC4.3.1</t>
  </si>
  <si>
    <t>TC4.4.1</t>
  </si>
  <si>
    <t>תקינות יצירת הפריט</t>
  </si>
  <si>
    <t>1. מפעילים את מתודת Instantiate עם הנתונים הרלוונטים
2. האובייקט החדש מופיע במקום הנכון בצסנה
3. שומרים עותק של האובייקט החדש
4. מפעילים את הבנאי של האוביקט החדש
5. מורידים את המחיר הרלוונטי מהסכום של השחקן/ית הרלוונטי/ת</t>
  </si>
  <si>
    <t>TC4.5.2</t>
  </si>
  <si>
    <t>TC4.5.3</t>
  </si>
  <si>
    <t xml:space="preserve">הפריט הנכון מופיעה במקום הנכון בצסנה ובאירכיה של המנוע </t>
  </si>
  <si>
    <t>TC4.5.2.1</t>
  </si>
  <si>
    <t>TC4.5.2.2</t>
  </si>
  <si>
    <t>TC4.5.2.3</t>
  </si>
  <si>
    <t>TC4.5.2.4</t>
  </si>
  <si>
    <t>1. מיד אחרי שמפעילים את מתודת Instantiate עם הנתונים הרלוונטים הועתק האובייקט החדש למשתנה זמני
2. מפעילים את הבנאי הרלוונטי לאובייקט החדש
3. תהליך הבניה מסתיים בהצלחה
4. תהליך הבניה מתבצעה רק פעם אחת במחזור החיים של האובייקט</t>
  </si>
  <si>
    <t>1. מופעל הCostruct() של מורד
2. בוחר רנדולית בעזרת CategoryManager קטרוריה לא נהולה של אחד הגושים ששיכים לשחקן/ית הרלוונטי/ת
3. נוהל אותה</t>
  </si>
  <si>
    <t>1. מופעל הCostruct() של אובייקט סיפוק
2. מחפש בעזרת CategoryManager קטרוריה לא מסופקת של אחד הגושים ששיכים לשחקן/ית הרלוונטי/ת
3. אם נמצא קטגוריה לא מסופקת מספקים אותה ואם לא האובקייט נשמר כאקסטרה</t>
  </si>
  <si>
    <t>בתנאים המתאימים גוש יהפוך לגוש זהב</t>
  </si>
  <si>
    <t>1. מופעל הCostruct() של המבצר
2. דרך GameManager המבצר מבקש לנהול את דרכי הקלט לבנית מורד לשחקנית הראשונה
3. המידע הרלוונטי מחלחל לסקריפט המנהל את נהילת ושחרור הקלט הנ''ל
4. מאתחלים את המשתנים הרלוונטים בעזרת המידע שחולחל
5. נוהלים את הקלט</t>
  </si>
  <si>
    <t>כל פעם שנבנה מבצר הקלט לקניית מורדים ננהל בהצלחה וערכים הרלוונטים משתנים בהתאם</t>
  </si>
  <si>
    <t>כאשר מבצר נהרס המצב והערכים של מנהל הקלט של קניית מורדים משנתים באתהם</t>
  </si>
  <si>
    <t>הטריגר להתחלת המקרה דרך הוטקי קורה רק שפנל הפריטים פתוח, כל הוטקי מפעילים את הטריגר נמכון להם, מתי שלוחצים על ההוטקי האנימציה הנכונה קורת על הכפתור הנכון.</t>
  </si>
  <si>
    <t>1. מגיע למתודת השליחה לבנאים
2. נכנס לתנאי הנכון
3. שולח את הפרטים הרלוונטים לשלב הבאה מתי שהכל בסדר
4. משמיע בזז מי שהתליך נכשל</t>
  </si>
  <si>
    <t>1. נכנס לתנאי הנכון ממקרה האב
2. נכנס למקרה TC5 TC6 TC7 בהתאמה
3. מחזיר את המיקום שבו יופיע הפריט וכל מדיע אחר שדרוש</t>
  </si>
  <si>
    <t>1. לכל פריט יש מודל (prefab) יחודי לו ברמת מראה והתנהגות
2. מודל לוקח מקום של "אזור בנייה" אחד בלבד
3. הם שמורים במערך נגיש ומסודר</t>
  </si>
  <si>
    <t>1. לראות שAWAKE וSTART עובד בסדר הנכון בכל הפריטים
2. לראות שכל השתנים במטודות הנה''ל מתכלות כמו שצריך</t>
  </si>
  <si>
    <t>עם הנתונים שמקבלים יוצרים אובייקט חדש שעובר את כל התהליכי היצירה הראשוניים שלו בהצלחה.</t>
  </si>
  <si>
    <t>הופעת הפריט במקום הנכון במנוע ובצסנה</t>
  </si>
  <si>
    <t>תקינות בנאי הפריטים</t>
  </si>
  <si>
    <t>העתקת האובייקט למשתנה נעשה בהצלחה, הבנאי הנכון עובד ובונה בהצלחה את האובייקט, תהליך זה קורה רק פעם אחד במהלך חיו של האובייקט.</t>
  </si>
  <si>
    <t>תמיד מספר הקטגוריות המסופקות יהיה שווה או יכנס למספר אובייקטי הסיפוק</t>
  </si>
  <si>
    <t>TC4.5.2.1.1</t>
  </si>
  <si>
    <t>0.3.401</t>
  </si>
  <si>
    <t>22.12.17</t>
  </si>
  <si>
    <t>0.3.402</t>
  </si>
  <si>
    <t>0.3.41</t>
  </si>
  <si>
    <t>3.1.18</t>
  </si>
  <si>
    <t>1. מזהה שקלט קנית מורדים נלחץ
2. בודק אם הכפתור של המורדים נהול
3. בהנחה שכן בודק אם אפשר לשחררו
4. אם כן משחרר את הכפתור, מאתחל את כל הפרמטרים הרלוונטים וממשיך אלה
5. אם לא זורק שגיאה</t>
  </si>
  <si>
    <t>0.3.42</t>
  </si>
  <si>
    <t>0.3.43</t>
  </si>
  <si>
    <t>0.3.431</t>
  </si>
  <si>
    <t>0.3.5</t>
  </si>
  <si>
    <t>תקינת מצאית האי הנכון</t>
  </si>
  <si>
    <t xml:space="preserve">תקינת אתחול "אזור הבנייה" הנבחר </t>
  </si>
  <si>
    <t>יצוג וויזואלי לשחקן/ית איזה "אזור בנייה" הוא/היא רוצה לבחור</t>
  </si>
  <si>
    <t>תהליך הבנייה הנכון מופעל באי הנכון.</t>
  </si>
  <si>
    <t xml:space="preserve">תקינת בדיקות והתהליכים על "אזור הבנייה" הנבחר </t>
  </si>
  <si>
    <t>1. בודקים אם יש כמות תקינה של מבצרים באי
2. בהנחה שלא זורקים שגיאה
3. בהנחה שכן מחפשים באי הנשלט על ידי השחקן/ית הרלוונטי/ת את "אזור הבנייה" הריק שנבחר
4. בהנחה שמוצאים אותו משנים את הערכים בו שיצביע על הבניין שנבנה עליו ומחזירים תשובה חיובית עם המיקום של "אזור בנייה
5. בהנחה שלא מוצאים אותו מאתחלים את כל "אזורי הבנייה" הריקים בשני האיים ומחזירים תשובה שלילית</t>
  </si>
  <si>
    <t>TC5.4</t>
  </si>
  <si>
    <t>TC5.4.1</t>
  </si>
  <si>
    <t>TC5.4.2</t>
  </si>
  <si>
    <t>TC5.4.3</t>
  </si>
  <si>
    <t>התהליך יצליח רק אם יש כמות מבצרים תקינה ומצאו את "אזור הבנייה" הנבחר באי של השחקן/ית הרלוונטי/ת</t>
  </si>
  <si>
    <t>המספר המקסימלי של מבצרים על אי לא יעלה על 21, בודקים ומפוצצים את המבצרים על האי של השחקן/ית הרלוונטי/ת</t>
  </si>
  <si>
    <t>1. מופעל על אחרי הבדיקה של TC4.3 על ידי TC4.3.1
2. מדליק את הדגל שמסמן את תחילת העבודה שלו ובודק אם יש לו את התנאים המתאימים להתקדם
3. בהנחה שלא, חוזר על שלב 2 עד שהמצב משתנה
4. מתקדם רק שהתנאים הבאים נכונים: התאים המקדימים של UC4 עדיין נכונים ונבחר "אזור בנייה" ריק באי שבשליטת השחקן/ית הרלוונטי/ת
5. בהנחה ששלב 4 נכון הוא מתחיל את שלב החיפוש של "אזור הבנייה" הנבחר בסקריפט של האי שבשליטת השחקן/ית הרלוונטי/ת
6. בהנחה שהכול עובד קראוי מחזירים לTC4 את מיקום "אזור הבניה" הנבחר ושהכל עבר הבצלחה, ואם לא מחזירים שגיאה
7. לאחר השלמת הבדיקות הנ''ל והשלמת החלק שנשאר בUC4 לראות שהבניניים נהרסים כמו שצריך</t>
  </si>
  <si>
    <t>מופעל ופועל בתנאים הנכונים בכל שלב בתהליך, תהליך הריסת בניינים מתבצע הצורה תקינה</t>
  </si>
  <si>
    <t>1. מזהה שTC5.0 אתחיל
2. מזהה איזה מבניין רוצים לבנות
3. מיצר יצוג דמה (prefab) של הבניין עם הצבע הרלוונטי לשחקן/נית במקום שהחץ של העכבר נמצא
4. יצוג הדמה עוקב אחרי מיקום חץ העכבר וזז איתו
5. שמזהה ששחררו את כפתור העכבר הורס את עצמו</t>
  </si>
  <si>
    <t>יצוג וויזואלי לשחקן/ית של הבניין שברצונו/ה לבנות</t>
  </si>
  <si>
    <t>1. בודקים אם יש 21 מבצרים על אי הרלוונטי
2. בהנחה שכן הוספים את ת''ז של כל המבצרים
3. הבעזרת הוסף ת''ז מפוצצים את כל המבצרים
4. מאתחלים את כל "אזורי הבנייה" הריקים בשני האיים
5. נשלח לTC4 שתובה שלילית</t>
  </si>
  <si>
    <t>1. מוצאים את "אזור הבנייה" הנבחר הנכון
2. מאתחלים את השם של הבניין שעליו לשם הבניין שקיבל
3. שולפים את המיקום של "אזור בנייה" הנבחר
4. מזיזים אותו מרשימת "אזורי הבנייה" הריקים לתפוסים
5. המיקום שלו ברשימה נקבע על ידי ת''ז שלו
6. נשלח שהשלבים הנ''ל הסתיימו
7. בשלב מאוחר יותר בUC4 נותנים ל"אזור הבנייה" את ת''ז של הבניין שנבה עליו</t>
  </si>
  <si>
    <t>שלב הראשון של אתחול "אזור בנייה" הנבחר עובר הצלחה, המעבר של "אזור בנייה" בין רשימות נעשה בצורה תקינה והוא נמצא במקום הנכון ברשימה, בשלב השני "אזור הבנייה" הרלוונטי מקבל את ת''ז הנכונה של הבניין שנבנה עליו</t>
  </si>
  <si>
    <t>תהליך זה יכול לפעול במקביל רק פעם אחת לשחקן/נית ואם קרוא שהוא מופעל יותר פעמים הוא משמיד את כולם כולל את עצמו, התהליך ימשיך רק אם נבחר "אזור בנייה" , "אזור בנייה" יכול להבחר רק אם הוא ריק, משתנים הערכים התאימים בזמן הבחירה ונשלח לסקריפט של UC5 שנעשה כך</t>
  </si>
  <si>
    <t>0.3.50</t>
  </si>
  <si>
    <t>5.1.18</t>
  </si>
  <si>
    <t>7.1.18</t>
  </si>
  <si>
    <t>0.3.51</t>
  </si>
  <si>
    <t>8.1.18</t>
  </si>
  <si>
    <t>1. מזהה שTC5.0 התחיל לשחקן/נית מסויים/מת והוא היחידי שפועל כרגע לאותו/ה שחקן/נית
2. השחקן/נית מזיז/ה את חץ העכבר למקום הרצוי כאשר על המסך יש את הקיויים הוויזואלים המתאימים
3. השחקן/נית לוחץ/ת על המקש השמאלי של העכבר מעל המקום הרצוי
4. בהנחה שהמקש נלחץ לא מעל "אזור בנייה" ריק נזרקת שגיא וכל הקיויים הוויזואלים מתבטלים
5. בהנחה שהמקש נלחץ מעל "אזור בנייה" ריק הוא מסומן כנבחר
6. כאשר משחררים את הלחיצה מעליו הוא שולח אישור לסקריפט המנהל את UC5
7. התהליך ממשיך</t>
  </si>
  <si>
    <t>1. מזהה שTC5.0 אתחיל
2. כאשר "אזור בנייה" ריק מזהה שחץ העכבר נכנס עליו מתחיל לזהור
3. כאשר החץ יצאה מ"אזורי בנייה" ריק הוא חוזר לצבע הרגיל שלו
4. כאשר לחצו עליו עם העכבר מפסיק לזהור</t>
  </si>
  <si>
    <t>1. לוחצים על אחד ההוטקי
2. בודק אם הפנל הפריטים פתוח
3. מפעיל אנימציה על הכפתור שמראה שהוא נלחץ (כאשר הוא אובר על כל השלבים הרלוונטים)
4. פועל רק על ההוטקי עם הערך הכי גבוהה שנלחץ באותו פריים
5. אפשר לחוץ עוד פעם על אותו הוטקי רק כאשר עבר לפחות עשירית שניה מהפעם האחרונה שלחצו עליו
6. כל הכפתורים ננהלים
7. הMSS מופעל
8. התהליך מסתיים
9. כל הכפתורים חוזרים למצבם הקודם
10. לראות שהתהליך זורק שגיא במקומות הרלוונטים
11. חוזרים על השלבים הנ''ל עם כל שאר ההוטקים</t>
  </si>
  <si>
    <t>1. לוחצים על אחד הכפתורים
2. כל הפתורים ננהלים
3. הMSS מופעל
4. התהליך מסתיים
5. כל הכפתורים חוזרים למצבם הקודם
6. לראות שהתהליך זורק שגיא במקומות הרלוונטים
7. חוזרים על השלבים הנ''ל עם כל שאר הכפתורים</t>
  </si>
  <si>
    <t>0.3.511</t>
  </si>
  <si>
    <t>19.1.18</t>
  </si>
  <si>
    <t>0.3.512</t>
  </si>
  <si>
    <t>0.3.52</t>
  </si>
  <si>
    <t>0.3.53</t>
  </si>
  <si>
    <t>21.1.18</t>
  </si>
  <si>
    <t>0.3.6</t>
  </si>
  <si>
    <t>1. מופעל על אחרי הבדיקה של TC4.3 על ידי TC4.3.1
2. מחזירים לTC4 את הצד של האי הרלוונטי ומיקום הנמל שלו
3. לפי הצד בוחר איזה סוג של הסירה צריך לבנות</t>
  </si>
  <si>
    <t>0.3.60</t>
  </si>
  <si>
    <t>0.3.7</t>
  </si>
  <si>
    <t>22.1.18</t>
  </si>
  <si>
    <t>1. מופעל על אחרי הבדיקה של TC4.3 על ידי TC4.3.1
2. משנה את שם השחקן/ית הרלוונטי/ת מבחינתו מהשחקן/ית שקנה/תה אותו לשחקן/ית היריבה
3. בודק אם אין לשחקן/ית היריב/ה מבצרים או גושי זהב פעילים
4. בהנחה שאין בוחר ברנדומליות "אזור בנייה" אותו הוא כובש
5. בהנחה שהוא מצליח שולח תשובה חיובית לTC4 ואת המקום שהוא כבש, אם לא זורק שגיא</t>
  </si>
  <si>
    <t>1. בודק מי השחקן/ית שקנה/תה אותו
2. משנה את השם של השחקן/נית הרלווטי/ת מבחינתו לשחקן/ית היריבה
3. ממשיך את התהליך עם השחקן/ית היריב/ה</t>
  </si>
  <si>
    <t>TC7.5</t>
  </si>
  <si>
    <t>TC7.5.1</t>
  </si>
  <si>
    <t>TC7.5.2</t>
  </si>
  <si>
    <t>TC7.5.3</t>
  </si>
  <si>
    <t>1. שולחים לGameManager באי של איזה שחקן/נית צריך להופיע המורד
2. GameManager אומר לסקריפט של השחקן/נית הרלוונטי לפעיל בדיקות הרלוונטיות ואם הכל עובר ממשיך לתהליך הכיבוש על האי שלו/ה
3.הסקריפט של השחקן/נית הרלוונטי אומר להאי שלו לעשות את הבדיקות הרלוונטיות, ואם הכל עובר להתחל את תהליך כיבוש של המורד
4.האי הנכון מתחיל את תהליך הכיבוש</t>
  </si>
  <si>
    <t>תהליך הכיבוש הנכון מופעל באי הנכון אחרי שעבר את כל הבדיקות הרלוונטיות</t>
  </si>
  <si>
    <t>1. שולחים לGameManager איזה שחקן/נית רוצה לבנות בניין
2. GameManager אומר לסקריפט של השחקן/נית הרלוונטי לפעיל את תהליך הבניה על האי שלו/ה
3.הסקריפט של השחקן/נית הרלוונטי אומר להאי שלו להתחל את תהליך הבנייה של הבניין
4.האי הנכון מתחיל את תהליך הבנייה</t>
  </si>
  <si>
    <t>0.3.70</t>
  </si>
  <si>
    <t>0.3.71</t>
  </si>
  <si>
    <t>24.1.18</t>
  </si>
  <si>
    <t>0.3.72</t>
  </si>
  <si>
    <t>0.3.75</t>
  </si>
  <si>
    <t>נבחר "אזורי בניה" רדומלי ומאתחלים אותו</t>
  </si>
  <si>
    <t>ניסיון לשמור שלא היו יותר מ7 מורדים על האי מבלי לבטל לגמרי את האופציה של השמיני ואלה, נבחר "אזורי בניה" רדומלי ומאתחלים אותו, תהליך הריסת מורד במהלך כיבוש עובר בהצלחה.</t>
  </si>
  <si>
    <t>נבחר "אזורי בניה" רדומלי ומאתחלים אותו, תהליך הריסת הפריט במהלך הכיבוש עובר בהצלחה.</t>
  </si>
  <si>
    <t>נבדקים לפי הסדר האופציות לכבישת "אזור בנייה" ומועלת האופציה הרלוונטית, במקרה הצורך מוסר מהרשימה שלו הפריט שהיה על "אזור בנייה" שנכבש, נשלחים לTC4 שהצלחו לכבוש "אזור בנייה" ואת הפרטים של האזור הכבוש</t>
  </si>
  <si>
    <t>0.3.751</t>
  </si>
  <si>
    <t>29.1.18</t>
  </si>
  <si>
    <t>לכל הבנים של TC4 יש דרך בסיסית שבה הוא יכול לשלוף את הנתונים בשביל לשלב הבא</t>
  </si>
  <si>
    <t>0.3.44</t>
  </si>
  <si>
    <t>0.3.441</t>
  </si>
  <si>
    <t>0.3.45</t>
  </si>
  <si>
    <t>31.1.18</t>
  </si>
  <si>
    <t>1. מפעילים את מתודת Instantiate עם הנתונים הרלוונטים
2. האובייקט החדש מופיע באירכיה של המנוע תחת "אזור הבנייה" או הנמל שקיבל ממקרים קודמים
3. האובקייט החדש מופיע במקום הנכון על המסך</t>
  </si>
  <si>
    <t>0.3.451</t>
  </si>
  <si>
    <t>0.3.452</t>
  </si>
  <si>
    <t>1.2.18</t>
  </si>
  <si>
    <t>0.3.4521</t>
  </si>
  <si>
    <t>2.2.18</t>
  </si>
  <si>
    <t>0.3.45211</t>
  </si>
  <si>
    <t>0.3.4522</t>
  </si>
  <si>
    <t>מורד תמיד ימצא קטגוריה לא נעולה וינעל אותה</t>
  </si>
  <si>
    <t>תקינות בדיקות גושים וקטגוריות</t>
  </si>
  <si>
    <t xml:space="preserve">ממשיך רק אם אין גוש זהב אקטיבי, תמיד מספר המורדים יהיה קטן ב2 למסכום הקטגוריות, תמיד יהיה למורד חדש קטגוריה לא נהולה לנהול. </t>
  </si>
  <si>
    <t>0.3.4523</t>
  </si>
  <si>
    <t>5.2.18</t>
  </si>
  <si>
    <t>1. מופעל הCostruct() של מפעל
2. מודיעה לשחקן/ית הרלוונטי/ת שצריך לסדר אח חלוקת העבודה בגושים
3. PlayerController מבקש את מספר המפעלים מהאי שלו ומוסיף אותו למספר המפעלים שקיבל
4. בהניחה שסכום המפעלים שווה או גדול מ1, הופך את כל הגושים שנכנסים למספר המפעלים למנהלים שלהם, כל גוש מנהל את המפעל שלו
5. בהנחה ששלב 4 התבצע ויש פחות מפעלים מגושים, גוש המנהל האחרון הופך לסתם עובד וכל הגושים שנשארו עובדים במפעל שלו
6. בהניחה שסכום המפעלים קטן מ1, מאפס את סדר העבודה</t>
  </si>
  <si>
    <t>0.3.4524</t>
  </si>
  <si>
    <t>7.2.18</t>
  </si>
  <si>
    <t>0.3.453</t>
  </si>
  <si>
    <t>1. מעביר את האובקייט החדש ואת כל הפרטים הרלוונטים לסקריפט של האיי הרלוונטי
2. מוסיפים אותו ברשימה הרלוונטית במנהל הבניינים
3. במקרה הצורך משלימים את הפרטים החסרים מהאובייקט החדש ב"אזור הבנייה" הרלוונטי</t>
  </si>
  <si>
    <t>מוסיפים את האובקייט לרשימה הנכונה בנהל, כל הפרטים הרלוונטי של האובייקט רשומים ב"אזור הבנייה" שלו.</t>
  </si>
  <si>
    <t>0.4.4</t>
  </si>
  <si>
    <t>9.2.18</t>
  </si>
  <si>
    <t>0.4.4523</t>
  </si>
  <si>
    <t>0.4.7</t>
  </si>
  <si>
    <t>0.4.73</t>
  </si>
  <si>
    <t>1. בודק את כל הגושים של השחקן/ית היריב/ה
2. בהנחה שלא נמוצא גוש זהב אקטיבי וסכום הקטגוריות החופשיות מ2 ממשיך אלה
3. בהנחה שהוא מוצא גוש זהב או הסכום לא תקין מחזיר תשובה שלילית לTC4</t>
  </si>
  <si>
    <t>0.4.74</t>
  </si>
  <si>
    <t>11.2.18</t>
  </si>
  <si>
    <t>0.5.5</t>
  </si>
  <si>
    <t>12.2.18</t>
  </si>
  <si>
    <t>0.5.54</t>
  </si>
  <si>
    <t>1. "משחררים" את "אזור הבניה" שעליו הבניין נמצא על ידי אתחול הערכים שבו
2. מחזירים את "אזור הבניה" למקום הנכון ברשימת המשוחררים
3. שומרים רפרנס זמני של הבניין
4. מורידים אותו מהרשימה
5. מפעילים את המטודה PrepareToBeDestroy של הרפרנס הזמני
5. היצוג שלו (prefab) נהלם מהמסך</t>
  </si>
  <si>
    <t>0.5.541</t>
  </si>
  <si>
    <t>0.5.542</t>
  </si>
  <si>
    <t>1. מפעילים את המטודה PrepareToBeDestroy של הרפרנס הזמני
2. בהנחה שהמבצר שנהרס הוא האחרון שנבנה בודקים מי היה לפניו
3. בהנחה שיש מבצר שנבנה לפניו שולחים את האפרש של תור היצירה שלהם
4. בהנחה שלא היה מבצר לפניו שולחים 5
5. בכל מקרה המדע נשלח למנהל נהילת הקלט הקניה של מורדים ומשנה את הערכים הרלוונטים
6. לאחר השינוים בדקים על הקלט צריך לאשר נהול ומגיבים באתהם</t>
  </si>
  <si>
    <t>0.5.543</t>
  </si>
  <si>
    <t>0.6.6</t>
  </si>
  <si>
    <t>0.6.61</t>
  </si>
  <si>
    <t>0.7.14</t>
  </si>
  <si>
    <t>1. "משחררים" את "אזור הבניה" שהמורדים כבשו על ידי אתחול הערכים שבו
2. מחזירים את "אזור הבניה" למקום הנכון ברשימת המשוחררים
3. שומרים רפרנס זמני של המורד
4. מורידים אותו מהרשימה
5. מפעילים את המטודה PrepareToBeDestroy של הרפרנס הזמני
6. היצוג שלו (prefab) נהלם מהמסך</t>
  </si>
  <si>
    <t>0.7.140</t>
  </si>
  <si>
    <t>0.7.141</t>
  </si>
  <si>
    <t>המורדמשחרר את "אזור הבנייה" שכבש, והוא מוסר מהרשימה שלו, מופעל תהליך ההריסה שלו, נעלם מהמסך.</t>
  </si>
  <si>
    <t>0.8.7</t>
  </si>
  <si>
    <t>0.8.752</t>
  </si>
  <si>
    <t>0.8.753</t>
  </si>
  <si>
    <t>תקינות קלט לקניית מורדים</t>
  </si>
  <si>
    <t>TC4.5.2.1.2</t>
  </si>
  <si>
    <t>תקינות נעילת קלטת לקניית מורדים על ידי גוש זהב אקטיבי</t>
  </si>
  <si>
    <t>1. מגיעים לשלב של חיפוש קטגוריה במקרה האב
2. אחרי החיפוש בודקים אם יש לפחות גוש זהב אקטיבי אחד
3. בהנחה שכן נועלים את הקלט לקניית מורדים</t>
  </si>
  <si>
    <t>אחרי כל שינוי במצב הסיפוק של הגושים קלט קנית המורדים משנה את מצבו בהתאם.</t>
  </si>
  <si>
    <t>TC5.4.1.1</t>
  </si>
  <si>
    <t>1. נבדק אם קיימים 5 או יותר מורדים ואם אפשר להמשיך
2. אם התשובה שלילית בודקים אם יש "אזור בנייה" פנוי
3. אם אין מנסים לכבוש "אזור בנייה" תפוס
4. בכל מקרה נבחר באופן רנדומלי "אזור בנייה" פנוי או תפוס
5. מסמינים את "אזור הבנייה" הנבחר ומנים את הערכים שיצביעו על המורד שמופיע עליו
6. אם נכבש "אזור בנייה" תפוס מורידים את הפריט שהיה עליו מהרשימה
7. נשלח המיקום של "אזור בנייה" הכבוש לTC4</t>
  </si>
  <si>
    <t>1. בודקים אם קיימים 5 או יותר מורדים ואם אפשר להמשיך
2. בהנחה שכן, הופסים מהרשימה של "אזורי בניה" התפוסים את כל הנדקסים של  "אזורי בניה" הכבושים
3. נבחר אינדס רדומאלי מתוך הרשימה של "אזורי בניה" הכבושים
4. מוציאים ממנו את כל הפרטים הרלוונטי שלו ושל המורד שכבש אותו קודם
5. מחליפים את הערכים ב"אזור הבניה" הנבחר מהפרטים של המורד שעליו לפרטים של המורד החדש
6. הורסים את המורד הישן ומורידים אותו מהרשימה שלו
7. המקרה ממשיך</t>
  </si>
  <si>
    <t>1. בודקים אם מסומן שקיימים 5 או יותר מורדים ואם אפשר להמשיך
2. אם התשובה שלילית בודקים אם הרשימה של "אזורי בניה" חופשים מלאה
3. בהנחה שכן נבחר אינדס רדומאלי מתוך הרשימה של "אזורי בניה" חופשים
4. המקרה ממשיך</t>
  </si>
  <si>
    <t>1. בודקים אם מסומן שקיימים 5 או יותר מורדים ואם אפשר להמשיך
2. אם התשובה שלילית בודקים אם יש "אזור בנייה" פנוי
3. בהנחה שאין נבחר אינדס רדומאלי מתוך הרשימה של "אזורי בניה" התפוסים
4. בודקים אם על "אזור הבניה" הזה נבנה מבצר
5. בהנחה שכן חוזרים על שלבים 2 ו3 עד שמוצאים אחד שלא נבנה עליו מבצר
6. מחליפים את הערכים ב"אזור הבניה" הנבחר מהפרטים של הפריט שעליו לפרטים של המורד
7. הורסים את הפריט המדובר ומורידים אותו מהרשימה שלו
8. המקרה ממשיך</t>
  </si>
  <si>
    <t>0.9.3</t>
  </si>
  <si>
    <t>16.4.18</t>
  </si>
  <si>
    <t>1. מופעל בסוף התור
2. לראות אם יש תהליכים שקורים כרגע ולעצור אותם (רלוונטי לUC8 עד UC12 וUC15 ואלה נכון לגירסה הזאת של הפרוייקט)
3. להעלים את כל הפנלים שלא קשורים למקרה (בעיקר UC4)
4. לחסום את שאר הUI
5. לבטל את שאר הפרי-קונדישנים (רלוונטי לUC8 עד UC12 וUC15 ואלה נכון לגירסה הזאת של הפרוייקט)
6. משמיע דינג
7. מפעילים את מנל הנקודות
8. הUC מתחיל
9. עוברים את כל השלבים של הMSS שלו בלי בעיות
10. מאתחלים את כל התהליכים הרלוונטים
11. משחררים את כל הUI
12. מתחילים את התור הבא או מסיים את המשחק במקרה הצורך</t>
  </si>
  <si>
    <t>0.9.30</t>
  </si>
  <si>
    <t>19.4.18</t>
  </si>
  <si>
    <t>0.9.301</t>
  </si>
  <si>
    <t>0.9.302</t>
  </si>
  <si>
    <t>0.9.303</t>
  </si>
  <si>
    <t>0.9.3031</t>
  </si>
  <si>
    <t>לחזור לפה כאשר אני מסיימת UC אחרים (רלוונטי לUC8 עד UC12 וUC15 ואלה נכון לגירסה הזאת של הפרוייקט)</t>
  </si>
  <si>
    <t>0.9.31</t>
  </si>
  <si>
    <t>1. יצירת דוח בדיקות לכל שחקן/ית
2. שליחת הדוח לאי של השחקן/ית הרלוונטי/ת לביצוע בדיקות
3. ביצוע הבדיקות והחזרת הדוח
4. שליחת הדוח לשחקן/ית הרלוונטי/ת לביצוע בדיקות על הגושים
5. ביצוע הבדיקות והחזרת הדוח
6. חזרה על התהליך כמספר השחקנים/יות</t>
  </si>
  <si>
    <t>1. מקבלים את הדוח ממקרה האב
2. בודקים אם יש לפחות מורד אחד באי
3. בהנחה שכן עושים את הבדיקות של המורדים והמבצר וממליאים את הדוח בהתאם
4. בהנחה שלא רק בודקים אם יש מבצר פעיל או לא וממלאים את הדוח בהתאם
5. בכל מקרה ממלאים את הדוח בנתונים של שאר הבניינים הרלוונטים
6. מעדכן את פנל הנקודות
7. שולח חזרה את הדוח למקרה האב</t>
  </si>
  <si>
    <t>1. מקבל את הדוח
2. בודק את אם יש מצבר פעיל
3. בהנחה שיש רושם בדוח
4. בהנחה שיש מורדים משנה את כל הקטגוריות/פרמטרים הרלוונטים</t>
  </si>
  <si>
    <t>TC3.1.1.3.1</t>
  </si>
  <si>
    <t>TC3.1.1.3.2</t>
  </si>
  <si>
    <t>TC3.1.1.3.3</t>
  </si>
  <si>
    <t>TC3.1.1.3.4</t>
  </si>
  <si>
    <t>תקינות יצירת דוחות של בתי חולים</t>
  </si>
  <si>
    <t>תקינות יצירת דוחות של מפעלים</t>
  </si>
  <si>
    <t>תקינות יצירת דוחות של סירות דייג</t>
  </si>
  <si>
    <t>תקינות יצירת דוחות של שדות</t>
  </si>
  <si>
    <t>1. עובר על כל השדות של השחקנית הרלוואנטית ובודקים אם הגיע הזמן להרוס אותם
2. מסמנים את כל השדות שמיועדים להריסה</t>
  </si>
  <si>
    <t>עדכון פנל הנקודות והדוח עובר בהצלחה</t>
  </si>
  <si>
    <t xml:space="preserve">מסומנים להריסה רק השדות הנכונים </t>
  </si>
  <si>
    <t>0.9.311</t>
  </si>
  <si>
    <t>22.4.18</t>
  </si>
  <si>
    <t>0.9.3111</t>
  </si>
  <si>
    <t>25.4.18</t>
  </si>
  <si>
    <t>14.2.18</t>
  </si>
  <si>
    <t>15.2.18</t>
  </si>
  <si>
    <t>16.2.18</t>
  </si>
  <si>
    <t>0.9.3112</t>
  </si>
  <si>
    <t>29.4.18</t>
  </si>
  <si>
    <t>0.9.3113</t>
  </si>
  <si>
    <t>0.9.31131</t>
  </si>
  <si>
    <t>0.9.31132</t>
  </si>
  <si>
    <t>0.9.31133</t>
  </si>
  <si>
    <t>1. מעדכנים את כמות סירות הדייג בפאנל הנקודות
2. על כל סירת דייג נוסף מטבע זהב בדוח</t>
  </si>
  <si>
    <t>0.9.31134</t>
  </si>
  <si>
    <t>0.9.312</t>
  </si>
  <si>
    <t>3.5.18</t>
  </si>
  <si>
    <t>0.9.3121</t>
  </si>
  <si>
    <t>0.9.3122</t>
  </si>
  <si>
    <t>6.5.18</t>
  </si>
  <si>
    <t>1. מקבל את מס' הקטגוריות הרלוונטית והסוג שלהן
2. בודק האם לגוש יש מפעל משלו
3. בהנחה שכן מוסיף 2 מטבעות זהב לסכום הזהב הרלוונטי לפי מס' הקטגוריות וסוגיהן שקיבל 
4. מחזיר את הסכום הסופי למקרה האב
5. מעדכן את מספר הבעלי המפעל בפנל הנקודות</t>
  </si>
  <si>
    <t>0.9.313</t>
  </si>
  <si>
    <t>9.5.18</t>
  </si>
  <si>
    <t>0.9.32</t>
  </si>
  <si>
    <t>תקינות עדכון פנל הנקודות עם התוצאות הזמניות</t>
  </si>
  <si>
    <t>1. מזהה שנעשו כל הבדיקת על כל השחקנים/יות במשחק
2. נשמע דינג
3. עדכון פנל הנקודות עם התוצאות הזמניות
4. נגש לתוצאות הבדיקות של השחקנית הראשונה
5. מתחיל לממש את תוצאות של הבדיקות לפי הסדר
6. בכל מישוש מעדכנים את UI הרלוונטי בלוח לפי הצורך
7. הפסקה של 2 שניות
8. חזרה לשלב 5 עד סיום המימוש כל התוצאות על כל השחקניות
9. מסיים לממש את תוצאות הבדיקות ועוברים לשלב/מקרה הבא</t>
  </si>
  <si>
    <t>מתעדכן בתזמונים הנכונים, הנתונים שעליו נכונים וברורים</t>
  </si>
  <si>
    <t>0.9.321</t>
  </si>
  <si>
    <t>20.5.18</t>
  </si>
  <si>
    <t>תקינות התעדכון תוצאות אצל שחקנים/ות</t>
  </si>
  <si>
    <t>TC3.2.2.1</t>
  </si>
  <si>
    <t>0.9.322</t>
  </si>
  <si>
    <t>0.9.3221</t>
  </si>
  <si>
    <t>21.5.18</t>
  </si>
  <si>
    <t>1. מקבל מספר חיובי שלם ממקרה האב
2. בודק אם סכום האוכלוסיה של הגוש האחרון קטן מ500
3. אם כן, מוסיף את המספר הרלוונטי לסכום הגוש
4. אם לא, יוצר גוש חדש שעליו מוסיף את המספר הרלוונטי ומעדכנים את פנל הגושים בהתאם
5. בכל מקרה, בודק אם מספר האוכלוסיה בגוש הרלוונטי גדול מ500
6. בהנחה שכן מעגל את המספר האוכלוסיה ל500 בגוש הרלוונטי ומחזירים את השארית
7. בהנחה שהשארית גדולה מאפס לחזור על שלב 4 - 6 עד שבגוש החדש ביותר מספר האוכלוסיה קטן מ 500</t>
  </si>
  <si>
    <t>מוסיף את המס' האוכלוסיה לגוש הנכון של השחקן/ית הנכון/ה, מספר הגושים מתעדכן לפי סכום האוכלוסיה החדש של השחקן/ית הרלוונטי/ת, פנל הגושים מתעדכן בהתאם.</t>
  </si>
  <si>
    <t>1. מעביר את סכומי הנתנים, הזהב ונקודות האושר לשחקן/ית הרלוונטי/ת
2. מוסיפים את הסכומים הרלוונטים למשתנים שלהם
3. מוודאים שהוספת סכום הנתינים למשתנה שלו נעשת בצורה תקינה
4. הנתונים בבר של השחקן/ית הרלוונטי/ת מתעדכנים עם הנתונים הנכונים
5. מעדכנים את הנתונים בברי בגושים
6. מעדכנים את התוצאות הסופיות בפנל הנקודות</t>
  </si>
  <si>
    <t>מוסיף את הסכומים הרלוונטים למשתנים של השחקן/ית הרלוונטי/ת, הUI הרלוונטי מתעדכן עם הנתנונים הנכונים</t>
  </si>
  <si>
    <t>24.5.18</t>
  </si>
  <si>
    <t>0.9.323</t>
  </si>
  <si>
    <t>1. מקבל לפי הסדר את השם הנכון של הבנין שרוצים להרוס ואת השחקן/ית שהבניין שייך עליו/ייה
2. עוברים על הרשימה של הבניין הרלוונטי
3. הוספים את כל ת''ז של הבניינים המסומנים להריסה ורשימה נפרדת
4. מפעילים את תהליך ההריסה על כל הבניינים הרלוונטים
5. עוברים לרשימת הבניינים הבאה
6. חוזרים על כל השלבים עד שכל הבניינים הרלוונטים נהרסו</t>
  </si>
  <si>
    <t xml:space="preserve">תקינות בדיקות קטגוריות </t>
  </si>
  <si>
    <t>1. בודק עם הדגל של המורדים דלוק ועם יש דגל שנוגד אותו ומאתחל את התוצאה במשתנה בינארי
2. בדוק אם הגוש הנוכחי מוזהב וערך המשתנה (מסעיף 1) שלילי
3. בהנחה שהתוצא חיובית מחזיר את המספר 3 והסוג שלהן למקרה האב
4. בהנחה שהתוצאה שלילית סופר את מס' הקטגוריות הלא נעולות והמסופקות, ומחזיר את המספר שקיבל והסוג שלהן למקרה האב
5. מעדכנים את התוצאה בפאנל הנקודות</t>
  </si>
  <si>
    <t>0.9.324</t>
  </si>
  <si>
    <t>0.9.13</t>
  </si>
  <si>
    <t>27.5.18</t>
  </si>
  <si>
    <t>1. הפעלה של TC/UC13
2. מחכים שנייה וחצי
3. חוזרים על התהליך כמשספר השחקנים/יות</t>
  </si>
  <si>
    <t>נמופיעים באופן טיבעי מורדים חדשים בתנאים הנכינים.</t>
  </si>
  <si>
    <t>TC13.4</t>
  </si>
  <si>
    <t>תקינות כבישת "אזור בנייה" באי הנכון</t>
  </si>
  <si>
    <t>תקינות יצירת מורד</t>
  </si>
  <si>
    <t>תקינות בדיקות הסיכוי להופעת מורד</t>
  </si>
  <si>
    <t>1. שולחים ממקרה האב את הפרטים הרלוונטים לUC7
2. בהנחה שUC7 מצלחה מעבירים את מיקום "אזור הבנייה" הכבוש למקרה הבא
3. בהנחה שUC7 לא מצליח עוברים למורד הבא
4. חוזרים על כל השלבים הנ''ל עד למורד האחרון</t>
  </si>
  <si>
    <t>כיבוש "אזור בנייה" עובר בהצלחה ומעבירים את הפרמטרים הרלוונטים למקרה הבאה</t>
  </si>
  <si>
    <t>עם הנתונים שמקבלים יוצרים מורד חדש שעובר את כל התהליכי היצירה הראשוניים שלו בהצלחה.</t>
  </si>
  <si>
    <t>1. כל פעם שמורד כובש "אזור בנייה" מקבל את הפרטים של האזור
2. מפעילים את מתודת Instantiate עם הנתונים הרלוונטים
3. שומרים עותק של המורד החדש
4. המורד החדש מופיע במקום הנכון בצסנה
5. מפעילים את הבנאי של המורד החדש</t>
  </si>
  <si>
    <t>0.9.130</t>
  </si>
  <si>
    <t>0.9.131</t>
  </si>
  <si>
    <t>31.5.18</t>
  </si>
  <si>
    <t>1. מעדכנים את מס' המורדים בדוח
2. בודקים אם יש לפחות מורד אחד
3. בהנחה שיש מורדים בודק את הוותק שלהם
4. בודק אם יש בניינים ברדיוס שלהם ופועל בהתאם
5. חוזר על שלבים 3-2 עד שהוא עבר על כל המורדים
6. מסמן בדוח שיש מורדים</t>
  </si>
  <si>
    <t>TC3.1.2.3</t>
  </si>
  <si>
    <t>תקינות בדיקות גושים מזהבים</t>
  </si>
  <si>
    <t xml:space="preserve">תקינות בדיקות מצב קטגוריות בגושים </t>
  </si>
  <si>
    <t>TC3.1.2.3.1</t>
  </si>
  <si>
    <t xml:space="preserve">תקינות ספירת קטגוריות </t>
  </si>
  <si>
    <t>1. מקבל את הדוח ממקרה האב
2. בודקים את מצב הקטגוריות בגושים ולפי כך מעדכנים בדוח כמה מורדים פוטנצילית יופיעו הUC13
3. בודקים את מצב הגושים המוזהבים ולפיכך מעדכנים בדוח כמה גושים כאלה יש והאם לפחות אחת מהם אקטיבי
4. סופרים את הקטגויות המסופקות בכל גוש מלא ולפי כך מעדכנים בדוח את כמות הנתינים, הזהב והנקודות שמקבל/ת השחקן/ית בתור הזה
5. מחזיר את הדוח למקרה האב</t>
  </si>
  <si>
    <t>שלב הבדיקות עובד בהצלחה כאשר הוא מעדכן את הפרמטרים הרלוונטים בדוח בכל בדיקה</t>
  </si>
  <si>
    <t>1. מבקשים מכל גוש שיתן דוח על מצב הקטגוריות שלו
2. סוכמים את מספר הקטגוריות הלא מסופקות למשתנה
3. סוכמים את מספר הקטגוריות הנהולות למשתנה
4. מחלקים את שני המשתנים בשלוש
5. מחזירים את המשתנה שערכו הכי גדול מבנין השנים</t>
  </si>
  <si>
    <t>נותן את כמות המורדים הפוטנצילית שיופיעו הUC13</t>
  </si>
  <si>
    <t>1. מקבל את הדוח ממקרה האב
2. מחפש גוש המלאה
3. מתחיל בדיקות על הגוש המלאה הראשון שהוא מוצא
4. בודק איזה קטגוריות רלוונטיות וסוכם אותן
5. לפי סכום הקטגוריות הרלוונטי בסוף הבדיקה מעדכן את מס' הנתינים ונקודות אושר בדוח
6. מוסיף עוד 2 נתינים לסעיף שלו בדוח
7. בודק אפקטיביות של מפעלים ומעדכן את כמות הזהב בדוח
8. מוסיף עוד 10 זהב לסעיף שלו בדוח
9. בודק אם יש עוד גושים מלאים
10. בהנחה שכן חוזר על התהליך עד שהוא עבר על כל הגושים
11. מחזיר את הדוח למקרה האב</t>
  </si>
  <si>
    <t>TC3.1.2.3.2</t>
  </si>
  <si>
    <t>1. מעדכנים את כמות בתי החולים בפאנל הנקודות
2. על כל בית חולים נוספים 3 נתינים בדוח</t>
  </si>
  <si>
    <t>1. מעדכנים את כמות המפעלים בפאנל הנקודות
2. על כל מפעל נוספים 1- נתינים ו4 מטבעות זהב בדוח</t>
  </si>
  <si>
    <t>1. עוברים על כל הגושים
2. סוכמים את מס' הגושים המוזהבים
3. סוכמים את מס' הגושים האטקיבים
4. כסכום הגושים האקטיבים מסמנים מורדים להריסה
5. מחזירם את סכום הגושים המוזהבים ואם לפחות אחד מהם אקטיבי למקרה האב</t>
  </si>
  <si>
    <t>מורידם מסומנים להריסה כמספר הגושים האקטיבים, מחזיר את כמות הגושים המוזהבים והאם לפחות אחת מהם אקטיבי</t>
  </si>
  <si>
    <t>1. מופעל אחרי שנשמע הדינג 
2. הפסקה של 1.5 שניות
3. משכפלים את התוצאות בפנל הנקונות
4. הפסקה של 1.5 שניות
5. מעדכנים את הסכום של התוצאות בפנל הנקונות
6. הפסקה של 1.5 שניות
7. משנים את הטסקט של הטיימר בפנל הנקודות ל"Realizing Results"</t>
  </si>
  <si>
    <t>1. מקבל מTC3 את השחקן/ית שבאי שלו/ה אמורים להופיע מורדים
2. בדקים אם יש את התנאים המתאימים לתחילת התהליך
3. בהנחה שכן בודקים מהי כמות המורדים המקסימלית שאמורים להופיע
4. עוברים כל על מורד ובוחרים אם יופיע או לא
5. בהנחה שמורד נבחר להופיע מפעילים בשבילו את UC7 למען כבישת "אזור בנייה" באי הרלוונטי
6. את "אזור הבנייה" הכבוש שולחים למפעל הבניינים למען יצירת המורד
7. המורד מופיעה במקום שהוא כבש</t>
  </si>
  <si>
    <t>1. בודקים אם יש מבצר או גוש זהב אקטיבים
2. בהנחה שלא בודקים אם רשום בדוח שאמור להופיע לפחות מורד אחד
3. בהנחה שאמור להופיע ממשיכים אלה</t>
  </si>
  <si>
    <t>1. בבררת מחדל הסיכוי להופעת מורדים הוא חמישים חמישים
2. על כל מורד הסיכוי עולה
3. על כל מבצר וגוש זהב הסיכוי יורד</t>
  </si>
  <si>
    <t>חוזרת התשובה הנכונה ביחס הופעת המורד בהתיחס לנסיבות</t>
  </si>
  <si>
    <t>0.9.132</t>
  </si>
  <si>
    <t>3.6.18</t>
  </si>
  <si>
    <t>0.9.133</t>
  </si>
  <si>
    <t>0.9.134</t>
  </si>
  <si>
    <t>7.6.18</t>
  </si>
  <si>
    <t>0.10.3</t>
  </si>
  <si>
    <t>0.10.33</t>
  </si>
  <si>
    <t>תקינות אתחול פנל הנקודות</t>
  </si>
  <si>
    <t>תקינות אתחול שעון</t>
  </si>
  <si>
    <t>TC3.3.3</t>
  </si>
  <si>
    <t>1. מאתחל את ערכי השעון לשלב הבא
2. מעדכן את UI של השעון</t>
  </si>
  <si>
    <t>שעון ואתחול הפנל עובדים כמצופה</t>
  </si>
  <si>
    <t>עדכון השעון עבר בהצלחה</t>
  </si>
  <si>
    <t>תקינות קביעת השלב הבאה</t>
  </si>
  <si>
    <t>תקינות אתחול תהליכים לקראת התור הבאה</t>
  </si>
  <si>
    <t>TC3.3.3.1</t>
  </si>
  <si>
    <t>בדיקת ערך השעון עוברת בהצלחה והתהליכים הרלוונטים מופעלים</t>
  </si>
  <si>
    <t>TC3.3.3.2</t>
  </si>
  <si>
    <t>TC3.3.3.2.1</t>
  </si>
  <si>
    <t>1. משווה בין כמות הנקודות של שני/תי השחקים/יות
2. קובע את המנצח/ת לפי למי יש את מס' הנקודות הגדול ביותר
3. מפעיל פנל שמודיע ומי ניצח/ת ומאפשר לצאת מהמשחק</t>
  </si>
  <si>
    <t>1. מזהה ששלב מימוש תוצאות הבדיקה הסתיים
2. משמיע דינג
3. שעון מתחיל לרוץ (3 שניות) לקראת השלב הבא
4. מנקה את מאגר התוצאות
5. מוריד באחד את מס התור
6. לפי מס' התור קובע אם עוברים לתור הבא או מסיימים את המשחק
7. מאתחל את התפריטים הרלוונטים בהתאם</t>
  </si>
  <si>
    <t>1. מקבל הורה ממקרה האב להתחיל לספור לאחור לקראת השלב הבא
2. מפעיל שעון של 3 שניות
3. מתי שהשעון מגיע ל0 עוצר שעון
4. מכבה את הפנל ומאפס את ערכיו</t>
  </si>
  <si>
    <t>1. בודק את ערך מספר התורות
2. אם הוא גדול מאפס מאתחל את כל התהליכים לקראת התור הבא
3. אם הוא שווה לאפס מפעילים את התכליכים לקראת סוף תור</t>
  </si>
  <si>
    <t>כל הUI הרלוונטים מאותחלים, תהליך הפעלת שעון עובר בהצלחה, כל התליכים הרלוונטים חוזרים לפעול.</t>
  </si>
  <si>
    <t>0.10.331</t>
  </si>
  <si>
    <t>13.6.18</t>
  </si>
  <si>
    <t>0.10.332</t>
  </si>
  <si>
    <t>0.10.333</t>
  </si>
  <si>
    <t>0.10.3331</t>
  </si>
  <si>
    <t>1. מפעיל שעון
2. מאתחל את כל הUI הרלוונטים
3. מפעיל מחדש את כל התהליכים שנעצרו בהתחלה
4. מתחיל התור המשחק ממשיך</t>
  </si>
  <si>
    <t>לחזור לכאן לאחר סגירת הUCים הרלוונטים</t>
  </si>
  <si>
    <t>0.10.3332</t>
  </si>
  <si>
    <t>0.10.33321</t>
  </si>
  <si>
    <t>1. מופעל על ידי מקרה האב
2. מופיעים עליו הסיכום הנקודות של כל שחקן/נית ומי נצח/ה
3. הנתונים של המנצח/ת מופיעים בזהב ושל המפסיד/ה בשחור
4. שלוחצים על כפתור "יציאה מהמשחק" יוצאים מהמשחק</t>
  </si>
  <si>
    <t>24.6.18</t>
  </si>
  <si>
    <t>0.11.4</t>
  </si>
  <si>
    <t>תקינון נהילת אמצעי קלט לקניית מורדים על ידי מבצרים</t>
  </si>
  <si>
    <t>0.11.4524</t>
  </si>
  <si>
    <t>0.11.5</t>
  </si>
  <si>
    <t>0.11.524</t>
  </si>
  <si>
    <t>0.11.7</t>
  </si>
  <si>
    <t>0.11.74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</si>
</sst>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0.000"/>
  </numFmts>
  <fonts count="28">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b/>
      <sz val="10"/>
      <name val="Tahoma"/>
      <family val="2"/>
    </font>
    <font>
      <sz val="8"/>
      <color indexed="8"/>
      <name val="Tahoma"/>
      <family val="2"/>
    </font>
    <font>
      <sz val="10"/>
      <color indexed="8"/>
      <name val="Tahoma"/>
      <family val="2"/>
    </font>
    <font>
      <sz val="10"/>
      <name val="Tahoma"/>
      <family val="2"/>
    </font>
    <font>
      <b/>
      <sz val="10"/>
      <color indexed="9"/>
      <name val="Tahoma"/>
      <family val="2"/>
    </font>
    <font>
      <sz val="12"/>
      <color indexed="8"/>
      <name val="Tahoma"/>
      <family val="2"/>
    </font>
    <font>
      <b/>
      <sz val="12"/>
      <color indexed="9"/>
      <name val="Tahoma"/>
      <family val="2"/>
    </font>
    <font>
      <sz val="12"/>
      <name val="ＭＳ Ｐゴシック"/>
      <charset val="128"/>
    </font>
    <font>
      <sz val="10"/>
      <color indexed="8"/>
      <name val="Tahoma"/>
      <family val="2"/>
      <charset val="177"/>
    </font>
    <font>
      <sz val="10"/>
      <color indexed="10"/>
      <name val="Tahoma"/>
      <family val="2"/>
      <charset val="177"/>
    </font>
    <font>
      <sz val="10"/>
      <name val="ＭＳ Ｐゴシック"/>
      <charset val="177"/>
    </font>
    <font>
      <sz val="11"/>
      <name val="ＭＳ Ｐゴシック"/>
      <charset val="128"/>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
      <patternFill patternType="solid">
        <fgColor indexed="61"/>
        <bgColor indexed="64"/>
      </patternFill>
    </fill>
    <fill>
      <patternFill patternType="solid">
        <fgColor rgb="FFC25E9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2" fillId="0" borderId="0"/>
    <xf numFmtId="0" fontId="1" fillId="0" borderId="0" applyProtection="0"/>
    <xf numFmtId="0" fontId="3" fillId="0" borderId="0"/>
  </cellStyleXfs>
  <cellXfs count="176">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5" fillId="0" borderId="0" xfId="0" applyFont="1" applyBorder="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7"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12" fillId="3" borderId="18" xfId="0" applyFont="1" applyFill="1" applyBorder="1" applyAlignment="1">
      <alignment horizontal="center" vertical="center"/>
    </xf>
    <xf numFmtId="0" fontId="4" fillId="0" borderId="8" xfId="0" applyFont="1" applyBorder="1" applyAlignment="1">
      <alignment vertical="center" wrapText="1"/>
    </xf>
    <xf numFmtId="164" fontId="4" fillId="0" borderId="7" xfId="0" applyNumberFormat="1" applyFont="1" applyBorder="1" applyAlignment="1">
      <alignment horizontal="center"/>
    </xf>
    <xf numFmtId="0" fontId="4" fillId="0" borderId="6" xfId="0" applyFont="1" applyBorder="1" applyAlignment="1">
      <alignment horizontal="center" vertical="center"/>
    </xf>
    <xf numFmtId="164" fontId="4" fillId="0" borderId="36" xfId="0" applyNumberFormat="1" applyFont="1" applyBorder="1" applyAlignment="1">
      <alignment horizontal="center" vertical="center"/>
    </xf>
    <xf numFmtId="49" fontId="4" fillId="0" borderId="37" xfId="0" applyNumberFormat="1" applyFont="1" applyBorder="1" applyAlignment="1">
      <alignment horizontal="center" vertical="center"/>
    </xf>
    <xf numFmtId="0" fontId="4" fillId="0" borderId="37" xfId="0" quotePrefix="1" applyFont="1" applyBorder="1" applyAlignment="1">
      <alignment horizontal="center" vertical="center"/>
    </xf>
    <xf numFmtId="0" fontId="4" fillId="0" borderId="37" xfId="0" applyFont="1" applyBorder="1" applyAlignment="1">
      <alignment horizontal="center" vertical="center"/>
    </xf>
    <xf numFmtId="15" fontId="4" fillId="0" borderId="37" xfId="0" applyNumberFormat="1" applyFont="1" applyBorder="1" applyAlignment="1">
      <alignment horizontal="center" vertical="center"/>
    </xf>
    <xf numFmtId="0" fontId="7" fillId="0" borderId="38" xfId="0" applyFont="1" applyBorder="1" applyAlignment="1">
      <alignment vertical="center"/>
    </xf>
    <xf numFmtId="0" fontId="4" fillId="0" borderId="13" xfId="0" applyFont="1" applyBorder="1" applyAlignment="1">
      <alignment horizontal="center" vertical="center"/>
    </xf>
    <xf numFmtId="15" fontId="4" fillId="0" borderId="13" xfId="0" applyNumberFormat="1" applyFont="1" applyBorder="1" applyAlignment="1">
      <alignment horizontal="center" vertical="center"/>
    </xf>
    <xf numFmtId="164" fontId="4" fillId="0" borderId="12" xfId="0" applyNumberFormat="1" applyFont="1" applyBorder="1" applyAlignment="1">
      <alignment horizontal="center" vertical="center"/>
    </xf>
    <xf numFmtId="49" fontId="4" fillId="0" borderId="13" xfId="0" applyNumberFormat="1" applyFont="1" applyBorder="1" applyAlignment="1">
      <alignment horizontal="center" vertical="center"/>
    </xf>
    <xf numFmtId="0" fontId="4" fillId="0" borderId="14" xfId="0" applyFont="1" applyBorder="1" applyAlignment="1">
      <alignment horizontal="center" vertical="center"/>
    </xf>
    <xf numFmtId="0" fontId="4" fillId="0" borderId="8" xfId="0" applyFont="1" applyBorder="1" applyAlignment="1">
      <alignment horizontal="center" vertical="center"/>
    </xf>
    <xf numFmtId="0" fontId="4" fillId="0" borderId="38" xfId="0" applyFont="1" applyBorder="1" applyAlignment="1">
      <alignment horizontal="center" vertical="center"/>
    </xf>
    <xf numFmtId="0" fontId="16" fillId="2" borderId="0" xfId="2" applyFont="1" applyFill="1" applyAlignment="1">
      <alignment horizontal="center" vertical="center" wrapText="1"/>
    </xf>
    <xf numFmtId="0" fontId="17" fillId="2" borderId="0" xfId="0" applyFont="1" applyFill="1" applyAlignment="1">
      <alignment wrapText="1"/>
    </xf>
    <xf numFmtId="0" fontId="18" fillId="2" borderId="0" xfId="0" applyFont="1" applyFill="1" applyBorder="1" applyAlignment="1">
      <alignment wrapText="1"/>
    </xf>
    <xf numFmtId="0" fontId="17" fillId="2" borderId="0" xfId="0" applyFont="1" applyFill="1" applyBorder="1" applyAlignment="1">
      <alignment wrapText="1"/>
    </xf>
    <xf numFmtId="0" fontId="17" fillId="2" borderId="0" xfId="0" applyFont="1" applyFill="1" applyAlignment="1"/>
    <xf numFmtId="0" fontId="17" fillId="0" borderId="0" xfId="0" applyFont="1" applyAlignment="1"/>
    <xf numFmtId="0" fontId="16" fillId="2" borderId="15" xfId="2" applyFont="1" applyFill="1" applyBorder="1" applyAlignment="1">
      <alignment horizontal="left" wrapText="1"/>
    </xf>
    <xf numFmtId="0" fontId="16" fillId="2" borderId="22" xfId="2" applyFont="1" applyFill="1" applyBorder="1" applyAlignment="1">
      <alignment horizontal="center" vertical="center" wrapText="1" readingOrder="2"/>
    </xf>
    <xf numFmtId="0" fontId="19" fillId="2" borderId="0" xfId="2" applyFont="1" applyFill="1" applyBorder="1" applyAlignment="1">
      <alignment horizontal="left" wrapText="1"/>
    </xf>
    <xf numFmtId="0" fontId="18" fillId="2" borderId="0" xfId="0" applyFont="1" applyFill="1" applyAlignment="1"/>
    <xf numFmtId="0" fontId="18" fillId="0" borderId="0" xfId="0" applyFont="1" applyAlignment="1"/>
    <xf numFmtId="0" fontId="16" fillId="2" borderId="2" xfId="2" applyFont="1" applyFill="1" applyBorder="1" applyAlignment="1">
      <alignment horizontal="left" vertical="center" wrapText="1"/>
    </xf>
    <xf numFmtId="0" fontId="19" fillId="2" borderId="0" xfId="2" applyFont="1" applyFill="1" applyBorder="1" applyAlignment="1">
      <alignment horizontal="left" vertical="center" wrapText="1"/>
    </xf>
    <xf numFmtId="0" fontId="18" fillId="2" borderId="0" xfId="0" applyFont="1" applyFill="1" applyAlignment="1">
      <alignment vertical="center" wrapText="1"/>
    </xf>
    <xf numFmtId="0" fontId="18" fillId="0" borderId="0" xfId="0" applyFont="1" applyAlignment="1">
      <alignment vertical="center" wrapText="1"/>
    </xf>
    <xf numFmtId="0" fontId="18" fillId="2" borderId="2" xfId="0" applyFont="1" applyFill="1" applyBorder="1" applyAlignment="1">
      <alignment horizontal="right"/>
    </xf>
    <xf numFmtId="0" fontId="18" fillId="2" borderId="1" xfId="0" applyFont="1" applyFill="1" applyBorder="1" applyAlignment="1">
      <alignment wrapText="1"/>
    </xf>
    <xf numFmtId="0" fontId="18" fillId="2" borderId="1" xfId="0" applyFont="1" applyFill="1" applyBorder="1" applyAlignment="1">
      <alignment horizontal="center" wrapText="1"/>
    </xf>
    <xf numFmtId="0" fontId="18" fillId="2" borderId="3" xfId="0" applyFont="1" applyFill="1" applyBorder="1" applyAlignment="1">
      <alignment horizontal="center" wrapText="1"/>
    </xf>
    <xf numFmtId="0" fontId="18" fillId="2" borderId="0" xfId="0" applyFont="1" applyFill="1" applyBorder="1" applyAlignment="1">
      <alignment horizontal="center" wrapText="1"/>
    </xf>
    <xf numFmtId="0" fontId="18" fillId="2" borderId="4" xfId="0" applyFont="1" applyFill="1" applyBorder="1" applyAlignment="1">
      <alignment horizontal="right"/>
    </xf>
    <xf numFmtId="0" fontId="18" fillId="2" borderId="5" xfId="0" applyFont="1" applyFill="1" applyBorder="1" applyAlignment="1">
      <alignment wrapText="1"/>
    </xf>
    <xf numFmtId="0" fontId="18" fillId="0" borderId="5" xfId="0" applyFont="1" applyBorder="1" applyAlignment="1">
      <alignment horizontal="center"/>
    </xf>
    <xf numFmtId="1" fontId="18" fillId="2" borderId="16" xfId="0" applyNumberFormat="1" applyFont="1" applyFill="1" applyBorder="1" applyAlignment="1">
      <alignment horizontal="center" wrapText="1"/>
    </xf>
    <xf numFmtId="1" fontId="18" fillId="2" borderId="0" xfId="0" applyNumberFormat="1" applyFont="1" applyFill="1" applyBorder="1" applyAlignment="1">
      <alignment horizontal="center" wrapText="1"/>
    </xf>
    <xf numFmtId="0" fontId="18" fillId="2" borderId="32" xfId="0" applyFont="1" applyFill="1" applyBorder="1" applyAlignment="1">
      <alignment horizontal="center" wrapText="1"/>
    </xf>
    <xf numFmtId="0" fontId="21" fillId="2" borderId="0" xfId="0" applyFont="1" applyFill="1" applyAlignment="1"/>
    <xf numFmtId="0" fontId="21" fillId="0" borderId="0" xfId="0" applyFont="1" applyAlignment="1"/>
    <xf numFmtId="0" fontId="18" fillId="2" borderId="0" xfId="0" applyFont="1" applyFill="1" applyBorder="1" applyAlignment="1"/>
    <xf numFmtId="0" fontId="18" fillId="0" borderId="0" xfId="0" applyFont="1" applyBorder="1" applyAlignment="1"/>
    <xf numFmtId="0" fontId="20" fillId="4" borderId="21" xfId="2" applyFont="1" applyFill="1" applyBorder="1" applyAlignment="1">
      <alignment horizontal="center" vertical="center" wrapText="1"/>
    </xf>
    <xf numFmtId="0" fontId="20" fillId="4" borderId="21" xfId="2" applyFont="1" applyFill="1" applyBorder="1" applyAlignment="1">
      <alignment vertical="center" wrapText="1"/>
    </xf>
    <xf numFmtId="0" fontId="20" fillId="4" borderId="32" xfId="2" applyFont="1" applyFill="1" applyBorder="1" applyAlignment="1">
      <alignment horizontal="center" vertical="center" wrapText="1"/>
    </xf>
    <xf numFmtId="0" fontId="20" fillId="4" borderId="17" xfId="2" applyFont="1" applyFill="1" applyBorder="1" applyAlignment="1">
      <alignment horizontal="center" vertical="center" wrapText="1"/>
    </xf>
    <xf numFmtId="0" fontId="23" fillId="0" borderId="0" xfId="0" applyFont="1"/>
    <xf numFmtId="165" fontId="24" fillId="0" borderId="1" xfId="0" applyNumberFormat="1" applyFont="1" applyBorder="1" applyAlignment="1">
      <alignment horizontal="right" vertical="center" wrapText="1"/>
    </xf>
    <xf numFmtId="0" fontId="24" fillId="0" borderId="1" xfId="0" applyFont="1" applyBorder="1" applyAlignment="1">
      <alignment horizontal="right" vertical="center" wrapText="1"/>
    </xf>
    <xf numFmtId="0" fontId="24" fillId="0" borderId="1" xfId="0" applyFont="1" applyBorder="1" applyAlignment="1">
      <alignment horizontal="right" vertical="center" wrapText="1" readingOrder="2"/>
    </xf>
    <xf numFmtId="0" fontId="24" fillId="0" borderId="1" xfId="0" quotePrefix="1" applyFont="1" applyBorder="1" applyAlignment="1">
      <alignment horizontal="right" vertical="center" wrapText="1"/>
    </xf>
    <xf numFmtId="0" fontId="24" fillId="0" borderId="0" xfId="0" applyFont="1" applyAlignment="1">
      <alignment vertical="center"/>
    </xf>
    <xf numFmtId="0" fontId="24" fillId="0" borderId="20" xfId="0" applyFont="1" applyBorder="1" applyAlignment="1">
      <alignment horizontal="right" vertical="center" wrapText="1"/>
    </xf>
    <xf numFmtId="0" fontId="24" fillId="0" borderId="20" xfId="0" applyFont="1" applyBorder="1" applyAlignment="1">
      <alignment horizontal="right" vertical="center" wrapText="1" readingOrder="2"/>
    </xf>
    <xf numFmtId="0" fontId="25" fillId="0" borderId="1" xfId="0" applyFont="1" applyBorder="1" applyAlignment="1">
      <alignment horizontal="right" vertical="center" wrapText="1"/>
    </xf>
    <xf numFmtId="165" fontId="24" fillId="6" borderId="1" xfId="0" applyNumberFormat="1" applyFont="1" applyFill="1" applyBorder="1" applyAlignment="1">
      <alignment horizontal="right" vertical="center" wrapText="1"/>
    </xf>
    <xf numFmtId="0" fontId="24" fillId="6" borderId="20" xfId="0" applyFont="1" applyFill="1" applyBorder="1" applyAlignment="1">
      <alignment horizontal="right" vertical="center" wrapText="1"/>
    </xf>
    <xf numFmtId="0" fontId="24" fillId="6" borderId="20" xfId="0" applyFont="1" applyFill="1" applyBorder="1" applyAlignment="1">
      <alignment horizontal="right" vertical="center" wrapText="1" readingOrder="2"/>
    </xf>
    <xf numFmtId="0" fontId="24" fillId="6" borderId="19" xfId="0" applyFont="1" applyFill="1" applyBorder="1" applyAlignment="1">
      <alignment horizontal="right" vertical="center" wrapText="1"/>
    </xf>
    <xf numFmtId="0" fontId="24" fillId="6" borderId="21" xfId="0" applyFont="1" applyFill="1" applyBorder="1" applyAlignment="1">
      <alignment horizontal="right" vertical="center" wrapText="1"/>
    </xf>
    <xf numFmtId="0" fontId="24" fillId="6" borderId="1" xfId="0" applyFont="1" applyFill="1" applyBorder="1" applyAlignment="1">
      <alignment horizontal="right" vertical="center" wrapText="1"/>
    </xf>
    <xf numFmtId="0" fontId="24" fillId="6" borderId="1" xfId="0" quotePrefix="1" applyFont="1" applyFill="1" applyBorder="1" applyAlignment="1">
      <alignment horizontal="right" vertical="center" wrapText="1"/>
    </xf>
    <xf numFmtId="0" fontId="18" fillId="0" borderId="20" xfId="0" applyFont="1" applyBorder="1" applyAlignment="1">
      <alignment horizontal="right" vertical="center" wrapText="1"/>
    </xf>
    <xf numFmtId="0" fontId="24" fillId="0" borderId="0" xfId="0" applyFont="1" applyBorder="1" applyAlignment="1">
      <alignment horizontal="right" vertical="center" wrapText="1"/>
    </xf>
    <xf numFmtId="0" fontId="24" fillId="6" borderId="0" xfId="0" applyFont="1" applyFill="1" applyBorder="1" applyAlignment="1">
      <alignment horizontal="right" vertical="center" wrapText="1"/>
    </xf>
    <xf numFmtId="2" fontId="24" fillId="0" borderId="1" xfId="0" applyNumberFormat="1" applyFont="1" applyBorder="1" applyAlignment="1">
      <alignment horizontal="right" vertical="center" wrapText="1"/>
    </xf>
    <xf numFmtId="2" fontId="26" fillId="0" borderId="0" xfId="0" applyNumberFormat="1" applyFont="1" applyAlignment="1">
      <alignment horizontal="right" vertical="center"/>
    </xf>
    <xf numFmtId="2" fontId="26" fillId="0" borderId="0" xfId="0" applyNumberFormat="1" applyFont="1" applyAlignment="1">
      <alignment vertical="center"/>
    </xf>
    <xf numFmtId="2" fontId="26" fillId="0" borderId="19" xfId="0" applyNumberFormat="1" applyFont="1" applyBorder="1" applyAlignment="1">
      <alignment horizontal="right" vertical="center"/>
    </xf>
    <xf numFmtId="2" fontId="24" fillId="6" borderId="1" xfId="0" applyNumberFormat="1" applyFont="1" applyFill="1" applyBorder="1" applyAlignment="1">
      <alignment horizontal="right" vertical="center" wrapText="1"/>
    </xf>
    <xf numFmtId="2" fontId="26" fillId="6" borderId="0" xfId="0" applyNumberFormat="1" applyFont="1" applyFill="1" applyAlignment="1">
      <alignment horizontal="right" vertical="center"/>
    </xf>
    <xf numFmtId="2" fontId="26" fillId="6" borderId="19" xfId="0" applyNumberFormat="1" applyFont="1" applyFill="1" applyBorder="1" applyAlignment="1">
      <alignment horizontal="right" vertical="center"/>
    </xf>
    <xf numFmtId="0" fontId="25" fillId="6" borderId="1" xfId="0" applyFont="1" applyFill="1" applyBorder="1" applyAlignment="1">
      <alignment horizontal="right" vertical="center" wrapText="1"/>
    </xf>
    <xf numFmtId="0" fontId="27" fillId="0" borderId="0" xfId="0" applyFont="1"/>
    <xf numFmtId="0" fontId="24" fillId="6" borderId="1" xfId="0" applyFont="1" applyFill="1" applyBorder="1" applyAlignment="1">
      <alignment horizontal="right" vertical="center" wrapText="1" readingOrder="2"/>
    </xf>
    <xf numFmtId="0" fontId="27" fillId="0" borderId="0" xfId="0" applyFont="1" applyAlignment="1"/>
    <xf numFmtId="0" fontId="27" fillId="0" borderId="1" xfId="0" applyFont="1" applyBorder="1"/>
    <xf numFmtId="0" fontId="19" fillId="0" borderId="20" xfId="0" applyFont="1" applyBorder="1"/>
    <xf numFmtId="0" fontId="27" fillId="0" borderId="20" xfId="0" applyFont="1" applyBorder="1"/>
    <xf numFmtId="0" fontId="27" fillId="0" borderId="0" xfId="0" applyFont="1" applyBorder="1"/>
    <xf numFmtId="0" fontId="27" fillId="0" borderId="0" xfId="0" applyFont="1" applyBorder="1" applyAlignment="1"/>
    <xf numFmtId="0" fontId="19" fillId="0" borderId="0" xfId="0" applyFont="1" applyBorder="1"/>
    <xf numFmtId="0" fontId="19" fillId="0" borderId="1" xfId="0" applyFont="1" applyBorder="1"/>
    <xf numFmtId="0" fontId="4" fillId="0" borderId="1" xfId="0" applyFont="1" applyBorder="1" applyAlignment="1">
      <alignment horizontal="center" vertical="center"/>
    </xf>
    <xf numFmtId="2" fontId="26" fillId="6" borderId="1" xfId="0" applyNumberFormat="1" applyFont="1" applyFill="1" applyBorder="1" applyAlignment="1">
      <alignment horizontal="right" vertical="center"/>
    </xf>
    <xf numFmtId="0" fontId="24" fillId="0" borderId="21" xfId="0" applyFont="1" applyBorder="1" applyAlignment="1">
      <alignment horizontal="right" vertical="center" wrapText="1"/>
    </xf>
    <xf numFmtId="15" fontId="4" fillId="0" borderId="1" xfId="0" applyNumberFormat="1" applyFont="1" applyBorder="1" applyAlignment="1">
      <alignment horizontal="center" vertical="center"/>
    </xf>
    <xf numFmtId="2" fontId="26" fillId="0" borderId="1" xfId="0" applyNumberFormat="1" applyFont="1" applyBorder="1" applyAlignment="1">
      <alignment horizontal="right"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4" fillId="0" borderId="19" xfId="0" applyFont="1" applyBorder="1" applyAlignment="1">
      <alignment horizontal="right" vertical="center" wrapText="1"/>
    </xf>
    <xf numFmtId="0" fontId="24" fillId="0" borderId="21" xfId="0" applyFont="1" applyBorder="1" applyAlignment="1">
      <alignment horizontal="right" vertical="center" wrapText="1"/>
    </xf>
    <xf numFmtId="0" fontId="19" fillId="2" borderId="19" xfId="2" applyFont="1" applyFill="1" applyBorder="1" applyAlignment="1">
      <alignment horizontal="left" vertical="top" wrapText="1"/>
    </xf>
    <xf numFmtId="0" fontId="19" fillId="2" borderId="21" xfId="2" applyFont="1" applyFill="1" applyBorder="1" applyAlignment="1">
      <alignment horizontal="left" vertical="top" wrapText="1"/>
    </xf>
    <xf numFmtId="0" fontId="19" fillId="2" borderId="24" xfId="2" applyFont="1" applyFill="1" applyBorder="1" applyAlignment="1">
      <alignment horizontal="left" vertical="top" wrapText="1"/>
    </xf>
    <xf numFmtId="0" fontId="20" fillId="4" borderId="25" xfId="2" applyFont="1" applyFill="1" applyBorder="1" applyAlignment="1">
      <alignment horizontal="center" vertical="center" wrapText="1"/>
    </xf>
    <xf numFmtId="0" fontId="20" fillId="4" borderId="26" xfId="2" applyFont="1" applyFill="1" applyBorder="1" applyAlignment="1">
      <alignment horizontal="center" vertical="center" wrapText="1"/>
    </xf>
    <xf numFmtId="0" fontId="20" fillId="4" borderId="1" xfId="2" applyFont="1" applyFill="1" applyBorder="1" applyAlignment="1">
      <alignment horizontal="center" vertical="center" wrapText="1"/>
    </xf>
    <xf numFmtId="0" fontId="19" fillId="2" borderId="34" xfId="2" applyFont="1" applyFill="1" applyBorder="1" applyAlignment="1">
      <alignment horizontal="center" wrapText="1"/>
    </xf>
    <xf numFmtId="0" fontId="19" fillId="2" borderId="35" xfId="2" applyFont="1" applyFill="1" applyBorder="1" applyAlignment="1">
      <alignment horizont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center" wrapText="1"/>
    </xf>
    <xf numFmtId="0" fontId="17" fillId="2" borderId="0" xfId="0" applyFont="1" applyFill="1" applyAlignment="1">
      <alignment horizontal="center" wrapText="1"/>
    </xf>
    <xf numFmtId="0" fontId="17" fillId="2" borderId="27" xfId="0" applyFont="1" applyFill="1" applyBorder="1" applyAlignment="1">
      <alignment horizontal="center" wrapText="1"/>
    </xf>
    <xf numFmtId="0" fontId="18" fillId="2" borderId="28" xfId="0" applyFont="1" applyFill="1" applyBorder="1" applyAlignment="1">
      <alignment horizontal="center"/>
    </xf>
    <xf numFmtId="0" fontId="19" fillId="2" borderId="19" xfId="2" applyFont="1" applyFill="1" applyBorder="1" applyAlignment="1">
      <alignment horizontal="left" vertical="center" wrapText="1"/>
    </xf>
    <xf numFmtId="0" fontId="19" fillId="2" borderId="21" xfId="2" applyFont="1" applyFill="1" applyBorder="1" applyAlignment="1">
      <alignment horizontal="left" vertical="center" wrapText="1"/>
    </xf>
    <xf numFmtId="0" fontId="19" fillId="2" borderId="24" xfId="2" applyFont="1" applyFill="1" applyBorder="1" applyAlignment="1">
      <alignment horizontal="left" vertical="center" wrapText="1"/>
    </xf>
    <xf numFmtId="0" fontId="20" fillId="4" borderId="29" xfId="2" applyFont="1" applyFill="1" applyBorder="1" applyAlignment="1">
      <alignment horizontal="center" vertical="center" wrapText="1"/>
    </xf>
    <xf numFmtId="0" fontId="20" fillId="4" borderId="29" xfId="2" applyFont="1" applyFill="1" applyBorder="1" applyAlignment="1">
      <alignment vertical="center" wrapText="1"/>
    </xf>
    <xf numFmtId="0" fontId="20" fillId="4" borderId="1" xfId="2" applyFont="1" applyFill="1" applyBorder="1" applyAlignment="1">
      <alignment vertical="center" wrapText="1"/>
    </xf>
    <xf numFmtId="0" fontId="20" fillId="4" borderId="30" xfId="2" applyFont="1" applyFill="1" applyBorder="1" applyAlignment="1">
      <alignment horizontal="center" vertical="center" wrapText="1"/>
    </xf>
    <xf numFmtId="0" fontId="20" fillId="4" borderId="0" xfId="2" applyFont="1" applyFill="1" applyBorder="1" applyAlignment="1">
      <alignment horizontal="center" vertical="center" wrapText="1"/>
    </xf>
    <xf numFmtId="0" fontId="20" fillId="4" borderId="31" xfId="2" applyFont="1" applyFill="1" applyBorder="1" applyAlignment="1">
      <alignment horizontal="center" vertical="center" wrapText="1"/>
    </xf>
    <xf numFmtId="0" fontId="20" fillId="4" borderId="32" xfId="2" applyFont="1" applyFill="1" applyBorder="1" applyAlignment="1">
      <alignment horizontal="center" vertical="center" wrapText="1"/>
    </xf>
    <xf numFmtId="0" fontId="20" fillId="4" borderId="33" xfId="2" applyFont="1" applyFill="1" applyBorder="1" applyAlignment="1">
      <alignment horizontal="center" vertical="center" wrapText="1"/>
    </xf>
    <xf numFmtId="0" fontId="18" fillId="0" borderId="19" xfId="0" applyFont="1" applyBorder="1" applyAlignment="1">
      <alignment horizontal="right" vertical="center" wrapText="1"/>
    </xf>
    <xf numFmtId="0" fontId="18" fillId="0" borderId="21" xfId="0" applyFont="1" applyBorder="1" applyAlignment="1">
      <alignment horizontal="right" vertical="center" wrapText="1"/>
    </xf>
    <xf numFmtId="0" fontId="22" fillId="5" borderId="21" xfId="0" applyFont="1" applyFill="1" applyBorder="1" applyAlignment="1">
      <alignment horizontal="left" vertical="center"/>
    </xf>
    <xf numFmtId="0" fontId="22" fillId="5" borderId="17" xfId="0" applyFont="1" applyFill="1" applyBorder="1" applyAlignment="1">
      <alignment horizontal="left" vertical="center"/>
    </xf>
  </cellXfs>
  <cellStyles count="4">
    <cellStyle name="Normal" xfId="0" builtinId="0"/>
    <cellStyle name="Normal_Functional Test Case v1.0" xfId="1" xr:uid="{00000000-0005-0000-0000-000001000000}"/>
    <cellStyle name="Normal_Sheet1_Vanco_CR022a1_TestCase_v0.1" xfId="2" xr:uid="{00000000-0005-0000-0000-000002000000}"/>
    <cellStyle name="標準_結合試験(AllOvertheWorld)" xfId="3" xr:uid="{00000000-0005-0000-0000-000003000000}"/>
  </cellStyles>
  <dxfs count="22">
    <dxf>
      <fill>
        <patternFill>
          <bgColor rgb="FF92D050"/>
        </patternFill>
      </fill>
    </dxf>
    <dxf>
      <fill>
        <patternFill patternType="solid">
          <bgColor rgb="FFFFFF00"/>
        </patternFill>
      </fill>
    </dxf>
    <dxf>
      <fill>
        <patternFill>
          <bgColor rgb="FFFFC000"/>
        </patternFill>
      </fill>
    </dxf>
    <dxf>
      <fill>
        <patternFill>
          <bgColor rgb="FFFF0000"/>
        </patternFill>
      </fill>
    </dxf>
    <dxf>
      <fill>
        <patternFill>
          <bgColor rgb="FF92D050"/>
        </patternFill>
      </fill>
    </dxf>
    <dxf>
      <fill>
        <patternFill patternType="solid">
          <bgColor rgb="FFFFFF00"/>
        </patternFill>
      </fill>
    </dxf>
    <dxf>
      <fill>
        <patternFill>
          <bgColor rgb="FFFFC000"/>
        </patternFill>
      </fill>
    </dxf>
    <dxf>
      <fill>
        <patternFill>
          <bgColor rgb="FFFF0000"/>
        </patternFill>
      </fill>
    </dxf>
    <dxf>
      <fill>
        <patternFill>
          <bgColor rgb="FF92D050"/>
        </patternFill>
      </fill>
    </dxf>
    <dxf>
      <fill>
        <patternFill patternType="solid">
          <bgColor rgb="FFFFFF00"/>
        </patternFill>
      </fill>
    </dxf>
    <dxf>
      <fill>
        <patternFill>
          <bgColor rgb="FFFFC000"/>
        </patternFill>
      </fill>
    </dxf>
    <dxf>
      <fill>
        <patternFill>
          <bgColor rgb="FFFF0000"/>
        </patternFill>
      </fill>
    </dxf>
    <dxf>
      <fill>
        <patternFill>
          <bgColor rgb="FF92D050"/>
        </patternFill>
      </fill>
    </dxf>
    <dxf>
      <fill>
        <patternFill patternType="solid">
          <bgColor rgb="FFFFFF00"/>
        </patternFill>
      </fill>
    </dxf>
    <dxf>
      <fill>
        <patternFill>
          <bgColor rgb="FFFFC000"/>
        </patternFill>
      </fill>
    </dxf>
    <dxf>
      <fill>
        <patternFill>
          <bgColor rgb="FFFF0000"/>
        </patternFill>
      </fill>
    </dxf>
    <dxf>
      <fill>
        <patternFill>
          <bgColor rgb="FF92D050"/>
        </patternFill>
      </fill>
    </dxf>
    <dxf>
      <fill>
        <patternFill patternType="solid">
          <bgColor rgb="FFFFFF00"/>
        </patternFill>
      </fill>
    </dxf>
    <dxf>
      <fill>
        <patternFill>
          <bgColor rgb="FFFFC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1"/>
      <tableStyleElement type="headerRow" dxfId="20"/>
    </tableStyle>
  </tableStyles>
  <colors>
    <mruColors>
      <color rgb="FFC25E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0"/>
  <sheetViews>
    <sheetView showGridLines="0" rightToLeft="1" topLeftCell="A97" workbookViewId="0">
      <selection activeCell="E127" sqref="E127"/>
    </sheetView>
  </sheetViews>
  <sheetFormatPr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1" spans="1:8">
      <c r="B1" s="19"/>
      <c r="C1" s="19"/>
    </row>
    <row r="2" spans="1:8" ht="22.5">
      <c r="A2" s="15"/>
      <c r="B2" s="16" t="s">
        <v>24</v>
      </c>
      <c r="C2" s="15"/>
      <c r="D2" s="15"/>
      <c r="E2" s="15"/>
      <c r="F2" s="15"/>
      <c r="G2" s="15"/>
    </row>
    <row r="3" spans="1:8">
      <c r="A3" s="15"/>
      <c r="B3" s="17" t="s">
        <v>25</v>
      </c>
      <c r="C3" s="43" t="s">
        <v>42</v>
      </c>
      <c r="D3" s="18"/>
      <c r="E3" s="15"/>
      <c r="F3" s="15"/>
      <c r="G3" s="15"/>
    </row>
    <row r="4" spans="1:8">
      <c r="A4" s="15"/>
      <c r="B4" s="17" t="s">
        <v>16</v>
      </c>
      <c r="C4" s="3" t="s">
        <v>42</v>
      </c>
      <c r="D4" s="3"/>
      <c r="E4" s="15"/>
      <c r="F4" s="15"/>
      <c r="G4" s="15"/>
    </row>
    <row r="5" spans="1:8" ht="15" thickBot="1">
      <c r="A5" s="15"/>
      <c r="B5" s="17"/>
      <c r="C5" s="18"/>
      <c r="D5" s="18"/>
      <c r="E5" s="15"/>
      <c r="F5" s="15"/>
      <c r="G5" s="15"/>
    </row>
    <row r="6" spans="1:8" ht="14.25" customHeight="1" thickBot="1">
      <c r="A6" s="15"/>
      <c r="B6" s="17" t="s">
        <v>26</v>
      </c>
      <c r="C6" s="144" t="s">
        <v>38</v>
      </c>
      <c r="D6" s="144"/>
      <c r="E6" s="145"/>
      <c r="F6" s="15"/>
      <c r="G6" s="15"/>
    </row>
    <row r="7" spans="1:8">
      <c r="A7" s="15"/>
      <c r="B7" s="17" t="s">
        <v>27</v>
      </c>
      <c r="C7" s="144" t="s">
        <v>39</v>
      </c>
      <c r="D7" s="144"/>
      <c r="E7" s="145"/>
      <c r="F7" s="15"/>
      <c r="G7" s="15"/>
    </row>
    <row r="8" spans="1:8">
      <c r="A8" s="15"/>
      <c r="B8" s="17"/>
      <c r="C8" s="15"/>
      <c r="D8" s="15"/>
      <c r="E8" s="15"/>
      <c r="F8" s="15"/>
      <c r="G8" s="15"/>
    </row>
    <row r="9" spans="1:8">
      <c r="A9" s="15"/>
      <c r="B9" s="8"/>
      <c r="C9" s="8"/>
      <c r="D9" s="8"/>
      <c r="E9" s="8"/>
      <c r="F9" s="15"/>
      <c r="G9" s="15"/>
    </row>
    <row r="10" spans="1:8">
      <c r="B10" s="2" t="s">
        <v>28</v>
      </c>
    </row>
    <row r="11" spans="1:8" s="24" customFormat="1">
      <c r="B11" s="32" t="s">
        <v>30</v>
      </c>
      <c r="C11" s="33" t="s">
        <v>29</v>
      </c>
      <c r="D11" s="33" t="s">
        <v>31</v>
      </c>
      <c r="E11" s="33" t="s">
        <v>32</v>
      </c>
      <c r="F11" s="33" t="s">
        <v>43</v>
      </c>
      <c r="G11" s="34" t="s">
        <v>33</v>
      </c>
      <c r="H11" s="51" t="s">
        <v>34</v>
      </c>
    </row>
    <row r="12" spans="1:8" s="24" customFormat="1">
      <c r="B12" s="26"/>
      <c r="C12" s="27" t="s">
        <v>206</v>
      </c>
      <c r="D12" s="28" t="s">
        <v>42</v>
      </c>
      <c r="E12" s="49" t="s">
        <v>257</v>
      </c>
      <c r="F12" s="49" t="s">
        <v>44</v>
      </c>
      <c r="G12" s="49" t="s">
        <v>44</v>
      </c>
      <c r="H12" s="52" t="s">
        <v>42</v>
      </c>
    </row>
    <row r="13" spans="1:8" s="24" customFormat="1">
      <c r="B13" s="53"/>
      <c r="C13" s="27" t="s">
        <v>258</v>
      </c>
      <c r="D13" s="28"/>
      <c r="E13" s="49" t="s">
        <v>259</v>
      </c>
      <c r="F13" s="49" t="s">
        <v>44</v>
      </c>
      <c r="G13" s="49" t="s">
        <v>44</v>
      </c>
      <c r="H13" s="52"/>
    </row>
    <row r="14" spans="1:8" s="25" customFormat="1" ht="12.75">
      <c r="B14" s="26"/>
      <c r="C14" s="27" t="s">
        <v>260</v>
      </c>
      <c r="D14" s="28"/>
      <c r="E14" s="49" t="s">
        <v>259</v>
      </c>
      <c r="F14" s="49" t="s">
        <v>44</v>
      </c>
      <c r="G14" s="49" t="s">
        <v>44</v>
      </c>
      <c r="H14" s="52"/>
    </row>
    <row r="15" spans="1:8" s="25" customFormat="1" ht="12.75">
      <c r="B15" s="31"/>
      <c r="C15" s="27" t="s">
        <v>261</v>
      </c>
      <c r="D15" s="29"/>
      <c r="E15" s="54" t="s">
        <v>259</v>
      </c>
      <c r="F15" s="49" t="s">
        <v>44</v>
      </c>
      <c r="G15" s="49" t="s">
        <v>44</v>
      </c>
      <c r="H15" s="30"/>
    </row>
    <row r="16" spans="1:8" s="24" customFormat="1">
      <c r="B16" s="55"/>
      <c r="C16" s="56" t="s">
        <v>262</v>
      </c>
      <c r="D16" s="57"/>
      <c r="E16" s="58" t="s">
        <v>259</v>
      </c>
      <c r="F16" s="59" t="s">
        <v>44</v>
      </c>
      <c r="G16" s="59" t="s">
        <v>44</v>
      </c>
      <c r="H16" s="60"/>
    </row>
    <row r="17" spans="2:8" s="24" customFormat="1">
      <c r="B17" s="63"/>
      <c r="C17" s="64" t="s">
        <v>266</v>
      </c>
      <c r="D17" s="61"/>
      <c r="E17" s="61" t="s">
        <v>264</v>
      </c>
      <c r="F17" s="62" t="s">
        <v>44</v>
      </c>
      <c r="G17" s="62" t="s">
        <v>44</v>
      </c>
      <c r="H17" s="65"/>
    </row>
    <row r="18" spans="2:8" s="24" customFormat="1">
      <c r="B18" s="26"/>
      <c r="C18" s="27" t="s">
        <v>270</v>
      </c>
      <c r="D18" s="54"/>
      <c r="E18" s="54" t="s">
        <v>271</v>
      </c>
      <c r="F18" s="59" t="s">
        <v>44</v>
      </c>
      <c r="G18" s="59" t="s">
        <v>44</v>
      </c>
      <c r="H18" s="66"/>
    </row>
    <row r="19" spans="2:8" s="24" customFormat="1">
      <c r="B19" s="26"/>
      <c r="C19" s="27" t="s">
        <v>272</v>
      </c>
      <c r="D19" s="54"/>
      <c r="E19" s="54" t="s">
        <v>271</v>
      </c>
      <c r="F19" s="59" t="s">
        <v>44</v>
      </c>
      <c r="G19" s="59" t="s">
        <v>44</v>
      </c>
      <c r="H19" s="66"/>
    </row>
    <row r="20" spans="2:8" s="24" customFormat="1">
      <c r="B20" s="26"/>
      <c r="C20" s="27" t="s">
        <v>273</v>
      </c>
      <c r="D20" s="54"/>
      <c r="E20" s="54" t="s">
        <v>274</v>
      </c>
      <c r="F20" s="59" t="s">
        <v>44</v>
      </c>
      <c r="G20" s="59" t="s">
        <v>44</v>
      </c>
      <c r="H20" s="66"/>
    </row>
    <row r="21" spans="2:8" s="24" customFormat="1">
      <c r="B21" s="26"/>
      <c r="C21" s="27" t="s">
        <v>275</v>
      </c>
      <c r="D21" s="54"/>
      <c r="E21" s="54" t="s">
        <v>276</v>
      </c>
      <c r="F21" s="59" t="s">
        <v>44</v>
      </c>
      <c r="G21" s="59" t="s">
        <v>44</v>
      </c>
      <c r="H21" s="66"/>
    </row>
    <row r="22" spans="2:8" s="24" customFormat="1">
      <c r="B22" s="26"/>
      <c r="C22" s="27" t="s">
        <v>277</v>
      </c>
      <c r="D22" s="54"/>
      <c r="E22" s="54" t="s">
        <v>276</v>
      </c>
      <c r="F22" s="59" t="s">
        <v>44</v>
      </c>
      <c r="G22" s="59" t="s">
        <v>44</v>
      </c>
      <c r="H22" s="66"/>
    </row>
    <row r="23" spans="2:8" s="24" customFormat="1">
      <c r="B23" s="26"/>
      <c r="C23" s="27" t="s">
        <v>278</v>
      </c>
      <c r="D23" s="54"/>
      <c r="E23" s="54" t="s">
        <v>276</v>
      </c>
      <c r="F23" s="59" t="s">
        <v>44</v>
      </c>
      <c r="G23" s="59" t="s">
        <v>44</v>
      </c>
      <c r="H23" s="66"/>
    </row>
    <row r="24" spans="2:8">
      <c r="B24" s="26"/>
      <c r="C24" s="27" t="s">
        <v>279</v>
      </c>
      <c r="D24" s="54"/>
      <c r="E24" s="54" t="s">
        <v>276</v>
      </c>
      <c r="F24" s="59" t="s">
        <v>44</v>
      </c>
      <c r="G24" s="59" t="s">
        <v>44</v>
      </c>
      <c r="H24" s="66"/>
    </row>
    <row r="25" spans="2:8">
      <c r="B25" s="55"/>
      <c r="C25" s="56" t="s">
        <v>280</v>
      </c>
      <c r="D25" s="58"/>
      <c r="E25" s="58" t="s">
        <v>276</v>
      </c>
      <c r="F25" s="59" t="s">
        <v>44</v>
      </c>
      <c r="G25" s="59" t="s">
        <v>44</v>
      </c>
      <c r="H25" s="67"/>
    </row>
    <row r="26" spans="2:8">
      <c r="B26" s="63"/>
      <c r="C26" s="64" t="s">
        <v>282</v>
      </c>
      <c r="D26" s="61"/>
      <c r="E26" s="61" t="s">
        <v>283</v>
      </c>
      <c r="F26" s="62" t="s">
        <v>44</v>
      </c>
      <c r="G26" s="62" t="s">
        <v>44</v>
      </c>
      <c r="H26" s="65"/>
    </row>
    <row r="27" spans="2:8">
      <c r="B27" s="26"/>
      <c r="C27" s="27" t="s">
        <v>284</v>
      </c>
      <c r="D27" s="54"/>
      <c r="E27" s="54" t="s">
        <v>285</v>
      </c>
      <c r="F27" s="59" t="s">
        <v>44</v>
      </c>
      <c r="G27" s="59" t="s">
        <v>44</v>
      </c>
      <c r="H27" s="66"/>
    </row>
    <row r="28" spans="2:8">
      <c r="B28" s="26"/>
      <c r="C28" s="27" t="s">
        <v>288</v>
      </c>
      <c r="D28" s="54"/>
      <c r="E28" s="54" t="s">
        <v>287</v>
      </c>
      <c r="F28" s="59" t="s">
        <v>44</v>
      </c>
      <c r="G28" s="59" t="s">
        <v>44</v>
      </c>
      <c r="H28" s="66"/>
    </row>
    <row r="29" spans="2:8">
      <c r="B29" s="55"/>
      <c r="C29" s="56" t="s">
        <v>289</v>
      </c>
      <c r="D29" s="58"/>
      <c r="E29" s="58" t="s">
        <v>290</v>
      </c>
      <c r="F29" s="59" t="s">
        <v>44</v>
      </c>
      <c r="G29" s="59" t="s">
        <v>44</v>
      </c>
      <c r="H29" s="67"/>
    </row>
    <row r="30" spans="2:8">
      <c r="B30" s="63"/>
      <c r="C30" s="64" t="s">
        <v>300</v>
      </c>
      <c r="D30" s="61"/>
      <c r="E30" s="61" t="s">
        <v>293</v>
      </c>
      <c r="F30" s="62" t="s">
        <v>44</v>
      </c>
      <c r="G30" s="62" t="s">
        <v>44</v>
      </c>
      <c r="H30" s="65"/>
    </row>
    <row r="31" spans="2:8">
      <c r="B31" s="26"/>
      <c r="C31" s="27" t="s">
        <v>301</v>
      </c>
      <c r="D31" s="54"/>
      <c r="E31" s="54" t="s">
        <v>294</v>
      </c>
      <c r="F31" s="59" t="s">
        <v>44</v>
      </c>
      <c r="G31" s="59" t="s">
        <v>44</v>
      </c>
      <c r="H31" s="66"/>
    </row>
    <row r="32" spans="2:8">
      <c r="B32" s="26"/>
      <c r="C32" s="27" t="s">
        <v>335</v>
      </c>
      <c r="D32" s="54"/>
      <c r="E32" s="54" t="s">
        <v>336</v>
      </c>
      <c r="F32" s="59" t="s">
        <v>44</v>
      </c>
      <c r="G32" s="59" t="s">
        <v>44</v>
      </c>
      <c r="H32" s="66"/>
    </row>
    <row r="33" spans="2:8">
      <c r="B33" s="26"/>
      <c r="C33" s="27" t="s">
        <v>337</v>
      </c>
      <c r="D33" s="54"/>
      <c r="E33" s="54" t="s">
        <v>336</v>
      </c>
      <c r="F33" s="59" t="s">
        <v>44</v>
      </c>
      <c r="G33" s="59" t="s">
        <v>44</v>
      </c>
      <c r="H33" s="66"/>
    </row>
    <row r="34" spans="2:8">
      <c r="B34" s="26"/>
      <c r="C34" s="27" t="s">
        <v>338</v>
      </c>
      <c r="D34" s="54"/>
      <c r="E34" s="54" t="s">
        <v>339</v>
      </c>
      <c r="F34" s="59" t="s">
        <v>44</v>
      </c>
      <c r="G34" s="59" t="s">
        <v>44</v>
      </c>
      <c r="H34" s="66"/>
    </row>
    <row r="35" spans="2:8">
      <c r="B35" s="26"/>
      <c r="C35" s="27" t="s">
        <v>341</v>
      </c>
      <c r="D35" s="54"/>
      <c r="E35" s="54" t="s">
        <v>339</v>
      </c>
      <c r="F35" s="59" t="s">
        <v>44</v>
      </c>
      <c r="G35" s="59" t="s">
        <v>44</v>
      </c>
      <c r="H35" s="66"/>
    </row>
    <row r="36" spans="2:8">
      <c r="B36" s="26"/>
      <c r="C36" s="27" t="s">
        <v>342</v>
      </c>
      <c r="D36" s="54"/>
      <c r="E36" s="54" t="s">
        <v>339</v>
      </c>
      <c r="F36" s="59" t="s">
        <v>44</v>
      </c>
      <c r="G36" s="59" t="s">
        <v>44</v>
      </c>
      <c r="H36" s="66"/>
    </row>
    <row r="37" spans="2:8">
      <c r="B37" s="55"/>
      <c r="C37" s="56" t="s">
        <v>343</v>
      </c>
      <c r="D37" s="58"/>
      <c r="E37" s="58" t="s">
        <v>366</v>
      </c>
      <c r="F37" s="59" t="s">
        <v>44</v>
      </c>
      <c r="G37" s="59" t="s">
        <v>44</v>
      </c>
      <c r="H37" s="67"/>
    </row>
    <row r="38" spans="2:8">
      <c r="B38" s="63"/>
      <c r="C38" s="64" t="s">
        <v>344</v>
      </c>
      <c r="D38" s="61"/>
      <c r="E38" s="61" t="s">
        <v>366</v>
      </c>
      <c r="F38" s="62" t="s">
        <v>44</v>
      </c>
      <c r="G38" s="62" t="s">
        <v>44</v>
      </c>
      <c r="H38" s="65"/>
    </row>
    <row r="39" spans="2:8">
      <c r="B39" s="26"/>
      <c r="C39" s="27" t="s">
        <v>365</v>
      </c>
      <c r="D39" s="54"/>
      <c r="E39" s="54" t="s">
        <v>367</v>
      </c>
      <c r="F39" s="59" t="s">
        <v>44</v>
      </c>
      <c r="G39" s="59" t="s">
        <v>44</v>
      </c>
      <c r="H39" s="66"/>
    </row>
    <row r="40" spans="2:8">
      <c r="B40" s="26"/>
      <c r="C40" s="27" t="s">
        <v>368</v>
      </c>
      <c r="D40" s="54"/>
      <c r="E40" s="54" t="s">
        <v>369</v>
      </c>
      <c r="F40" s="59" t="s">
        <v>44</v>
      </c>
      <c r="G40" s="59" t="s">
        <v>44</v>
      </c>
      <c r="H40" s="66"/>
    </row>
    <row r="41" spans="2:8">
      <c r="B41" s="26"/>
      <c r="C41" s="27" t="s">
        <v>374</v>
      </c>
      <c r="D41" s="54"/>
      <c r="E41" s="54" t="s">
        <v>375</v>
      </c>
      <c r="F41" s="59" t="s">
        <v>44</v>
      </c>
      <c r="G41" s="59" t="s">
        <v>44</v>
      </c>
      <c r="H41" s="66"/>
    </row>
    <row r="42" spans="2:8">
      <c r="B42" s="26"/>
      <c r="C42" s="27" t="s">
        <v>376</v>
      </c>
      <c r="D42" s="54"/>
      <c r="E42" s="54" t="s">
        <v>375</v>
      </c>
      <c r="F42" s="59" t="s">
        <v>44</v>
      </c>
      <c r="G42" s="59" t="s">
        <v>44</v>
      </c>
      <c r="H42" s="66"/>
    </row>
    <row r="43" spans="2:8">
      <c r="B43" s="26"/>
      <c r="C43" s="27" t="s">
        <v>377</v>
      </c>
      <c r="D43" s="54"/>
      <c r="E43" s="54" t="s">
        <v>375</v>
      </c>
      <c r="F43" s="59" t="s">
        <v>44</v>
      </c>
      <c r="G43" s="59" t="s">
        <v>44</v>
      </c>
      <c r="H43" s="66"/>
    </row>
    <row r="44" spans="2:8">
      <c r="B44" s="55"/>
      <c r="C44" s="56" t="s">
        <v>378</v>
      </c>
      <c r="D44" s="58"/>
      <c r="E44" s="58" t="s">
        <v>379</v>
      </c>
      <c r="F44" s="59" t="s">
        <v>44</v>
      </c>
      <c r="G44" s="59" t="s">
        <v>44</v>
      </c>
      <c r="H44" s="67"/>
    </row>
    <row r="45" spans="2:8">
      <c r="B45" s="63"/>
      <c r="C45" s="64" t="s">
        <v>380</v>
      </c>
      <c r="D45" s="61"/>
      <c r="E45" s="61" t="s">
        <v>379</v>
      </c>
      <c r="F45" s="62" t="s">
        <v>44</v>
      </c>
      <c r="G45" s="62" t="s">
        <v>44</v>
      </c>
      <c r="H45" s="65"/>
    </row>
    <row r="46" spans="2:8">
      <c r="B46" s="55"/>
      <c r="C46" s="56" t="s">
        <v>382</v>
      </c>
      <c r="D46" s="58"/>
      <c r="E46" s="58" t="s">
        <v>379</v>
      </c>
      <c r="F46" s="59" t="s">
        <v>44</v>
      </c>
      <c r="G46" s="59" t="s">
        <v>44</v>
      </c>
      <c r="H46" s="67"/>
    </row>
    <row r="47" spans="2:8">
      <c r="B47" s="63"/>
      <c r="C47" s="64" t="s">
        <v>383</v>
      </c>
      <c r="D47" s="61"/>
      <c r="E47" s="61" t="s">
        <v>384</v>
      </c>
      <c r="F47" s="62" t="s">
        <v>44</v>
      </c>
      <c r="G47" s="62" t="s">
        <v>44</v>
      </c>
      <c r="H47" s="65"/>
    </row>
    <row r="48" spans="2:8">
      <c r="B48" s="26"/>
      <c r="C48" s="27" t="s">
        <v>394</v>
      </c>
      <c r="D48" s="54"/>
      <c r="E48" s="54" t="s">
        <v>384</v>
      </c>
      <c r="F48" s="59" t="s">
        <v>44</v>
      </c>
      <c r="G48" s="59" t="s">
        <v>44</v>
      </c>
      <c r="H48" s="66"/>
    </row>
    <row r="49" spans="2:8">
      <c r="B49" s="26"/>
      <c r="C49" s="27" t="s">
        <v>395</v>
      </c>
      <c r="D49" s="54"/>
      <c r="E49" s="54" t="s">
        <v>396</v>
      </c>
      <c r="F49" s="59" t="s">
        <v>44</v>
      </c>
      <c r="G49" s="59" t="s">
        <v>44</v>
      </c>
      <c r="H49" s="66"/>
    </row>
    <row r="50" spans="2:8">
      <c r="B50" s="26"/>
      <c r="C50" s="27" t="s">
        <v>397</v>
      </c>
      <c r="D50" s="54"/>
      <c r="E50" s="54" t="s">
        <v>396</v>
      </c>
      <c r="F50" s="59" t="s">
        <v>44</v>
      </c>
      <c r="G50" s="59" t="s">
        <v>44</v>
      </c>
      <c r="H50" s="66"/>
    </row>
    <row r="51" spans="2:8">
      <c r="B51" s="26"/>
      <c r="C51" s="27" t="s">
        <v>398</v>
      </c>
      <c r="D51" s="54"/>
      <c r="E51" s="54" t="s">
        <v>396</v>
      </c>
      <c r="F51" s="59" t="s">
        <v>44</v>
      </c>
      <c r="G51" s="59" t="s">
        <v>44</v>
      </c>
      <c r="H51" s="66"/>
    </row>
    <row r="52" spans="2:8">
      <c r="B52" s="55"/>
      <c r="C52" s="56" t="s">
        <v>403</v>
      </c>
      <c r="D52" s="58"/>
      <c r="E52" s="58" t="s">
        <v>404</v>
      </c>
      <c r="F52" s="59" t="s">
        <v>44</v>
      </c>
      <c r="G52" s="59" t="s">
        <v>44</v>
      </c>
      <c r="H52" s="67"/>
    </row>
    <row r="53" spans="2:8">
      <c r="B53" s="63"/>
      <c r="C53" s="64" t="s">
        <v>300</v>
      </c>
      <c r="D53" s="61"/>
      <c r="E53" s="61" t="s">
        <v>404</v>
      </c>
      <c r="F53" s="62" t="s">
        <v>44</v>
      </c>
      <c r="G53" s="62" t="s">
        <v>44</v>
      </c>
      <c r="H53" s="65"/>
    </row>
    <row r="54" spans="2:8">
      <c r="B54" s="26"/>
      <c r="C54" s="27" t="s">
        <v>406</v>
      </c>
      <c r="D54" s="54"/>
      <c r="E54" s="54" t="s">
        <v>404</v>
      </c>
      <c r="F54" s="59" t="s">
        <v>44</v>
      </c>
      <c r="G54" s="59" t="s">
        <v>44</v>
      </c>
      <c r="H54" s="66"/>
    </row>
    <row r="55" spans="2:8">
      <c r="B55" s="26"/>
      <c r="C55" s="27" t="s">
        <v>407</v>
      </c>
      <c r="D55" s="54"/>
      <c r="E55" s="54" t="s">
        <v>404</v>
      </c>
      <c r="F55" s="59" t="s">
        <v>44</v>
      </c>
      <c r="G55" s="59" t="s">
        <v>44</v>
      </c>
      <c r="H55" s="66"/>
    </row>
    <row r="56" spans="2:8">
      <c r="B56" s="26"/>
      <c r="C56" s="27" t="s">
        <v>408</v>
      </c>
      <c r="D56" s="54"/>
      <c r="E56" s="54" t="s">
        <v>409</v>
      </c>
      <c r="F56" s="59" t="s">
        <v>44</v>
      </c>
      <c r="G56" s="59" t="s">
        <v>44</v>
      </c>
      <c r="H56" s="66"/>
    </row>
    <row r="57" spans="2:8">
      <c r="B57" s="26"/>
      <c r="C57" s="27" t="s">
        <v>411</v>
      </c>
      <c r="D57" s="54"/>
      <c r="E57" s="54" t="s">
        <v>409</v>
      </c>
      <c r="F57" s="59" t="s">
        <v>44</v>
      </c>
      <c r="G57" s="59" t="s">
        <v>44</v>
      </c>
      <c r="H57" s="66"/>
    </row>
    <row r="58" spans="2:8">
      <c r="B58" s="26"/>
      <c r="C58" s="27" t="s">
        <v>412</v>
      </c>
      <c r="D58" s="54"/>
      <c r="E58" s="54" t="s">
        <v>413</v>
      </c>
      <c r="F58" s="59" t="s">
        <v>44</v>
      </c>
      <c r="G58" s="59" t="s">
        <v>44</v>
      </c>
      <c r="H58" s="66"/>
    </row>
    <row r="59" spans="2:8">
      <c r="B59" s="26"/>
      <c r="C59" s="27" t="s">
        <v>414</v>
      </c>
      <c r="D59" s="54"/>
      <c r="E59" s="54" t="s">
        <v>415</v>
      </c>
      <c r="F59" s="59" t="s">
        <v>44</v>
      </c>
      <c r="G59" s="59" t="s">
        <v>44</v>
      </c>
      <c r="H59" s="66"/>
    </row>
    <row r="60" spans="2:8">
      <c r="B60" s="26"/>
      <c r="C60" s="27" t="s">
        <v>416</v>
      </c>
      <c r="D60" s="54"/>
      <c r="E60" s="54" t="s">
        <v>415</v>
      </c>
      <c r="F60" s="59" t="s">
        <v>44</v>
      </c>
      <c r="G60" s="59" t="s">
        <v>44</v>
      </c>
      <c r="H60" s="66"/>
    </row>
    <row r="61" spans="2:8">
      <c r="B61" s="26"/>
      <c r="C61" s="27" t="s">
        <v>417</v>
      </c>
      <c r="D61" s="54"/>
      <c r="E61" s="54" t="s">
        <v>415</v>
      </c>
      <c r="F61" s="59" t="s">
        <v>44</v>
      </c>
      <c r="G61" s="59" t="s">
        <v>44</v>
      </c>
      <c r="H61" s="66"/>
    </row>
    <row r="62" spans="2:8">
      <c r="B62" s="26"/>
      <c r="C62" s="27" t="s">
        <v>421</v>
      </c>
      <c r="D62" s="54"/>
      <c r="E62" s="54" t="s">
        <v>422</v>
      </c>
      <c r="F62" s="59" t="s">
        <v>44</v>
      </c>
      <c r="G62" s="59" t="s">
        <v>44</v>
      </c>
      <c r="H62" s="66"/>
    </row>
    <row r="63" spans="2:8">
      <c r="B63" s="26"/>
      <c r="C63" s="27" t="s">
        <v>424</v>
      </c>
      <c r="D63" s="54"/>
      <c r="E63" s="54" t="s">
        <v>425</v>
      </c>
      <c r="F63" s="59" t="s">
        <v>44</v>
      </c>
      <c r="G63" s="59" t="s">
        <v>44</v>
      </c>
      <c r="H63" s="66"/>
    </row>
    <row r="64" spans="2:8">
      <c r="B64" s="55"/>
      <c r="C64" s="56" t="s">
        <v>426</v>
      </c>
      <c r="D64" s="58"/>
      <c r="E64" s="58" t="s">
        <v>425</v>
      </c>
      <c r="F64" s="59" t="s">
        <v>44</v>
      </c>
      <c r="G64" s="59" t="s">
        <v>44</v>
      </c>
      <c r="H64" s="67"/>
    </row>
    <row r="65" spans="2:8">
      <c r="B65" s="63"/>
      <c r="C65" s="64" t="s">
        <v>429</v>
      </c>
      <c r="D65" s="61"/>
      <c r="E65" s="61" t="s">
        <v>430</v>
      </c>
      <c r="F65" s="62" t="s">
        <v>44</v>
      </c>
      <c r="G65" s="62" t="s">
        <v>44</v>
      </c>
      <c r="H65" s="65"/>
    </row>
    <row r="66" spans="2:8">
      <c r="B66" s="26"/>
      <c r="C66" s="27" t="s">
        <v>431</v>
      </c>
      <c r="D66" s="54"/>
      <c r="E66" s="54" t="s">
        <v>430</v>
      </c>
      <c r="F66" s="59" t="s">
        <v>44</v>
      </c>
      <c r="G66" s="59" t="s">
        <v>44</v>
      </c>
      <c r="H66" s="66"/>
    </row>
    <row r="67" spans="2:8">
      <c r="B67" s="26"/>
      <c r="C67" s="27" t="s">
        <v>432</v>
      </c>
      <c r="D67" s="54"/>
      <c r="E67" s="54" t="s">
        <v>430</v>
      </c>
      <c r="F67" s="59" t="s">
        <v>44</v>
      </c>
      <c r="G67" s="59" t="s">
        <v>44</v>
      </c>
      <c r="H67" s="66"/>
    </row>
    <row r="68" spans="2:8">
      <c r="B68" s="26"/>
      <c r="C68" s="27" t="s">
        <v>433</v>
      </c>
      <c r="D68" s="54"/>
      <c r="E68" s="54" t="s">
        <v>430</v>
      </c>
      <c r="F68" s="59" t="s">
        <v>44</v>
      </c>
      <c r="G68" s="59" t="s">
        <v>44</v>
      </c>
      <c r="H68" s="66"/>
    </row>
    <row r="69" spans="2:8">
      <c r="B69" s="55"/>
      <c r="C69" s="56" t="s">
        <v>435</v>
      </c>
      <c r="D69" s="58"/>
      <c r="E69" s="58" t="s">
        <v>436</v>
      </c>
      <c r="F69" s="59" t="s">
        <v>44</v>
      </c>
      <c r="G69" s="59" t="s">
        <v>44</v>
      </c>
      <c r="H69" s="67"/>
    </row>
    <row r="70" spans="2:8">
      <c r="B70" s="63"/>
      <c r="C70" s="64" t="s">
        <v>437</v>
      </c>
      <c r="D70" s="61"/>
      <c r="E70" s="61" t="s">
        <v>438</v>
      </c>
      <c r="F70" s="62" t="s">
        <v>44</v>
      </c>
      <c r="G70" s="62" t="s">
        <v>44</v>
      </c>
      <c r="H70" s="65"/>
    </row>
    <row r="71" spans="2:8">
      <c r="B71" s="26"/>
      <c r="C71" s="27" t="s">
        <v>439</v>
      </c>
      <c r="D71" s="54"/>
      <c r="E71" s="54" t="s">
        <v>438</v>
      </c>
      <c r="F71" s="59" t="s">
        <v>44</v>
      </c>
      <c r="G71" s="59" t="s">
        <v>44</v>
      </c>
      <c r="H71" s="66"/>
    </row>
    <row r="72" spans="2:8">
      <c r="B72" s="26"/>
      <c r="C72" s="27" t="s">
        <v>441</v>
      </c>
      <c r="D72" s="54"/>
      <c r="E72" s="54" t="s">
        <v>494</v>
      </c>
      <c r="F72" s="59" t="s">
        <v>44</v>
      </c>
      <c r="G72" s="59" t="s">
        <v>44</v>
      </c>
      <c r="H72" s="66"/>
    </row>
    <row r="73" spans="2:8">
      <c r="B73" s="26"/>
      <c r="C73" s="27" t="s">
        <v>442</v>
      </c>
      <c r="D73" s="54"/>
      <c r="E73" s="54" t="s">
        <v>494</v>
      </c>
      <c r="F73" s="59" t="s">
        <v>44</v>
      </c>
      <c r="G73" s="59" t="s">
        <v>44</v>
      </c>
      <c r="H73" s="66"/>
    </row>
    <row r="74" spans="2:8">
      <c r="B74" s="55"/>
      <c r="C74" s="56" t="s">
        <v>444</v>
      </c>
      <c r="D74" s="58"/>
      <c r="E74" s="58" t="s">
        <v>495</v>
      </c>
      <c r="F74" s="59" t="s">
        <v>44</v>
      </c>
      <c r="G74" s="59" t="s">
        <v>44</v>
      </c>
      <c r="H74" s="67"/>
    </row>
    <row r="75" spans="2:8">
      <c r="B75" s="63"/>
      <c r="C75" s="64" t="s">
        <v>445</v>
      </c>
      <c r="D75" s="61"/>
      <c r="E75" s="61" t="s">
        <v>495</v>
      </c>
      <c r="F75" s="62" t="s">
        <v>44</v>
      </c>
      <c r="G75" s="62" t="s">
        <v>44</v>
      </c>
      <c r="H75" s="65"/>
    </row>
    <row r="76" spans="2:8">
      <c r="B76" s="55"/>
      <c r="C76" s="56" t="s">
        <v>446</v>
      </c>
      <c r="D76" s="58"/>
      <c r="E76" s="58" t="s">
        <v>495</v>
      </c>
      <c r="F76" s="59" t="s">
        <v>44</v>
      </c>
      <c r="G76" s="59" t="s">
        <v>44</v>
      </c>
      <c r="H76" s="67"/>
    </row>
    <row r="77" spans="2:8">
      <c r="B77" s="63"/>
      <c r="C77" s="64" t="s">
        <v>447</v>
      </c>
      <c r="D77" s="61"/>
      <c r="E77" s="61" t="s">
        <v>495</v>
      </c>
      <c r="F77" s="62" t="s">
        <v>44</v>
      </c>
      <c r="G77" s="62" t="s">
        <v>44</v>
      </c>
      <c r="H77" s="65"/>
    </row>
    <row r="78" spans="2:8">
      <c r="B78" s="26"/>
      <c r="C78" s="27" t="s">
        <v>449</v>
      </c>
      <c r="D78" s="54"/>
      <c r="E78" s="58" t="s">
        <v>495</v>
      </c>
      <c r="F78" s="59" t="s">
        <v>44</v>
      </c>
      <c r="G78" s="59" t="s">
        <v>44</v>
      </c>
      <c r="H78" s="66"/>
    </row>
    <row r="79" spans="2:8">
      <c r="B79" s="55"/>
      <c r="C79" s="56" t="s">
        <v>450</v>
      </c>
      <c r="D79" s="58"/>
      <c r="E79" s="58" t="s">
        <v>495</v>
      </c>
      <c r="F79" s="59" t="s">
        <v>44</v>
      </c>
      <c r="G79" s="59" t="s">
        <v>44</v>
      </c>
      <c r="H79" s="67"/>
    </row>
    <row r="80" spans="2:8">
      <c r="B80" s="63"/>
      <c r="C80" s="64" t="s">
        <v>452</v>
      </c>
      <c r="D80" s="61"/>
      <c r="E80" s="61" t="s">
        <v>496</v>
      </c>
      <c r="F80" s="62" t="s">
        <v>44</v>
      </c>
      <c r="G80" s="62" t="s">
        <v>44</v>
      </c>
      <c r="H80" s="65"/>
    </row>
    <row r="81" spans="2:8">
      <c r="B81" s="26"/>
      <c r="C81" s="27" t="s">
        <v>453</v>
      </c>
      <c r="D81" s="54"/>
      <c r="E81" s="54" t="s">
        <v>496</v>
      </c>
      <c r="F81" s="59" t="s">
        <v>44</v>
      </c>
      <c r="G81" s="59" t="s">
        <v>44</v>
      </c>
      <c r="H81" s="66"/>
    </row>
    <row r="82" spans="2:8">
      <c r="B82" s="55"/>
      <c r="C82" s="56" t="s">
        <v>454</v>
      </c>
      <c r="D82" s="58"/>
      <c r="E82" s="58" t="s">
        <v>496</v>
      </c>
      <c r="F82" s="59" t="s">
        <v>44</v>
      </c>
      <c r="G82" s="59" t="s">
        <v>44</v>
      </c>
      <c r="H82" s="67"/>
    </row>
    <row r="83" spans="2:8">
      <c r="B83" s="63"/>
      <c r="C83" s="64" t="s">
        <v>465</v>
      </c>
      <c r="D83" s="61"/>
      <c r="E83" s="61" t="s">
        <v>466</v>
      </c>
      <c r="F83" s="62" t="s">
        <v>44</v>
      </c>
      <c r="G83" s="62" t="s">
        <v>44</v>
      </c>
      <c r="H83" s="65"/>
    </row>
    <row r="84" spans="2:8">
      <c r="B84" s="26"/>
      <c r="C84" s="27" t="s">
        <v>468</v>
      </c>
      <c r="D84" s="54"/>
      <c r="E84" s="54" t="s">
        <v>469</v>
      </c>
      <c r="F84" s="59" t="s">
        <v>44</v>
      </c>
      <c r="G84" s="59" t="s">
        <v>44</v>
      </c>
      <c r="H84" s="66"/>
    </row>
    <row r="85" spans="2:8">
      <c r="B85" s="26"/>
      <c r="C85" s="27" t="s">
        <v>470</v>
      </c>
      <c r="D85" s="54"/>
      <c r="E85" s="54" t="s">
        <v>469</v>
      </c>
      <c r="F85" s="59" t="s">
        <v>44</v>
      </c>
      <c r="G85" s="59" t="s">
        <v>44</v>
      </c>
      <c r="H85" s="66"/>
    </row>
    <row r="86" spans="2:8">
      <c r="B86" s="26"/>
      <c r="C86" s="27" t="s">
        <v>471</v>
      </c>
      <c r="D86" s="54"/>
      <c r="E86" s="54" t="s">
        <v>469</v>
      </c>
      <c r="F86" s="59" t="s">
        <v>44</v>
      </c>
      <c r="G86" s="59" t="s">
        <v>44</v>
      </c>
      <c r="H86" s="66"/>
    </row>
    <row r="87" spans="2:8">
      <c r="B87" s="26"/>
      <c r="C87" s="27" t="s">
        <v>472</v>
      </c>
      <c r="D87" s="54"/>
      <c r="E87" s="54" t="s">
        <v>469</v>
      </c>
      <c r="F87" s="59" t="s">
        <v>44</v>
      </c>
      <c r="G87" s="59" t="s">
        <v>44</v>
      </c>
      <c r="H87" s="66"/>
    </row>
    <row r="88" spans="2:8">
      <c r="B88" s="26"/>
      <c r="C88" s="27" t="s">
        <v>473</v>
      </c>
      <c r="D88" s="54"/>
      <c r="E88" s="54" t="s">
        <v>469</v>
      </c>
      <c r="F88" s="59" t="s">
        <v>44</v>
      </c>
      <c r="G88" s="59" t="s">
        <v>44</v>
      </c>
      <c r="H88" s="66"/>
    </row>
    <row r="89" spans="2:8">
      <c r="B89" s="26"/>
      <c r="C89" s="27" t="s">
        <v>475</v>
      </c>
      <c r="D89" s="54"/>
      <c r="E89" s="54" t="s">
        <v>469</v>
      </c>
      <c r="F89" s="59" t="s">
        <v>44</v>
      </c>
      <c r="G89" s="59" t="s">
        <v>44</v>
      </c>
      <c r="H89" s="66"/>
    </row>
    <row r="90" spans="2:8">
      <c r="B90" s="26"/>
      <c r="C90" s="27" t="s">
        <v>490</v>
      </c>
      <c r="D90" s="54"/>
      <c r="E90" s="54" t="s">
        <v>491</v>
      </c>
      <c r="F90" s="59" t="s">
        <v>44</v>
      </c>
      <c r="G90" s="59" t="s">
        <v>44</v>
      </c>
      <c r="H90" s="66"/>
    </row>
    <row r="91" spans="2:8">
      <c r="B91" s="26"/>
      <c r="C91" s="27" t="s">
        <v>492</v>
      </c>
      <c r="D91" s="54"/>
      <c r="E91" s="54" t="s">
        <v>493</v>
      </c>
      <c r="F91" s="59" t="s">
        <v>44</v>
      </c>
      <c r="G91" s="59" t="s">
        <v>44</v>
      </c>
      <c r="H91" s="66"/>
    </row>
    <row r="92" spans="2:8">
      <c r="B92" s="26"/>
      <c r="C92" s="27" t="s">
        <v>497</v>
      </c>
      <c r="D92" s="54"/>
      <c r="E92" s="54" t="s">
        <v>498</v>
      </c>
      <c r="F92" s="59" t="s">
        <v>44</v>
      </c>
      <c r="G92" s="59" t="s">
        <v>44</v>
      </c>
      <c r="H92" s="66"/>
    </row>
    <row r="93" spans="2:8">
      <c r="B93" s="26"/>
      <c r="C93" s="27" t="s">
        <v>499</v>
      </c>
      <c r="D93" s="54"/>
      <c r="E93" s="54" t="s">
        <v>498</v>
      </c>
      <c r="F93" s="59" t="s">
        <v>44</v>
      </c>
      <c r="G93" s="59" t="s">
        <v>44</v>
      </c>
      <c r="H93" s="66"/>
    </row>
    <row r="94" spans="2:8">
      <c r="B94" s="26"/>
      <c r="C94" s="27" t="s">
        <v>500</v>
      </c>
      <c r="D94" s="54"/>
      <c r="E94" s="54" t="s">
        <v>498</v>
      </c>
      <c r="F94" s="59" t="s">
        <v>44</v>
      </c>
      <c r="G94" s="59" t="s">
        <v>44</v>
      </c>
      <c r="H94" s="66"/>
    </row>
    <row r="95" spans="2:8">
      <c r="B95" s="26"/>
      <c r="C95" s="27" t="s">
        <v>501</v>
      </c>
      <c r="D95" s="54"/>
      <c r="E95" s="54" t="s">
        <v>498</v>
      </c>
      <c r="F95" s="59" t="s">
        <v>44</v>
      </c>
      <c r="G95" s="59" t="s">
        <v>44</v>
      </c>
      <c r="H95" s="66"/>
    </row>
    <row r="96" spans="2:8">
      <c r="B96" s="26"/>
      <c r="C96" s="27" t="s">
        <v>502</v>
      </c>
      <c r="D96" s="54"/>
      <c r="E96" s="54" t="s">
        <v>498</v>
      </c>
      <c r="F96" s="59" t="s">
        <v>44</v>
      </c>
      <c r="G96" s="59" t="s">
        <v>44</v>
      </c>
      <c r="H96" s="66"/>
    </row>
    <row r="97" spans="2:8">
      <c r="B97" s="26"/>
      <c r="C97" s="27" t="s">
        <v>504</v>
      </c>
      <c r="D97" s="54"/>
      <c r="E97" s="54" t="s">
        <v>498</v>
      </c>
      <c r="F97" s="59" t="s">
        <v>44</v>
      </c>
      <c r="G97" s="59" t="s">
        <v>44</v>
      </c>
      <c r="H97" s="66"/>
    </row>
    <row r="98" spans="2:8">
      <c r="B98" s="26"/>
      <c r="C98" s="27" t="s">
        <v>505</v>
      </c>
      <c r="D98" s="54"/>
      <c r="E98" s="54" t="s">
        <v>498</v>
      </c>
      <c r="F98" s="59" t="s">
        <v>44</v>
      </c>
      <c r="G98" s="59" t="s">
        <v>44</v>
      </c>
      <c r="H98" s="66"/>
    </row>
    <row r="99" spans="2:8">
      <c r="B99" s="26"/>
      <c r="C99" s="27" t="s">
        <v>507</v>
      </c>
      <c r="D99" s="54"/>
      <c r="E99" s="54" t="s">
        <v>506</v>
      </c>
      <c r="F99" s="59" t="s">
        <v>44</v>
      </c>
      <c r="G99" s="59" t="s">
        <v>44</v>
      </c>
      <c r="H99" s="66"/>
    </row>
    <row r="100" spans="2:8">
      <c r="B100" s="26"/>
      <c r="C100" s="27" t="s">
        <v>508</v>
      </c>
      <c r="D100" s="54"/>
      <c r="E100" s="54" t="s">
        <v>509</v>
      </c>
      <c r="F100" s="59" t="s">
        <v>44</v>
      </c>
      <c r="G100" s="59" t="s">
        <v>44</v>
      </c>
      <c r="H100" s="66"/>
    </row>
    <row r="101" spans="2:8">
      <c r="B101" s="26"/>
      <c r="C101" s="27" t="s">
        <v>511</v>
      </c>
      <c r="D101" s="54"/>
      <c r="E101" s="54" t="s">
        <v>509</v>
      </c>
      <c r="F101" s="59" t="s">
        <v>44</v>
      </c>
      <c r="G101" s="59" t="s">
        <v>44</v>
      </c>
      <c r="H101" s="66"/>
    </row>
    <row r="102" spans="2:8">
      <c r="B102" s="26"/>
      <c r="C102" s="27" t="s">
        <v>513</v>
      </c>
      <c r="D102" s="54"/>
      <c r="E102" s="54" t="s">
        <v>512</v>
      </c>
      <c r="F102" s="59" t="s">
        <v>44</v>
      </c>
      <c r="G102" s="59" t="s">
        <v>44</v>
      </c>
      <c r="H102" s="66"/>
    </row>
    <row r="103" spans="2:8">
      <c r="B103" s="26"/>
      <c r="C103" s="27" t="s">
        <v>517</v>
      </c>
      <c r="D103" s="54"/>
      <c r="E103" s="54" t="s">
        <v>518</v>
      </c>
      <c r="F103" s="59" t="s">
        <v>44</v>
      </c>
      <c r="G103" s="59" t="s">
        <v>44</v>
      </c>
      <c r="H103" s="66"/>
    </row>
    <row r="104" spans="2:8">
      <c r="B104" s="26"/>
      <c r="C104" s="27" t="s">
        <v>521</v>
      </c>
      <c r="D104" s="54"/>
      <c r="E104" s="54" t="s">
        <v>518</v>
      </c>
      <c r="F104" s="59" t="s">
        <v>44</v>
      </c>
      <c r="G104" s="59" t="s">
        <v>44</v>
      </c>
      <c r="H104" s="66"/>
    </row>
    <row r="105" spans="2:8">
      <c r="B105" s="26"/>
      <c r="C105" s="27" t="s">
        <v>522</v>
      </c>
      <c r="D105" s="54"/>
      <c r="E105" s="54" t="s">
        <v>523</v>
      </c>
      <c r="F105" s="59" t="s">
        <v>44</v>
      </c>
      <c r="G105" s="59" t="s">
        <v>44</v>
      </c>
      <c r="H105" s="66"/>
    </row>
    <row r="106" spans="2:8">
      <c r="B106" s="26"/>
      <c r="C106" s="27" t="s">
        <v>529</v>
      </c>
      <c r="D106" s="54"/>
      <c r="E106" s="54" t="s">
        <v>528</v>
      </c>
      <c r="F106" s="59" t="s">
        <v>44</v>
      </c>
      <c r="G106" s="59" t="s">
        <v>44</v>
      </c>
      <c r="H106" s="66"/>
    </row>
    <row r="107" spans="2:8">
      <c r="B107" s="26"/>
      <c r="C107" s="27" t="s">
        <v>533</v>
      </c>
      <c r="D107" s="54"/>
      <c r="E107" s="54" t="s">
        <v>535</v>
      </c>
      <c r="F107" s="59" t="s">
        <v>44</v>
      </c>
      <c r="G107" s="59" t="s">
        <v>44</v>
      </c>
      <c r="H107" s="66"/>
    </row>
    <row r="108" spans="2:8">
      <c r="B108" s="26"/>
      <c r="C108" s="27" t="s">
        <v>534</v>
      </c>
      <c r="D108" s="54"/>
      <c r="E108" s="54" t="s">
        <v>535</v>
      </c>
      <c r="F108" s="59" t="s">
        <v>44</v>
      </c>
      <c r="G108" s="59" t="s">
        <v>44</v>
      </c>
      <c r="H108" s="66"/>
    </row>
    <row r="109" spans="2:8">
      <c r="B109" s="26"/>
      <c r="C109" s="27" t="s">
        <v>546</v>
      </c>
      <c r="D109" s="54"/>
      <c r="E109" s="54" t="s">
        <v>548</v>
      </c>
      <c r="F109" s="59" t="s">
        <v>44</v>
      </c>
      <c r="G109" s="59" t="s">
        <v>44</v>
      </c>
      <c r="H109" s="66"/>
    </row>
    <row r="110" spans="2:8">
      <c r="B110" s="26"/>
      <c r="C110" s="27" t="s">
        <v>547</v>
      </c>
      <c r="D110" s="54"/>
      <c r="E110" s="54" t="s">
        <v>548</v>
      </c>
      <c r="F110" s="59" t="s">
        <v>44</v>
      </c>
      <c r="G110" s="59" t="s">
        <v>44</v>
      </c>
      <c r="H110" s="66"/>
    </row>
    <row r="111" spans="2:8">
      <c r="B111" s="26"/>
      <c r="C111" s="27" t="s">
        <v>570</v>
      </c>
      <c r="D111" s="54"/>
      <c r="E111" s="54" t="s">
        <v>571</v>
      </c>
      <c r="F111" s="59" t="s">
        <v>44</v>
      </c>
      <c r="G111" s="59" t="s">
        <v>44</v>
      </c>
      <c r="H111" s="66"/>
    </row>
    <row r="112" spans="2:8">
      <c r="B112" s="26"/>
      <c r="C112" s="27" t="s">
        <v>572</v>
      </c>
      <c r="D112" s="54"/>
      <c r="E112" s="54" t="s">
        <v>571</v>
      </c>
      <c r="F112" s="59" t="s">
        <v>44</v>
      </c>
      <c r="G112" s="59" t="s">
        <v>44</v>
      </c>
      <c r="H112" s="66"/>
    </row>
    <row r="113" spans="2:8">
      <c r="B113" s="55"/>
      <c r="C113" s="56" t="s">
        <v>573</v>
      </c>
      <c r="D113" s="58"/>
      <c r="E113" s="58" t="s">
        <v>574</v>
      </c>
      <c r="F113" s="59" t="s">
        <v>44</v>
      </c>
      <c r="G113" s="59" t="s">
        <v>44</v>
      </c>
      <c r="H113" s="67"/>
    </row>
    <row r="114" spans="2:8">
      <c r="B114" s="63"/>
      <c r="C114" s="64" t="s">
        <v>575</v>
      </c>
      <c r="D114" s="61"/>
      <c r="E114" s="61" t="s">
        <v>574</v>
      </c>
      <c r="F114" s="62" t="s">
        <v>44</v>
      </c>
      <c r="G114" s="62" t="s">
        <v>44</v>
      </c>
      <c r="H114" s="65"/>
    </row>
    <row r="115" spans="2:8">
      <c r="B115" s="26"/>
      <c r="C115" s="27" t="s">
        <v>576</v>
      </c>
      <c r="D115" s="54"/>
      <c r="E115" s="54" t="s">
        <v>574</v>
      </c>
      <c r="F115" s="59" t="s">
        <v>44</v>
      </c>
      <c r="G115" s="59" t="s">
        <v>44</v>
      </c>
      <c r="H115" s="66"/>
    </row>
    <row r="116" spans="2:8">
      <c r="B116" s="26"/>
      <c r="C116" s="27" t="s">
        <v>594</v>
      </c>
      <c r="D116" s="54"/>
      <c r="E116" s="54" t="s">
        <v>595</v>
      </c>
      <c r="F116" s="59" t="s">
        <v>44</v>
      </c>
      <c r="G116" s="59" t="s">
        <v>44</v>
      </c>
      <c r="H116" s="66"/>
    </row>
    <row r="117" spans="2:8">
      <c r="B117" s="26"/>
      <c r="C117" s="27" t="s">
        <v>596</v>
      </c>
      <c r="D117" s="54"/>
      <c r="E117" s="54" t="s">
        <v>595</v>
      </c>
      <c r="F117" s="59" t="s">
        <v>44</v>
      </c>
      <c r="G117" s="59" t="s">
        <v>44</v>
      </c>
      <c r="H117" s="66"/>
    </row>
    <row r="118" spans="2:8">
      <c r="B118" s="26"/>
      <c r="C118" s="27" t="s">
        <v>597</v>
      </c>
      <c r="D118" s="54"/>
      <c r="E118" s="54" t="s">
        <v>595</v>
      </c>
      <c r="F118" s="59" t="s">
        <v>44</v>
      </c>
      <c r="G118" s="59" t="s">
        <v>44</v>
      </c>
      <c r="H118" s="66"/>
    </row>
    <row r="119" spans="2:8">
      <c r="B119" s="26"/>
      <c r="C119" s="27" t="s">
        <v>598</v>
      </c>
      <c r="D119" s="54"/>
      <c r="E119" s="54" t="s">
        <v>595</v>
      </c>
      <c r="F119" s="59" t="s">
        <v>44</v>
      </c>
      <c r="G119" s="59" t="s">
        <v>44</v>
      </c>
      <c r="H119" s="66"/>
    </row>
    <row r="120" spans="2:8">
      <c r="B120" s="26"/>
      <c r="C120" s="27" t="s">
        <v>601</v>
      </c>
      <c r="D120" s="54"/>
      <c r="E120" s="54" t="s">
        <v>595</v>
      </c>
      <c r="F120" s="59" t="s">
        <v>44</v>
      </c>
      <c r="G120" s="59" t="s">
        <v>44</v>
      </c>
      <c r="H120" s="66"/>
    </row>
    <row r="121" spans="2:8">
      <c r="B121" s="55"/>
      <c r="C121" s="56" t="s">
        <v>602</v>
      </c>
      <c r="D121" s="58"/>
      <c r="E121" s="58" t="s">
        <v>595</v>
      </c>
      <c r="F121" s="59" t="s">
        <v>44</v>
      </c>
      <c r="G121" s="59" t="s">
        <v>44</v>
      </c>
      <c r="H121" s="67"/>
    </row>
    <row r="122" spans="2:8">
      <c r="B122" s="63"/>
      <c r="C122" s="64" t="s">
        <v>605</v>
      </c>
      <c r="D122" s="61"/>
      <c r="E122" s="61" t="s">
        <v>604</v>
      </c>
      <c r="F122" s="62" t="s">
        <v>44</v>
      </c>
      <c r="G122" s="62" t="s">
        <v>44</v>
      </c>
      <c r="H122" s="65"/>
    </row>
    <row r="123" spans="2:8">
      <c r="B123" s="26"/>
      <c r="C123" s="27" t="s">
        <v>607</v>
      </c>
      <c r="D123" s="54"/>
      <c r="E123" s="54" t="s">
        <v>604</v>
      </c>
      <c r="F123" s="59" t="s">
        <v>44</v>
      </c>
      <c r="G123" s="59" t="s">
        <v>44</v>
      </c>
      <c r="H123" s="66"/>
    </row>
    <row r="124" spans="2:8">
      <c r="B124" s="26"/>
      <c r="C124" s="27" t="s">
        <v>608</v>
      </c>
      <c r="D124" s="54"/>
      <c r="E124" s="54" t="s">
        <v>604</v>
      </c>
      <c r="F124" s="59" t="s">
        <v>44</v>
      </c>
      <c r="G124" s="59" t="s">
        <v>44</v>
      </c>
      <c r="H124" s="66"/>
    </row>
    <row r="125" spans="2:8">
      <c r="B125" s="26"/>
      <c r="C125" s="27" t="s">
        <v>609</v>
      </c>
      <c r="D125" s="54"/>
      <c r="E125" s="54" t="s">
        <v>604</v>
      </c>
      <c r="F125" s="59" t="s">
        <v>44</v>
      </c>
      <c r="G125" s="59" t="s">
        <v>44</v>
      </c>
      <c r="H125" s="66"/>
    </row>
    <row r="126" spans="2:8">
      <c r="B126" s="26"/>
      <c r="C126" s="27" t="s">
        <v>610</v>
      </c>
      <c r="D126" s="54"/>
      <c r="E126" s="54" t="s">
        <v>604</v>
      </c>
      <c r="F126" s="59" t="s">
        <v>44</v>
      </c>
      <c r="G126" s="59" t="s">
        <v>44</v>
      </c>
      <c r="H126" s="66"/>
    </row>
    <row r="127" spans="2:8">
      <c r="B127" s="26"/>
      <c r="C127" s="27" t="s">
        <v>611</v>
      </c>
      <c r="D127" s="54"/>
      <c r="E127" s="54" t="s">
        <v>604</v>
      </c>
      <c r="F127" s="59" t="s">
        <v>44</v>
      </c>
      <c r="G127" s="59" t="s">
        <v>44</v>
      </c>
      <c r="H127" s="66"/>
    </row>
    <row r="128" spans="2:8">
      <c r="B128" s="26"/>
      <c r="C128" s="27"/>
      <c r="D128" s="54"/>
      <c r="E128" s="54"/>
      <c r="F128" s="59" t="s">
        <v>44</v>
      </c>
      <c r="G128" s="59" t="s">
        <v>44</v>
      </c>
      <c r="H128" s="66"/>
    </row>
    <row r="129" spans="2:8">
      <c r="B129" s="26"/>
      <c r="C129" s="27"/>
      <c r="D129" s="54"/>
      <c r="E129" s="54"/>
      <c r="F129" s="59" t="s">
        <v>44</v>
      </c>
      <c r="G129" s="59" t="s">
        <v>44</v>
      </c>
      <c r="H129" s="66"/>
    </row>
    <row r="130" spans="2:8">
      <c r="B130" s="26"/>
      <c r="C130" s="27"/>
      <c r="D130" s="54"/>
      <c r="E130" s="54"/>
      <c r="F130" s="59" t="s">
        <v>44</v>
      </c>
      <c r="G130" s="59" t="s">
        <v>44</v>
      </c>
      <c r="H130" s="66"/>
    </row>
    <row r="131" spans="2:8">
      <c r="B131" s="26"/>
      <c r="C131" s="27"/>
      <c r="D131" s="54"/>
      <c r="E131" s="54"/>
      <c r="F131" s="59" t="s">
        <v>44</v>
      </c>
      <c r="G131" s="59" t="s">
        <v>44</v>
      </c>
      <c r="H131" s="66"/>
    </row>
    <row r="132" spans="2:8">
      <c r="B132" s="26"/>
      <c r="C132" s="27"/>
      <c r="D132" s="54"/>
      <c r="E132" s="54"/>
      <c r="F132" s="59" t="s">
        <v>44</v>
      </c>
      <c r="G132" s="59" t="s">
        <v>44</v>
      </c>
      <c r="H132" s="66"/>
    </row>
    <row r="133" spans="2:8">
      <c r="B133" s="26"/>
      <c r="C133" s="27"/>
      <c r="D133" s="54"/>
      <c r="E133" s="54"/>
      <c r="F133" s="59" t="s">
        <v>44</v>
      </c>
      <c r="G133" s="59" t="s">
        <v>44</v>
      </c>
      <c r="H133" s="66"/>
    </row>
    <row r="134" spans="2:8">
      <c r="B134" s="26"/>
      <c r="C134" s="27"/>
      <c r="D134" s="54"/>
      <c r="E134" s="54"/>
      <c r="F134" s="59" t="s">
        <v>44</v>
      </c>
      <c r="G134" s="59" t="s">
        <v>44</v>
      </c>
      <c r="H134" s="66"/>
    </row>
    <row r="135" spans="2:8">
      <c r="B135" s="26"/>
      <c r="C135" s="27"/>
      <c r="D135" s="54"/>
      <c r="E135" s="54"/>
      <c r="F135" s="59" t="s">
        <v>44</v>
      </c>
      <c r="G135" s="59" t="s">
        <v>44</v>
      </c>
      <c r="H135" s="66"/>
    </row>
    <row r="136" spans="2:8">
      <c r="B136" s="26"/>
      <c r="C136" s="27"/>
      <c r="D136" s="54"/>
      <c r="E136" s="54"/>
      <c r="F136" s="59" t="s">
        <v>44</v>
      </c>
      <c r="G136" s="59" t="s">
        <v>44</v>
      </c>
      <c r="H136" s="66"/>
    </row>
    <row r="137" spans="2:8">
      <c r="B137" s="26"/>
      <c r="C137" s="27"/>
      <c r="D137" s="54"/>
      <c r="E137" s="54"/>
      <c r="F137" s="59" t="s">
        <v>44</v>
      </c>
      <c r="G137" s="59" t="s">
        <v>44</v>
      </c>
      <c r="H137" s="66"/>
    </row>
    <row r="138" spans="2:8">
      <c r="B138" s="26"/>
      <c r="C138" s="27"/>
      <c r="D138" s="54"/>
      <c r="E138" s="54"/>
      <c r="F138" s="59" t="s">
        <v>44</v>
      </c>
      <c r="G138" s="59" t="s">
        <v>44</v>
      </c>
      <c r="H138" s="66"/>
    </row>
    <row r="139" spans="2:8">
      <c r="B139" s="26"/>
      <c r="C139" s="27"/>
      <c r="D139" s="54"/>
      <c r="E139" s="54"/>
      <c r="F139" s="59" t="s">
        <v>44</v>
      </c>
      <c r="G139" s="59" t="s">
        <v>44</v>
      </c>
      <c r="H139" s="66"/>
    </row>
    <row r="140" spans="2:8">
      <c r="B140" s="26"/>
      <c r="C140" s="27"/>
      <c r="D140" s="54"/>
      <c r="E140" s="54"/>
      <c r="F140" s="59" t="s">
        <v>44</v>
      </c>
      <c r="G140" s="59" t="s">
        <v>44</v>
      </c>
      <c r="H140" s="66"/>
    </row>
    <row r="141" spans="2:8">
      <c r="B141" s="26"/>
      <c r="C141" s="27"/>
      <c r="D141" s="54"/>
      <c r="E141" s="54"/>
      <c r="F141" s="59" t="s">
        <v>44</v>
      </c>
      <c r="G141" s="59" t="s">
        <v>44</v>
      </c>
      <c r="H141" s="66"/>
    </row>
    <row r="142" spans="2:8">
      <c r="B142" s="26"/>
      <c r="C142" s="27"/>
      <c r="D142" s="54"/>
      <c r="E142" s="54"/>
      <c r="F142" s="59" t="s">
        <v>44</v>
      </c>
      <c r="G142" s="59" t="s">
        <v>44</v>
      </c>
      <c r="H142" s="66"/>
    </row>
    <row r="143" spans="2:8">
      <c r="B143" s="26"/>
      <c r="C143" s="27"/>
      <c r="D143" s="54"/>
      <c r="E143" s="54"/>
      <c r="F143" s="59" t="s">
        <v>44</v>
      </c>
      <c r="G143" s="59" t="s">
        <v>44</v>
      </c>
      <c r="H143" s="66"/>
    </row>
    <row r="144" spans="2:8">
      <c r="B144" s="26"/>
      <c r="C144" s="27"/>
      <c r="D144" s="54"/>
      <c r="E144" s="54"/>
      <c r="F144" s="59" t="s">
        <v>44</v>
      </c>
      <c r="G144" s="59" t="s">
        <v>44</v>
      </c>
      <c r="H144" s="66"/>
    </row>
    <row r="145" spans="2:8">
      <c r="B145" s="26"/>
      <c r="C145" s="27"/>
      <c r="D145" s="54"/>
      <c r="E145" s="54"/>
      <c r="F145" s="59" t="s">
        <v>44</v>
      </c>
      <c r="G145" s="59" t="s">
        <v>44</v>
      </c>
      <c r="H145" s="66"/>
    </row>
    <row r="146" spans="2:8">
      <c r="B146" s="26"/>
      <c r="C146" s="27"/>
      <c r="D146" s="54"/>
      <c r="E146" s="54"/>
      <c r="F146" s="59" t="s">
        <v>44</v>
      </c>
      <c r="G146" s="59" t="s">
        <v>44</v>
      </c>
      <c r="H146" s="66"/>
    </row>
    <row r="147" spans="2:8">
      <c r="B147" s="26"/>
      <c r="C147" s="27"/>
      <c r="D147" s="54"/>
      <c r="E147" s="54"/>
      <c r="F147" s="59" t="s">
        <v>44</v>
      </c>
      <c r="G147" s="59" t="s">
        <v>44</v>
      </c>
      <c r="H147" s="66"/>
    </row>
    <row r="148" spans="2:8">
      <c r="B148" s="26"/>
      <c r="C148" s="27"/>
      <c r="D148" s="54"/>
      <c r="E148" s="54"/>
      <c r="F148" s="59" t="s">
        <v>44</v>
      </c>
      <c r="G148" s="59" t="s">
        <v>44</v>
      </c>
      <c r="H148" s="66"/>
    </row>
    <row r="149" spans="2:8">
      <c r="B149" s="26"/>
      <c r="C149" s="27"/>
      <c r="D149" s="54"/>
      <c r="E149" s="54"/>
      <c r="F149" s="59" t="s">
        <v>44</v>
      </c>
      <c r="G149" s="59" t="s">
        <v>44</v>
      </c>
      <c r="H149" s="66"/>
    </row>
    <row r="150" spans="2:8">
      <c r="B150" s="26"/>
      <c r="C150" s="27"/>
      <c r="D150" s="54"/>
      <c r="E150" s="54"/>
      <c r="F150" s="59" t="s">
        <v>44</v>
      </c>
      <c r="G150" s="59" t="s">
        <v>44</v>
      </c>
      <c r="H150" s="66"/>
    </row>
    <row r="151" spans="2:8">
      <c r="B151" s="26"/>
      <c r="C151" s="27"/>
      <c r="D151" s="54"/>
      <c r="E151" s="54"/>
      <c r="F151" s="59" t="s">
        <v>44</v>
      </c>
      <c r="G151" s="59" t="s">
        <v>44</v>
      </c>
      <c r="H151" s="66"/>
    </row>
    <row r="152" spans="2:8">
      <c r="B152" s="26"/>
      <c r="C152" s="27"/>
      <c r="D152" s="54"/>
      <c r="E152" s="54"/>
      <c r="F152" s="59" t="s">
        <v>44</v>
      </c>
      <c r="G152" s="59" t="s">
        <v>44</v>
      </c>
      <c r="H152" s="66"/>
    </row>
    <row r="153" spans="2:8">
      <c r="B153" s="26"/>
      <c r="C153" s="27"/>
      <c r="D153" s="54"/>
      <c r="E153" s="54"/>
      <c r="F153" s="59" t="s">
        <v>44</v>
      </c>
      <c r="G153" s="59" t="s">
        <v>44</v>
      </c>
      <c r="H153" s="66"/>
    </row>
    <row r="154" spans="2:8">
      <c r="B154" s="26"/>
      <c r="C154" s="27"/>
      <c r="D154" s="54"/>
      <c r="E154" s="54"/>
      <c r="F154" s="59" t="s">
        <v>44</v>
      </c>
      <c r="G154" s="59" t="s">
        <v>44</v>
      </c>
      <c r="H154" s="66"/>
    </row>
    <row r="155" spans="2:8">
      <c r="B155" s="26"/>
      <c r="C155" s="27"/>
      <c r="D155" s="54"/>
      <c r="E155" s="54"/>
      <c r="F155" s="59" t="s">
        <v>44</v>
      </c>
      <c r="G155" s="59" t="s">
        <v>44</v>
      </c>
      <c r="H155" s="66"/>
    </row>
    <row r="156" spans="2:8">
      <c r="B156" s="26"/>
      <c r="C156" s="27"/>
      <c r="D156" s="54"/>
      <c r="E156" s="54"/>
      <c r="F156" s="59" t="s">
        <v>44</v>
      </c>
      <c r="G156" s="59" t="s">
        <v>44</v>
      </c>
      <c r="H156" s="66"/>
    </row>
    <row r="157" spans="2:8">
      <c r="B157" s="26"/>
      <c r="C157" s="27"/>
      <c r="D157" s="54"/>
      <c r="E157" s="54"/>
      <c r="F157" s="59" t="s">
        <v>44</v>
      </c>
      <c r="G157" s="59" t="s">
        <v>44</v>
      </c>
      <c r="H157" s="66"/>
    </row>
    <row r="158" spans="2:8">
      <c r="B158" s="26"/>
      <c r="C158" s="27"/>
      <c r="D158" s="54"/>
      <c r="E158" s="54"/>
      <c r="F158" s="59" t="s">
        <v>44</v>
      </c>
      <c r="G158" s="59" t="s">
        <v>44</v>
      </c>
      <c r="H158" s="66"/>
    </row>
    <row r="159" spans="2:8">
      <c r="B159" s="26"/>
      <c r="C159" s="27"/>
      <c r="D159" s="54"/>
      <c r="E159" s="54"/>
      <c r="F159" s="59" t="s">
        <v>44</v>
      </c>
      <c r="G159" s="59" t="s">
        <v>44</v>
      </c>
      <c r="H159" s="66"/>
    </row>
    <row r="160" spans="2:8">
      <c r="B160" s="26"/>
      <c r="C160" s="27"/>
      <c r="D160" s="54"/>
      <c r="E160" s="54"/>
      <c r="F160" s="59" t="s">
        <v>44</v>
      </c>
      <c r="G160" s="59" t="s">
        <v>44</v>
      </c>
      <c r="H160" s="66"/>
    </row>
    <row r="161" spans="2:8">
      <c r="B161" s="26"/>
      <c r="C161" s="27"/>
      <c r="D161" s="54"/>
      <c r="E161" s="54"/>
      <c r="F161" s="59" t="s">
        <v>44</v>
      </c>
      <c r="G161" s="59" t="s">
        <v>44</v>
      </c>
      <c r="H161" s="66"/>
    </row>
    <row r="162" spans="2:8">
      <c r="B162" s="26"/>
      <c r="C162" s="27"/>
      <c r="D162" s="54"/>
      <c r="E162" s="54"/>
      <c r="F162" s="59" t="s">
        <v>44</v>
      </c>
      <c r="G162" s="59" t="s">
        <v>44</v>
      </c>
      <c r="H162" s="66"/>
    </row>
    <row r="163" spans="2:8">
      <c r="B163" s="26"/>
      <c r="C163" s="27"/>
      <c r="D163" s="54"/>
      <c r="E163" s="54"/>
      <c r="F163" s="59" t="s">
        <v>44</v>
      </c>
      <c r="G163" s="59" t="s">
        <v>44</v>
      </c>
      <c r="H163" s="66"/>
    </row>
    <row r="164" spans="2:8">
      <c r="B164" s="26"/>
      <c r="C164" s="27"/>
      <c r="D164" s="54"/>
      <c r="E164" s="54"/>
      <c r="F164" s="59" t="s">
        <v>44</v>
      </c>
      <c r="G164" s="59" t="s">
        <v>44</v>
      </c>
      <c r="H164" s="66"/>
    </row>
    <row r="165" spans="2:8">
      <c r="B165" s="26"/>
      <c r="C165" s="27"/>
      <c r="D165" s="54"/>
      <c r="E165" s="54"/>
      <c r="F165" s="59" t="s">
        <v>44</v>
      </c>
      <c r="G165" s="59" t="s">
        <v>44</v>
      </c>
      <c r="H165" s="66"/>
    </row>
    <row r="166" spans="2:8">
      <c r="B166" s="26"/>
      <c r="C166" s="27"/>
      <c r="D166" s="54"/>
      <c r="E166" s="54"/>
      <c r="F166" s="59" t="s">
        <v>44</v>
      </c>
      <c r="G166" s="59" t="s">
        <v>44</v>
      </c>
      <c r="H166" s="66"/>
    </row>
    <row r="167" spans="2:8">
      <c r="B167" s="26"/>
      <c r="C167" s="27"/>
      <c r="D167" s="54"/>
      <c r="E167" s="54"/>
      <c r="F167" s="59" t="s">
        <v>44</v>
      </c>
      <c r="G167" s="59" t="s">
        <v>44</v>
      </c>
      <c r="H167" s="66"/>
    </row>
    <row r="168" spans="2:8">
      <c r="B168" s="26"/>
      <c r="C168" s="27"/>
      <c r="D168" s="54"/>
      <c r="E168" s="54"/>
      <c r="F168" s="59" t="s">
        <v>44</v>
      </c>
      <c r="G168" s="59" t="s">
        <v>44</v>
      </c>
      <c r="H168" s="66"/>
    </row>
    <row r="169" spans="2:8">
      <c r="B169" s="26"/>
      <c r="C169" s="27"/>
      <c r="D169" s="54"/>
      <c r="E169" s="54"/>
      <c r="F169" s="59" t="s">
        <v>44</v>
      </c>
      <c r="G169" s="59" t="s">
        <v>44</v>
      </c>
      <c r="H169" s="66"/>
    </row>
    <row r="170" spans="2:8">
      <c r="B170" s="26"/>
      <c r="C170" s="27"/>
      <c r="D170" s="54"/>
      <c r="E170" s="54"/>
      <c r="F170" s="59" t="s">
        <v>44</v>
      </c>
      <c r="G170" s="59" t="s">
        <v>44</v>
      </c>
      <c r="H170" s="66"/>
    </row>
    <row r="171" spans="2:8">
      <c r="B171" s="26"/>
      <c r="C171" s="27"/>
      <c r="D171" s="54"/>
      <c r="E171" s="54"/>
      <c r="F171" s="59" t="s">
        <v>44</v>
      </c>
      <c r="G171" s="59" t="s">
        <v>44</v>
      </c>
      <c r="H171" s="66"/>
    </row>
    <row r="172" spans="2:8">
      <c r="B172" s="26"/>
      <c r="C172" s="27"/>
      <c r="D172" s="54"/>
      <c r="E172" s="54"/>
      <c r="F172" s="59" t="s">
        <v>44</v>
      </c>
      <c r="G172" s="59" t="s">
        <v>44</v>
      </c>
      <c r="H172" s="66"/>
    </row>
    <row r="173" spans="2:8">
      <c r="B173" s="26"/>
      <c r="C173" s="27"/>
      <c r="D173" s="54"/>
      <c r="E173" s="54"/>
      <c r="F173" s="59" t="s">
        <v>44</v>
      </c>
      <c r="G173" s="59" t="s">
        <v>44</v>
      </c>
      <c r="H173" s="66"/>
    </row>
    <row r="174" spans="2:8">
      <c r="B174" s="26"/>
      <c r="C174" s="27"/>
      <c r="D174" s="54"/>
      <c r="E174" s="54"/>
      <c r="F174" s="59" t="s">
        <v>44</v>
      </c>
      <c r="G174" s="59" t="s">
        <v>44</v>
      </c>
      <c r="H174" s="66"/>
    </row>
    <row r="175" spans="2:8">
      <c r="B175" s="26"/>
      <c r="C175" s="27"/>
      <c r="D175" s="54"/>
      <c r="E175" s="54"/>
      <c r="F175" s="59" t="s">
        <v>44</v>
      </c>
      <c r="G175" s="59" t="s">
        <v>44</v>
      </c>
      <c r="H175" s="66"/>
    </row>
    <row r="176" spans="2:8">
      <c r="B176" s="26"/>
      <c r="C176" s="27"/>
      <c r="D176" s="54"/>
      <c r="E176" s="54"/>
      <c r="F176" s="59" t="s">
        <v>44</v>
      </c>
      <c r="G176" s="59" t="s">
        <v>44</v>
      </c>
      <c r="H176" s="66"/>
    </row>
    <row r="177" spans="2:8">
      <c r="B177" s="26"/>
      <c r="C177" s="27"/>
      <c r="D177" s="54"/>
      <c r="E177" s="54"/>
      <c r="F177" s="59" t="s">
        <v>44</v>
      </c>
      <c r="G177" s="59" t="s">
        <v>44</v>
      </c>
      <c r="H177" s="66"/>
    </row>
    <row r="178" spans="2:8">
      <c r="B178" s="26"/>
      <c r="C178" s="27"/>
      <c r="D178" s="54"/>
      <c r="E178" s="54"/>
      <c r="F178" s="59" t="s">
        <v>44</v>
      </c>
      <c r="G178" s="59" t="s">
        <v>44</v>
      </c>
      <c r="H178" s="66"/>
    </row>
    <row r="179" spans="2:8">
      <c r="B179" s="26"/>
      <c r="C179" s="27"/>
      <c r="D179" s="54"/>
      <c r="E179" s="54"/>
      <c r="F179" s="59" t="s">
        <v>44</v>
      </c>
      <c r="G179" s="59" t="s">
        <v>44</v>
      </c>
      <c r="H179" s="66"/>
    </row>
    <row r="180" spans="2:8">
      <c r="B180" s="26"/>
      <c r="C180" s="27"/>
      <c r="D180" s="54"/>
      <c r="E180" s="54"/>
      <c r="F180" s="54"/>
      <c r="G180" s="54"/>
      <c r="H180" s="66"/>
    </row>
    <row r="181" spans="2:8">
      <c r="B181" s="26"/>
      <c r="C181" s="27"/>
      <c r="D181" s="54"/>
      <c r="E181" s="54"/>
      <c r="F181" s="54"/>
      <c r="G181" s="54"/>
      <c r="H181" s="66"/>
    </row>
    <row r="182" spans="2:8">
      <c r="B182" s="26"/>
      <c r="C182" s="27"/>
      <c r="D182" s="54"/>
      <c r="E182" s="54"/>
      <c r="F182" s="54"/>
      <c r="G182" s="54"/>
      <c r="H182" s="66"/>
    </row>
    <row r="183" spans="2:8">
      <c r="B183" s="26"/>
      <c r="C183" s="27"/>
      <c r="D183" s="54"/>
      <c r="E183" s="54"/>
      <c r="F183" s="54"/>
      <c r="G183" s="54"/>
      <c r="H183" s="66"/>
    </row>
    <row r="184" spans="2:8">
      <c r="B184" s="26"/>
      <c r="C184" s="27"/>
      <c r="D184" s="54"/>
      <c r="E184" s="54"/>
      <c r="F184" s="54"/>
      <c r="G184" s="54"/>
      <c r="H184" s="66"/>
    </row>
    <row r="185" spans="2:8">
      <c r="B185" s="26"/>
      <c r="C185" s="27"/>
      <c r="D185" s="54"/>
      <c r="E185" s="54"/>
      <c r="F185" s="54"/>
      <c r="G185" s="54"/>
      <c r="H185" s="66"/>
    </row>
    <row r="186" spans="2:8">
      <c r="B186" s="26"/>
      <c r="C186" s="27"/>
      <c r="D186" s="54"/>
      <c r="E186" s="54"/>
      <c r="F186" s="54"/>
      <c r="G186" s="54"/>
      <c r="H186" s="66"/>
    </row>
    <row r="187" spans="2:8">
      <c r="B187" s="26"/>
      <c r="C187" s="27"/>
      <c r="D187" s="54"/>
      <c r="E187" s="54"/>
      <c r="F187" s="54"/>
      <c r="G187" s="54"/>
      <c r="H187" s="66"/>
    </row>
    <row r="188" spans="2:8">
      <c r="B188" s="26"/>
      <c r="C188" s="27"/>
      <c r="D188" s="54"/>
      <c r="E188" s="54"/>
      <c r="F188" s="54"/>
      <c r="G188" s="54"/>
      <c r="H188" s="66"/>
    </row>
    <row r="189" spans="2:8">
      <c r="B189" s="26"/>
      <c r="C189" s="27"/>
      <c r="D189" s="54"/>
      <c r="E189" s="54"/>
      <c r="F189" s="54"/>
      <c r="G189" s="54"/>
      <c r="H189" s="66"/>
    </row>
    <row r="190" spans="2:8">
      <c r="B190" s="26"/>
      <c r="C190" s="27"/>
      <c r="D190" s="54"/>
      <c r="E190" s="54"/>
      <c r="F190" s="54"/>
      <c r="G190" s="54"/>
      <c r="H190" s="66"/>
    </row>
    <row r="191" spans="2:8">
      <c r="B191" s="26"/>
      <c r="C191" s="27"/>
      <c r="D191" s="54"/>
      <c r="E191" s="54"/>
      <c r="F191" s="54"/>
      <c r="G191" s="54"/>
      <c r="H191" s="66"/>
    </row>
    <row r="192" spans="2:8">
      <c r="B192" s="26"/>
      <c r="C192" s="27"/>
      <c r="D192" s="54"/>
      <c r="E192" s="54"/>
      <c r="F192" s="54"/>
      <c r="G192" s="54"/>
      <c r="H192" s="66"/>
    </row>
    <row r="193" spans="2:8">
      <c r="B193" s="26"/>
      <c r="C193" s="27"/>
      <c r="D193" s="54"/>
      <c r="E193" s="54"/>
      <c r="F193" s="54"/>
      <c r="G193" s="54"/>
      <c r="H193" s="66"/>
    </row>
    <row r="194" spans="2:8">
      <c r="B194" s="26"/>
      <c r="C194" s="27"/>
      <c r="D194" s="54"/>
      <c r="E194" s="54"/>
      <c r="F194" s="54"/>
      <c r="G194" s="54"/>
      <c r="H194" s="66"/>
    </row>
    <row r="195" spans="2:8">
      <c r="B195" s="26"/>
      <c r="C195" s="27"/>
      <c r="D195" s="54"/>
      <c r="E195" s="54"/>
      <c r="F195" s="54"/>
      <c r="G195" s="54"/>
      <c r="H195" s="66"/>
    </row>
    <row r="196" spans="2:8">
      <c r="B196" s="26"/>
      <c r="C196" s="27"/>
      <c r="D196" s="54"/>
      <c r="E196" s="54"/>
      <c r="F196" s="54"/>
      <c r="G196" s="54"/>
      <c r="H196" s="66"/>
    </row>
    <row r="197" spans="2:8">
      <c r="B197" s="26"/>
      <c r="C197" s="27"/>
      <c r="D197" s="54"/>
      <c r="E197" s="54"/>
      <c r="F197" s="54"/>
      <c r="G197" s="54"/>
      <c r="H197" s="66"/>
    </row>
    <row r="198" spans="2:8">
      <c r="B198" s="26"/>
      <c r="C198" s="27"/>
      <c r="D198" s="54"/>
      <c r="E198" s="54"/>
      <c r="F198" s="54"/>
      <c r="G198" s="54"/>
      <c r="H198" s="66"/>
    </row>
    <row r="199" spans="2:8">
      <c r="B199" s="26"/>
      <c r="C199" s="27"/>
      <c r="D199" s="54"/>
      <c r="E199" s="54"/>
      <c r="F199" s="54"/>
      <c r="G199" s="54"/>
      <c r="H199" s="66"/>
    </row>
    <row r="200" spans="2:8">
      <c r="B200" s="26"/>
      <c r="C200" s="27"/>
      <c r="D200" s="54"/>
      <c r="E200" s="54"/>
      <c r="F200" s="54"/>
      <c r="G200" s="54"/>
      <c r="H200" s="66"/>
    </row>
    <row r="201" spans="2:8">
      <c r="B201" s="26"/>
      <c r="C201" s="27"/>
      <c r="D201" s="54"/>
      <c r="E201" s="54"/>
      <c r="F201" s="54"/>
      <c r="G201" s="54"/>
      <c r="H201" s="66"/>
    </row>
    <row r="202" spans="2:8">
      <c r="B202" s="26"/>
      <c r="C202" s="27"/>
      <c r="D202" s="54"/>
      <c r="E202" s="54"/>
      <c r="F202" s="54"/>
      <c r="G202" s="54"/>
      <c r="H202" s="66"/>
    </row>
    <row r="203" spans="2:8">
      <c r="B203" s="26"/>
      <c r="C203" s="27"/>
      <c r="D203" s="54"/>
      <c r="E203" s="54"/>
      <c r="F203" s="54"/>
      <c r="G203" s="54"/>
      <c r="H203" s="66"/>
    </row>
    <row r="204" spans="2:8">
      <c r="B204" s="26"/>
      <c r="C204" s="27"/>
      <c r="D204" s="54"/>
      <c r="E204" s="54"/>
      <c r="F204" s="54"/>
      <c r="G204" s="54"/>
      <c r="H204" s="66"/>
    </row>
    <row r="205" spans="2:8">
      <c r="B205" s="26"/>
      <c r="C205" s="27"/>
      <c r="D205" s="54"/>
      <c r="E205" s="54"/>
      <c r="F205" s="54"/>
      <c r="G205" s="54"/>
      <c r="H205" s="66"/>
    </row>
    <row r="206" spans="2:8">
      <c r="B206" s="26"/>
      <c r="C206" s="27"/>
      <c r="D206" s="54"/>
      <c r="E206" s="54"/>
      <c r="F206" s="54"/>
      <c r="G206" s="54"/>
      <c r="H206" s="66"/>
    </row>
    <row r="207" spans="2:8">
      <c r="B207" s="26"/>
      <c r="C207" s="27"/>
      <c r="D207" s="54"/>
      <c r="E207" s="54"/>
      <c r="F207" s="54"/>
      <c r="G207" s="54"/>
      <c r="H207" s="66"/>
    </row>
    <row r="208" spans="2:8">
      <c r="B208" s="26"/>
      <c r="C208" s="27"/>
      <c r="D208" s="54"/>
      <c r="E208" s="54"/>
      <c r="F208" s="54"/>
      <c r="G208" s="54"/>
      <c r="H208" s="66"/>
    </row>
    <row r="209" spans="2:8">
      <c r="B209" s="26"/>
      <c r="C209" s="27"/>
      <c r="D209" s="54"/>
      <c r="E209" s="54"/>
      <c r="F209" s="54"/>
      <c r="G209" s="54"/>
      <c r="H209" s="66"/>
    </row>
    <row r="210" spans="2:8">
      <c r="B210" s="26"/>
      <c r="C210" s="27"/>
      <c r="D210" s="54"/>
      <c r="E210" s="54"/>
      <c r="F210" s="54"/>
      <c r="G210" s="54"/>
      <c r="H210" s="66"/>
    </row>
    <row r="211" spans="2:8">
      <c r="B211" s="26"/>
      <c r="C211" s="27"/>
      <c r="D211" s="54"/>
      <c r="E211" s="54"/>
      <c r="F211" s="54"/>
      <c r="G211" s="54"/>
      <c r="H211" s="66"/>
    </row>
    <row r="212" spans="2:8">
      <c r="B212" s="26"/>
      <c r="C212" s="27"/>
      <c r="D212" s="54"/>
      <c r="E212" s="54"/>
      <c r="F212" s="54"/>
      <c r="G212" s="54"/>
      <c r="H212" s="66"/>
    </row>
    <row r="213" spans="2:8">
      <c r="B213" s="26"/>
      <c r="C213" s="27"/>
      <c r="D213" s="54"/>
      <c r="E213" s="54"/>
      <c r="F213" s="54"/>
      <c r="G213" s="54"/>
      <c r="H213" s="66"/>
    </row>
    <row r="214" spans="2:8">
      <c r="B214" s="26"/>
      <c r="C214" s="27"/>
      <c r="D214" s="54"/>
      <c r="E214" s="54"/>
      <c r="F214" s="54"/>
      <c r="G214" s="54"/>
      <c r="H214" s="66"/>
    </row>
    <row r="215" spans="2:8">
      <c r="B215" s="26"/>
      <c r="C215" s="27"/>
      <c r="D215" s="54"/>
      <c r="E215" s="54"/>
      <c r="F215" s="54"/>
      <c r="G215" s="54"/>
      <c r="H215" s="66"/>
    </row>
    <row r="216" spans="2:8">
      <c r="B216" s="26"/>
      <c r="C216" s="27"/>
      <c r="D216" s="54"/>
      <c r="E216" s="54"/>
      <c r="F216" s="54"/>
      <c r="G216" s="54"/>
      <c r="H216" s="66"/>
    </row>
    <row r="217" spans="2:8">
      <c r="B217" s="26"/>
      <c r="C217" s="27"/>
      <c r="D217" s="54"/>
      <c r="E217" s="54"/>
      <c r="F217" s="54"/>
      <c r="G217" s="54"/>
      <c r="H217" s="66"/>
    </row>
    <row r="218" spans="2:8">
      <c r="B218" s="26"/>
      <c r="C218" s="27"/>
      <c r="D218" s="54"/>
      <c r="E218" s="54"/>
      <c r="F218" s="54"/>
      <c r="G218" s="54"/>
      <c r="H218" s="66"/>
    </row>
    <row r="219" spans="2:8">
      <c r="B219" s="26"/>
      <c r="C219" s="27"/>
      <c r="D219" s="54"/>
      <c r="E219" s="54"/>
      <c r="F219" s="54"/>
      <c r="G219" s="54"/>
      <c r="H219" s="66"/>
    </row>
    <row r="220" spans="2:8">
      <c r="B220" s="26"/>
      <c r="C220" s="27"/>
      <c r="D220" s="54"/>
      <c r="E220" s="54"/>
      <c r="F220" s="54"/>
      <c r="G220" s="54"/>
      <c r="H220" s="66"/>
    </row>
    <row r="221" spans="2:8">
      <c r="B221" s="26"/>
      <c r="C221" s="27"/>
      <c r="D221" s="54"/>
      <c r="E221" s="54"/>
      <c r="F221" s="54"/>
      <c r="G221" s="54"/>
      <c r="H221" s="66"/>
    </row>
    <row r="222" spans="2:8">
      <c r="B222" s="26"/>
      <c r="C222" s="27"/>
      <c r="D222" s="54"/>
      <c r="E222" s="54"/>
      <c r="F222" s="54"/>
      <c r="G222" s="54"/>
      <c r="H222" s="66"/>
    </row>
    <row r="223" spans="2:8">
      <c r="B223" s="26"/>
      <c r="C223" s="27"/>
      <c r="D223" s="54"/>
      <c r="E223" s="54"/>
      <c r="F223" s="54"/>
      <c r="G223" s="54"/>
      <c r="H223" s="66"/>
    </row>
    <row r="224" spans="2:8">
      <c r="B224" s="26"/>
      <c r="C224" s="27"/>
      <c r="D224" s="54"/>
      <c r="E224" s="54"/>
      <c r="F224" s="54"/>
      <c r="G224" s="54"/>
      <c r="H224" s="66"/>
    </row>
    <row r="225" spans="2:8">
      <c r="B225" s="26"/>
      <c r="C225" s="27"/>
      <c r="D225" s="54"/>
      <c r="E225" s="54"/>
      <c r="F225" s="54"/>
      <c r="G225" s="54"/>
      <c r="H225" s="66"/>
    </row>
    <row r="226" spans="2:8">
      <c r="B226" s="26"/>
      <c r="C226" s="27"/>
      <c r="D226" s="54"/>
      <c r="E226" s="54"/>
      <c r="F226" s="54"/>
      <c r="G226" s="54"/>
      <c r="H226" s="66"/>
    </row>
    <row r="227" spans="2:8">
      <c r="B227" s="26"/>
      <c r="C227" s="27"/>
      <c r="D227" s="54"/>
      <c r="E227" s="54"/>
      <c r="F227" s="54"/>
      <c r="G227" s="54"/>
      <c r="H227" s="66"/>
    </row>
    <row r="228" spans="2:8">
      <c r="B228" s="26"/>
      <c r="C228" s="27"/>
      <c r="D228" s="54"/>
      <c r="E228" s="54"/>
      <c r="F228" s="54"/>
      <c r="G228" s="54"/>
      <c r="H228" s="66"/>
    </row>
    <row r="229" spans="2:8">
      <c r="B229" s="26"/>
      <c r="C229" s="27"/>
      <c r="D229" s="54"/>
      <c r="E229" s="54"/>
      <c r="F229" s="54"/>
      <c r="G229" s="54"/>
      <c r="H229" s="66"/>
    </row>
    <row r="230" spans="2:8">
      <c r="B230" s="26"/>
      <c r="C230" s="27"/>
      <c r="D230" s="54"/>
      <c r="E230" s="54"/>
      <c r="F230" s="54"/>
      <c r="G230" s="54"/>
      <c r="H230" s="66"/>
    </row>
    <row r="231" spans="2:8">
      <c r="B231" s="26"/>
      <c r="C231" s="27"/>
      <c r="D231" s="54"/>
      <c r="E231" s="54"/>
      <c r="F231" s="54"/>
      <c r="G231" s="54"/>
      <c r="H231" s="66"/>
    </row>
    <row r="232" spans="2:8">
      <c r="B232" s="26"/>
      <c r="C232" s="27"/>
      <c r="D232" s="54"/>
      <c r="E232" s="54"/>
      <c r="F232" s="54"/>
      <c r="G232" s="54"/>
      <c r="H232" s="66"/>
    </row>
    <row r="233" spans="2:8">
      <c r="B233" s="26"/>
      <c r="C233" s="27"/>
      <c r="D233" s="54"/>
      <c r="E233" s="54"/>
      <c r="F233" s="54"/>
      <c r="G233" s="54"/>
      <c r="H233" s="66"/>
    </row>
    <row r="234" spans="2:8">
      <c r="B234" s="26"/>
      <c r="C234" s="27"/>
      <c r="D234" s="54"/>
      <c r="E234" s="54"/>
      <c r="F234" s="54"/>
      <c r="G234" s="54"/>
      <c r="H234" s="66"/>
    </row>
    <row r="235" spans="2:8">
      <c r="B235" s="26"/>
      <c r="C235" s="27"/>
      <c r="D235" s="54"/>
      <c r="E235" s="54"/>
      <c r="F235" s="54"/>
      <c r="G235" s="54"/>
      <c r="H235" s="66"/>
    </row>
    <row r="236" spans="2:8">
      <c r="B236" s="26"/>
      <c r="C236" s="27"/>
      <c r="D236" s="54"/>
      <c r="E236" s="54"/>
      <c r="F236" s="54"/>
      <c r="G236" s="54"/>
      <c r="H236" s="66"/>
    </row>
    <row r="237" spans="2:8">
      <c r="B237" s="26"/>
      <c r="C237" s="27"/>
      <c r="D237" s="54"/>
      <c r="E237" s="54"/>
      <c r="F237" s="54"/>
      <c r="G237" s="54"/>
      <c r="H237" s="66"/>
    </row>
    <row r="238" spans="2:8">
      <c r="B238" s="26"/>
      <c r="C238" s="27"/>
      <c r="D238" s="54"/>
      <c r="E238" s="54"/>
      <c r="F238" s="54"/>
      <c r="G238" s="54"/>
      <c r="H238" s="66"/>
    </row>
    <row r="239" spans="2:8">
      <c r="B239" s="26"/>
      <c r="C239" s="27"/>
      <c r="D239" s="54"/>
      <c r="E239" s="54"/>
      <c r="F239" s="54"/>
      <c r="G239" s="54"/>
      <c r="H239" s="66"/>
    </row>
    <row r="240" spans="2:8">
      <c r="B240" s="26"/>
      <c r="C240" s="27"/>
      <c r="D240" s="54"/>
      <c r="E240" s="54"/>
      <c r="F240" s="54"/>
      <c r="G240" s="54"/>
      <c r="H240" s="66"/>
    </row>
    <row r="241" spans="2:8">
      <c r="B241" s="26"/>
      <c r="C241" s="27"/>
      <c r="D241" s="54"/>
      <c r="E241" s="54"/>
      <c r="F241" s="54"/>
      <c r="G241" s="54"/>
      <c r="H241" s="66"/>
    </row>
    <row r="242" spans="2:8">
      <c r="B242" s="26"/>
      <c r="C242" s="27"/>
      <c r="D242" s="54"/>
      <c r="E242" s="54"/>
      <c r="F242" s="54"/>
      <c r="G242" s="54"/>
      <c r="H242" s="66"/>
    </row>
    <row r="243" spans="2:8">
      <c r="B243" s="26"/>
      <c r="C243" s="27"/>
      <c r="D243" s="54"/>
      <c r="E243" s="54"/>
      <c r="F243" s="54"/>
      <c r="G243" s="54"/>
      <c r="H243" s="66"/>
    </row>
    <row r="244" spans="2:8">
      <c r="B244" s="26"/>
      <c r="C244" s="27"/>
      <c r="D244" s="54"/>
      <c r="E244" s="54"/>
      <c r="F244" s="54"/>
      <c r="G244" s="54"/>
      <c r="H244" s="66"/>
    </row>
    <row r="245" spans="2:8">
      <c r="B245" s="26"/>
      <c r="C245" s="27"/>
      <c r="D245" s="54"/>
      <c r="E245" s="54"/>
      <c r="F245" s="54"/>
      <c r="G245" s="54"/>
      <c r="H245" s="66"/>
    </row>
    <row r="246" spans="2:8">
      <c r="B246" s="26"/>
      <c r="C246" s="27"/>
      <c r="D246" s="54"/>
      <c r="E246" s="54"/>
      <c r="F246" s="54"/>
      <c r="G246" s="54"/>
      <c r="H246" s="66"/>
    </row>
    <row r="247" spans="2:8">
      <c r="B247" s="26"/>
      <c r="C247" s="27"/>
      <c r="D247" s="54"/>
      <c r="E247" s="54"/>
      <c r="F247" s="54"/>
      <c r="G247" s="54"/>
      <c r="H247" s="66"/>
    </row>
    <row r="248" spans="2:8">
      <c r="B248" s="26"/>
      <c r="C248" s="27"/>
      <c r="D248" s="54"/>
      <c r="E248" s="54"/>
      <c r="F248" s="54"/>
      <c r="G248" s="54"/>
      <c r="H248" s="66"/>
    </row>
    <row r="249" spans="2:8">
      <c r="B249" s="26"/>
      <c r="C249" s="27"/>
      <c r="D249" s="54"/>
      <c r="E249" s="54"/>
      <c r="F249" s="54"/>
      <c r="G249" s="54"/>
      <c r="H249" s="66"/>
    </row>
    <row r="250" spans="2:8">
      <c r="B250" s="26"/>
      <c r="C250" s="27"/>
      <c r="D250" s="54"/>
      <c r="E250" s="54"/>
      <c r="F250" s="54"/>
      <c r="G250" s="54"/>
      <c r="H250" s="66"/>
    </row>
    <row r="251" spans="2:8">
      <c r="B251" s="26"/>
      <c r="C251" s="27"/>
      <c r="D251" s="54"/>
      <c r="E251" s="54"/>
      <c r="F251" s="54"/>
      <c r="G251" s="54"/>
      <c r="H251" s="66"/>
    </row>
    <row r="252" spans="2:8">
      <c r="B252" s="26"/>
      <c r="C252" s="27"/>
      <c r="D252" s="54"/>
      <c r="E252" s="54"/>
      <c r="F252" s="54"/>
      <c r="G252" s="54"/>
      <c r="H252" s="66"/>
    </row>
    <row r="253" spans="2:8">
      <c r="B253" s="26"/>
      <c r="C253" s="27"/>
      <c r="D253" s="54"/>
      <c r="E253" s="54"/>
      <c r="F253" s="54"/>
      <c r="G253" s="54"/>
      <c r="H253" s="66"/>
    </row>
    <row r="254" spans="2:8">
      <c r="B254" s="26"/>
      <c r="C254" s="27"/>
      <c r="D254" s="54"/>
      <c r="E254" s="54"/>
      <c r="F254" s="54"/>
      <c r="G254" s="54"/>
      <c r="H254" s="66"/>
    </row>
    <row r="255" spans="2:8">
      <c r="B255" s="26"/>
      <c r="C255" s="27"/>
      <c r="D255" s="54"/>
      <c r="E255" s="54"/>
      <c r="F255" s="54"/>
      <c r="G255" s="54"/>
      <c r="H255" s="66"/>
    </row>
    <row r="256" spans="2:8">
      <c r="B256" s="26"/>
      <c r="C256" s="27"/>
      <c r="D256" s="54"/>
      <c r="E256" s="54"/>
      <c r="F256" s="54"/>
      <c r="G256" s="54"/>
      <c r="H256" s="66"/>
    </row>
    <row r="257" spans="2:8">
      <c r="B257" s="26"/>
      <c r="C257" s="27"/>
      <c r="D257" s="54"/>
      <c r="E257" s="54"/>
      <c r="F257" s="54"/>
      <c r="G257" s="54"/>
      <c r="H257" s="66"/>
    </row>
    <row r="258" spans="2:8">
      <c r="B258" s="26"/>
      <c r="C258" s="27"/>
      <c r="D258" s="54"/>
      <c r="E258" s="54"/>
      <c r="F258" s="54"/>
      <c r="G258" s="54"/>
      <c r="H258" s="66"/>
    </row>
    <row r="259" spans="2:8">
      <c r="B259" s="26"/>
      <c r="C259" s="27"/>
      <c r="D259" s="54"/>
      <c r="E259" s="54"/>
      <c r="F259" s="54"/>
      <c r="G259" s="54"/>
      <c r="H259" s="66"/>
    </row>
    <row r="260" spans="2:8">
      <c r="B260" s="26"/>
      <c r="C260" s="27"/>
      <c r="D260" s="54"/>
      <c r="E260" s="54"/>
      <c r="F260" s="54"/>
      <c r="G260" s="54"/>
      <c r="H260" s="66"/>
    </row>
    <row r="261" spans="2:8">
      <c r="B261" s="26"/>
      <c r="C261" s="27"/>
      <c r="D261" s="54"/>
      <c r="E261" s="54"/>
      <c r="F261" s="54"/>
      <c r="G261" s="54"/>
      <c r="H261" s="66"/>
    </row>
    <row r="262" spans="2:8">
      <c r="B262" s="26"/>
      <c r="C262" s="27"/>
      <c r="D262" s="54"/>
      <c r="E262" s="54"/>
      <c r="F262" s="54"/>
      <c r="G262" s="54"/>
      <c r="H262" s="66"/>
    </row>
    <row r="263" spans="2:8">
      <c r="B263" s="26"/>
      <c r="C263" s="27"/>
      <c r="D263" s="54"/>
      <c r="E263" s="54"/>
      <c r="F263" s="54"/>
      <c r="G263" s="54"/>
      <c r="H263" s="66"/>
    </row>
    <row r="264" spans="2:8">
      <c r="B264" s="26"/>
      <c r="C264" s="27"/>
      <c r="D264" s="54"/>
      <c r="E264" s="54"/>
      <c r="F264" s="54"/>
      <c r="G264" s="54"/>
      <c r="H264" s="66"/>
    </row>
    <row r="265" spans="2:8">
      <c r="B265" s="26"/>
      <c r="C265" s="27"/>
      <c r="D265" s="54"/>
      <c r="E265" s="54"/>
      <c r="F265" s="54"/>
      <c r="G265" s="54"/>
      <c r="H265" s="66"/>
    </row>
    <row r="266" spans="2:8">
      <c r="B266" s="26"/>
      <c r="C266" s="27"/>
      <c r="D266" s="54"/>
      <c r="E266" s="54"/>
      <c r="F266" s="54"/>
      <c r="G266" s="54"/>
      <c r="H266" s="66"/>
    </row>
    <row r="267" spans="2:8">
      <c r="B267" s="26"/>
      <c r="C267" s="27"/>
      <c r="D267" s="54"/>
      <c r="E267" s="54"/>
      <c r="F267" s="54"/>
      <c r="G267" s="54"/>
      <c r="H267" s="66"/>
    </row>
    <row r="268" spans="2:8">
      <c r="B268" s="26"/>
      <c r="C268" s="27"/>
      <c r="D268" s="54"/>
      <c r="E268" s="54"/>
      <c r="F268" s="54"/>
      <c r="G268" s="54"/>
      <c r="H268" s="66"/>
    </row>
    <row r="269" spans="2:8">
      <c r="B269" s="26"/>
      <c r="C269" s="27"/>
      <c r="D269" s="54"/>
      <c r="E269" s="54"/>
      <c r="F269" s="54"/>
      <c r="G269" s="54"/>
      <c r="H269" s="66"/>
    </row>
    <row r="270" spans="2:8">
      <c r="B270" s="26"/>
      <c r="C270" s="27"/>
      <c r="D270" s="54"/>
      <c r="E270" s="54"/>
      <c r="F270" s="54"/>
      <c r="G270" s="54"/>
      <c r="H270" s="66"/>
    </row>
    <row r="271" spans="2:8">
      <c r="B271" s="26"/>
      <c r="C271" s="27"/>
      <c r="D271" s="54"/>
      <c r="E271" s="54"/>
      <c r="F271" s="54"/>
      <c r="G271" s="54"/>
      <c r="H271" s="66"/>
    </row>
    <row r="272" spans="2:8">
      <c r="B272" s="26"/>
      <c r="C272" s="27"/>
      <c r="D272" s="54"/>
      <c r="E272" s="54"/>
      <c r="F272" s="54"/>
      <c r="G272" s="54"/>
      <c r="H272" s="66"/>
    </row>
    <row r="273" spans="2:8">
      <c r="B273" s="26"/>
      <c r="C273" s="27"/>
      <c r="D273" s="54"/>
      <c r="E273" s="54"/>
      <c r="F273" s="54"/>
      <c r="G273" s="54"/>
      <c r="H273" s="66"/>
    </row>
    <row r="274" spans="2:8">
      <c r="B274" s="26"/>
      <c r="C274" s="27"/>
      <c r="D274" s="54"/>
      <c r="E274" s="54"/>
      <c r="F274" s="54"/>
      <c r="G274" s="54"/>
      <c r="H274" s="66"/>
    </row>
    <row r="275" spans="2:8">
      <c r="B275" s="26"/>
      <c r="C275" s="27"/>
      <c r="D275" s="54"/>
      <c r="E275" s="54"/>
      <c r="F275" s="54"/>
      <c r="G275" s="54"/>
      <c r="H275" s="66"/>
    </row>
    <row r="276" spans="2:8">
      <c r="B276" s="26"/>
      <c r="C276" s="27"/>
      <c r="D276" s="54"/>
      <c r="E276" s="54"/>
      <c r="F276" s="54"/>
      <c r="G276" s="54"/>
      <c r="H276" s="66"/>
    </row>
    <row r="277" spans="2:8">
      <c r="B277" s="26"/>
      <c r="C277" s="27"/>
      <c r="D277" s="54"/>
      <c r="E277" s="54"/>
      <c r="F277" s="54"/>
      <c r="G277" s="54"/>
      <c r="H277" s="66"/>
    </row>
    <row r="278" spans="2:8">
      <c r="B278" s="26"/>
      <c r="C278" s="27"/>
      <c r="D278" s="54"/>
      <c r="E278" s="54"/>
      <c r="F278" s="54"/>
      <c r="G278" s="54"/>
      <c r="H278" s="66"/>
    </row>
    <row r="279" spans="2:8">
      <c r="B279" s="26"/>
      <c r="C279" s="27"/>
      <c r="D279" s="54"/>
      <c r="E279" s="54"/>
      <c r="F279" s="54"/>
      <c r="G279" s="54"/>
      <c r="H279" s="66"/>
    </row>
    <row r="280" spans="2:8">
      <c r="B280" s="26"/>
      <c r="C280" s="27"/>
      <c r="D280" s="54"/>
      <c r="E280" s="54"/>
      <c r="F280" s="54"/>
      <c r="G280" s="54"/>
      <c r="H280" s="66"/>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42"/>
  <sheetViews>
    <sheetView rightToLeft="1" tabSelected="1" zoomScale="90" zoomScaleNormal="90" workbookViewId="0">
      <pane ySplit="11" topLeftCell="A12" activePane="bottomLeft" state="frozen"/>
      <selection pane="bottomLeft" activeCell="A11" sqref="A11:XFD11"/>
    </sheetView>
  </sheetViews>
  <sheetFormatPr defaultRowHeight="14.25" outlineLevelRow="3"/>
  <cols>
    <col min="1" max="1" width="15.75" style="129" customWidth="1"/>
    <col min="2" max="2" width="18.125" style="131" customWidth="1"/>
    <col min="3" max="3" width="67.75" style="129" bestFit="1" customWidth="1"/>
    <col min="4" max="5" width="9" style="129"/>
    <col min="6" max="6" width="23.625" style="129" customWidth="1"/>
    <col min="7" max="7" width="18.5" style="129" hidden="1" customWidth="1"/>
    <col min="8" max="8" width="17.25" style="129" customWidth="1"/>
    <col min="9" max="9" width="9" style="138"/>
    <col min="10" max="10" width="37" style="132" customWidth="1"/>
    <col min="11" max="16384" width="9" style="129"/>
  </cols>
  <sheetData>
    <row r="1" spans="1:11" s="73" customFormat="1" ht="27" customHeight="1" thickBot="1">
      <c r="A1" s="68" t="s">
        <v>37</v>
      </c>
      <c r="B1" s="158"/>
      <c r="C1" s="158"/>
      <c r="D1" s="158"/>
      <c r="E1" s="69"/>
      <c r="F1" s="69"/>
      <c r="G1" s="69"/>
      <c r="H1" s="69"/>
      <c r="I1" s="70"/>
      <c r="J1" s="71"/>
      <c r="K1" s="72"/>
    </row>
    <row r="2" spans="1:11" s="73" customFormat="1" ht="14.25" hidden="1" customHeight="1" thickBot="1">
      <c r="A2" s="72"/>
      <c r="B2" s="159"/>
      <c r="C2" s="159"/>
      <c r="D2" s="159"/>
      <c r="E2" s="69"/>
      <c r="F2" s="69"/>
      <c r="G2" s="69"/>
      <c r="H2" s="69"/>
      <c r="I2" s="70"/>
      <c r="J2" s="71"/>
      <c r="K2" s="72"/>
    </row>
    <row r="3" spans="1:11" s="78" customFormat="1" ht="28.5" customHeight="1">
      <c r="A3" s="74" t="s">
        <v>11</v>
      </c>
      <c r="B3" s="75" t="s">
        <v>38</v>
      </c>
      <c r="C3" s="154"/>
      <c r="D3" s="155"/>
      <c r="E3" s="76"/>
      <c r="F3" s="76"/>
      <c r="G3" s="76"/>
      <c r="H3" s="157"/>
      <c r="I3" s="157"/>
      <c r="J3" s="157"/>
      <c r="K3" s="77"/>
    </row>
    <row r="4" spans="1:11" s="78" customFormat="1" ht="12.75">
      <c r="A4" s="79" t="s">
        <v>12</v>
      </c>
      <c r="B4" s="148" t="s">
        <v>42</v>
      </c>
      <c r="C4" s="149"/>
      <c r="D4" s="150"/>
      <c r="E4" s="76"/>
      <c r="F4" s="76"/>
      <c r="G4" s="76"/>
      <c r="H4" s="157"/>
      <c r="I4" s="157"/>
      <c r="J4" s="157"/>
      <c r="K4" s="77"/>
    </row>
    <row r="5" spans="1:11" s="82" customFormat="1" ht="12.75">
      <c r="A5" s="79" t="s">
        <v>13</v>
      </c>
      <c r="B5" s="161" t="s">
        <v>42</v>
      </c>
      <c r="C5" s="162"/>
      <c r="D5" s="163"/>
      <c r="E5" s="80"/>
      <c r="F5" s="80"/>
      <c r="G5" s="80"/>
      <c r="H5" s="156"/>
      <c r="I5" s="156"/>
      <c r="J5" s="156"/>
      <c r="K5" s="81"/>
    </row>
    <row r="6" spans="1:11" s="78" customFormat="1" ht="15" customHeight="1">
      <c r="A6" s="83" t="s">
        <v>35</v>
      </c>
      <c r="B6" s="84">
        <f>COUNTIF(I13:I122,"עבר")</f>
        <v>101</v>
      </c>
      <c r="C6" s="85" t="s">
        <v>9</v>
      </c>
      <c r="D6" s="86">
        <f>COUNTIFS(I13:I122,"בדיקה מתבצעת")+COUNTIF(I13:I122,"ממתין לבדיקה")</f>
        <v>0</v>
      </c>
      <c r="E6" s="87"/>
      <c r="F6" s="87"/>
      <c r="G6" s="87"/>
      <c r="H6" s="157"/>
      <c r="I6" s="157"/>
      <c r="J6" s="157"/>
      <c r="K6" s="77"/>
    </row>
    <row r="7" spans="1:11" s="78" customFormat="1" ht="15" customHeight="1" thickBot="1">
      <c r="A7" s="88" t="s">
        <v>36</v>
      </c>
      <c r="B7" s="89">
        <f>COUNTIF(I13:I122,"נכשל")</f>
        <v>0</v>
      </c>
      <c r="C7" s="90" t="s">
        <v>10</v>
      </c>
      <c r="D7" s="91">
        <f>COUNTA(A13:A122)</f>
        <v>101</v>
      </c>
      <c r="E7" s="92"/>
      <c r="F7" s="92"/>
      <c r="G7" s="92"/>
      <c r="H7" s="157"/>
      <c r="I7" s="157"/>
      <c r="J7" s="157"/>
      <c r="K7" s="77"/>
    </row>
    <row r="8" spans="1:11" s="78" customFormat="1" ht="15" customHeight="1">
      <c r="A8" s="160"/>
      <c r="B8" s="160"/>
      <c r="C8" s="160"/>
      <c r="D8" s="160"/>
      <c r="E8" s="87"/>
      <c r="F8" s="87"/>
      <c r="G8" s="87"/>
      <c r="H8" s="87"/>
      <c r="I8" s="93"/>
      <c r="J8" s="93"/>
      <c r="K8" s="77"/>
    </row>
    <row r="9" spans="1:11" s="95" customFormat="1" ht="12" customHeight="1">
      <c r="A9" s="164" t="s">
        <v>2</v>
      </c>
      <c r="B9" s="165" t="s">
        <v>3</v>
      </c>
      <c r="C9" s="164" t="s">
        <v>4</v>
      </c>
      <c r="D9" s="167" t="s">
        <v>5</v>
      </c>
      <c r="E9" s="168"/>
      <c r="F9" s="168"/>
      <c r="G9" s="169"/>
      <c r="H9" s="151" t="s">
        <v>6</v>
      </c>
      <c r="I9" s="153" t="s">
        <v>7</v>
      </c>
      <c r="J9" s="153" t="s">
        <v>8</v>
      </c>
      <c r="K9" s="94"/>
    </row>
    <row r="10" spans="1:11" s="97" customFormat="1" ht="12" customHeight="1">
      <c r="A10" s="153"/>
      <c r="B10" s="166"/>
      <c r="C10" s="153"/>
      <c r="D10" s="152"/>
      <c r="E10" s="170"/>
      <c r="F10" s="170"/>
      <c r="G10" s="171"/>
      <c r="H10" s="152"/>
      <c r="I10" s="153"/>
      <c r="J10" s="153"/>
      <c r="K10" s="96"/>
    </row>
    <row r="11" spans="1:11" s="97" customFormat="1" ht="12" customHeight="1">
      <c r="A11" s="98"/>
      <c r="B11" s="99"/>
      <c r="C11" s="98"/>
      <c r="D11" s="100"/>
      <c r="E11" s="100"/>
      <c r="F11" s="100"/>
      <c r="G11" s="100"/>
      <c r="H11" s="100"/>
      <c r="I11" s="98"/>
      <c r="J11" s="101"/>
      <c r="K11" s="96"/>
    </row>
    <row r="12" spans="1:11" s="102" customFormat="1" ht="15" outlineLevel="1">
      <c r="A12" s="174"/>
      <c r="B12" s="174"/>
      <c r="C12" s="174"/>
      <c r="D12" s="174"/>
      <c r="E12" s="174"/>
      <c r="F12" s="174"/>
      <c r="G12" s="174"/>
      <c r="H12" s="174"/>
      <c r="I12" s="174"/>
      <c r="J12" s="175"/>
    </row>
    <row r="13" spans="1:11" s="107" customFormat="1" ht="41.25" customHeight="1" outlineLevel="3">
      <c r="A13" s="103" t="s">
        <v>45</v>
      </c>
      <c r="B13" s="104" t="s">
        <v>50</v>
      </c>
      <c r="C13" s="105" t="s">
        <v>54</v>
      </c>
      <c r="D13" s="146" t="s">
        <v>55</v>
      </c>
      <c r="E13" s="147"/>
      <c r="F13" s="147"/>
      <c r="G13" s="141"/>
      <c r="H13" s="139" t="s">
        <v>604</v>
      </c>
      <c r="I13" s="104" t="s">
        <v>35</v>
      </c>
      <c r="J13" s="106"/>
    </row>
    <row r="14" spans="1:11" s="107" customFormat="1" ht="63.75" customHeight="1" outlineLevel="3">
      <c r="A14" s="103" t="s">
        <v>46</v>
      </c>
      <c r="B14" s="108" t="s">
        <v>51</v>
      </c>
      <c r="C14" s="109" t="s">
        <v>57</v>
      </c>
      <c r="D14" s="146" t="s">
        <v>56</v>
      </c>
      <c r="E14" s="147"/>
      <c r="F14" s="147"/>
      <c r="G14" s="141"/>
      <c r="H14" s="142" t="s">
        <v>259</v>
      </c>
      <c r="I14" s="104" t="s">
        <v>35</v>
      </c>
      <c r="J14" s="106"/>
    </row>
    <row r="15" spans="1:11" s="107" customFormat="1" ht="76.5" customHeight="1" outlineLevel="3">
      <c r="A15" s="103" t="s">
        <v>47</v>
      </c>
      <c r="B15" s="108" t="s">
        <v>52</v>
      </c>
      <c r="C15" s="109" t="s">
        <v>58</v>
      </c>
      <c r="D15" s="146" t="s">
        <v>59</v>
      </c>
      <c r="E15" s="147"/>
      <c r="F15" s="147"/>
      <c r="G15" s="141"/>
      <c r="H15" s="142" t="s">
        <v>259</v>
      </c>
      <c r="I15" s="104" t="s">
        <v>35</v>
      </c>
      <c r="J15" s="106"/>
    </row>
    <row r="16" spans="1:11" s="107" customFormat="1" ht="25.5" customHeight="1" outlineLevel="3">
      <c r="A16" s="103" t="s">
        <v>48</v>
      </c>
      <c r="B16" s="108" t="s">
        <v>53</v>
      </c>
      <c r="C16" s="109" t="s">
        <v>60</v>
      </c>
      <c r="D16" s="172" t="s">
        <v>61</v>
      </c>
      <c r="E16" s="173"/>
      <c r="F16" s="173"/>
      <c r="G16" s="141"/>
      <c r="H16" s="142" t="s">
        <v>259</v>
      </c>
      <c r="I16" s="104" t="s">
        <v>35</v>
      </c>
      <c r="J16" s="106"/>
    </row>
    <row r="17" spans="1:10" s="107" customFormat="1" ht="25.5" outlineLevel="3">
      <c r="A17" s="103" t="s">
        <v>49</v>
      </c>
      <c r="B17" s="108" t="s">
        <v>65</v>
      </c>
      <c r="C17" s="109" t="s">
        <v>64</v>
      </c>
      <c r="D17" s="146" t="s">
        <v>66</v>
      </c>
      <c r="E17" s="147"/>
      <c r="F17" s="147"/>
      <c r="G17" s="141"/>
      <c r="H17" s="142" t="s">
        <v>259</v>
      </c>
      <c r="I17" s="104" t="s">
        <v>35</v>
      </c>
      <c r="J17" s="106"/>
    </row>
    <row r="18" spans="1:10" s="107" customFormat="1" ht="12.75" outlineLevel="2">
      <c r="A18" s="111"/>
      <c r="B18" s="112"/>
      <c r="C18" s="113"/>
      <c r="D18" s="114"/>
      <c r="E18" s="115"/>
      <c r="F18" s="115"/>
      <c r="G18" s="115"/>
      <c r="H18" s="116"/>
      <c r="I18" s="116"/>
      <c r="J18" s="117"/>
    </row>
    <row r="19" spans="1:10" s="107" customFormat="1" ht="140.25" customHeight="1" outlineLevel="3">
      <c r="A19" s="103" t="s">
        <v>63</v>
      </c>
      <c r="B19" s="118" t="s">
        <v>70</v>
      </c>
      <c r="C19" s="109" t="s">
        <v>192</v>
      </c>
      <c r="D19" s="146" t="s">
        <v>69</v>
      </c>
      <c r="E19" s="147"/>
      <c r="F19" s="147"/>
      <c r="G19" s="141"/>
      <c r="H19" s="139" t="s">
        <v>271</v>
      </c>
      <c r="I19" s="104" t="s">
        <v>35</v>
      </c>
      <c r="J19" s="106" t="s">
        <v>286</v>
      </c>
    </row>
    <row r="20" spans="1:10" s="107" customFormat="1" ht="51" outlineLevel="3">
      <c r="A20" s="103" t="s">
        <v>223</v>
      </c>
      <c r="B20" s="118" t="s">
        <v>224</v>
      </c>
      <c r="C20" s="109" t="s">
        <v>265</v>
      </c>
      <c r="D20" s="146" t="s">
        <v>267</v>
      </c>
      <c r="E20" s="147"/>
      <c r="F20" s="147"/>
      <c r="G20" s="141"/>
      <c r="H20" s="139" t="s">
        <v>271</v>
      </c>
      <c r="I20" s="104" t="s">
        <v>35</v>
      </c>
      <c r="J20" s="106"/>
    </row>
    <row r="21" spans="1:10" s="107" customFormat="1" ht="51" outlineLevel="3">
      <c r="A21" s="103" t="s">
        <v>67</v>
      </c>
      <c r="B21" s="108" t="s">
        <v>71</v>
      </c>
      <c r="C21" s="109" t="s">
        <v>193</v>
      </c>
      <c r="D21" s="146" t="s">
        <v>72</v>
      </c>
      <c r="E21" s="147"/>
      <c r="F21" s="147"/>
      <c r="G21" s="141"/>
      <c r="H21" s="139" t="s">
        <v>274</v>
      </c>
      <c r="I21" s="104" t="s">
        <v>35</v>
      </c>
      <c r="J21" s="106"/>
    </row>
    <row r="22" spans="1:10" s="107" customFormat="1" ht="51" customHeight="1" outlineLevel="3">
      <c r="A22" s="103" t="s">
        <v>68</v>
      </c>
      <c r="B22" s="108" t="s">
        <v>73</v>
      </c>
      <c r="C22" s="109" t="s">
        <v>130</v>
      </c>
      <c r="D22" s="146" t="s">
        <v>131</v>
      </c>
      <c r="E22" s="147"/>
      <c r="F22" s="147"/>
      <c r="G22" s="141"/>
      <c r="H22" s="139" t="s">
        <v>276</v>
      </c>
      <c r="I22" s="104" t="s">
        <v>35</v>
      </c>
      <c r="J22" s="106"/>
    </row>
    <row r="23" spans="1:10" s="107" customFormat="1" ht="89.25" customHeight="1" outlineLevel="3">
      <c r="A23" s="103" t="s">
        <v>74</v>
      </c>
      <c r="B23" s="108" t="s">
        <v>132</v>
      </c>
      <c r="C23" s="109" t="s">
        <v>194</v>
      </c>
      <c r="D23" s="146" t="s">
        <v>140</v>
      </c>
      <c r="E23" s="147"/>
      <c r="F23" s="147"/>
      <c r="G23" s="141"/>
      <c r="H23" s="139" t="s">
        <v>276</v>
      </c>
      <c r="I23" s="104" t="s">
        <v>35</v>
      </c>
      <c r="J23" s="106"/>
    </row>
    <row r="24" spans="1:10" s="107" customFormat="1" ht="127.5" customHeight="1" outlineLevel="3">
      <c r="A24" s="103" t="s">
        <v>133</v>
      </c>
      <c r="B24" s="108" t="s">
        <v>134</v>
      </c>
      <c r="C24" s="109" t="s">
        <v>195</v>
      </c>
      <c r="D24" s="146" t="s">
        <v>141</v>
      </c>
      <c r="E24" s="147"/>
      <c r="F24" s="147"/>
      <c r="G24" s="119"/>
      <c r="H24" s="139" t="s">
        <v>276</v>
      </c>
      <c r="I24" s="104" t="s">
        <v>35</v>
      </c>
      <c r="J24" s="106" t="s">
        <v>281</v>
      </c>
    </row>
    <row r="25" spans="1:10" s="107" customFormat="1" ht="38.25" customHeight="1" outlineLevel="3">
      <c r="A25" s="103" t="s">
        <v>135</v>
      </c>
      <c r="B25" s="108" t="s">
        <v>137</v>
      </c>
      <c r="C25" s="109" t="s">
        <v>139</v>
      </c>
      <c r="D25" s="146" t="s">
        <v>268</v>
      </c>
      <c r="E25" s="147"/>
      <c r="F25" s="147"/>
      <c r="G25" s="119"/>
      <c r="H25" s="139" t="s">
        <v>276</v>
      </c>
      <c r="I25" s="104" t="s">
        <v>35</v>
      </c>
      <c r="J25" s="106"/>
    </row>
    <row r="26" spans="1:10" s="107" customFormat="1" ht="63.75" outlineLevel="3">
      <c r="A26" s="103" t="s">
        <v>136</v>
      </c>
      <c r="B26" s="108" t="s">
        <v>138</v>
      </c>
      <c r="C26" s="109" t="s">
        <v>207</v>
      </c>
      <c r="D26" s="146" t="s">
        <v>269</v>
      </c>
      <c r="E26" s="147"/>
      <c r="F26" s="147"/>
      <c r="G26" s="119"/>
      <c r="H26" s="139" t="s">
        <v>276</v>
      </c>
      <c r="I26" s="104" t="s">
        <v>35</v>
      </c>
      <c r="J26" s="106"/>
    </row>
    <row r="27" spans="1:10" s="107" customFormat="1" ht="12.75" outlineLevel="2">
      <c r="A27" s="111"/>
      <c r="B27" s="112"/>
      <c r="C27" s="113"/>
      <c r="D27" s="114"/>
      <c r="E27" s="115"/>
      <c r="F27" s="115"/>
      <c r="G27" s="120"/>
      <c r="H27" s="116"/>
      <c r="I27" s="116"/>
      <c r="J27" s="117"/>
    </row>
    <row r="28" spans="1:10" s="123" customFormat="1" ht="51" customHeight="1" outlineLevel="3">
      <c r="A28" s="103" t="s">
        <v>75</v>
      </c>
      <c r="B28" s="121" t="s">
        <v>76</v>
      </c>
      <c r="C28" s="109" t="s">
        <v>196</v>
      </c>
      <c r="D28" s="146" t="s">
        <v>80</v>
      </c>
      <c r="E28" s="147"/>
      <c r="F28" s="147"/>
      <c r="G28" s="122"/>
      <c r="H28" s="139" t="s">
        <v>285</v>
      </c>
      <c r="I28" s="104" t="s">
        <v>35</v>
      </c>
      <c r="J28" s="110"/>
    </row>
    <row r="29" spans="1:10" s="123" customFormat="1" ht="63.75" outlineLevel="3">
      <c r="A29" s="103" t="s">
        <v>77</v>
      </c>
      <c r="B29" s="121" t="s">
        <v>79</v>
      </c>
      <c r="C29" s="109" t="s">
        <v>84</v>
      </c>
      <c r="D29" s="146" t="s">
        <v>85</v>
      </c>
      <c r="E29" s="147"/>
      <c r="F29" s="147"/>
      <c r="G29" s="122"/>
      <c r="H29" s="139" t="s">
        <v>287</v>
      </c>
      <c r="I29" s="104" t="s">
        <v>35</v>
      </c>
      <c r="J29" s="110"/>
    </row>
    <row r="30" spans="1:10" s="123" customFormat="1" ht="89.25" outlineLevel="3">
      <c r="A30" s="103" t="s">
        <v>78</v>
      </c>
      <c r="B30" s="121" t="s">
        <v>81</v>
      </c>
      <c r="C30" s="109" t="s">
        <v>292</v>
      </c>
      <c r="D30" s="146" t="s">
        <v>291</v>
      </c>
      <c r="E30" s="147"/>
      <c r="F30" s="147"/>
      <c r="G30" s="122"/>
      <c r="H30" s="139" t="s">
        <v>290</v>
      </c>
      <c r="I30" s="104" t="s">
        <v>35</v>
      </c>
      <c r="J30" s="110"/>
    </row>
    <row r="31" spans="1:10" s="123" customFormat="1" ht="12.75" outlineLevel="2">
      <c r="A31" s="111"/>
      <c r="B31" s="125"/>
      <c r="C31" s="113"/>
      <c r="D31" s="114"/>
      <c r="E31" s="115"/>
      <c r="F31" s="115"/>
      <c r="G31" s="126"/>
      <c r="H31" s="140"/>
      <c r="I31" s="116"/>
      <c r="J31" s="128"/>
    </row>
    <row r="32" spans="1:10" s="123" customFormat="1" ht="178.5" outlineLevel="3">
      <c r="A32" s="103" t="s">
        <v>82</v>
      </c>
      <c r="B32" s="121" t="s">
        <v>86</v>
      </c>
      <c r="C32" s="109" t="s">
        <v>467</v>
      </c>
      <c r="D32" s="146" t="s">
        <v>87</v>
      </c>
      <c r="E32" s="147"/>
      <c r="F32" s="147"/>
      <c r="G32" s="122"/>
      <c r="H32" s="139" t="s">
        <v>469</v>
      </c>
      <c r="I32" s="104" t="s">
        <v>35</v>
      </c>
      <c r="J32" s="110"/>
    </row>
    <row r="33" spans="1:10" s="123" customFormat="1" ht="63.75" customHeight="1" outlineLevel="3">
      <c r="A33" s="103" t="s">
        <v>208</v>
      </c>
      <c r="B33" s="121" t="s">
        <v>209</v>
      </c>
      <c r="C33" s="109" t="s">
        <v>215</v>
      </c>
      <c r="D33" s="146" t="s">
        <v>216</v>
      </c>
      <c r="E33" s="147"/>
      <c r="F33" s="147"/>
      <c r="G33" s="122"/>
      <c r="H33" s="139" t="s">
        <v>469</v>
      </c>
      <c r="I33" s="104" t="s">
        <v>35</v>
      </c>
      <c r="J33" s="110"/>
    </row>
    <row r="34" spans="1:10" s="123" customFormat="1" ht="38.25" customHeight="1" outlineLevel="3">
      <c r="A34" s="103" t="s">
        <v>210</v>
      </c>
      <c r="B34" s="121" t="s">
        <v>211</v>
      </c>
      <c r="C34" s="109" t="s">
        <v>218</v>
      </c>
      <c r="D34" s="146" t="s">
        <v>217</v>
      </c>
      <c r="E34" s="147"/>
      <c r="F34" s="147"/>
      <c r="G34" s="122"/>
      <c r="H34" s="139" t="s">
        <v>469</v>
      </c>
      <c r="I34" s="104" t="s">
        <v>35</v>
      </c>
      <c r="J34" s="110" t="s">
        <v>474</v>
      </c>
    </row>
    <row r="35" spans="1:10" s="123" customFormat="1" ht="38.25" customHeight="1" outlineLevel="3">
      <c r="A35" s="103" t="s">
        <v>212</v>
      </c>
      <c r="B35" s="121" t="s">
        <v>219</v>
      </c>
      <c r="C35" s="109" t="s">
        <v>220</v>
      </c>
      <c r="D35" s="146" t="s">
        <v>221</v>
      </c>
      <c r="E35" s="147"/>
      <c r="F35" s="147"/>
      <c r="G35" s="122"/>
      <c r="H35" s="139" t="s">
        <v>469</v>
      </c>
      <c r="I35" s="104" t="s">
        <v>35</v>
      </c>
      <c r="J35" s="110"/>
    </row>
    <row r="36" spans="1:10" s="123" customFormat="1" ht="25.5" customHeight="1" outlineLevel="3">
      <c r="A36" s="103" t="s">
        <v>213</v>
      </c>
      <c r="B36" s="121" t="s">
        <v>214</v>
      </c>
      <c r="C36" s="109" t="s">
        <v>229</v>
      </c>
      <c r="D36" s="146" t="s">
        <v>222</v>
      </c>
      <c r="E36" s="147"/>
      <c r="F36" s="147"/>
      <c r="G36" s="122"/>
      <c r="H36" s="139" t="s">
        <v>469</v>
      </c>
      <c r="I36" s="104" t="s">
        <v>35</v>
      </c>
      <c r="J36" s="110"/>
    </row>
    <row r="37" spans="1:10" s="123" customFormat="1" ht="76.5" customHeight="1" outlineLevel="3">
      <c r="A37" s="103" t="s">
        <v>83</v>
      </c>
      <c r="B37" s="121" t="s">
        <v>225</v>
      </c>
      <c r="C37" s="109" t="s">
        <v>476</v>
      </c>
      <c r="D37" s="146" t="s">
        <v>233</v>
      </c>
      <c r="E37" s="147"/>
      <c r="F37" s="147"/>
      <c r="G37" s="122"/>
      <c r="H37" s="139" t="s">
        <v>469</v>
      </c>
      <c r="I37" s="104" t="s">
        <v>35</v>
      </c>
      <c r="J37" s="110"/>
    </row>
    <row r="38" spans="1:10" s="123" customFormat="1" ht="89.25" outlineLevel="3">
      <c r="A38" s="103" t="s">
        <v>89</v>
      </c>
      <c r="B38" s="121" t="s">
        <v>228</v>
      </c>
      <c r="C38" s="109" t="s">
        <v>477</v>
      </c>
      <c r="D38" s="146" t="s">
        <v>230</v>
      </c>
      <c r="E38" s="147"/>
      <c r="F38" s="147"/>
      <c r="G38" s="122"/>
      <c r="H38" s="139" t="s">
        <v>491</v>
      </c>
      <c r="I38" s="104" t="s">
        <v>35</v>
      </c>
      <c r="J38" s="110"/>
    </row>
    <row r="39" spans="1:10" s="123" customFormat="1" ht="76.5" outlineLevel="3">
      <c r="A39" s="103" t="s">
        <v>226</v>
      </c>
      <c r="B39" s="121" t="s">
        <v>88</v>
      </c>
      <c r="C39" s="109" t="s">
        <v>549</v>
      </c>
      <c r="D39" s="146" t="s">
        <v>235</v>
      </c>
      <c r="E39" s="147"/>
      <c r="F39" s="147"/>
      <c r="G39" s="122"/>
      <c r="H39" s="139" t="s">
        <v>493</v>
      </c>
      <c r="I39" s="104" t="s">
        <v>35</v>
      </c>
      <c r="J39" s="110"/>
    </row>
    <row r="40" spans="1:10" s="123" customFormat="1" ht="51" customHeight="1" outlineLevel="3">
      <c r="A40" s="103" t="s">
        <v>231</v>
      </c>
      <c r="B40" s="121" t="s">
        <v>90</v>
      </c>
      <c r="C40" s="109" t="s">
        <v>478</v>
      </c>
      <c r="D40" s="146" t="s">
        <v>234</v>
      </c>
      <c r="E40" s="147"/>
      <c r="F40" s="147"/>
      <c r="G40" s="122"/>
      <c r="H40" s="139" t="s">
        <v>498</v>
      </c>
      <c r="I40" s="104" t="s">
        <v>35</v>
      </c>
      <c r="J40" s="110"/>
    </row>
    <row r="41" spans="1:10" s="123" customFormat="1" ht="51" customHeight="1" outlineLevel="3">
      <c r="A41" s="103" t="s">
        <v>232</v>
      </c>
      <c r="B41" s="121" t="s">
        <v>91</v>
      </c>
      <c r="C41" s="109" t="s">
        <v>236</v>
      </c>
      <c r="D41" s="146" t="s">
        <v>488</v>
      </c>
      <c r="E41" s="147"/>
      <c r="F41" s="147"/>
      <c r="G41" s="122"/>
      <c r="H41" s="139" t="s">
        <v>498</v>
      </c>
      <c r="I41" s="104" t="s">
        <v>35</v>
      </c>
      <c r="J41" s="110"/>
    </row>
    <row r="42" spans="1:10" s="123" customFormat="1" ht="25.5" outlineLevel="3">
      <c r="A42" s="103" t="s">
        <v>479</v>
      </c>
      <c r="B42" s="121" t="s">
        <v>483</v>
      </c>
      <c r="C42" s="109" t="s">
        <v>561</v>
      </c>
      <c r="D42" s="146" t="s">
        <v>488</v>
      </c>
      <c r="E42" s="147"/>
      <c r="F42" s="147"/>
      <c r="G42" s="122"/>
      <c r="H42" s="139" t="s">
        <v>498</v>
      </c>
      <c r="I42" s="104" t="s">
        <v>35</v>
      </c>
      <c r="J42" s="110"/>
    </row>
    <row r="43" spans="1:10" s="123" customFormat="1" ht="25.5" outlineLevel="3">
      <c r="A43" s="103" t="s">
        <v>480</v>
      </c>
      <c r="B43" s="121" t="s">
        <v>484</v>
      </c>
      <c r="C43" s="109" t="s">
        <v>562</v>
      </c>
      <c r="D43" s="146" t="s">
        <v>488</v>
      </c>
      <c r="E43" s="147"/>
      <c r="F43" s="147"/>
      <c r="G43" s="122"/>
      <c r="H43" s="139" t="s">
        <v>498</v>
      </c>
      <c r="I43" s="104" t="s">
        <v>35</v>
      </c>
      <c r="J43" s="110"/>
    </row>
    <row r="44" spans="1:10" s="123" customFormat="1" ht="25.5" outlineLevel="3">
      <c r="A44" s="103" t="s">
        <v>481</v>
      </c>
      <c r="B44" s="121" t="s">
        <v>485</v>
      </c>
      <c r="C44" s="109" t="s">
        <v>503</v>
      </c>
      <c r="D44" s="146" t="s">
        <v>488</v>
      </c>
      <c r="E44" s="147"/>
      <c r="F44" s="147"/>
      <c r="G44" s="122"/>
      <c r="H44" s="139" t="s">
        <v>498</v>
      </c>
      <c r="I44" s="104" t="s">
        <v>35</v>
      </c>
      <c r="J44" s="110"/>
    </row>
    <row r="45" spans="1:10" s="123" customFormat="1" ht="25.5" outlineLevel="3">
      <c r="A45" s="103" t="s">
        <v>482</v>
      </c>
      <c r="B45" s="121" t="s">
        <v>486</v>
      </c>
      <c r="C45" s="109" t="s">
        <v>487</v>
      </c>
      <c r="D45" s="146" t="s">
        <v>489</v>
      </c>
      <c r="E45" s="147"/>
      <c r="F45" s="147"/>
      <c r="G45" s="122"/>
      <c r="H45" s="139" t="s">
        <v>498</v>
      </c>
      <c r="I45" s="104" t="s">
        <v>35</v>
      </c>
      <c r="J45" s="110"/>
    </row>
    <row r="46" spans="1:10" s="123" customFormat="1" ht="102" outlineLevel="3">
      <c r="A46" s="103" t="s">
        <v>227</v>
      </c>
      <c r="B46" s="121" t="s">
        <v>92</v>
      </c>
      <c r="C46" s="109" t="s">
        <v>555</v>
      </c>
      <c r="D46" s="146" t="s">
        <v>556</v>
      </c>
      <c r="E46" s="147"/>
      <c r="F46" s="147"/>
      <c r="G46" s="122"/>
      <c r="H46" s="139" t="s">
        <v>498</v>
      </c>
      <c r="I46" s="104" t="s">
        <v>35</v>
      </c>
      <c r="J46" s="110"/>
    </row>
    <row r="47" spans="1:10" s="123" customFormat="1" ht="63.75" outlineLevel="3">
      <c r="A47" s="103" t="s">
        <v>243</v>
      </c>
      <c r="B47" s="121" t="s">
        <v>552</v>
      </c>
      <c r="C47" s="109" t="s">
        <v>557</v>
      </c>
      <c r="D47" s="146" t="s">
        <v>558</v>
      </c>
      <c r="E47" s="147"/>
      <c r="F47" s="147"/>
      <c r="G47" s="122"/>
      <c r="H47" s="139" t="s">
        <v>506</v>
      </c>
      <c r="I47" s="104" t="s">
        <v>35</v>
      </c>
      <c r="J47" s="110"/>
    </row>
    <row r="48" spans="1:10" s="123" customFormat="1" ht="63.75" outlineLevel="3">
      <c r="A48" s="103" t="s">
        <v>244</v>
      </c>
      <c r="B48" s="121" t="s">
        <v>551</v>
      </c>
      <c r="C48" s="109" t="s">
        <v>563</v>
      </c>
      <c r="D48" s="146" t="s">
        <v>564</v>
      </c>
      <c r="E48" s="147"/>
      <c r="F48" s="147"/>
      <c r="G48" s="122"/>
      <c r="H48" s="139" t="s">
        <v>509</v>
      </c>
      <c r="I48" s="104" t="s">
        <v>35</v>
      </c>
      <c r="J48" s="110"/>
    </row>
    <row r="49" spans="1:10" s="123" customFormat="1" ht="153" outlineLevel="3">
      <c r="A49" s="103" t="s">
        <v>550</v>
      </c>
      <c r="B49" s="121" t="s">
        <v>531</v>
      </c>
      <c r="C49" s="109" t="s">
        <v>559</v>
      </c>
      <c r="D49" s="146" t="s">
        <v>246</v>
      </c>
      <c r="E49" s="147"/>
      <c r="F49" s="147"/>
      <c r="G49" s="122"/>
      <c r="H49" s="139" t="s">
        <v>509</v>
      </c>
      <c r="I49" s="104" t="s">
        <v>35</v>
      </c>
      <c r="J49" s="110"/>
    </row>
    <row r="50" spans="1:10" s="123" customFormat="1" ht="89.25" outlineLevel="3">
      <c r="A50" s="103" t="s">
        <v>553</v>
      </c>
      <c r="B50" s="121" t="s">
        <v>554</v>
      </c>
      <c r="C50" s="109" t="s">
        <v>532</v>
      </c>
      <c r="D50" s="146" t="s">
        <v>117</v>
      </c>
      <c r="E50" s="147"/>
      <c r="F50" s="147"/>
      <c r="G50" s="122"/>
      <c r="H50" s="139" t="s">
        <v>509</v>
      </c>
      <c r="I50" s="104" t="s">
        <v>35</v>
      </c>
      <c r="J50" s="110"/>
    </row>
    <row r="51" spans="1:10" s="123" customFormat="1" ht="76.5" outlineLevel="3">
      <c r="A51" s="103" t="s">
        <v>560</v>
      </c>
      <c r="B51" s="121" t="s">
        <v>120</v>
      </c>
      <c r="C51" s="109" t="s">
        <v>510</v>
      </c>
      <c r="D51" s="146" t="s">
        <v>118</v>
      </c>
      <c r="E51" s="147"/>
      <c r="F51" s="147"/>
      <c r="G51" s="122"/>
      <c r="H51" s="139" t="s">
        <v>509</v>
      </c>
      <c r="I51" s="104" t="s">
        <v>35</v>
      </c>
      <c r="J51" s="110"/>
    </row>
    <row r="52" spans="1:10" s="123" customFormat="1" ht="63.75" customHeight="1" outlineLevel="3">
      <c r="A52" s="103" t="s">
        <v>245</v>
      </c>
      <c r="B52" s="121" t="s">
        <v>93</v>
      </c>
      <c r="C52" s="109" t="s">
        <v>247</v>
      </c>
      <c r="D52" s="146" t="s">
        <v>119</v>
      </c>
      <c r="E52" s="147"/>
      <c r="F52" s="147"/>
      <c r="G52" s="122"/>
      <c r="H52" s="139" t="s">
        <v>509</v>
      </c>
      <c r="I52" s="104" t="s">
        <v>35</v>
      </c>
      <c r="J52" s="110"/>
    </row>
    <row r="53" spans="1:10" s="123" customFormat="1" ht="114.75" outlineLevel="3">
      <c r="A53" s="103" t="s">
        <v>248</v>
      </c>
      <c r="B53" s="121" t="s">
        <v>94</v>
      </c>
      <c r="C53" s="109" t="s">
        <v>515</v>
      </c>
      <c r="D53" s="146" t="s">
        <v>121</v>
      </c>
      <c r="E53" s="147"/>
      <c r="F53" s="147"/>
      <c r="G53" s="122"/>
      <c r="H53" s="139" t="s">
        <v>512</v>
      </c>
      <c r="I53" s="104" t="s">
        <v>35</v>
      </c>
      <c r="J53" s="110"/>
    </row>
    <row r="54" spans="1:10" s="123" customFormat="1" ht="89.25" outlineLevel="3">
      <c r="A54" s="103" t="s">
        <v>249</v>
      </c>
      <c r="B54" s="121" t="s">
        <v>514</v>
      </c>
      <c r="C54" s="109" t="s">
        <v>565</v>
      </c>
      <c r="D54" s="146" t="s">
        <v>516</v>
      </c>
      <c r="E54" s="147"/>
      <c r="F54" s="147"/>
      <c r="G54" s="122"/>
      <c r="H54" s="139" t="s">
        <v>518</v>
      </c>
      <c r="I54" s="104" t="s">
        <v>35</v>
      </c>
      <c r="J54" s="110"/>
    </row>
    <row r="55" spans="1:10" s="123" customFormat="1" ht="76.5" outlineLevel="3">
      <c r="A55" s="103" t="s">
        <v>250</v>
      </c>
      <c r="B55" s="121" t="s">
        <v>519</v>
      </c>
      <c r="C55" s="109" t="s">
        <v>526</v>
      </c>
      <c r="D55" s="146" t="s">
        <v>527</v>
      </c>
      <c r="E55" s="147"/>
      <c r="F55" s="147"/>
      <c r="G55" s="122"/>
      <c r="H55" s="139" t="s">
        <v>518</v>
      </c>
      <c r="I55" s="104" t="s">
        <v>35</v>
      </c>
      <c r="J55" s="110"/>
    </row>
    <row r="56" spans="1:10" s="123" customFormat="1" ht="114.75" outlineLevel="3">
      <c r="A56" s="103" t="s">
        <v>520</v>
      </c>
      <c r="B56" s="121" t="s">
        <v>95</v>
      </c>
      <c r="C56" s="109" t="s">
        <v>524</v>
      </c>
      <c r="D56" s="146" t="s">
        <v>525</v>
      </c>
      <c r="E56" s="147"/>
      <c r="F56" s="147"/>
      <c r="G56" s="122"/>
      <c r="H56" s="139" t="s">
        <v>523</v>
      </c>
      <c r="I56" s="104" t="s">
        <v>35</v>
      </c>
      <c r="J56" s="110"/>
    </row>
    <row r="57" spans="1:10" s="123" customFormat="1" ht="89.25" outlineLevel="3">
      <c r="A57" s="103" t="s">
        <v>251</v>
      </c>
      <c r="B57" s="121" t="s">
        <v>96</v>
      </c>
      <c r="C57" s="109" t="s">
        <v>530</v>
      </c>
      <c r="D57" s="146" t="s">
        <v>253</v>
      </c>
      <c r="E57" s="147"/>
      <c r="F57" s="147"/>
      <c r="G57" s="122"/>
      <c r="H57" s="139" t="s">
        <v>528</v>
      </c>
      <c r="I57" s="104" t="s">
        <v>35</v>
      </c>
      <c r="J57" s="110"/>
    </row>
    <row r="58" spans="1:10" s="123" customFormat="1" ht="38.25" outlineLevel="3">
      <c r="A58" s="103" t="s">
        <v>252</v>
      </c>
      <c r="B58" s="121" t="s">
        <v>97</v>
      </c>
      <c r="C58" s="109" t="s">
        <v>536</v>
      </c>
      <c r="D58" s="146" t="s">
        <v>537</v>
      </c>
      <c r="E58" s="147"/>
      <c r="F58" s="147"/>
      <c r="G58" s="122"/>
      <c r="H58" s="139" t="s">
        <v>535</v>
      </c>
      <c r="I58" s="104" t="s">
        <v>35</v>
      </c>
      <c r="J58" s="110"/>
    </row>
    <row r="59" spans="1:10" s="123" customFormat="1" ht="89.25" outlineLevel="3">
      <c r="A59" s="103" t="s">
        <v>254</v>
      </c>
      <c r="B59" s="121" t="s">
        <v>115</v>
      </c>
      <c r="C59" s="109" t="s">
        <v>590</v>
      </c>
      <c r="D59" s="146" t="s">
        <v>122</v>
      </c>
      <c r="E59" s="147"/>
      <c r="F59" s="147"/>
      <c r="G59" s="122"/>
      <c r="H59" s="139" t="s">
        <v>574</v>
      </c>
      <c r="I59" s="104" t="s">
        <v>35</v>
      </c>
      <c r="J59" s="110"/>
    </row>
    <row r="60" spans="1:10" s="123" customFormat="1" ht="51" outlineLevel="3">
      <c r="A60" s="103" t="s">
        <v>255</v>
      </c>
      <c r="B60" s="121" t="s">
        <v>577</v>
      </c>
      <c r="C60" s="109" t="s">
        <v>591</v>
      </c>
      <c r="D60" s="146" t="s">
        <v>581</v>
      </c>
      <c r="E60" s="147"/>
      <c r="F60" s="147"/>
      <c r="G60" s="122"/>
      <c r="H60" s="139" t="s">
        <v>595</v>
      </c>
      <c r="I60" s="104" t="s">
        <v>35</v>
      </c>
      <c r="J60" s="110"/>
    </row>
    <row r="61" spans="1:10" s="123" customFormat="1" ht="25.5" outlineLevel="3">
      <c r="A61" s="103" t="s">
        <v>256</v>
      </c>
      <c r="B61" s="121" t="s">
        <v>578</v>
      </c>
      <c r="C61" s="109" t="s">
        <v>580</v>
      </c>
      <c r="D61" s="146" t="s">
        <v>582</v>
      </c>
      <c r="E61" s="147"/>
      <c r="F61" s="147"/>
      <c r="G61" s="122"/>
      <c r="H61" s="139" t="s">
        <v>595</v>
      </c>
      <c r="I61" s="104" t="s">
        <v>35</v>
      </c>
      <c r="J61" s="110"/>
    </row>
    <row r="62" spans="1:10" s="123" customFormat="1" ht="38.25" outlineLevel="3">
      <c r="A62" s="103" t="s">
        <v>579</v>
      </c>
      <c r="B62" s="121" t="s">
        <v>583</v>
      </c>
      <c r="C62" s="109" t="s">
        <v>592</v>
      </c>
      <c r="D62" s="146" t="s">
        <v>586</v>
      </c>
      <c r="E62" s="147"/>
      <c r="F62" s="147"/>
      <c r="G62" s="122"/>
      <c r="H62" s="139" t="s">
        <v>595</v>
      </c>
      <c r="I62" s="104" t="s">
        <v>35</v>
      </c>
      <c r="J62" s="110"/>
    </row>
    <row r="63" spans="1:10" s="123" customFormat="1" ht="51" outlineLevel="3">
      <c r="A63" s="103" t="s">
        <v>585</v>
      </c>
      <c r="B63" s="121" t="s">
        <v>584</v>
      </c>
      <c r="C63" s="109" t="s">
        <v>599</v>
      </c>
      <c r="D63" s="146" t="s">
        <v>593</v>
      </c>
      <c r="E63" s="147"/>
      <c r="F63" s="147"/>
      <c r="G63" s="122"/>
      <c r="H63" s="139" t="s">
        <v>595</v>
      </c>
      <c r="I63" s="104" t="s">
        <v>35</v>
      </c>
      <c r="J63" s="110" t="s">
        <v>600</v>
      </c>
    </row>
    <row r="64" spans="1:10" s="123" customFormat="1" ht="38.25" outlineLevel="3">
      <c r="A64" s="103" t="s">
        <v>587</v>
      </c>
      <c r="B64" s="121" t="s">
        <v>116</v>
      </c>
      <c r="C64" s="109" t="s">
        <v>589</v>
      </c>
      <c r="D64" s="146" t="s">
        <v>124</v>
      </c>
      <c r="E64" s="147"/>
      <c r="F64" s="147"/>
      <c r="G64" s="122"/>
      <c r="H64" s="139" t="s">
        <v>595</v>
      </c>
      <c r="I64" s="104" t="s">
        <v>35</v>
      </c>
      <c r="J64" s="110"/>
    </row>
    <row r="65" spans="1:10" s="123" customFormat="1" ht="51" outlineLevel="3">
      <c r="A65" s="103" t="s">
        <v>588</v>
      </c>
      <c r="B65" s="121" t="s">
        <v>123</v>
      </c>
      <c r="C65" s="109" t="s">
        <v>603</v>
      </c>
      <c r="D65" s="146" t="s">
        <v>125</v>
      </c>
      <c r="E65" s="147"/>
      <c r="F65" s="147"/>
      <c r="G65" s="122"/>
      <c r="H65" s="139" t="s">
        <v>595</v>
      </c>
      <c r="I65" s="104" t="s">
        <v>35</v>
      </c>
      <c r="J65" s="110"/>
    </row>
    <row r="66" spans="1:10" s="123" customFormat="1" ht="12.75" outlineLevel="1">
      <c r="A66" s="111"/>
      <c r="B66" s="125"/>
      <c r="C66" s="113"/>
      <c r="D66" s="114"/>
      <c r="E66" s="115"/>
      <c r="F66" s="115"/>
      <c r="G66" s="126"/>
      <c r="H66" s="140"/>
      <c r="I66" s="116"/>
      <c r="J66" s="128"/>
    </row>
    <row r="67" spans="1:10" s="123" customFormat="1" ht="102" customHeight="1" outlineLevel="3">
      <c r="A67" s="103" t="s">
        <v>98</v>
      </c>
      <c r="B67" s="121" t="s">
        <v>103</v>
      </c>
      <c r="C67" s="109" t="s">
        <v>295</v>
      </c>
      <c r="D67" s="146" t="s">
        <v>128</v>
      </c>
      <c r="E67" s="147"/>
      <c r="F67" s="147"/>
      <c r="G67" s="122"/>
      <c r="H67" s="139" t="s">
        <v>294</v>
      </c>
      <c r="I67" s="104" t="s">
        <v>35</v>
      </c>
      <c r="J67" s="110"/>
    </row>
    <row r="68" spans="1:10" s="123" customFormat="1" ht="89.25" outlineLevel="3">
      <c r="A68" s="103" t="s">
        <v>106</v>
      </c>
      <c r="B68" s="121" t="s">
        <v>104</v>
      </c>
      <c r="C68" s="109" t="s">
        <v>373</v>
      </c>
      <c r="D68" s="146" t="s">
        <v>129</v>
      </c>
      <c r="E68" s="147"/>
      <c r="F68" s="147"/>
      <c r="G68" s="122"/>
      <c r="H68" s="139" t="s">
        <v>336</v>
      </c>
      <c r="I68" s="104" t="s">
        <v>35</v>
      </c>
      <c r="J68" s="110"/>
    </row>
    <row r="69" spans="1:10" s="123" customFormat="1" ht="165.75" outlineLevel="3">
      <c r="A69" s="103" t="s">
        <v>107</v>
      </c>
      <c r="B69" s="121" t="s">
        <v>105</v>
      </c>
      <c r="C69" s="109" t="s">
        <v>372</v>
      </c>
      <c r="D69" s="146" t="s">
        <v>324</v>
      </c>
      <c r="E69" s="147"/>
      <c r="F69" s="147"/>
      <c r="G69" s="122"/>
      <c r="H69" s="139" t="s">
        <v>336</v>
      </c>
      <c r="I69" s="104" t="s">
        <v>35</v>
      </c>
      <c r="J69" s="110"/>
    </row>
    <row r="70" spans="1:10" s="123" customFormat="1" ht="63.75" outlineLevel="3">
      <c r="A70" s="103" t="s">
        <v>142</v>
      </c>
      <c r="B70" s="121" t="s">
        <v>455</v>
      </c>
      <c r="C70" s="109" t="s">
        <v>340</v>
      </c>
      <c r="D70" s="146" t="s">
        <v>302</v>
      </c>
      <c r="E70" s="147"/>
      <c r="F70" s="147"/>
      <c r="G70" s="122"/>
      <c r="H70" s="139" t="s">
        <v>339</v>
      </c>
      <c r="I70" s="104" t="s">
        <v>35</v>
      </c>
      <c r="J70" s="110"/>
    </row>
    <row r="71" spans="1:10" s="123" customFormat="1" ht="38.25" customHeight="1" outlineLevel="3">
      <c r="A71" s="103" t="s">
        <v>99</v>
      </c>
      <c r="B71" s="121" t="s">
        <v>108</v>
      </c>
      <c r="C71" s="109" t="s">
        <v>197</v>
      </c>
      <c r="D71" s="146" t="s">
        <v>143</v>
      </c>
      <c r="E71" s="147"/>
      <c r="F71" s="147"/>
      <c r="G71" s="122"/>
      <c r="H71" s="139" t="s">
        <v>339</v>
      </c>
      <c r="I71" s="104" t="s">
        <v>35</v>
      </c>
      <c r="J71" s="110"/>
    </row>
    <row r="72" spans="1:10" s="123" customFormat="1" ht="51" outlineLevel="3">
      <c r="A72" s="103" t="s">
        <v>100</v>
      </c>
      <c r="B72" s="121" t="s">
        <v>299</v>
      </c>
      <c r="C72" s="109" t="s">
        <v>325</v>
      </c>
      <c r="D72" s="146" t="s">
        <v>304</v>
      </c>
      <c r="E72" s="147"/>
      <c r="F72" s="147"/>
      <c r="G72" s="122"/>
      <c r="H72" s="139" t="s">
        <v>339</v>
      </c>
      <c r="I72" s="104" t="s">
        <v>35</v>
      </c>
      <c r="J72" s="110"/>
    </row>
    <row r="73" spans="1:10" s="123" customFormat="1" ht="38.25" outlineLevel="3">
      <c r="A73" s="103" t="s">
        <v>306</v>
      </c>
      <c r="B73" s="121" t="s">
        <v>305</v>
      </c>
      <c r="C73" s="109" t="s">
        <v>326</v>
      </c>
      <c r="D73" s="146" t="s">
        <v>405</v>
      </c>
      <c r="E73" s="147"/>
      <c r="F73" s="147"/>
      <c r="G73" s="122"/>
      <c r="H73" s="139" t="s">
        <v>366</v>
      </c>
      <c r="I73" s="104" t="s">
        <v>35</v>
      </c>
      <c r="J73" s="110"/>
    </row>
    <row r="74" spans="1:10" s="123" customFormat="1" ht="38.25" customHeight="1" outlineLevel="3">
      <c r="A74" s="103" t="s">
        <v>101</v>
      </c>
      <c r="B74" s="121" t="s">
        <v>126</v>
      </c>
      <c r="C74" s="109" t="s">
        <v>327</v>
      </c>
      <c r="D74" s="146" t="s">
        <v>144</v>
      </c>
      <c r="E74" s="147"/>
      <c r="F74" s="147"/>
      <c r="G74" s="122"/>
      <c r="H74" s="139" t="s">
        <v>404</v>
      </c>
      <c r="I74" s="104" t="s">
        <v>35</v>
      </c>
      <c r="J74" s="110"/>
    </row>
    <row r="75" spans="1:10" s="123" customFormat="1" ht="27.75" customHeight="1" outlineLevel="3">
      <c r="A75" s="103" t="s">
        <v>307</v>
      </c>
      <c r="B75" s="121" t="s">
        <v>296</v>
      </c>
      <c r="C75" s="109" t="s">
        <v>328</v>
      </c>
      <c r="D75" s="146" t="s">
        <v>297</v>
      </c>
      <c r="E75" s="147"/>
      <c r="F75" s="147"/>
      <c r="G75" s="122"/>
      <c r="H75" s="139" t="s">
        <v>404</v>
      </c>
      <c r="I75" s="104" t="s">
        <v>35</v>
      </c>
      <c r="J75" s="110"/>
    </row>
    <row r="76" spans="1:10" s="123" customFormat="1" ht="63.75" outlineLevel="3">
      <c r="A76" s="103" t="s">
        <v>102</v>
      </c>
      <c r="B76" s="121" t="s">
        <v>308</v>
      </c>
      <c r="C76" s="109" t="s">
        <v>309</v>
      </c>
      <c r="D76" s="146" t="s">
        <v>329</v>
      </c>
      <c r="E76" s="147"/>
      <c r="F76" s="147"/>
      <c r="G76" s="122"/>
      <c r="H76" s="139" t="s">
        <v>409</v>
      </c>
      <c r="I76" s="104" t="s">
        <v>35</v>
      </c>
      <c r="J76" s="110"/>
    </row>
    <row r="77" spans="1:10" s="123" customFormat="1" ht="51" outlineLevel="3">
      <c r="A77" s="103" t="s">
        <v>170</v>
      </c>
      <c r="B77" s="121" t="s">
        <v>330</v>
      </c>
      <c r="C77" s="109" t="s">
        <v>410</v>
      </c>
      <c r="D77" s="146" t="s">
        <v>312</v>
      </c>
      <c r="E77" s="147"/>
      <c r="F77" s="147"/>
      <c r="G77" s="122"/>
      <c r="H77" s="139" t="s">
        <v>409</v>
      </c>
      <c r="I77" s="104" t="s">
        <v>35</v>
      </c>
      <c r="J77" s="110"/>
    </row>
    <row r="78" spans="1:10" s="123" customFormat="1" ht="63.75" outlineLevel="3">
      <c r="A78" s="103" t="s">
        <v>310</v>
      </c>
      <c r="B78" s="121" t="s">
        <v>331</v>
      </c>
      <c r="C78" s="109" t="s">
        <v>317</v>
      </c>
      <c r="D78" s="146" t="s">
        <v>332</v>
      </c>
      <c r="E78" s="147"/>
      <c r="F78" s="147"/>
      <c r="G78" s="122"/>
      <c r="H78" s="139" t="s">
        <v>413</v>
      </c>
      <c r="I78" s="104" t="s">
        <v>35</v>
      </c>
      <c r="J78" s="110"/>
    </row>
    <row r="79" spans="1:10" s="123" customFormat="1" ht="51" customHeight="1" outlineLevel="3">
      <c r="A79" s="103" t="s">
        <v>313</v>
      </c>
      <c r="B79" s="121" t="s">
        <v>127</v>
      </c>
      <c r="C79" s="109" t="s">
        <v>319</v>
      </c>
      <c r="D79" s="146" t="s">
        <v>333</v>
      </c>
      <c r="E79" s="147"/>
      <c r="F79" s="147"/>
      <c r="G79" s="122"/>
      <c r="H79" s="139" t="s">
        <v>415</v>
      </c>
      <c r="I79" s="104" t="s">
        <v>35</v>
      </c>
      <c r="J79" s="110"/>
    </row>
    <row r="80" spans="1:10" s="123" customFormat="1" ht="38.25" customHeight="1" outlineLevel="3">
      <c r="A80" s="103" t="s">
        <v>334</v>
      </c>
      <c r="B80" s="121" t="s">
        <v>171</v>
      </c>
      <c r="C80" s="109" t="s">
        <v>172</v>
      </c>
      <c r="D80" s="146" t="s">
        <v>320</v>
      </c>
      <c r="E80" s="147"/>
      <c r="F80" s="147"/>
      <c r="G80" s="122"/>
      <c r="H80" s="139" t="s">
        <v>415</v>
      </c>
      <c r="I80" s="104" t="s">
        <v>35</v>
      </c>
      <c r="J80" s="110"/>
    </row>
    <row r="81" spans="1:10" s="123" customFormat="1" ht="38.25" outlineLevel="3">
      <c r="A81" s="103" t="s">
        <v>456</v>
      </c>
      <c r="B81" s="121" t="s">
        <v>457</v>
      </c>
      <c r="C81" s="109" t="s">
        <v>458</v>
      </c>
      <c r="D81" s="146" t="s">
        <v>459</v>
      </c>
      <c r="E81" s="147"/>
      <c r="F81" s="147"/>
      <c r="G81" s="122"/>
      <c r="H81" s="143"/>
      <c r="I81" s="104" t="s">
        <v>35</v>
      </c>
      <c r="J81" s="110"/>
    </row>
    <row r="82" spans="1:10" s="123" customFormat="1" ht="51" customHeight="1" outlineLevel="3">
      <c r="A82" s="103" t="s">
        <v>314</v>
      </c>
      <c r="B82" s="121" t="s">
        <v>109</v>
      </c>
      <c r="C82" s="109" t="s">
        <v>318</v>
      </c>
      <c r="D82" s="146" t="s">
        <v>418</v>
      </c>
      <c r="E82" s="147"/>
      <c r="F82" s="147"/>
      <c r="G82" s="122"/>
      <c r="H82" s="139" t="s">
        <v>415</v>
      </c>
      <c r="I82" s="104" t="s">
        <v>35</v>
      </c>
      <c r="J82" s="110"/>
    </row>
    <row r="83" spans="1:10" s="123" customFormat="1" ht="114.75" outlineLevel="3">
      <c r="A83" s="103" t="s">
        <v>315</v>
      </c>
      <c r="B83" s="121" t="s">
        <v>237</v>
      </c>
      <c r="C83" s="109" t="s">
        <v>423</v>
      </c>
      <c r="D83" s="146" t="s">
        <v>241</v>
      </c>
      <c r="E83" s="147"/>
      <c r="F83" s="147"/>
      <c r="G83" s="122"/>
      <c r="H83" s="139" t="s">
        <v>430</v>
      </c>
      <c r="I83" s="104" t="s">
        <v>35</v>
      </c>
      <c r="J83" s="110"/>
    </row>
    <row r="84" spans="1:10" s="123" customFormat="1" ht="76.5" outlineLevel="3">
      <c r="A84" s="103" t="s">
        <v>316</v>
      </c>
      <c r="B84" s="121" t="s">
        <v>606</v>
      </c>
      <c r="C84" s="109" t="s">
        <v>321</v>
      </c>
      <c r="D84" s="146" t="s">
        <v>322</v>
      </c>
      <c r="E84" s="147"/>
      <c r="F84" s="147"/>
      <c r="G84" s="122"/>
      <c r="H84" s="139" t="s">
        <v>604</v>
      </c>
      <c r="I84" s="104" t="s">
        <v>35</v>
      </c>
      <c r="J84" s="110"/>
    </row>
    <row r="85" spans="1:10" s="123" customFormat="1" ht="51" outlineLevel="3">
      <c r="A85" s="103" t="s">
        <v>311</v>
      </c>
      <c r="B85" s="121" t="s">
        <v>298</v>
      </c>
      <c r="C85" s="109" t="s">
        <v>427</v>
      </c>
      <c r="D85" s="146" t="s">
        <v>428</v>
      </c>
      <c r="E85" s="147"/>
      <c r="F85" s="147"/>
      <c r="G85" s="122"/>
      <c r="H85" s="139" t="s">
        <v>425</v>
      </c>
      <c r="I85" s="104" t="s">
        <v>35</v>
      </c>
      <c r="J85" s="110"/>
    </row>
    <row r="86" spans="1:10" s="123" customFormat="1" ht="12.75" outlineLevel="2">
      <c r="A86" s="111"/>
      <c r="B86" s="125"/>
      <c r="C86" s="113"/>
      <c r="D86" s="114"/>
      <c r="E86" s="115"/>
      <c r="F86" s="115"/>
      <c r="G86" s="126"/>
      <c r="H86" s="140"/>
      <c r="I86" s="116"/>
      <c r="J86" s="128"/>
    </row>
    <row r="87" spans="1:10" s="123" customFormat="1" ht="153" outlineLevel="3">
      <c r="A87" s="103" t="s">
        <v>110</v>
      </c>
      <c r="B87" s="121" t="s">
        <v>145</v>
      </c>
      <c r="C87" s="105" t="s">
        <v>357</v>
      </c>
      <c r="D87" s="146" t="s">
        <v>358</v>
      </c>
      <c r="E87" s="147"/>
      <c r="F87" s="147"/>
      <c r="G87" s="122"/>
      <c r="H87" s="139" t="s">
        <v>367</v>
      </c>
      <c r="I87" s="104" t="s">
        <v>35</v>
      </c>
      <c r="J87" s="110"/>
    </row>
    <row r="88" spans="1:10" ht="127.5" outlineLevel="3">
      <c r="A88" s="103" t="s">
        <v>111</v>
      </c>
      <c r="B88" s="121" t="s">
        <v>146</v>
      </c>
      <c r="C88" s="105" t="s">
        <v>370</v>
      </c>
      <c r="D88" s="146" t="s">
        <v>364</v>
      </c>
      <c r="E88" s="147"/>
      <c r="F88" s="147"/>
      <c r="G88" s="122"/>
      <c r="H88" s="139" t="s">
        <v>369</v>
      </c>
      <c r="I88" s="104" t="s">
        <v>35</v>
      </c>
      <c r="J88" s="110"/>
    </row>
    <row r="89" spans="1:10" ht="51" outlineLevel="3">
      <c r="A89" s="103" t="s">
        <v>201</v>
      </c>
      <c r="B89" s="121" t="s">
        <v>203</v>
      </c>
      <c r="C89" s="105" t="s">
        <v>371</v>
      </c>
      <c r="D89" s="146" t="s">
        <v>347</v>
      </c>
      <c r="E89" s="147"/>
      <c r="F89" s="147"/>
      <c r="G89" s="122"/>
      <c r="H89" s="139" t="s">
        <v>375</v>
      </c>
      <c r="I89" s="104" t="s">
        <v>35</v>
      </c>
      <c r="J89" s="110"/>
    </row>
    <row r="90" spans="1:10" ht="76.5" outlineLevel="3">
      <c r="A90" s="103" t="s">
        <v>204</v>
      </c>
      <c r="B90" s="121" t="s">
        <v>202</v>
      </c>
      <c r="C90" s="105" t="s">
        <v>359</v>
      </c>
      <c r="D90" s="146" t="s">
        <v>360</v>
      </c>
      <c r="E90" s="147"/>
      <c r="F90" s="147"/>
      <c r="G90" s="122"/>
      <c r="H90" s="139" t="s">
        <v>375</v>
      </c>
      <c r="I90" s="104" t="s">
        <v>35</v>
      </c>
      <c r="J90" s="110"/>
    </row>
    <row r="91" spans="1:10" ht="76.5" outlineLevel="3">
      <c r="A91" s="103" t="s">
        <v>112</v>
      </c>
      <c r="B91" s="121" t="s">
        <v>345</v>
      </c>
      <c r="C91" s="105" t="s">
        <v>393</v>
      </c>
      <c r="D91" s="146" t="s">
        <v>348</v>
      </c>
      <c r="E91" s="147"/>
      <c r="F91" s="147"/>
      <c r="G91" s="122"/>
      <c r="H91" s="139" t="s">
        <v>375</v>
      </c>
      <c r="I91" s="104" t="s">
        <v>35</v>
      </c>
      <c r="J91" s="110"/>
    </row>
    <row r="92" spans="1:10" ht="102" outlineLevel="3">
      <c r="A92" s="103" t="s">
        <v>113</v>
      </c>
      <c r="B92" s="121" t="s">
        <v>349</v>
      </c>
      <c r="C92" s="105" t="s">
        <v>350</v>
      </c>
      <c r="D92" s="146" t="s">
        <v>355</v>
      </c>
      <c r="E92" s="147"/>
      <c r="F92" s="147"/>
      <c r="G92" s="122"/>
      <c r="H92" s="139" t="s">
        <v>379</v>
      </c>
      <c r="I92" s="104" t="s">
        <v>35</v>
      </c>
      <c r="J92" s="110"/>
    </row>
    <row r="93" spans="1:10" ht="63.75" outlineLevel="3">
      <c r="A93" s="103" t="s">
        <v>150</v>
      </c>
      <c r="B93" s="121" t="s">
        <v>147</v>
      </c>
      <c r="C93" s="105" t="s">
        <v>361</v>
      </c>
      <c r="D93" s="146" t="s">
        <v>356</v>
      </c>
      <c r="E93" s="147"/>
      <c r="F93" s="147"/>
      <c r="G93" s="122"/>
      <c r="H93" s="139" t="s">
        <v>494</v>
      </c>
      <c r="I93" s="104" t="s">
        <v>35</v>
      </c>
      <c r="J93" s="110"/>
    </row>
    <row r="94" spans="1:10" ht="89.25" outlineLevel="3">
      <c r="A94" s="103" t="s">
        <v>238</v>
      </c>
      <c r="B94" s="121" t="s">
        <v>346</v>
      </c>
      <c r="C94" s="105" t="s">
        <v>362</v>
      </c>
      <c r="D94" s="146" t="s">
        <v>363</v>
      </c>
      <c r="E94" s="147"/>
      <c r="F94" s="147"/>
      <c r="G94" s="122"/>
      <c r="H94" s="139" t="s">
        <v>379</v>
      </c>
      <c r="I94" s="104" t="s">
        <v>35</v>
      </c>
      <c r="J94" s="110"/>
    </row>
    <row r="95" spans="1:10" ht="76.5" outlineLevel="3">
      <c r="A95" s="103" t="s">
        <v>351</v>
      </c>
      <c r="B95" s="121" t="s">
        <v>148</v>
      </c>
      <c r="C95" s="105" t="s">
        <v>440</v>
      </c>
      <c r="D95" s="146" t="s">
        <v>151</v>
      </c>
      <c r="E95" s="147"/>
      <c r="F95" s="147"/>
      <c r="G95" s="122"/>
      <c r="H95" s="139" t="s">
        <v>438</v>
      </c>
      <c r="I95" s="104" t="s">
        <v>35</v>
      </c>
      <c r="J95" s="110"/>
    </row>
    <row r="96" spans="1:10" ht="63.75" outlineLevel="3">
      <c r="A96" s="103" t="s">
        <v>352</v>
      </c>
      <c r="B96" s="121" t="s">
        <v>149</v>
      </c>
      <c r="C96" s="105" t="s">
        <v>173</v>
      </c>
      <c r="D96" s="146" t="s">
        <v>174</v>
      </c>
      <c r="E96" s="147"/>
      <c r="F96" s="147"/>
      <c r="G96" s="122"/>
      <c r="H96" s="139" t="s">
        <v>494</v>
      </c>
      <c r="I96" s="104" t="s">
        <v>35</v>
      </c>
      <c r="J96" s="110"/>
    </row>
    <row r="97" spans="1:10" ht="38.25" customHeight="1" outlineLevel="3">
      <c r="A97" s="103" t="s">
        <v>460</v>
      </c>
      <c r="B97" s="121" t="s">
        <v>457</v>
      </c>
      <c r="C97" s="109" t="s">
        <v>458</v>
      </c>
      <c r="D97" s="146" t="s">
        <v>459</v>
      </c>
      <c r="E97" s="147"/>
      <c r="F97" s="147"/>
      <c r="G97" s="122"/>
      <c r="H97" s="139" t="s">
        <v>494</v>
      </c>
      <c r="I97" s="104" t="s">
        <v>35</v>
      </c>
      <c r="J97" s="110"/>
    </row>
    <row r="98" spans="1:10" ht="89.25" outlineLevel="3">
      <c r="A98" s="103" t="s">
        <v>353</v>
      </c>
      <c r="B98" s="121" t="s">
        <v>303</v>
      </c>
      <c r="C98" s="105" t="s">
        <v>443</v>
      </c>
      <c r="D98" s="146" t="s">
        <v>323</v>
      </c>
      <c r="E98" s="147"/>
      <c r="F98" s="147"/>
      <c r="G98" s="122"/>
      <c r="H98" s="139" t="s">
        <v>604</v>
      </c>
      <c r="I98" s="104" t="s">
        <v>35</v>
      </c>
      <c r="J98" s="110"/>
    </row>
    <row r="99" spans="1:10" ht="102" outlineLevel="3">
      <c r="A99" s="103" t="s">
        <v>354</v>
      </c>
      <c r="B99" s="121" t="s">
        <v>239</v>
      </c>
      <c r="C99" s="105" t="s">
        <v>240</v>
      </c>
      <c r="D99" s="146" t="s">
        <v>242</v>
      </c>
      <c r="E99" s="147"/>
      <c r="F99" s="147"/>
      <c r="G99" s="122"/>
      <c r="H99" s="139" t="s">
        <v>495</v>
      </c>
      <c r="I99" s="104" t="s">
        <v>35</v>
      </c>
      <c r="J99" s="110"/>
    </row>
    <row r="100" spans="1:10" ht="13.5" outlineLevel="2">
      <c r="A100" s="111"/>
      <c r="B100" s="125"/>
      <c r="C100" s="130"/>
      <c r="D100" s="114"/>
      <c r="E100" s="115"/>
      <c r="F100" s="115"/>
      <c r="G100" s="126"/>
      <c r="H100" s="140"/>
      <c r="I100" s="116"/>
      <c r="J100" s="128"/>
    </row>
    <row r="101" spans="1:10" ht="38.25" outlineLevel="3">
      <c r="A101" s="103" t="s">
        <v>152</v>
      </c>
      <c r="B101" s="121" t="s">
        <v>154</v>
      </c>
      <c r="C101" s="105" t="s">
        <v>381</v>
      </c>
      <c r="D101" s="146" t="s">
        <v>160</v>
      </c>
      <c r="E101" s="147"/>
      <c r="F101" s="147"/>
      <c r="G101" s="122"/>
      <c r="H101" s="139" t="s">
        <v>379</v>
      </c>
      <c r="I101" s="104" t="s">
        <v>35</v>
      </c>
      <c r="J101" s="110"/>
    </row>
    <row r="102" spans="1:10" ht="51" outlineLevel="3">
      <c r="A102" s="103" t="s">
        <v>153</v>
      </c>
      <c r="B102" s="121" t="s">
        <v>155</v>
      </c>
      <c r="C102" s="105" t="s">
        <v>157</v>
      </c>
      <c r="D102" s="146" t="s">
        <v>158</v>
      </c>
      <c r="E102" s="147"/>
      <c r="F102" s="147"/>
      <c r="G102" s="122"/>
      <c r="H102" s="139" t="s">
        <v>495</v>
      </c>
      <c r="I102" s="104" t="s">
        <v>35</v>
      </c>
      <c r="J102" s="110"/>
    </row>
    <row r="103" spans="1:10" ht="63.75" outlineLevel="3">
      <c r="A103" s="103" t="s">
        <v>159</v>
      </c>
      <c r="B103" s="121" t="s">
        <v>156</v>
      </c>
      <c r="C103" s="105" t="s">
        <v>173</v>
      </c>
      <c r="D103" s="146" t="s">
        <v>174</v>
      </c>
      <c r="E103" s="147"/>
      <c r="F103" s="147"/>
      <c r="G103" s="122"/>
      <c r="H103" s="139" t="s">
        <v>495</v>
      </c>
      <c r="I103" s="104" t="s">
        <v>35</v>
      </c>
      <c r="J103" s="110"/>
    </row>
    <row r="104" spans="1:10" ht="13.5" outlineLevel="2">
      <c r="A104" s="111"/>
      <c r="B104" s="125"/>
      <c r="C104" s="130"/>
      <c r="D104" s="114"/>
      <c r="E104" s="115"/>
      <c r="F104" s="115"/>
      <c r="G104" s="126"/>
      <c r="H104" s="140"/>
      <c r="I104" s="116"/>
      <c r="J104" s="128"/>
    </row>
    <row r="105" spans="1:10" ht="89.25" outlineLevel="3">
      <c r="A105" s="103" t="s">
        <v>161</v>
      </c>
      <c r="B105" s="121" t="s">
        <v>166</v>
      </c>
      <c r="C105" s="105" t="s">
        <v>385</v>
      </c>
      <c r="D105" s="146" t="s">
        <v>167</v>
      </c>
      <c r="E105" s="147"/>
      <c r="F105" s="147"/>
      <c r="G105" s="122"/>
      <c r="H105" s="139" t="s">
        <v>384</v>
      </c>
      <c r="I105" s="104" t="s">
        <v>35</v>
      </c>
      <c r="J105" s="110"/>
    </row>
    <row r="106" spans="1:10" ht="38.25" outlineLevel="3">
      <c r="A106" s="103" t="s">
        <v>162</v>
      </c>
      <c r="B106" s="121" t="s">
        <v>168</v>
      </c>
      <c r="C106" s="105" t="s">
        <v>386</v>
      </c>
      <c r="D106" s="146" t="s">
        <v>169</v>
      </c>
      <c r="E106" s="147"/>
      <c r="F106" s="147"/>
      <c r="G106" s="122"/>
      <c r="H106" s="139" t="s">
        <v>396</v>
      </c>
      <c r="I106" s="104" t="s">
        <v>35</v>
      </c>
      <c r="J106" s="110"/>
    </row>
    <row r="107" spans="1:10" ht="76.5" outlineLevel="3">
      <c r="A107" s="103" t="s">
        <v>163</v>
      </c>
      <c r="B107" s="121" t="s">
        <v>345</v>
      </c>
      <c r="C107" s="105" t="s">
        <v>391</v>
      </c>
      <c r="D107" s="146" t="s">
        <v>392</v>
      </c>
      <c r="E107" s="147"/>
      <c r="F107" s="147"/>
      <c r="G107" s="122"/>
      <c r="H107" s="139" t="s">
        <v>396</v>
      </c>
      <c r="I107" s="104" t="s">
        <v>35</v>
      </c>
      <c r="J107" s="110"/>
    </row>
    <row r="108" spans="1:10" ht="38.25" outlineLevel="3">
      <c r="A108" s="103" t="s">
        <v>164</v>
      </c>
      <c r="B108" s="121" t="s">
        <v>419</v>
      </c>
      <c r="C108" s="105" t="s">
        <v>434</v>
      </c>
      <c r="D108" s="146" t="s">
        <v>420</v>
      </c>
      <c r="E108" s="147"/>
      <c r="F108" s="147"/>
      <c r="G108" s="122"/>
      <c r="H108" s="139" t="s">
        <v>430</v>
      </c>
      <c r="I108" s="104" t="s">
        <v>35</v>
      </c>
      <c r="J108" s="110"/>
    </row>
    <row r="109" spans="1:10" ht="38.25" outlineLevel="3">
      <c r="A109" s="103" t="s">
        <v>165</v>
      </c>
      <c r="B109" s="121" t="s">
        <v>177</v>
      </c>
      <c r="C109" s="105" t="s">
        <v>176</v>
      </c>
      <c r="D109" s="146" t="s">
        <v>175</v>
      </c>
      <c r="E109" s="147"/>
      <c r="F109" s="147"/>
      <c r="G109" s="122"/>
      <c r="H109" s="139" t="s">
        <v>604</v>
      </c>
      <c r="I109" s="104" t="s">
        <v>35</v>
      </c>
      <c r="J109" s="110"/>
    </row>
    <row r="110" spans="1:10" ht="102" outlineLevel="3">
      <c r="A110" s="103" t="s">
        <v>387</v>
      </c>
      <c r="B110" s="121" t="s">
        <v>198</v>
      </c>
      <c r="C110" s="105" t="s">
        <v>461</v>
      </c>
      <c r="D110" s="146" t="s">
        <v>402</v>
      </c>
      <c r="E110" s="147"/>
      <c r="F110" s="147"/>
      <c r="G110" s="122"/>
      <c r="H110" s="139" t="s">
        <v>396</v>
      </c>
      <c r="I110" s="104" t="s">
        <v>35</v>
      </c>
      <c r="J110" s="110"/>
    </row>
    <row r="111" spans="1:10" ht="51" outlineLevel="3">
      <c r="A111" s="103" t="s">
        <v>388</v>
      </c>
      <c r="B111" s="121" t="s">
        <v>199</v>
      </c>
      <c r="C111" s="105" t="s">
        <v>463</v>
      </c>
      <c r="D111" s="146" t="s">
        <v>399</v>
      </c>
      <c r="E111" s="147"/>
      <c r="F111" s="147"/>
      <c r="G111" s="122"/>
      <c r="H111" s="139" t="s">
        <v>404</v>
      </c>
      <c r="I111" s="104" t="s">
        <v>35</v>
      </c>
      <c r="J111" s="110"/>
    </row>
    <row r="112" spans="1:10" ht="114.75" outlineLevel="3">
      <c r="A112" s="103" t="s">
        <v>389</v>
      </c>
      <c r="B112" s="121" t="s">
        <v>205</v>
      </c>
      <c r="C112" s="105" t="s">
        <v>462</v>
      </c>
      <c r="D112" s="146" t="s">
        <v>400</v>
      </c>
      <c r="E112" s="147"/>
      <c r="F112" s="147"/>
      <c r="G112" s="122"/>
      <c r="H112" s="139" t="s">
        <v>496</v>
      </c>
      <c r="I112" s="104" t="s">
        <v>35</v>
      </c>
      <c r="J112" s="110"/>
    </row>
    <row r="113" spans="1:10" ht="114.75" outlineLevel="3">
      <c r="A113" s="103" t="s">
        <v>390</v>
      </c>
      <c r="B113" s="121" t="s">
        <v>200</v>
      </c>
      <c r="C113" s="105" t="s">
        <v>464</v>
      </c>
      <c r="D113" s="146" t="s">
        <v>401</v>
      </c>
      <c r="E113" s="147"/>
      <c r="F113" s="147"/>
      <c r="G113" s="122"/>
      <c r="H113" s="139" t="s">
        <v>496</v>
      </c>
      <c r="I113" s="104" t="s">
        <v>35</v>
      </c>
      <c r="J113" s="110"/>
    </row>
    <row r="114" spans="1:10" ht="13.5" outlineLevel="2">
      <c r="A114" s="111"/>
      <c r="B114" s="125"/>
      <c r="C114" s="130"/>
      <c r="D114" s="114"/>
      <c r="E114" s="115"/>
      <c r="F114" s="115"/>
      <c r="G114" s="126"/>
      <c r="H114" s="140"/>
      <c r="I114" s="116"/>
      <c r="J114" s="128"/>
    </row>
    <row r="115" spans="1:10" ht="102" outlineLevel="3">
      <c r="A115" s="103" t="s">
        <v>178</v>
      </c>
      <c r="B115" s="121" t="s">
        <v>182</v>
      </c>
      <c r="C115" s="105" t="s">
        <v>566</v>
      </c>
      <c r="D115" s="146" t="s">
        <v>184</v>
      </c>
      <c r="E115" s="147"/>
      <c r="F115" s="147"/>
      <c r="G115" s="122"/>
      <c r="H115" s="139" t="s">
        <v>548</v>
      </c>
      <c r="I115" s="104" t="s">
        <v>35</v>
      </c>
      <c r="J115" s="110"/>
    </row>
    <row r="116" spans="1:10" ht="38.25" outlineLevel="3">
      <c r="A116" s="103" t="s">
        <v>179</v>
      </c>
      <c r="B116" s="121" t="s">
        <v>183</v>
      </c>
      <c r="C116" s="105" t="s">
        <v>567</v>
      </c>
      <c r="D116" s="146" t="s">
        <v>185</v>
      </c>
      <c r="E116" s="147"/>
      <c r="F116" s="147"/>
      <c r="G116" s="122"/>
      <c r="H116" s="139" t="s">
        <v>548</v>
      </c>
      <c r="I116" s="104" t="s">
        <v>35</v>
      </c>
      <c r="J116" s="110"/>
    </row>
    <row r="117" spans="1:10" ht="38.25" outlineLevel="3">
      <c r="A117" s="103" t="s">
        <v>180</v>
      </c>
      <c r="B117" s="121" t="s">
        <v>541</v>
      </c>
      <c r="C117" s="105" t="s">
        <v>568</v>
      </c>
      <c r="D117" s="146" t="s">
        <v>569</v>
      </c>
      <c r="E117" s="147"/>
      <c r="F117" s="147"/>
      <c r="G117" s="122"/>
      <c r="H117" s="139" t="s">
        <v>571</v>
      </c>
      <c r="I117" s="104" t="s">
        <v>35</v>
      </c>
      <c r="J117" s="110"/>
    </row>
    <row r="118" spans="1:10" ht="51" outlineLevel="3">
      <c r="A118" s="103" t="s">
        <v>181</v>
      </c>
      <c r="B118" s="121" t="s">
        <v>539</v>
      </c>
      <c r="C118" s="105" t="s">
        <v>542</v>
      </c>
      <c r="D118" s="146" t="s">
        <v>543</v>
      </c>
      <c r="E118" s="147"/>
      <c r="F118" s="147"/>
      <c r="G118" s="122"/>
      <c r="H118" s="139" t="s">
        <v>571</v>
      </c>
      <c r="I118" s="104" t="s">
        <v>35</v>
      </c>
      <c r="J118" s="110"/>
    </row>
    <row r="119" spans="1:10" ht="63.75" outlineLevel="3">
      <c r="A119" s="103" t="s">
        <v>538</v>
      </c>
      <c r="B119" s="121" t="s">
        <v>540</v>
      </c>
      <c r="C119" s="105" t="s">
        <v>545</v>
      </c>
      <c r="D119" s="146" t="s">
        <v>544</v>
      </c>
      <c r="E119" s="147"/>
      <c r="F119" s="147"/>
      <c r="G119" s="122"/>
      <c r="H119" s="139" t="s">
        <v>574</v>
      </c>
      <c r="I119" s="104" t="s">
        <v>35</v>
      </c>
      <c r="J119" s="110"/>
    </row>
    <row r="120" spans="1:10" ht="13.5" outlineLevel="2">
      <c r="A120" s="111"/>
      <c r="B120" s="125"/>
      <c r="C120" s="130"/>
      <c r="D120" s="114"/>
      <c r="E120" s="115"/>
      <c r="F120" s="115"/>
      <c r="G120" s="126"/>
      <c r="H120" s="140"/>
      <c r="I120" s="116"/>
      <c r="J120" s="128"/>
    </row>
    <row r="121" spans="1:10" ht="76.5" outlineLevel="3">
      <c r="A121" s="103" t="s">
        <v>186</v>
      </c>
      <c r="B121" s="121" t="s">
        <v>189</v>
      </c>
      <c r="C121" s="105" t="s">
        <v>448</v>
      </c>
      <c r="D121" s="146" t="s">
        <v>451</v>
      </c>
      <c r="E121" s="147"/>
      <c r="F121" s="147"/>
      <c r="G121" s="122"/>
      <c r="H121" s="139" t="s">
        <v>495</v>
      </c>
      <c r="I121" s="104" t="s">
        <v>35</v>
      </c>
      <c r="J121" s="110"/>
    </row>
    <row r="122" spans="1:10" ht="51" outlineLevel="3">
      <c r="A122" s="103" t="s">
        <v>187</v>
      </c>
      <c r="B122" s="121" t="s">
        <v>188</v>
      </c>
      <c r="C122" s="105" t="s">
        <v>190</v>
      </c>
      <c r="D122" s="146" t="s">
        <v>191</v>
      </c>
      <c r="E122" s="147"/>
      <c r="F122" s="147"/>
      <c r="G122" s="122"/>
      <c r="H122" s="139" t="s">
        <v>495</v>
      </c>
      <c r="I122" s="104" t="s">
        <v>35</v>
      </c>
      <c r="J122" s="110"/>
    </row>
    <row r="123" spans="1:10" ht="13.5" outlineLevel="1">
      <c r="A123" s="111"/>
      <c r="B123" s="125"/>
      <c r="C123" s="130"/>
      <c r="D123" s="114"/>
      <c r="E123" s="115"/>
      <c r="F123" s="115"/>
      <c r="G123" s="126"/>
      <c r="H123" s="127"/>
      <c r="I123" s="116"/>
      <c r="J123" s="128"/>
    </row>
    <row r="124" spans="1:10" ht="25.5">
      <c r="A124" s="103" t="s">
        <v>114</v>
      </c>
      <c r="B124" s="121"/>
      <c r="C124" s="105" t="s">
        <v>62</v>
      </c>
      <c r="D124" s="146"/>
      <c r="E124" s="147"/>
      <c r="F124" s="147"/>
      <c r="G124" s="122"/>
      <c r="H124" s="124"/>
      <c r="I124" s="104" t="s">
        <v>40</v>
      </c>
      <c r="J124" s="110"/>
    </row>
    <row r="125" spans="1:10" ht="13.5">
      <c r="I125" s="104" t="s">
        <v>36</v>
      </c>
    </row>
    <row r="126" spans="1:10" ht="13.5">
      <c r="I126" s="104" t="s">
        <v>35</v>
      </c>
    </row>
    <row r="127" spans="1:10" ht="25.5">
      <c r="I127" s="104" t="s">
        <v>40</v>
      </c>
    </row>
    <row r="128" spans="1:10" ht="25.5">
      <c r="I128" s="104" t="s">
        <v>41</v>
      </c>
    </row>
    <row r="133" spans="2:10">
      <c r="I133" s="133"/>
      <c r="J133" s="134"/>
    </row>
    <row r="134" spans="2:10" s="135" customFormat="1">
      <c r="B134" s="136"/>
      <c r="I134" s="137"/>
    </row>
    <row r="135" spans="2:10" s="135" customFormat="1">
      <c r="B135" s="136"/>
      <c r="I135" s="137"/>
    </row>
    <row r="136" spans="2:10" s="135" customFormat="1">
      <c r="B136" s="136"/>
      <c r="I136" s="137"/>
    </row>
    <row r="137" spans="2:10" s="135" customFormat="1">
      <c r="B137" s="136"/>
      <c r="I137" s="137"/>
    </row>
    <row r="138" spans="2:10" s="135" customFormat="1">
      <c r="B138" s="136"/>
      <c r="I138" s="137"/>
    </row>
    <row r="139" spans="2:10" s="135" customFormat="1">
      <c r="B139" s="136"/>
      <c r="I139" s="137"/>
    </row>
    <row r="140" spans="2:10" s="135" customFormat="1">
      <c r="B140" s="136"/>
      <c r="I140" s="137"/>
    </row>
    <row r="141" spans="2:10" s="135" customFormat="1">
      <c r="B141" s="136"/>
      <c r="I141" s="137"/>
    </row>
    <row r="142" spans="2:10" s="135" customFormat="1">
      <c r="B142" s="136"/>
      <c r="I142" s="137"/>
    </row>
    <row r="143" spans="2:10" s="135" customFormat="1">
      <c r="B143" s="136"/>
      <c r="I143" s="137"/>
    </row>
    <row r="144" spans="2:10" s="135" customFormat="1">
      <c r="B144" s="136"/>
      <c r="I144" s="137"/>
    </row>
    <row r="145" spans="2:9" s="135" customFormat="1">
      <c r="B145" s="136"/>
      <c r="I145" s="137"/>
    </row>
    <row r="146" spans="2:9" s="135" customFormat="1">
      <c r="B146" s="136"/>
      <c r="I146" s="137"/>
    </row>
    <row r="147" spans="2:9" s="135" customFormat="1">
      <c r="B147" s="136"/>
      <c r="I147" s="137"/>
    </row>
    <row r="148" spans="2:9" s="135" customFormat="1">
      <c r="B148" s="136"/>
      <c r="I148" s="137"/>
    </row>
    <row r="149" spans="2:9" s="135" customFormat="1">
      <c r="B149" s="136"/>
      <c r="I149" s="137"/>
    </row>
    <row r="150" spans="2:9" s="135" customFormat="1">
      <c r="B150" s="136"/>
      <c r="I150" s="137"/>
    </row>
    <row r="151" spans="2:9" s="135" customFormat="1">
      <c r="B151" s="136"/>
      <c r="I151" s="137"/>
    </row>
    <row r="152" spans="2:9" s="135" customFormat="1">
      <c r="B152" s="136"/>
      <c r="I152" s="137"/>
    </row>
    <row r="153" spans="2:9" s="135" customFormat="1">
      <c r="B153" s="136"/>
      <c r="I153" s="137"/>
    </row>
    <row r="154" spans="2:9" s="135" customFormat="1">
      <c r="B154" s="136"/>
      <c r="I154" s="137"/>
    </row>
    <row r="155" spans="2:9" s="135" customFormat="1">
      <c r="B155" s="136"/>
      <c r="I155" s="137"/>
    </row>
    <row r="156" spans="2:9" s="135" customFormat="1">
      <c r="B156" s="136"/>
      <c r="I156" s="137"/>
    </row>
    <row r="157" spans="2:9" s="135" customFormat="1">
      <c r="B157" s="136"/>
      <c r="I157" s="137"/>
    </row>
    <row r="158" spans="2:9" s="135" customFormat="1">
      <c r="B158" s="136"/>
      <c r="I158" s="137"/>
    </row>
    <row r="159" spans="2:9" s="135" customFormat="1">
      <c r="B159" s="136"/>
      <c r="I159" s="137"/>
    </row>
    <row r="160" spans="2:9" s="135" customFormat="1">
      <c r="B160" s="136"/>
      <c r="I160" s="137"/>
    </row>
    <row r="161" spans="2:9" s="135" customFormat="1">
      <c r="B161" s="136"/>
      <c r="I161" s="137"/>
    </row>
    <row r="162" spans="2:9" s="135" customFormat="1">
      <c r="B162" s="136"/>
      <c r="I162" s="137"/>
    </row>
    <row r="163" spans="2:9" s="135" customFormat="1">
      <c r="B163" s="136"/>
      <c r="I163" s="137"/>
    </row>
    <row r="164" spans="2:9" s="135" customFormat="1">
      <c r="B164" s="136"/>
      <c r="I164" s="137"/>
    </row>
    <row r="165" spans="2:9" s="135" customFormat="1">
      <c r="B165" s="136"/>
      <c r="I165" s="137"/>
    </row>
    <row r="166" spans="2:9" s="135" customFormat="1">
      <c r="B166" s="136"/>
      <c r="I166" s="137"/>
    </row>
    <row r="167" spans="2:9" s="135" customFormat="1">
      <c r="B167" s="136"/>
      <c r="I167" s="137"/>
    </row>
    <row r="168" spans="2:9" s="135" customFormat="1">
      <c r="B168" s="136"/>
      <c r="I168" s="137"/>
    </row>
    <row r="169" spans="2:9" s="135" customFormat="1">
      <c r="B169" s="136"/>
      <c r="I169" s="137"/>
    </row>
    <row r="170" spans="2:9" s="135" customFormat="1">
      <c r="B170" s="136"/>
      <c r="I170" s="137"/>
    </row>
    <row r="171" spans="2:9" s="135" customFormat="1">
      <c r="B171" s="136"/>
      <c r="I171" s="137"/>
    </row>
    <row r="172" spans="2:9" s="135" customFormat="1">
      <c r="B172" s="136"/>
      <c r="I172" s="137"/>
    </row>
    <row r="173" spans="2:9" s="135" customFormat="1">
      <c r="B173" s="136"/>
      <c r="I173" s="137"/>
    </row>
    <row r="174" spans="2:9" s="135" customFormat="1">
      <c r="B174" s="136"/>
      <c r="I174" s="137"/>
    </row>
    <row r="175" spans="2:9" s="135" customFormat="1">
      <c r="B175" s="136"/>
      <c r="I175" s="137"/>
    </row>
    <row r="176" spans="2:9" s="135" customFormat="1">
      <c r="B176" s="136"/>
      <c r="I176" s="137"/>
    </row>
    <row r="177" spans="2:9" s="135" customFormat="1">
      <c r="B177" s="136"/>
      <c r="I177" s="137"/>
    </row>
    <row r="178" spans="2:9" s="135" customFormat="1">
      <c r="B178" s="136"/>
      <c r="I178" s="137"/>
    </row>
    <row r="179" spans="2:9" s="135" customFormat="1">
      <c r="B179" s="136"/>
      <c r="I179" s="137"/>
    </row>
    <row r="180" spans="2:9" s="135" customFormat="1">
      <c r="B180" s="136"/>
      <c r="I180" s="137"/>
    </row>
    <row r="181" spans="2:9" s="135" customFormat="1">
      <c r="B181" s="136"/>
      <c r="I181" s="137"/>
    </row>
    <row r="182" spans="2:9" s="135" customFormat="1">
      <c r="B182" s="136"/>
      <c r="I182" s="137"/>
    </row>
    <row r="183" spans="2:9" s="135" customFormat="1">
      <c r="B183" s="136"/>
      <c r="I183" s="137"/>
    </row>
    <row r="184" spans="2:9" s="135" customFormat="1">
      <c r="B184" s="136"/>
      <c r="I184" s="137"/>
    </row>
    <row r="185" spans="2:9" s="135" customFormat="1">
      <c r="B185" s="136"/>
      <c r="I185" s="137"/>
    </row>
    <row r="186" spans="2:9" s="135" customFormat="1">
      <c r="B186" s="136"/>
      <c r="I186" s="137"/>
    </row>
    <row r="187" spans="2:9" s="135" customFormat="1">
      <c r="B187" s="136"/>
      <c r="I187" s="137"/>
    </row>
    <row r="188" spans="2:9" s="135" customFormat="1">
      <c r="B188" s="136"/>
      <c r="I188" s="137"/>
    </row>
    <row r="189" spans="2:9" s="135" customFormat="1">
      <c r="B189" s="136"/>
      <c r="I189" s="137"/>
    </row>
    <row r="190" spans="2:9" s="135" customFormat="1">
      <c r="B190" s="136"/>
      <c r="I190" s="137"/>
    </row>
    <row r="191" spans="2:9" s="135" customFormat="1">
      <c r="B191" s="136"/>
      <c r="I191" s="137"/>
    </row>
    <row r="192" spans="2:9" s="135" customFormat="1">
      <c r="B192" s="136"/>
      <c r="I192" s="137"/>
    </row>
    <row r="193" spans="2:9" s="135" customFormat="1">
      <c r="B193" s="136"/>
      <c r="I193" s="137"/>
    </row>
    <row r="194" spans="2:9" s="135" customFormat="1">
      <c r="B194" s="136"/>
      <c r="I194" s="137"/>
    </row>
    <row r="195" spans="2:9" s="135" customFormat="1">
      <c r="B195" s="136"/>
      <c r="I195" s="137"/>
    </row>
    <row r="196" spans="2:9" s="135" customFormat="1">
      <c r="B196" s="136"/>
      <c r="I196" s="137"/>
    </row>
    <row r="197" spans="2:9" s="135" customFormat="1">
      <c r="B197" s="136"/>
      <c r="I197" s="137"/>
    </row>
    <row r="198" spans="2:9" s="135" customFormat="1">
      <c r="B198" s="136"/>
      <c r="I198" s="137"/>
    </row>
    <row r="199" spans="2:9" s="135" customFormat="1">
      <c r="B199" s="136"/>
      <c r="I199" s="137"/>
    </row>
    <row r="200" spans="2:9" s="135" customFormat="1">
      <c r="B200" s="136"/>
      <c r="I200" s="137"/>
    </row>
    <row r="201" spans="2:9" s="135" customFormat="1">
      <c r="B201" s="136"/>
      <c r="I201" s="137"/>
    </row>
    <row r="202" spans="2:9" s="135" customFormat="1">
      <c r="B202" s="136"/>
      <c r="I202" s="137"/>
    </row>
    <row r="203" spans="2:9" s="135" customFormat="1">
      <c r="B203" s="136"/>
      <c r="I203" s="137"/>
    </row>
    <row r="204" spans="2:9" s="135" customFormat="1">
      <c r="B204" s="136"/>
      <c r="I204" s="137"/>
    </row>
    <row r="205" spans="2:9" s="135" customFormat="1">
      <c r="B205" s="136"/>
      <c r="I205" s="137"/>
    </row>
    <row r="206" spans="2:9" s="135" customFormat="1">
      <c r="B206" s="136"/>
      <c r="I206" s="137"/>
    </row>
    <row r="207" spans="2:9" s="135" customFormat="1">
      <c r="B207" s="136"/>
      <c r="I207" s="137"/>
    </row>
    <row r="208" spans="2:9" s="135" customFormat="1">
      <c r="B208" s="136"/>
      <c r="I208" s="137"/>
    </row>
    <row r="209" spans="2:9" s="135" customFormat="1">
      <c r="B209" s="136"/>
      <c r="I209" s="137"/>
    </row>
    <row r="210" spans="2:9" s="135" customFormat="1">
      <c r="B210" s="136"/>
      <c r="I210" s="137"/>
    </row>
    <row r="211" spans="2:9" s="135" customFormat="1">
      <c r="B211" s="136"/>
      <c r="I211" s="137"/>
    </row>
    <row r="212" spans="2:9" s="135" customFormat="1">
      <c r="B212" s="136"/>
      <c r="I212" s="137"/>
    </row>
    <row r="213" spans="2:9" s="135" customFormat="1">
      <c r="B213" s="136"/>
      <c r="I213" s="137"/>
    </row>
    <row r="214" spans="2:9" s="135" customFormat="1">
      <c r="B214" s="136"/>
      <c r="I214" s="137"/>
    </row>
    <row r="215" spans="2:9" s="135" customFormat="1">
      <c r="B215" s="136"/>
      <c r="I215" s="137"/>
    </row>
    <row r="216" spans="2:9" s="135" customFormat="1">
      <c r="B216" s="136"/>
      <c r="I216" s="137"/>
    </row>
    <row r="217" spans="2:9" s="135" customFormat="1">
      <c r="B217" s="136"/>
      <c r="I217" s="137"/>
    </row>
    <row r="218" spans="2:9" s="135" customFormat="1">
      <c r="B218" s="136"/>
      <c r="I218" s="137"/>
    </row>
    <row r="219" spans="2:9" s="135" customFormat="1">
      <c r="B219" s="136"/>
      <c r="I219" s="137"/>
    </row>
    <row r="220" spans="2:9" s="135" customFormat="1">
      <c r="B220" s="136"/>
      <c r="I220" s="137"/>
    </row>
    <row r="221" spans="2:9" s="135" customFormat="1">
      <c r="B221" s="136"/>
      <c r="I221" s="137"/>
    </row>
    <row r="222" spans="2:9" s="135" customFormat="1">
      <c r="B222" s="136"/>
      <c r="I222" s="137"/>
    </row>
    <row r="223" spans="2:9" s="135" customFormat="1">
      <c r="B223" s="136"/>
      <c r="I223" s="137"/>
    </row>
    <row r="224" spans="2:9" s="135" customFormat="1">
      <c r="B224" s="136"/>
      <c r="I224" s="137"/>
    </row>
    <row r="225" spans="2:9" s="135" customFormat="1">
      <c r="B225" s="136"/>
      <c r="I225" s="137"/>
    </row>
    <row r="226" spans="2:9" s="135" customFormat="1">
      <c r="B226" s="136"/>
      <c r="I226" s="137"/>
    </row>
    <row r="227" spans="2:9" s="135" customFormat="1">
      <c r="B227" s="136"/>
      <c r="I227" s="137"/>
    </row>
    <row r="228" spans="2:9" s="135" customFormat="1">
      <c r="B228" s="136"/>
      <c r="I228" s="137"/>
    </row>
    <row r="229" spans="2:9" s="135" customFormat="1">
      <c r="B229" s="136"/>
      <c r="I229" s="137"/>
    </row>
    <row r="230" spans="2:9" s="135" customFormat="1">
      <c r="B230" s="136"/>
      <c r="I230" s="137"/>
    </row>
    <row r="231" spans="2:9" s="135" customFormat="1">
      <c r="B231" s="136"/>
      <c r="I231" s="137"/>
    </row>
    <row r="232" spans="2:9" s="135" customFormat="1">
      <c r="B232" s="136"/>
      <c r="I232" s="137"/>
    </row>
    <row r="233" spans="2:9" s="135" customFormat="1">
      <c r="B233" s="136"/>
      <c r="I233" s="137"/>
    </row>
    <row r="234" spans="2:9" s="135" customFormat="1">
      <c r="B234" s="136"/>
      <c r="I234" s="137"/>
    </row>
    <row r="235" spans="2:9" s="135" customFormat="1">
      <c r="B235" s="136"/>
      <c r="I235" s="137"/>
    </row>
    <row r="236" spans="2:9" s="135" customFormat="1">
      <c r="B236" s="136"/>
      <c r="I236" s="137"/>
    </row>
    <row r="237" spans="2:9" s="135" customFormat="1">
      <c r="B237" s="136"/>
      <c r="I237" s="137"/>
    </row>
    <row r="238" spans="2:9" s="135" customFormat="1">
      <c r="B238" s="136"/>
      <c r="I238" s="137"/>
    </row>
    <row r="239" spans="2:9" s="135" customFormat="1">
      <c r="B239" s="136"/>
      <c r="I239" s="137"/>
    </row>
    <row r="240" spans="2:9" s="135" customFormat="1">
      <c r="B240" s="136"/>
      <c r="I240" s="137"/>
    </row>
    <row r="241" spans="2:9" s="135" customFormat="1">
      <c r="B241" s="136"/>
      <c r="I241" s="137"/>
    </row>
    <row r="242" spans="2:9" s="135" customFormat="1">
      <c r="B242" s="136"/>
      <c r="I242" s="137"/>
    </row>
    <row r="243" spans="2:9" s="135" customFormat="1">
      <c r="B243" s="136"/>
      <c r="I243" s="137"/>
    </row>
    <row r="244" spans="2:9" s="135" customFormat="1">
      <c r="B244" s="136"/>
      <c r="I244" s="137"/>
    </row>
    <row r="245" spans="2:9" s="135" customFormat="1">
      <c r="B245" s="136"/>
      <c r="I245" s="137"/>
    </row>
    <row r="246" spans="2:9" s="135" customFormat="1">
      <c r="B246" s="136"/>
      <c r="I246" s="137"/>
    </row>
    <row r="247" spans="2:9" s="135" customFormat="1">
      <c r="B247" s="136"/>
      <c r="I247" s="137"/>
    </row>
    <row r="248" spans="2:9" s="135" customFormat="1">
      <c r="B248" s="136"/>
      <c r="I248" s="137"/>
    </row>
    <row r="249" spans="2:9" s="135" customFormat="1">
      <c r="B249" s="136"/>
      <c r="I249" s="137"/>
    </row>
    <row r="250" spans="2:9" s="135" customFormat="1">
      <c r="B250" s="136"/>
      <c r="I250" s="137"/>
    </row>
    <row r="251" spans="2:9" s="135" customFormat="1">
      <c r="B251" s="136"/>
      <c r="I251" s="137"/>
    </row>
    <row r="252" spans="2:9" s="135" customFormat="1">
      <c r="B252" s="136"/>
      <c r="I252" s="137"/>
    </row>
    <row r="253" spans="2:9" s="135" customFormat="1">
      <c r="B253" s="136"/>
      <c r="I253" s="137"/>
    </row>
    <row r="254" spans="2:9" s="135" customFormat="1">
      <c r="B254" s="136"/>
      <c r="I254" s="137"/>
    </row>
    <row r="255" spans="2:9" s="135" customFormat="1">
      <c r="B255" s="136"/>
      <c r="I255" s="137"/>
    </row>
    <row r="256" spans="2:9" s="135" customFormat="1">
      <c r="B256" s="136"/>
      <c r="I256" s="137"/>
    </row>
    <row r="257" spans="2:9" s="135" customFormat="1">
      <c r="B257" s="136"/>
      <c r="I257" s="137"/>
    </row>
    <row r="258" spans="2:9" s="135" customFormat="1">
      <c r="B258" s="136"/>
      <c r="I258" s="137"/>
    </row>
    <row r="259" spans="2:9" s="135" customFormat="1">
      <c r="B259" s="136"/>
      <c r="I259" s="137"/>
    </row>
    <row r="260" spans="2:9" s="135" customFormat="1">
      <c r="B260" s="136"/>
      <c r="I260" s="137"/>
    </row>
    <row r="261" spans="2:9" s="135" customFormat="1">
      <c r="B261" s="136"/>
      <c r="I261" s="137"/>
    </row>
    <row r="262" spans="2:9" s="135" customFormat="1">
      <c r="B262" s="136"/>
      <c r="I262" s="137"/>
    </row>
    <row r="263" spans="2:9" s="135" customFormat="1">
      <c r="B263" s="136"/>
      <c r="I263" s="137"/>
    </row>
    <row r="264" spans="2:9" s="135" customFormat="1">
      <c r="B264" s="136"/>
      <c r="I264" s="137"/>
    </row>
    <row r="265" spans="2:9" s="135" customFormat="1">
      <c r="B265" s="136"/>
      <c r="I265" s="137"/>
    </row>
    <row r="266" spans="2:9" s="135" customFormat="1">
      <c r="B266" s="136"/>
      <c r="I266" s="137"/>
    </row>
    <row r="267" spans="2:9" s="135" customFormat="1">
      <c r="B267" s="136"/>
      <c r="I267" s="137"/>
    </row>
    <row r="268" spans="2:9" s="135" customFormat="1">
      <c r="B268" s="136"/>
      <c r="I268" s="137"/>
    </row>
    <row r="269" spans="2:9" s="135" customFormat="1">
      <c r="B269" s="136"/>
      <c r="I269" s="137"/>
    </row>
    <row r="270" spans="2:9" s="135" customFormat="1">
      <c r="B270" s="136"/>
      <c r="I270" s="137"/>
    </row>
    <row r="271" spans="2:9" s="135" customFormat="1">
      <c r="B271" s="136"/>
      <c r="I271" s="137"/>
    </row>
    <row r="272" spans="2:9" s="135" customFormat="1">
      <c r="B272" s="136"/>
      <c r="I272" s="137"/>
    </row>
    <row r="273" spans="2:9" s="135" customFormat="1">
      <c r="B273" s="136"/>
      <c r="I273" s="137"/>
    </row>
    <row r="274" spans="2:9" s="135" customFormat="1">
      <c r="B274" s="136"/>
      <c r="I274" s="137"/>
    </row>
    <row r="275" spans="2:9" s="135" customFormat="1">
      <c r="B275" s="136"/>
      <c r="I275" s="137"/>
    </row>
    <row r="276" spans="2:9" s="135" customFormat="1">
      <c r="B276" s="136"/>
      <c r="I276" s="137"/>
    </row>
    <row r="277" spans="2:9" s="135" customFormat="1">
      <c r="B277" s="136"/>
      <c r="I277" s="137"/>
    </row>
    <row r="278" spans="2:9" s="135" customFormat="1">
      <c r="B278" s="136"/>
      <c r="I278" s="137"/>
    </row>
    <row r="279" spans="2:9" s="135" customFormat="1">
      <c r="B279" s="136"/>
      <c r="I279" s="137"/>
    </row>
    <row r="280" spans="2:9" s="135" customFormat="1">
      <c r="B280" s="136"/>
      <c r="I280" s="137"/>
    </row>
    <row r="281" spans="2:9" s="135" customFormat="1">
      <c r="B281" s="136"/>
      <c r="I281" s="137"/>
    </row>
    <row r="282" spans="2:9" s="135" customFormat="1">
      <c r="B282" s="136"/>
      <c r="I282" s="137"/>
    </row>
    <row r="283" spans="2:9" s="135" customFormat="1">
      <c r="B283" s="136"/>
      <c r="I283" s="137"/>
    </row>
    <row r="284" spans="2:9" s="135" customFormat="1">
      <c r="B284" s="136"/>
      <c r="I284" s="137"/>
    </row>
    <row r="285" spans="2:9" s="135" customFormat="1">
      <c r="B285" s="136"/>
      <c r="I285" s="137"/>
    </row>
    <row r="286" spans="2:9" s="135" customFormat="1">
      <c r="B286" s="136"/>
      <c r="I286" s="137"/>
    </row>
    <row r="287" spans="2:9" s="135" customFormat="1">
      <c r="B287" s="136"/>
      <c r="I287" s="137"/>
    </row>
    <row r="288" spans="2:9" s="135" customFormat="1">
      <c r="B288" s="136"/>
      <c r="I288" s="137"/>
    </row>
    <row r="289" spans="2:9" s="135" customFormat="1">
      <c r="B289" s="136"/>
      <c r="I289" s="137"/>
    </row>
    <row r="290" spans="2:9" s="135" customFormat="1">
      <c r="B290" s="136"/>
      <c r="I290" s="137"/>
    </row>
    <row r="291" spans="2:9" s="135" customFormat="1">
      <c r="B291" s="136"/>
      <c r="I291" s="137"/>
    </row>
    <row r="292" spans="2:9" s="135" customFormat="1">
      <c r="B292" s="136"/>
      <c r="I292" s="137"/>
    </row>
    <row r="293" spans="2:9" s="135" customFormat="1">
      <c r="B293" s="136"/>
      <c r="I293" s="137"/>
    </row>
    <row r="294" spans="2:9" s="135" customFormat="1">
      <c r="B294" s="136"/>
      <c r="I294" s="137"/>
    </row>
    <row r="295" spans="2:9" s="135" customFormat="1">
      <c r="B295" s="136"/>
      <c r="I295" s="137"/>
    </row>
    <row r="296" spans="2:9" s="135" customFormat="1">
      <c r="B296" s="136"/>
      <c r="I296" s="137"/>
    </row>
    <row r="297" spans="2:9" s="135" customFormat="1">
      <c r="B297" s="136"/>
      <c r="I297" s="137"/>
    </row>
    <row r="298" spans="2:9" s="135" customFormat="1">
      <c r="B298" s="136"/>
      <c r="I298" s="137"/>
    </row>
    <row r="299" spans="2:9" s="135" customFormat="1">
      <c r="B299" s="136"/>
      <c r="I299" s="137"/>
    </row>
    <row r="300" spans="2:9" s="135" customFormat="1">
      <c r="B300" s="136"/>
      <c r="I300" s="137"/>
    </row>
    <row r="301" spans="2:9" s="135" customFormat="1">
      <c r="B301" s="136"/>
      <c r="I301" s="137"/>
    </row>
    <row r="302" spans="2:9" s="135" customFormat="1">
      <c r="B302" s="136"/>
      <c r="I302" s="137"/>
    </row>
    <row r="303" spans="2:9" s="135" customFormat="1">
      <c r="B303" s="136"/>
      <c r="I303" s="137"/>
    </row>
    <row r="304" spans="2:9" s="135" customFormat="1">
      <c r="B304" s="136"/>
      <c r="I304" s="137"/>
    </row>
    <row r="305" spans="2:9" s="135" customFormat="1">
      <c r="B305" s="136"/>
      <c r="I305" s="137"/>
    </row>
    <row r="306" spans="2:9" s="135" customFormat="1">
      <c r="B306" s="136"/>
      <c r="I306" s="137"/>
    </row>
    <row r="307" spans="2:9" s="135" customFormat="1">
      <c r="B307" s="136"/>
      <c r="I307" s="137"/>
    </row>
    <row r="308" spans="2:9" s="135" customFormat="1">
      <c r="B308" s="136"/>
      <c r="I308" s="137"/>
    </row>
    <row r="309" spans="2:9" s="135" customFormat="1">
      <c r="B309" s="136"/>
      <c r="I309" s="137"/>
    </row>
    <row r="310" spans="2:9" s="135" customFormat="1">
      <c r="B310" s="136"/>
      <c r="I310" s="137"/>
    </row>
    <row r="311" spans="2:9" s="135" customFormat="1">
      <c r="B311" s="136"/>
      <c r="I311" s="137"/>
    </row>
    <row r="312" spans="2:9" s="135" customFormat="1">
      <c r="B312" s="136"/>
      <c r="I312" s="137"/>
    </row>
    <row r="313" spans="2:9" s="135" customFormat="1">
      <c r="B313" s="136"/>
      <c r="I313" s="137"/>
    </row>
    <row r="314" spans="2:9" s="135" customFormat="1">
      <c r="B314" s="136"/>
      <c r="I314" s="137"/>
    </row>
    <row r="315" spans="2:9" s="135" customFormat="1">
      <c r="B315" s="136"/>
      <c r="I315" s="137"/>
    </row>
    <row r="316" spans="2:9" s="135" customFormat="1">
      <c r="B316" s="136"/>
      <c r="I316" s="137"/>
    </row>
    <row r="317" spans="2:9" s="135" customFormat="1">
      <c r="B317" s="136"/>
      <c r="I317" s="137"/>
    </row>
    <row r="318" spans="2:9" s="135" customFormat="1">
      <c r="B318" s="136"/>
      <c r="I318" s="137"/>
    </row>
    <row r="319" spans="2:9" s="135" customFormat="1">
      <c r="B319" s="136"/>
      <c r="I319" s="137"/>
    </row>
    <row r="320" spans="2:9" s="135" customFormat="1">
      <c r="B320" s="136"/>
      <c r="I320" s="137"/>
    </row>
    <row r="321" spans="2:9" s="135" customFormat="1">
      <c r="B321" s="136"/>
      <c r="I321" s="137"/>
    </row>
    <row r="322" spans="2:9" s="135" customFormat="1">
      <c r="B322" s="136"/>
      <c r="I322" s="137"/>
    </row>
    <row r="323" spans="2:9" s="135" customFormat="1">
      <c r="B323" s="136"/>
      <c r="I323" s="137"/>
    </row>
    <row r="324" spans="2:9" s="135" customFormat="1">
      <c r="B324" s="136"/>
      <c r="I324" s="137"/>
    </row>
    <row r="325" spans="2:9" s="135" customFormat="1">
      <c r="B325" s="136"/>
      <c r="I325" s="137"/>
    </row>
    <row r="326" spans="2:9" s="135" customFormat="1">
      <c r="B326" s="136"/>
      <c r="I326" s="137"/>
    </row>
    <row r="327" spans="2:9" s="135" customFormat="1">
      <c r="B327" s="136"/>
      <c r="I327" s="137"/>
    </row>
    <row r="328" spans="2:9" s="135" customFormat="1">
      <c r="B328" s="136"/>
      <c r="I328" s="137"/>
    </row>
    <row r="329" spans="2:9" s="135" customFormat="1">
      <c r="B329" s="136"/>
      <c r="I329" s="137"/>
    </row>
    <row r="330" spans="2:9" s="135" customFormat="1">
      <c r="B330" s="136"/>
      <c r="I330" s="137"/>
    </row>
    <row r="331" spans="2:9" s="135" customFormat="1">
      <c r="B331" s="136"/>
      <c r="I331" s="137"/>
    </row>
    <row r="332" spans="2:9" s="135" customFormat="1">
      <c r="B332" s="136"/>
      <c r="I332" s="137"/>
    </row>
    <row r="333" spans="2:9" s="135" customFormat="1">
      <c r="B333" s="136"/>
      <c r="I333" s="137"/>
    </row>
    <row r="334" spans="2:9" s="135" customFormat="1">
      <c r="B334" s="136"/>
      <c r="I334" s="137"/>
    </row>
    <row r="335" spans="2:9" s="135" customFormat="1">
      <c r="B335" s="136"/>
      <c r="I335" s="137"/>
    </row>
    <row r="336" spans="2:9" s="135" customFormat="1">
      <c r="B336" s="136"/>
      <c r="I336" s="137"/>
    </row>
    <row r="337" spans="2:9" s="135" customFormat="1">
      <c r="B337" s="136"/>
      <c r="I337" s="137"/>
    </row>
    <row r="338" spans="2:9" s="135" customFormat="1">
      <c r="B338" s="136"/>
      <c r="I338" s="137"/>
    </row>
    <row r="339" spans="2:9" s="135" customFormat="1">
      <c r="B339" s="136"/>
      <c r="I339" s="137"/>
    </row>
    <row r="340" spans="2:9" s="135" customFormat="1">
      <c r="B340" s="136"/>
      <c r="I340" s="137"/>
    </row>
    <row r="341" spans="2:9" s="135" customFormat="1">
      <c r="B341" s="136"/>
      <c r="I341" s="137"/>
    </row>
    <row r="342" spans="2:9" s="135" customFormat="1">
      <c r="B342" s="136"/>
      <c r="I342" s="137"/>
    </row>
    <row r="343" spans="2:9" s="135" customFormat="1">
      <c r="B343" s="136"/>
      <c r="I343" s="137"/>
    </row>
    <row r="344" spans="2:9" s="135" customFormat="1">
      <c r="B344" s="136"/>
      <c r="I344" s="137"/>
    </row>
    <row r="345" spans="2:9" s="135" customFormat="1">
      <c r="B345" s="136"/>
      <c r="I345" s="137"/>
    </row>
    <row r="346" spans="2:9" s="135" customFormat="1">
      <c r="B346" s="136"/>
      <c r="I346" s="137"/>
    </row>
    <row r="347" spans="2:9" s="135" customFormat="1">
      <c r="B347" s="136"/>
      <c r="I347" s="137"/>
    </row>
    <row r="348" spans="2:9" s="135" customFormat="1">
      <c r="B348" s="136"/>
      <c r="I348" s="137"/>
    </row>
    <row r="349" spans="2:9" s="135" customFormat="1">
      <c r="B349" s="136"/>
      <c r="I349" s="137"/>
    </row>
    <row r="350" spans="2:9" s="135" customFormat="1">
      <c r="B350" s="136"/>
      <c r="I350" s="137"/>
    </row>
    <row r="351" spans="2:9" s="135" customFormat="1">
      <c r="B351" s="136"/>
      <c r="I351" s="137"/>
    </row>
    <row r="352" spans="2:9" s="135" customFormat="1">
      <c r="B352" s="136"/>
      <c r="I352" s="137"/>
    </row>
    <row r="353" spans="2:9" s="135" customFormat="1">
      <c r="B353" s="136"/>
      <c r="I353" s="137"/>
    </row>
    <row r="354" spans="2:9" s="135" customFormat="1">
      <c r="B354" s="136"/>
      <c r="I354" s="137"/>
    </row>
    <row r="355" spans="2:9" s="135" customFormat="1">
      <c r="B355" s="136"/>
      <c r="I355" s="137"/>
    </row>
    <row r="356" spans="2:9" s="135" customFormat="1">
      <c r="B356" s="136"/>
      <c r="I356" s="137"/>
    </row>
    <row r="357" spans="2:9" s="135" customFormat="1">
      <c r="B357" s="136"/>
      <c r="I357" s="137"/>
    </row>
    <row r="358" spans="2:9" s="135" customFormat="1">
      <c r="B358" s="136"/>
      <c r="I358" s="137"/>
    </row>
    <row r="359" spans="2:9" s="135" customFormat="1">
      <c r="B359" s="136"/>
      <c r="I359" s="137"/>
    </row>
    <row r="360" spans="2:9" s="135" customFormat="1">
      <c r="B360" s="136"/>
      <c r="I360" s="137"/>
    </row>
    <row r="361" spans="2:9" s="135" customFormat="1">
      <c r="B361" s="136"/>
      <c r="I361" s="137"/>
    </row>
    <row r="362" spans="2:9" s="135" customFormat="1">
      <c r="B362" s="136"/>
      <c r="I362" s="137"/>
    </row>
    <row r="363" spans="2:9" s="135" customFormat="1">
      <c r="B363" s="136"/>
      <c r="I363" s="137"/>
    </row>
    <row r="364" spans="2:9" s="135" customFormat="1">
      <c r="B364" s="136"/>
      <c r="I364" s="137"/>
    </row>
    <row r="365" spans="2:9" s="135" customFormat="1">
      <c r="B365" s="136"/>
      <c r="I365" s="137"/>
    </row>
    <row r="366" spans="2:9" s="135" customFormat="1">
      <c r="B366" s="136"/>
      <c r="I366" s="137"/>
    </row>
    <row r="367" spans="2:9" s="135" customFormat="1">
      <c r="B367" s="136"/>
      <c r="I367" s="137"/>
    </row>
    <row r="368" spans="2:9" s="135" customFormat="1">
      <c r="B368" s="136"/>
      <c r="I368" s="137"/>
    </row>
    <row r="369" spans="2:9" s="135" customFormat="1">
      <c r="B369" s="136"/>
      <c r="I369" s="137"/>
    </row>
    <row r="370" spans="2:9" s="135" customFormat="1">
      <c r="B370" s="136"/>
      <c r="I370" s="137"/>
    </row>
    <row r="371" spans="2:9" s="135" customFormat="1">
      <c r="B371" s="136"/>
      <c r="I371" s="137"/>
    </row>
    <row r="372" spans="2:9" s="135" customFormat="1">
      <c r="B372" s="136"/>
      <c r="I372" s="137"/>
    </row>
    <row r="373" spans="2:9" s="135" customFormat="1">
      <c r="B373" s="136"/>
      <c r="I373" s="137"/>
    </row>
    <row r="374" spans="2:9" s="135" customFormat="1">
      <c r="B374" s="136"/>
      <c r="I374" s="137"/>
    </row>
    <row r="375" spans="2:9" s="135" customFormat="1">
      <c r="B375" s="136"/>
      <c r="I375" s="137"/>
    </row>
    <row r="376" spans="2:9" s="135" customFormat="1">
      <c r="B376" s="136"/>
      <c r="I376" s="137"/>
    </row>
    <row r="377" spans="2:9" s="135" customFormat="1">
      <c r="B377" s="136"/>
      <c r="I377" s="137"/>
    </row>
    <row r="378" spans="2:9" s="135" customFormat="1">
      <c r="B378" s="136"/>
      <c r="I378" s="137"/>
    </row>
    <row r="379" spans="2:9" s="135" customFormat="1">
      <c r="B379" s="136"/>
      <c r="I379" s="137"/>
    </row>
    <row r="380" spans="2:9" s="135" customFormat="1">
      <c r="B380" s="136"/>
      <c r="I380" s="137"/>
    </row>
    <row r="381" spans="2:9" s="135" customFormat="1">
      <c r="B381" s="136"/>
      <c r="I381" s="137"/>
    </row>
    <row r="382" spans="2:9" s="135" customFormat="1">
      <c r="B382" s="136"/>
      <c r="I382" s="137"/>
    </row>
    <row r="383" spans="2:9" s="135" customFormat="1">
      <c r="B383" s="136"/>
      <c r="I383" s="137"/>
    </row>
    <row r="384" spans="2:9" s="135" customFormat="1">
      <c r="B384" s="136"/>
      <c r="I384" s="137"/>
    </row>
    <row r="385" spans="2:9" s="135" customFormat="1">
      <c r="B385" s="136"/>
      <c r="I385" s="137"/>
    </row>
    <row r="386" spans="2:9" s="135" customFormat="1">
      <c r="B386" s="136"/>
      <c r="I386" s="137"/>
    </row>
    <row r="387" spans="2:9" s="135" customFormat="1">
      <c r="B387" s="136"/>
      <c r="I387" s="137"/>
    </row>
    <row r="388" spans="2:9" s="135" customFormat="1">
      <c r="B388" s="136"/>
      <c r="I388" s="137"/>
    </row>
    <row r="389" spans="2:9" s="135" customFormat="1">
      <c r="B389" s="136"/>
      <c r="I389" s="137"/>
    </row>
    <row r="390" spans="2:9" s="135" customFormat="1">
      <c r="B390" s="136"/>
      <c r="I390" s="137"/>
    </row>
    <row r="391" spans="2:9" s="135" customFormat="1">
      <c r="B391" s="136"/>
      <c r="I391" s="137"/>
    </row>
    <row r="392" spans="2:9" s="135" customFormat="1">
      <c r="B392" s="136"/>
      <c r="I392" s="137"/>
    </row>
    <row r="393" spans="2:9" s="135" customFormat="1">
      <c r="B393" s="136"/>
      <c r="I393" s="137"/>
    </row>
    <row r="394" spans="2:9" s="135" customFormat="1">
      <c r="B394" s="136"/>
      <c r="I394" s="137"/>
    </row>
    <row r="395" spans="2:9" s="135" customFormat="1">
      <c r="B395" s="136"/>
      <c r="I395" s="137"/>
    </row>
    <row r="396" spans="2:9" s="135" customFormat="1">
      <c r="B396" s="136"/>
      <c r="I396" s="137"/>
    </row>
    <row r="397" spans="2:9" s="135" customFormat="1">
      <c r="B397" s="136"/>
      <c r="I397" s="137"/>
    </row>
    <row r="398" spans="2:9" s="135" customFormat="1">
      <c r="B398" s="136"/>
      <c r="I398" s="137"/>
    </row>
    <row r="399" spans="2:9" s="135" customFormat="1">
      <c r="B399" s="136"/>
      <c r="I399" s="137"/>
    </row>
    <row r="400" spans="2:9" s="135" customFormat="1">
      <c r="B400" s="136"/>
      <c r="I400" s="137"/>
    </row>
    <row r="401" spans="2:9" s="135" customFormat="1">
      <c r="B401" s="136"/>
      <c r="I401" s="137"/>
    </row>
    <row r="402" spans="2:9" s="135" customFormat="1">
      <c r="B402" s="136"/>
      <c r="I402" s="137"/>
    </row>
    <row r="403" spans="2:9" s="135" customFormat="1">
      <c r="B403" s="136"/>
      <c r="I403" s="137"/>
    </row>
    <row r="404" spans="2:9" s="135" customFormat="1">
      <c r="B404" s="136"/>
      <c r="I404" s="137"/>
    </row>
    <row r="405" spans="2:9" s="135" customFormat="1">
      <c r="B405" s="136"/>
      <c r="I405" s="137"/>
    </row>
    <row r="406" spans="2:9" s="135" customFormat="1">
      <c r="B406" s="136"/>
      <c r="I406" s="137"/>
    </row>
    <row r="407" spans="2:9" s="135" customFormat="1">
      <c r="B407" s="136"/>
      <c r="I407" s="137"/>
    </row>
    <row r="408" spans="2:9" s="135" customFormat="1">
      <c r="B408" s="136"/>
      <c r="I408" s="137"/>
    </row>
    <row r="409" spans="2:9" s="135" customFormat="1">
      <c r="B409" s="136"/>
      <c r="I409" s="137"/>
    </row>
    <row r="410" spans="2:9" s="135" customFormat="1">
      <c r="B410" s="136"/>
      <c r="I410" s="137"/>
    </row>
    <row r="411" spans="2:9" s="135" customFormat="1">
      <c r="B411" s="136"/>
      <c r="I411" s="137"/>
    </row>
    <row r="412" spans="2:9" s="135" customFormat="1">
      <c r="B412" s="136"/>
      <c r="I412" s="137"/>
    </row>
    <row r="413" spans="2:9" s="135" customFormat="1">
      <c r="B413" s="136"/>
      <c r="I413" s="137"/>
    </row>
    <row r="414" spans="2:9" s="135" customFormat="1">
      <c r="B414" s="136"/>
      <c r="I414" s="137"/>
    </row>
    <row r="415" spans="2:9" s="135" customFormat="1">
      <c r="B415" s="136"/>
      <c r="I415" s="137"/>
    </row>
    <row r="416" spans="2:9" s="135" customFormat="1">
      <c r="B416" s="136"/>
      <c r="I416" s="137"/>
    </row>
    <row r="417" spans="2:9" s="135" customFormat="1">
      <c r="B417" s="136"/>
      <c r="I417" s="137"/>
    </row>
    <row r="418" spans="2:9" s="135" customFormat="1">
      <c r="B418" s="136"/>
      <c r="I418" s="137"/>
    </row>
    <row r="419" spans="2:9" s="135" customFormat="1">
      <c r="B419" s="136"/>
      <c r="I419" s="137"/>
    </row>
    <row r="420" spans="2:9" s="135" customFormat="1">
      <c r="B420" s="136"/>
      <c r="I420" s="137"/>
    </row>
    <row r="421" spans="2:9" s="135" customFormat="1">
      <c r="B421" s="136"/>
      <c r="I421" s="137"/>
    </row>
    <row r="422" spans="2:9" s="135" customFormat="1">
      <c r="B422" s="136"/>
      <c r="I422" s="137"/>
    </row>
    <row r="423" spans="2:9" s="135" customFormat="1">
      <c r="B423" s="136"/>
      <c r="I423" s="137"/>
    </row>
    <row r="424" spans="2:9" s="135" customFormat="1">
      <c r="B424" s="136"/>
      <c r="I424" s="137"/>
    </row>
    <row r="425" spans="2:9" s="135" customFormat="1">
      <c r="B425" s="136"/>
      <c r="I425" s="137"/>
    </row>
    <row r="426" spans="2:9" s="135" customFormat="1">
      <c r="B426" s="136"/>
      <c r="I426" s="137"/>
    </row>
    <row r="427" spans="2:9" s="135" customFormat="1">
      <c r="B427" s="136"/>
      <c r="I427" s="137"/>
    </row>
    <row r="428" spans="2:9" s="135" customFormat="1">
      <c r="B428" s="136"/>
      <c r="I428" s="137"/>
    </row>
    <row r="429" spans="2:9" s="135" customFormat="1">
      <c r="B429" s="136"/>
      <c r="I429" s="137"/>
    </row>
    <row r="430" spans="2:9" s="135" customFormat="1">
      <c r="B430" s="136"/>
      <c r="I430" s="137"/>
    </row>
    <row r="431" spans="2:9" s="135" customFormat="1">
      <c r="B431" s="136"/>
      <c r="I431" s="137"/>
    </row>
    <row r="432" spans="2:9" s="135" customFormat="1">
      <c r="B432" s="136"/>
      <c r="I432" s="137"/>
    </row>
    <row r="433" spans="2:9" s="135" customFormat="1">
      <c r="B433" s="136"/>
      <c r="I433" s="137"/>
    </row>
    <row r="434" spans="2:9" s="135" customFormat="1">
      <c r="B434" s="136"/>
      <c r="I434" s="137"/>
    </row>
    <row r="435" spans="2:9" s="135" customFormat="1">
      <c r="B435" s="136"/>
      <c r="I435" s="137"/>
    </row>
    <row r="436" spans="2:9" s="135" customFormat="1">
      <c r="B436" s="136"/>
      <c r="I436" s="137"/>
    </row>
    <row r="437" spans="2:9" s="135" customFormat="1">
      <c r="B437" s="136"/>
      <c r="I437" s="137"/>
    </row>
    <row r="438" spans="2:9" s="135" customFormat="1">
      <c r="B438" s="136"/>
      <c r="I438" s="137"/>
    </row>
    <row r="439" spans="2:9" s="135" customFormat="1">
      <c r="B439" s="136"/>
      <c r="I439" s="137"/>
    </row>
    <row r="440" spans="2:9" s="135" customFormat="1">
      <c r="B440" s="136"/>
      <c r="I440" s="137"/>
    </row>
    <row r="441" spans="2:9" s="135" customFormat="1">
      <c r="B441" s="136"/>
      <c r="I441" s="137"/>
    </row>
    <row r="442" spans="2:9" s="135" customFormat="1">
      <c r="B442" s="136"/>
      <c r="I442" s="137"/>
    </row>
    <row r="443" spans="2:9" s="135" customFormat="1">
      <c r="B443" s="136"/>
      <c r="I443" s="137"/>
    </row>
    <row r="444" spans="2:9" s="135" customFormat="1">
      <c r="B444" s="136"/>
      <c r="I444" s="137"/>
    </row>
    <row r="445" spans="2:9" s="135" customFormat="1">
      <c r="B445" s="136"/>
      <c r="I445" s="137"/>
    </row>
    <row r="446" spans="2:9" s="135" customFormat="1">
      <c r="B446" s="136"/>
      <c r="I446" s="137"/>
    </row>
    <row r="447" spans="2:9" s="135" customFormat="1">
      <c r="B447" s="136"/>
      <c r="I447" s="137"/>
    </row>
    <row r="448" spans="2:9" s="135" customFormat="1">
      <c r="B448" s="136"/>
      <c r="I448" s="137"/>
    </row>
    <row r="449" spans="2:9" s="135" customFormat="1">
      <c r="B449" s="136"/>
      <c r="I449" s="137"/>
    </row>
    <row r="450" spans="2:9" s="135" customFormat="1">
      <c r="B450" s="136"/>
      <c r="I450" s="137"/>
    </row>
    <row r="451" spans="2:9" s="135" customFormat="1">
      <c r="B451" s="136"/>
      <c r="I451" s="137"/>
    </row>
    <row r="452" spans="2:9" s="135" customFormat="1">
      <c r="B452" s="136"/>
      <c r="I452" s="137"/>
    </row>
    <row r="453" spans="2:9" s="135" customFormat="1">
      <c r="B453" s="136"/>
      <c r="I453" s="137"/>
    </row>
    <row r="454" spans="2:9" s="135" customFormat="1">
      <c r="B454" s="136"/>
      <c r="I454" s="137"/>
    </row>
    <row r="455" spans="2:9" s="135" customFormat="1">
      <c r="B455" s="136"/>
      <c r="I455" s="137"/>
    </row>
    <row r="456" spans="2:9" s="135" customFormat="1">
      <c r="B456" s="136"/>
      <c r="I456" s="137"/>
    </row>
    <row r="457" spans="2:9" s="135" customFormat="1">
      <c r="B457" s="136"/>
      <c r="I457" s="137"/>
    </row>
    <row r="458" spans="2:9" s="135" customFormat="1">
      <c r="B458" s="136"/>
      <c r="I458" s="137"/>
    </row>
    <row r="459" spans="2:9" s="135" customFormat="1">
      <c r="B459" s="136"/>
      <c r="I459" s="137"/>
    </row>
    <row r="460" spans="2:9" s="135" customFormat="1">
      <c r="B460" s="136"/>
      <c r="I460" s="137"/>
    </row>
    <row r="461" spans="2:9" s="135" customFormat="1">
      <c r="B461" s="136"/>
      <c r="I461" s="137"/>
    </row>
    <row r="462" spans="2:9" s="135" customFormat="1">
      <c r="B462" s="136"/>
      <c r="I462" s="137"/>
    </row>
    <row r="463" spans="2:9" s="135" customFormat="1">
      <c r="B463" s="136"/>
      <c r="I463" s="137"/>
    </row>
    <row r="464" spans="2:9" s="135" customFormat="1">
      <c r="B464" s="136"/>
      <c r="I464" s="137"/>
    </row>
    <row r="465" spans="2:9" s="135" customFormat="1">
      <c r="B465" s="136"/>
      <c r="I465" s="137"/>
    </row>
    <row r="466" spans="2:9" s="135" customFormat="1">
      <c r="B466" s="136"/>
      <c r="I466" s="137"/>
    </row>
    <row r="467" spans="2:9" s="135" customFormat="1">
      <c r="B467" s="136"/>
      <c r="I467" s="137"/>
    </row>
    <row r="468" spans="2:9" s="135" customFormat="1">
      <c r="B468" s="136"/>
      <c r="I468" s="137"/>
    </row>
    <row r="469" spans="2:9" s="135" customFormat="1">
      <c r="B469" s="136"/>
      <c r="I469" s="137"/>
    </row>
    <row r="470" spans="2:9" s="135" customFormat="1">
      <c r="B470" s="136"/>
      <c r="I470" s="137"/>
    </row>
    <row r="471" spans="2:9" s="135" customFormat="1">
      <c r="B471" s="136"/>
      <c r="I471" s="137"/>
    </row>
    <row r="472" spans="2:9" s="135" customFormat="1">
      <c r="B472" s="136"/>
      <c r="I472" s="137"/>
    </row>
    <row r="473" spans="2:9" s="135" customFormat="1">
      <c r="B473" s="136"/>
      <c r="I473" s="137"/>
    </row>
    <row r="474" spans="2:9" s="135" customFormat="1">
      <c r="B474" s="136"/>
      <c r="I474" s="137"/>
    </row>
    <row r="475" spans="2:9" s="135" customFormat="1">
      <c r="B475" s="136"/>
      <c r="I475" s="137"/>
    </row>
    <row r="476" spans="2:9" s="135" customFormat="1">
      <c r="B476" s="136"/>
      <c r="I476" s="137"/>
    </row>
    <row r="477" spans="2:9" s="135" customFormat="1">
      <c r="B477" s="136"/>
      <c r="I477" s="137"/>
    </row>
    <row r="478" spans="2:9" s="135" customFormat="1">
      <c r="B478" s="136"/>
      <c r="I478" s="137"/>
    </row>
    <row r="479" spans="2:9" s="135" customFormat="1">
      <c r="B479" s="136"/>
      <c r="I479" s="137"/>
    </row>
    <row r="480" spans="2:9" s="135" customFormat="1">
      <c r="B480" s="136"/>
      <c r="I480" s="137"/>
    </row>
    <row r="481" spans="2:9" s="135" customFormat="1">
      <c r="B481" s="136"/>
      <c r="I481" s="137"/>
    </row>
    <row r="482" spans="2:9" s="135" customFormat="1">
      <c r="B482" s="136"/>
      <c r="I482" s="137"/>
    </row>
    <row r="483" spans="2:9" s="135" customFormat="1">
      <c r="B483" s="136"/>
      <c r="I483" s="137"/>
    </row>
    <row r="484" spans="2:9" s="135" customFormat="1">
      <c r="B484" s="136"/>
      <c r="I484" s="137"/>
    </row>
    <row r="485" spans="2:9" s="135" customFormat="1">
      <c r="B485" s="136"/>
      <c r="I485" s="137"/>
    </row>
    <row r="486" spans="2:9" s="135" customFormat="1">
      <c r="B486" s="136"/>
      <c r="I486" s="137"/>
    </row>
    <row r="487" spans="2:9" s="135" customFormat="1">
      <c r="B487" s="136"/>
      <c r="I487" s="137"/>
    </row>
    <row r="488" spans="2:9" s="135" customFormat="1">
      <c r="B488" s="136"/>
      <c r="I488" s="137"/>
    </row>
    <row r="489" spans="2:9" s="135" customFormat="1">
      <c r="B489" s="136"/>
      <c r="I489" s="137"/>
    </row>
    <row r="490" spans="2:9" s="135" customFormat="1">
      <c r="B490" s="136"/>
      <c r="I490" s="137"/>
    </row>
    <row r="491" spans="2:9" s="135" customFormat="1">
      <c r="B491" s="136"/>
      <c r="I491" s="137"/>
    </row>
    <row r="492" spans="2:9" s="135" customFormat="1">
      <c r="B492" s="136"/>
      <c r="I492" s="137"/>
    </row>
    <row r="493" spans="2:9" s="135" customFormat="1">
      <c r="B493" s="136"/>
      <c r="I493" s="137"/>
    </row>
    <row r="494" spans="2:9" s="135" customFormat="1">
      <c r="B494" s="136"/>
      <c r="I494" s="137"/>
    </row>
    <row r="495" spans="2:9" s="135" customFormat="1">
      <c r="B495" s="136"/>
      <c r="I495" s="137"/>
    </row>
    <row r="496" spans="2:9" s="135" customFormat="1">
      <c r="B496" s="136"/>
      <c r="I496" s="137"/>
    </row>
    <row r="497" spans="2:9" s="135" customFormat="1">
      <c r="B497" s="136"/>
      <c r="I497" s="137"/>
    </row>
    <row r="498" spans="2:9" s="135" customFormat="1">
      <c r="B498" s="136"/>
      <c r="I498" s="137"/>
    </row>
    <row r="499" spans="2:9" s="135" customFormat="1">
      <c r="B499" s="136"/>
      <c r="I499" s="137"/>
    </row>
    <row r="500" spans="2:9" s="135" customFormat="1">
      <c r="B500" s="136"/>
      <c r="I500" s="137"/>
    </row>
    <row r="501" spans="2:9" s="135" customFormat="1">
      <c r="B501" s="136"/>
      <c r="I501" s="137"/>
    </row>
    <row r="502" spans="2:9" s="135" customFormat="1">
      <c r="B502" s="136"/>
      <c r="I502" s="137"/>
    </row>
    <row r="503" spans="2:9" s="135" customFormat="1">
      <c r="B503" s="136"/>
      <c r="I503" s="137"/>
    </row>
    <row r="504" spans="2:9" s="135" customFormat="1">
      <c r="B504" s="136"/>
      <c r="I504" s="137"/>
    </row>
    <row r="505" spans="2:9" s="135" customFormat="1">
      <c r="B505" s="136"/>
      <c r="I505" s="137"/>
    </row>
    <row r="506" spans="2:9" s="135" customFormat="1">
      <c r="B506" s="136"/>
      <c r="I506" s="137"/>
    </row>
    <row r="507" spans="2:9" s="135" customFormat="1">
      <c r="B507" s="136"/>
      <c r="I507" s="137"/>
    </row>
    <row r="508" spans="2:9" s="135" customFormat="1">
      <c r="B508" s="136"/>
      <c r="I508" s="137"/>
    </row>
    <row r="509" spans="2:9" s="135" customFormat="1">
      <c r="B509" s="136"/>
      <c r="I509" s="137"/>
    </row>
    <row r="510" spans="2:9" s="135" customFormat="1">
      <c r="B510" s="136"/>
      <c r="I510" s="137"/>
    </row>
    <row r="511" spans="2:9" s="135" customFormat="1">
      <c r="B511" s="136"/>
      <c r="I511" s="137"/>
    </row>
    <row r="512" spans="2:9" s="135" customFormat="1">
      <c r="B512" s="136"/>
      <c r="I512" s="137"/>
    </row>
    <row r="513" spans="2:9" s="135" customFormat="1">
      <c r="B513" s="136"/>
      <c r="I513" s="137"/>
    </row>
    <row r="514" spans="2:9" s="135" customFormat="1">
      <c r="B514" s="136"/>
      <c r="I514" s="137"/>
    </row>
    <row r="515" spans="2:9" s="135" customFormat="1">
      <c r="B515" s="136"/>
      <c r="I515" s="137"/>
    </row>
    <row r="516" spans="2:9" s="135" customFormat="1">
      <c r="B516" s="136"/>
      <c r="I516" s="137"/>
    </row>
    <row r="517" spans="2:9" s="135" customFormat="1">
      <c r="B517" s="136"/>
      <c r="I517" s="137"/>
    </row>
    <row r="518" spans="2:9" s="135" customFormat="1">
      <c r="B518" s="136"/>
      <c r="I518" s="137"/>
    </row>
    <row r="519" spans="2:9" s="135" customFormat="1">
      <c r="B519" s="136"/>
      <c r="I519" s="137"/>
    </row>
    <row r="520" spans="2:9" s="135" customFormat="1">
      <c r="B520" s="136"/>
      <c r="I520" s="137"/>
    </row>
    <row r="521" spans="2:9" s="135" customFormat="1">
      <c r="B521" s="136"/>
      <c r="I521" s="137"/>
    </row>
    <row r="522" spans="2:9" s="135" customFormat="1">
      <c r="B522" s="136"/>
      <c r="I522" s="137"/>
    </row>
    <row r="523" spans="2:9" s="135" customFormat="1">
      <c r="B523" s="136"/>
      <c r="I523" s="137"/>
    </row>
    <row r="524" spans="2:9" s="135" customFormat="1">
      <c r="B524" s="136"/>
      <c r="I524" s="137"/>
    </row>
    <row r="525" spans="2:9" s="135" customFormat="1">
      <c r="B525" s="136"/>
      <c r="I525" s="137"/>
    </row>
    <row r="526" spans="2:9" s="135" customFormat="1">
      <c r="B526" s="136"/>
      <c r="I526" s="137"/>
    </row>
    <row r="527" spans="2:9" s="135" customFormat="1">
      <c r="B527" s="136"/>
      <c r="I527" s="137"/>
    </row>
    <row r="528" spans="2:9" s="135" customFormat="1">
      <c r="B528" s="136"/>
      <c r="I528" s="137"/>
    </row>
    <row r="529" spans="2:9" s="135" customFormat="1">
      <c r="B529" s="136"/>
      <c r="I529" s="137"/>
    </row>
    <row r="530" spans="2:9" s="135" customFormat="1">
      <c r="B530" s="136"/>
      <c r="I530" s="137"/>
    </row>
    <row r="531" spans="2:9" s="135" customFormat="1">
      <c r="B531" s="136"/>
      <c r="I531" s="137"/>
    </row>
    <row r="532" spans="2:9" s="135" customFormat="1">
      <c r="B532" s="136"/>
      <c r="I532" s="137"/>
    </row>
    <row r="533" spans="2:9" s="135" customFormat="1">
      <c r="B533" s="136"/>
      <c r="I533" s="137"/>
    </row>
    <row r="534" spans="2:9" s="135" customFormat="1">
      <c r="B534" s="136"/>
      <c r="I534" s="137"/>
    </row>
    <row r="535" spans="2:9" s="135" customFormat="1">
      <c r="B535" s="136"/>
      <c r="I535" s="137"/>
    </row>
    <row r="536" spans="2:9" s="135" customFormat="1">
      <c r="B536" s="136"/>
      <c r="I536" s="137"/>
    </row>
    <row r="537" spans="2:9" s="135" customFormat="1">
      <c r="B537" s="136"/>
      <c r="I537" s="137"/>
    </row>
    <row r="538" spans="2:9" s="135" customFormat="1">
      <c r="B538" s="136"/>
      <c r="I538" s="137"/>
    </row>
    <row r="539" spans="2:9" s="135" customFormat="1">
      <c r="B539" s="136"/>
      <c r="I539" s="137"/>
    </row>
    <row r="540" spans="2:9" s="135" customFormat="1">
      <c r="B540" s="136"/>
      <c r="I540" s="137"/>
    </row>
    <row r="541" spans="2:9" s="135" customFormat="1">
      <c r="B541" s="136"/>
      <c r="I541" s="137"/>
    </row>
    <row r="542" spans="2:9" s="135" customFormat="1">
      <c r="B542" s="136"/>
      <c r="I542" s="137"/>
    </row>
    <row r="543" spans="2:9" s="135" customFormat="1">
      <c r="B543" s="136"/>
      <c r="I543" s="137"/>
    </row>
    <row r="544" spans="2:9" s="135" customFormat="1">
      <c r="B544" s="136"/>
      <c r="I544" s="137"/>
    </row>
    <row r="545" spans="2:9" s="135" customFormat="1">
      <c r="B545" s="136"/>
      <c r="I545" s="137"/>
    </row>
    <row r="546" spans="2:9" s="135" customFormat="1">
      <c r="B546" s="136"/>
      <c r="I546" s="137"/>
    </row>
    <row r="547" spans="2:9" s="135" customFormat="1">
      <c r="B547" s="136"/>
      <c r="I547" s="137"/>
    </row>
    <row r="548" spans="2:9" s="135" customFormat="1">
      <c r="B548" s="136"/>
      <c r="I548" s="137"/>
    </row>
    <row r="549" spans="2:9" s="135" customFormat="1">
      <c r="B549" s="136"/>
      <c r="I549" s="137"/>
    </row>
    <row r="550" spans="2:9" s="135" customFormat="1">
      <c r="B550" s="136"/>
      <c r="I550" s="137"/>
    </row>
    <row r="551" spans="2:9" s="135" customFormat="1">
      <c r="B551" s="136"/>
      <c r="I551" s="137"/>
    </row>
    <row r="552" spans="2:9" s="135" customFormat="1">
      <c r="B552" s="136"/>
      <c r="I552" s="137"/>
    </row>
    <row r="553" spans="2:9" s="135" customFormat="1">
      <c r="B553" s="136"/>
      <c r="I553" s="137"/>
    </row>
    <row r="554" spans="2:9" s="135" customFormat="1">
      <c r="B554" s="136"/>
      <c r="I554" s="137"/>
    </row>
    <row r="555" spans="2:9" s="135" customFormat="1">
      <c r="B555" s="136"/>
      <c r="I555" s="137"/>
    </row>
    <row r="556" spans="2:9" s="135" customFormat="1">
      <c r="B556" s="136"/>
      <c r="I556" s="137"/>
    </row>
    <row r="557" spans="2:9" s="135" customFormat="1">
      <c r="B557" s="136"/>
      <c r="I557" s="137"/>
    </row>
    <row r="558" spans="2:9" s="135" customFormat="1">
      <c r="B558" s="136"/>
      <c r="I558" s="137"/>
    </row>
    <row r="559" spans="2:9" s="135" customFormat="1">
      <c r="B559" s="136"/>
      <c r="I559" s="137"/>
    </row>
    <row r="560" spans="2:9" s="135" customFormat="1">
      <c r="B560" s="136"/>
      <c r="I560" s="137"/>
    </row>
    <row r="561" spans="2:9" s="135" customFormat="1">
      <c r="B561" s="136"/>
      <c r="I561" s="137"/>
    </row>
    <row r="562" spans="2:9" s="135" customFormat="1">
      <c r="B562" s="136"/>
      <c r="I562" s="137"/>
    </row>
    <row r="563" spans="2:9" s="135" customFormat="1">
      <c r="B563" s="136"/>
      <c r="I563" s="137"/>
    </row>
    <row r="564" spans="2:9" s="135" customFormat="1">
      <c r="B564" s="136"/>
      <c r="I564" s="137"/>
    </row>
    <row r="565" spans="2:9" s="135" customFormat="1">
      <c r="B565" s="136"/>
      <c r="I565" s="137"/>
    </row>
    <row r="566" spans="2:9" s="135" customFormat="1">
      <c r="B566" s="136"/>
      <c r="I566" s="137"/>
    </row>
    <row r="567" spans="2:9" s="135" customFormat="1">
      <c r="B567" s="136"/>
      <c r="I567" s="137"/>
    </row>
    <row r="568" spans="2:9" s="135" customFormat="1">
      <c r="B568" s="136"/>
      <c r="I568" s="137"/>
    </row>
    <row r="569" spans="2:9" s="135" customFormat="1">
      <c r="B569" s="136"/>
      <c r="I569" s="137"/>
    </row>
    <row r="570" spans="2:9" s="135" customFormat="1">
      <c r="B570" s="136"/>
      <c r="I570" s="137"/>
    </row>
    <row r="571" spans="2:9" s="135" customFormat="1">
      <c r="B571" s="136"/>
      <c r="I571" s="137"/>
    </row>
    <row r="572" spans="2:9" s="135" customFormat="1">
      <c r="B572" s="136"/>
      <c r="I572" s="137"/>
    </row>
    <row r="573" spans="2:9" s="135" customFormat="1">
      <c r="B573" s="136"/>
      <c r="I573" s="137"/>
    </row>
    <row r="574" spans="2:9" s="135" customFormat="1">
      <c r="B574" s="136"/>
      <c r="I574" s="137"/>
    </row>
    <row r="575" spans="2:9" s="135" customFormat="1">
      <c r="B575" s="136"/>
      <c r="I575" s="137"/>
    </row>
    <row r="576" spans="2:9" s="135" customFormat="1">
      <c r="B576" s="136"/>
      <c r="I576" s="137"/>
    </row>
    <row r="577" spans="2:9" s="135" customFormat="1">
      <c r="B577" s="136"/>
      <c r="I577" s="137"/>
    </row>
    <row r="578" spans="2:9" s="135" customFormat="1">
      <c r="B578" s="136"/>
      <c r="I578" s="137"/>
    </row>
    <row r="579" spans="2:9" s="135" customFormat="1">
      <c r="B579" s="136"/>
      <c r="I579" s="137"/>
    </row>
    <row r="580" spans="2:9" s="135" customFormat="1">
      <c r="B580" s="136"/>
      <c r="I580" s="137"/>
    </row>
    <row r="581" spans="2:9" s="135" customFormat="1">
      <c r="B581" s="136"/>
      <c r="I581" s="137"/>
    </row>
    <row r="582" spans="2:9" s="135" customFormat="1">
      <c r="B582" s="136"/>
      <c r="I582" s="137"/>
    </row>
    <row r="583" spans="2:9" s="135" customFormat="1">
      <c r="B583" s="136"/>
      <c r="I583" s="137"/>
    </row>
    <row r="584" spans="2:9" s="135" customFormat="1">
      <c r="B584" s="136"/>
      <c r="I584" s="137"/>
    </row>
    <row r="585" spans="2:9" s="135" customFormat="1">
      <c r="B585" s="136"/>
      <c r="I585" s="137"/>
    </row>
    <row r="586" spans="2:9" s="135" customFormat="1">
      <c r="B586" s="136"/>
      <c r="I586" s="137"/>
    </row>
    <row r="587" spans="2:9" s="135" customFormat="1">
      <c r="B587" s="136"/>
      <c r="I587" s="137"/>
    </row>
    <row r="588" spans="2:9" s="135" customFormat="1">
      <c r="B588" s="136"/>
      <c r="I588" s="137"/>
    </row>
    <row r="589" spans="2:9" s="135" customFormat="1">
      <c r="B589" s="136"/>
      <c r="I589" s="137"/>
    </row>
    <row r="590" spans="2:9" s="135" customFormat="1">
      <c r="B590" s="136"/>
      <c r="I590" s="137"/>
    </row>
    <row r="591" spans="2:9" s="135" customFormat="1">
      <c r="B591" s="136"/>
      <c r="I591" s="137"/>
    </row>
    <row r="592" spans="2:9" s="135" customFormat="1">
      <c r="B592" s="136"/>
      <c r="I592" s="137"/>
    </row>
    <row r="593" spans="2:9" s="135" customFormat="1">
      <c r="B593" s="136"/>
      <c r="I593" s="137"/>
    </row>
    <row r="594" spans="2:9" s="135" customFormat="1">
      <c r="B594" s="136"/>
      <c r="I594" s="137"/>
    </row>
    <row r="595" spans="2:9" s="135" customFormat="1">
      <c r="B595" s="136"/>
      <c r="I595" s="137"/>
    </row>
    <row r="596" spans="2:9" s="135" customFormat="1">
      <c r="B596" s="136"/>
      <c r="I596" s="137"/>
    </row>
    <row r="597" spans="2:9" s="135" customFormat="1">
      <c r="B597" s="136"/>
      <c r="I597" s="137"/>
    </row>
    <row r="598" spans="2:9" s="135" customFormat="1">
      <c r="B598" s="136"/>
      <c r="I598" s="137"/>
    </row>
    <row r="599" spans="2:9" s="135" customFormat="1">
      <c r="B599" s="136"/>
      <c r="I599" s="137"/>
    </row>
    <row r="600" spans="2:9" s="135" customFormat="1">
      <c r="B600" s="136"/>
      <c r="I600" s="137"/>
    </row>
    <row r="601" spans="2:9" s="135" customFormat="1">
      <c r="B601" s="136"/>
      <c r="I601" s="137"/>
    </row>
    <row r="602" spans="2:9" s="135" customFormat="1">
      <c r="B602" s="136"/>
      <c r="I602" s="137"/>
    </row>
    <row r="603" spans="2:9" s="135" customFormat="1">
      <c r="B603" s="136"/>
      <c r="I603" s="137"/>
    </row>
    <row r="604" spans="2:9" s="135" customFormat="1">
      <c r="B604" s="136"/>
      <c r="I604" s="137"/>
    </row>
    <row r="605" spans="2:9" s="135" customFormat="1">
      <c r="B605" s="136"/>
      <c r="I605" s="137"/>
    </row>
    <row r="606" spans="2:9" s="135" customFormat="1">
      <c r="B606" s="136"/>
      <c r="I606" s="137"/>
    </row>
    <row r="607" spans="2:9" s="135" customFormat="1">
      <c r="B607" s="136"/>
      <c r="I607" s="137"/>
    </row>
    <row r="608" spans="2:9" s="135" customFormat="1">
      <c r="B608" s="136"/>
      <c r="I608" s="137"/>
    </row>
    <row r="609" spans="2:9" s="135" customFormat="1">
      <c r="B609" s="136"/>
      <c r="I609" s="137"/>
    </row>
    <row r="610" spans="2:9" s="135" customFormat="1">
      <c r="B610" s="136"/>
      <c r="I610" s="137"/>
    </row>
    <row r="611" spans="2:9" s="135" customFormat="1">
      <c r="B611" s="136"/>
      <c r="I611" s="137"/>
    </row>
    <row r="612" spans="2:9" s="135" customFormat="1">
      <c r="B612" s="136"/>
      <c r="I612" s="137"/>
    </row>
    <row r="613" spans="2:9" s="135" customFormat="1">
      <c r="B613" s="136"/>
      <c r="I613" s="137"/>
    </row>
    <row r="614" spans="2:9" s="135" customFormat="1">
      <c r="B614" s="136"/>
      <c r="I614" s="137"/>
    </row>
    <row r="615" spans="2:9" s="135" customFormat="1">
      <c r="B615" s="136"/>
      <c r="I615" s="137"/>
    </row>
    <row r="616" spans="2:9" s="135" customFormat="1">
      <c r="B616" s="136"/>
      <c r="I616" s="137"/>
    </row>
    <row r="617" spans="2:9" s="135" customFormat="1">
      <c r="B617" s="136"/>
      <c r="I617" s="137"/>
    </row>
    <row r="618" spans="2:9" s="135" customFormat="1">
      <c r="B618" s="136"/>
      <c r="I618" s="137"/>
    </row>
    <row r="619" spans="2:9" s="135" customFormat="1">
      <c r="B619" s="136"/>
      <c r="I619" s="137"/>
    </row>
    <row r="620" spans="2:9" s="135" customFormat="1">
      <c r="B620" s="136"/>
      <c r="I620" s="137"/>
    </row>
    <row r="621" spans="2:9" s="135" customFormat="1">
      <c r="B621" s="136"/>
      <c r="I621" s="137"/>
    </row>
    <row r="622" spans="2:9" s="135" customFormat="1">
      <c r="B622" s="136"/>
      <c r="I622" s="137"/>
    </row>
    <row r="623" spans="2:9" s="135" customFormat="1">
      <c r="B623" s="136"/>
      <c r="I623" s="137"/>
    </row>
    <row r="624" spans="2:9" s="135" customFormat="1">
      <c r="B624" s="136"/>
      <c r="I624" s="137"/>
    </row>
    <row r="625" spans="2:9" s="135" customFormat="1">
      <c r="B625" s="136"/>
      <c r="I625" s="137"/>
    </row>
    <row r="626" spans="2:9" s="135" customFormat="1">
      <c r="B626" s="136"/>
      <c r="I626" s="137"/>
    </row>
    <row r="627" spans="2:9" s="135" customFormat="1">
      <c r="B627" s="136"/>
      <c r="I627" s="137"/>
    </row>
    <row r="628" spans="2:9" s="135" customFormat="1">
      <c r="B628" s="136"/>
      <c r="I628" s="137"/>
    </row>
    <row r="629" spans="2:9" s="135" customFormat="1">
      <c r="B629" s="136"/>
      <c r="I629" s="137"/>
    </row>
    <row r="630" spans="2:9" s="135" customFormat="1">
      <c r="B630" s="136"/>
      <c r="I630" s="137"/>
    </row>
    <row r="631" spans="2:9" s="135" customFormat="1">
      <c r="B631" s="136"/>
      <c r="I631" s="137"/>
    </row>
    <row r="632" spans="2:9" s="135" customFormat="1">
      <c r="B632" s="136"/>
      <c r="I632" s="137"/>
    </row>
    <row r="633" spans="2:9" s="135" customFormat="1">
      <c r="B633" s="136"/>
      <c r="I633" s="137"/>
    </row>
    <row r="634" spans="2:9" s="135" customFormat="1">
      <c r="B634" s="136"/>
      <c r="I634" s="137"/>
    </row>
    <row r="635" spans="2:9" s="135" customFormat="1">
      <c r="B635" s="136"/>
      <c r="I635" s="137"/>
    </row>
    <row r="636" spans="2:9" s="135" customFormat="1">
      <c r="B636" s="136"/>
      <c r="I636" s="137"/>
    </row>
    <row r="637" spans="2:9" s="135" customFormat="1">
      <c r="B637" s="136"/>
      <c r="I637" s="137"/>
    </row>
    <row r="638" spans="2:9" s="135" customFormat="1">
      <c r="B638" s="136"/>
      <c r="I638" s="137"/>
    </row>
    <row r="639" spans="2:9" s="135" customFormat="1">
      <c r="B639" s="136"/>
      <c r="I639" s="137"/>
    </row>
    <row r="640" spans="2:9" s="135" customFormat="1">
      <c r="B640" s="136"/>
      <c r="I640" s="137"/>
    </row>
    <row r="641" spans="2:9" s="135" customFormat="1">
      <c r="B641" s="136"/>
      <c r="I641" s="137"/>
    </row>
    <row r="642" spans="2:9" s="135" customFormat="1">
      <c r="B642" s="136"/>
      <c r="I642" s="137"/>
    </row>
    <row r="643" spans="2:9" s="135" customFormat="1">
      <c r="B643" s="136"/>
      <c r="I643" s="137"/>
    </row>
    <row r="644" spans="2:9" s="135" customFormat="1">
      <c r="B644" s="136"/>
      <c r="I644" s="137"/>
    </row>
    <row r="645" spans="2:9" s="135" customFormat="1">
      <c r="B645" s="136"/>
      <c r="I645" s="137"/>
    </row>
    <row r="646" spans="2:9" s="135" customFormat="1">
      <c r="B646" s="136"/>
      <c r="I646" s="137"/>
    </row>
    <row r="647" spans="2:9" s="135" customFormat="1">
      <c r="B647" s="136"/>
      <c r="I647" s="137"/>
    </row>
    <row r="648" spans="2:9" s="135" customFormat="1">
      <c r="B648" s="136"/>
      <c r="I648" s="137"/>
    </row>
    <row r="649" spans="2:9" s="135" customFormat="1">
      <c r="B649" s="136"/>
      <c r="I649" s="137"/>
    </row>
    <row r="650" spans="2:9" s="135" customFormat="1">
      <c r="B650" s="136"/>
      <c r="I650" s="137"/>
    </row>
    <row r="651" spans="2:9" s="135" customFormat="1">
      <c r="B651" s="136"/>
      <c r="I651" s="137"/>
    </row>
    <row r="652" spans="2:9" s="135" customFormat="1">
      <c r="B652" s="136"/>
      <c r="I652" s="137"/>
    </row>
    <row r="653" spans="2:9" s="135" customFormat="1">
      <c r="B653" s="136"/>
      <c r="I653" s="137"/>
    </row>
    <row r="654" spans="2:9" s="135" customFormat="1">
      <c r="B654" s="136"/>
      <c r="I654" s="137"/>
    </row>
    <row r="655" spans="2:9" s="135" customFormat="1">
      <c r="B655" s="136"/>
      <c r="I655" s="137"/>
    </row>
    <row r="656" spans="2:9" s="135" customFormat="1">
      <c r="B656" s="136"/>
      <c r="I656" s="137"/>
    </row>
    <row r="657" spans="2:9" s="135" customFormat="1">
      <c r="B657" s="136"/>
      <c r="I657" s="137"/>
    </row>
    <row r="658" spans="2:9" s="135" customFormat="1">
      <c r="B658" s="136"/>
      <c r="I658" s="137"/>
    </row>
    <row r="659" spans="2:9" s="135" customFormat="1">
      <c r="B659" s="136"/>
      <c r="I659" s="137"/>
    </row>
    <row r="660" spans="2:9" s="135" customFormat="1">
      <c r="B660" s="136"/>
      <c r="I660" s="137"/>
    </row>
    <row r="661" spans="2:9" s="135" customFormat="1">
      <c r="B661" s="136"/>
      <c r="I661" s="137"/>
    </row>
    <row r="662" spans="2:9" s="135" customFormat="1">
      <c r="B662" s="136"/>
      <c r="I662" s="137"/>
    </row>
    <row r="663" spans="2:9" s="135" customFormat="1">
      <c r="B663" s="136"/>
      <c r="I663" s="137"/>
    </row>
    <row r="664" spans="2:9" s="135" customFormat="1">
      <c r="B664" s="136"/>
      <c r="I664" s="137"/>
    </row>
    <row r="665" spans="2:9" s="135" customFormat="1">
      <c r="B665" s="136"/>
      <c r="I665" s="137"/>
    </row>
    <row r="666" spans="2:9" s="135" customFormat="1">
      <c r="B666" s="136"/>
      <c r="I666" s="137"/>
    </row>
    <row r="667" spans="2:9" s="135" customFormat="1">
      <c r="B667" s="136"/>
      <c r="I667" s="137"/>
    </row>
    <row r="668" spans="2:9" s="135" customFormat="1">
      <c r="B668" s="136"/>
      <c r="I668" s="137"/>
    </row>
    <row r="669" spans="2:9" s="135" customFormat="1">
      <c r="B669" s="136"/>
      <c r="I669" s="137"/>
    </row>
    <row r="670" spans="2:9" s="135" customFormat="1">
      <c r="B670" s="136"/>
      <c r="I670" s="137"/>
    </row>
    <row r="671" spans="2:9" s="135" customFormat="1">
      <c r="B671" s="136"/>
      <c r="I671" s="137"/>
    </row>
    <row r="672" spans="2:9" s="135" customFormat="1">
      <c r="B672" s="136"/>
      <c r="I672" s="137"/>
    </row>
    <row r="673" spans="2:9" s="135" customFormat="1">
      <c r="B673" s="136"/>
      <c r="I673" s="137"/>
    </row>
    <row r="674" spans="2:9" s="135" customFormat="1">
      <c r="B674" s="136"/>
      <c r="I674" s="137"/>
    </row>
    <row r="675" spans="2:9" s="135" customFormat="1">
      <c r="B675" s="136"/>
      <c r="I675" s="137"/>
    </row>
    <row r="676" spans="2:9" s="135" customFormat="1">
      <c r="B676" s="136"/>
      <c r="I676" s="137"/>
    </row>
    <row r="677" spans="2:9" s="135" customFormat="1">
      <c r="B677" s="136"/>
      <c r="I677" s="137"/>
    </row>
    <row r="678" spans="2:9" s="135" customFormat="1">
      <c r="B678" s="136"/>
      <c r="I678" s="137"/>
    </row>
    <row r="679" spans="2:9" s="135" customFormat="1">
      <c r="B679" s="136"/>
      <c r="I679" s="137"/>
    </row>
    <row r="680" spans="2:9" s="135" customFormat="1">
      <c r="B680" s="136"/>
      <c r="I680" s="137"/>
    </row>
    <row r="681" spans="2:9" s="135" customFormat="1">
      <c r="B681" s="136"/>
      <c r="I681" s="137"/>
    </row>
    <row r="682" spans="2:9" s="135" customFormat="1">
      <c r="B682" s="136"/>
      <c r="I682" s="137"/>
    </row>
    <row r="683" spans="2:9" s="135" customFormat="1">
      <c r="B683" s="136"/>
      <c r="I683" s="137"/>
    </row>
    <row r="684" spans="2:9" s="135" customFormat="1">
      <c r="B684" s="136"/>
      <c r="I684" s="137"/>
    </row>
    <row r="685" spans="2:9" s="135" customFormat="1">
      <c r="B685" s="136"/>
      <c r="I685" s="137"/>
    </row>
    <row r="686" spans="2:9" s="135" customFormat="1">
      <c r="B686" s="136"/>
      <c r="I686" s="137"/>
    </row>
    <row r="687" spans="2:9" s="135" customFormat="1">
      <c r="B687" s="136"/>
      <c r="I687" s="137"/>
    </row>
    <row r="688" spans="2:9" s="135" customFormat="1">
      <c r="B688" s="136"/>
      <c r="I688" s="137"/>
    </row>
    <row r="689" spans="2:9" s="135" customFormat="1">
      <c r="B689" s="136"/>
      <c r="I689" s="137"/>
    </row>
    <row r="690" spans="2:9" s="135" customFormat="1">
      <c r="B690" s="136"/>
      <c r="I690" s="137"/>
    </row>
    <row r="691" spans="2:9" s="135" customFormat="1">
      <c r="B691" s="136"/>
      <c r="I691" s="137"/>
    </row>
    <row r="692" spans="2:9" s="135" customFormat="1">
      <c r="B692" s="136"/>
      <c r="I692" s="137"/>
    </row>
    <row r="693" spans="2:9" s="135" customFormat="1">
      <c r="B693" s="136"/>
      <c r="I693" s="137"/>
    </row>
    <row r="694" spans="2:9" s="135" customFormat="1">
      <c r="B694" s="136"/>
      <c r="I694" s="137"/>
    </row>
    <row r="695" spans="2:9" s="135" customFormat="1">
      <c r="B695" s="136"/>
      <c r="I695" s="137"/>
    </row>
    <row r="696" spans="2:9" s="135" customFormat="1">
      <c r="B696" s="136"/>
      <c r="I696" s="137"/>
    </row>
    <row r="697" spans="2:9" s="135" customFormat="1">
      <c r="B697" s="136"/>
      <c r="I697" s="137"/>
    </row>
    <row r="698" spans="2:9" s="135" customFormat="1">
      <c r="B698" s="136"/>
      <c r="I698" s="137"/>
    </row>
    <row r="699" spans="2:9" s="135" customFormat="1">
      <c r="B699" s="136"/>
      <c r="I699" s="137"/>
    </row>
    <row r="700" spans="2:9" s="135" customFormat="1">
      <c r="B700" s="136"/>
      <c r="I700" s="137"/>
    </row>
    <row r="701" spans="2:9" s="135" customFormat="1">
      <c r="B701" s="136"/>
      <c r="I701" s="137"/>
    </row>
    <row r="702" spans="2:9" s="135" customFormat="1">
      <c r="B702" s="136"/>
      <c r="I702" s="137"/>
    </row>
    <row r="703" spans="2:9" s="135" customFormat="1">
      <c r="B703" s="136"/>
      <c r="I703" s="137"/>
    </row>
    <row r="704" spans="2:9" s="135" customFormat="1">
      <c r="B704" s="136"/>
      <c r="I704" s="137"/>
    </row>
    <row r="705" spans="2:9" s="135" customFormat="1">
      <c r="B705" s="136"/>
      <c r="I705" s="137"/>
    </row>
    <row r="706" spans="2:9" s="135" customFormat="1">
      <c r="B706" s="136"/>
      <c r="I706" s="137"/>
    </row>
    <row r="707" spans="2:9" s="135" customFormat="1">
      <c r="B707" s="136"/>
      <c r="I707" s="137"/>
    </row>
    <row r="708" spans="2:9" s="135" customFormat="1">
      <c r="B708" s="136"/>
      <c r="I708" s="137"/>
    </row>
    <row r="709" spans="2:9" s="135" customFormat="1">
      <c r="B709" s="136"/>
      <c r="I709" s="137"/>
    </row>
    <row r="710" spans="2:9" s="135" customFormat="1">
      <c r="B710" s="136"/>
      <c r="I710" s="137"/>
    </row>
    <row r="711" spans="2:9" s="135" customFormat="1">
      <c r="B711" s="136"/>
      <c r="I711" s="137"/>
    </row>
    <row r="712" spans="2:9" s="135" customFormat="1">
      <c r="B712" s="136"/>
      <c r="I712" s="137"/>
    </row>
    <row r="713" spans="2:9" s="135" customFormat="1">
      <c r="B713" s="136"/>
      <c r="I713" s="137"/>
    </row>
    <row r="714" spans="2:9" s="135" customFormat="1">
      <c r="B714" s="136"/>
      <c r="I714" s="137"/>
    </row>
    <row r="715" spans="2:9" s="135" customFormat="1">
      <c r="B715" s="136"/>
      <c r="I715" s="137"/>
    </row>
    <row r="716" spans="2:9" s="135" customFormat="1">
      <c r="B716" s="136"/>
      <c r="I716" s="137"/>
    </row>
    <row r="717" spans="2:9" s="135" customFormat="1">
      <c r="B717" s="136"/>
      <c r="I717" s="137"/>
    </row>
    <row r="718" spans="2:9" s="135" customFormat="1">
      <c r="B718" s="136"/>
      <c r="I718" s="137"/>
    </row>
    <row r="719" spans="2:9" s="135" customFormat="1">
      <c r="B719" s="136"/>
      <c r="I719" s="137"/>
    </row>
    <row r="720" spans="2:9" s="135" customFormat="1">
      <c r="B720" s="136"/>
      <c r="I720" s="137"/>
    </row>
    <row r="721" spans="2:9" s="135" customFormat="1">
      <c r="B721" s="136"/>
      <c r="I721" s="137"/>
    </row>
    <row r="722" spans="2:9" s="135" customFormat="1">
      <c r="B722" s="136"/>
      <c r="I722" s="137"/>
    </row>
    <row r="723" spans="2:9" s="135" customFormat="1">
      <c r="B723" s="136"/>
      <c r="I723" s="137"/>
    </row>
    <row r="724" spans="2:9" s="135" customFormat="1">
      <c r="B724" s="136"/>
      <c r="I724" s="137"/>
    </row>
    <row r="725" spans="2:9" s="135" customFormat="1">
      <c r="B725" s="136"/>
      <c r="I725" s="137"/>
    </row>
    <row r="726" spans="2:9" s="135" customFormat="1">
      <c r="B726" s="136"/>
      <c r="I726" s="137"/>
    </row>
    <row r="727" spans="2:9" s="135" customFormat="1">
      <c r="B727" s="136"/>
      <c r="I727" s="137"/>
    </row>
    <row r="728" spans="2:9" s="135" customFormat="1">
      <c r="B728" s="136"/>
      <c r="I728" s="137"/>
    </row>
    <row r="729" spans="2:9" s="135" customFormat="1">
      <c r="B729" s="136"/>
      <c r="I729" s="137"/>
    </row>
    <row r="730" spans="2:9" s="135" customFormat="1">
      <c r="B730" s="136"/>
      <c r="I730" s="137"/>
    </row>
    <row r="731" spans="2:9" s="135" customFormat="1">
      <c r="B731" s="136"/>
      <c r="I731" s="137"/>
    </row>
    <row r="732" spans="2:9" s="135" customFormat="1">
      <c r="B732" s="136"/>
      <c r="I732" s="137"/>
    </row>
    <row r="733" spans="2:9" s="135" customFormat="1">
      <c r="B733" s="136"/>
      <c r="I733" s="137"/>
    </row>
    <row r="734" spans="2:9" s="135" customFormat="1">
      <c r="B734" s="136"/>
      <c r="I734" s="137"/>
    </row>
    <row r="735" spans="2:9" s="135" customFormat="1">
      <c r="B735" s="136"/>
      <c r="I735" s="137"/>
    </row>
    <row r="736" spans="2:9" s="135" customFormat="1">
      <c r="B736" s="136"/>
      <c r="I736" s="137"/>
    </row>
    <row r="737" spans="1:10" s="135" customFormat="1">
      <c r="B737" s="136"/>
      <c r="I737" s="137"/>
    </row>
    <row r="738" spans="1:10" s="135" customFormat="1">
      <c r="B738" s="136"/>
      <c r="I738" s="137"/>
    </row>
    <row r="739" spans="1:10" s="135" customFormat="1">
      <c r="B739" s="136"/>
      <c r="I739" s="137"/>
    </row>
    <row r="740" spans="1:10" s="135" customFormat="1">
      <c r="B740" s="136"/>
      <c r="I740" s="137"/>
    </row>
    <row r="741" spans="1:10" s="135" customFormat="1">
      <c r="B741" s="136"/>
      <c r="I741" s="137"/>
    </row>
    <row r="742" spans="1:10" s="135" customFormat="1">
      <c r="B742" s="136"/>
      <c r="I742" s="137"/>
    </row>
    <row r="743" spans="1:10" s="135" customFormat="1">
      <c r="B743" s="136"/>
      <c r="I743" s="137"/>
    </row>
    <row r="744" spans="1:10" s="135" customFormat="1">
      <c r="B744" s="136"/>
      <c r="I744" s="137"/>
    </row>
    <row r="745" spans="1:10" s="135" customFormat="1">
      <c r="B745" s="136"/>
      <c r="I745" s="137"/>
    </row>
    <row r="746" spans="1:10" s="135" customFormat="1">
      <c r="B746" s="136"/>
      <c r="I746" s="137"/>
    </row>
    <row r="747" spans="1:10" s="135" customFormat="1">
      <c r="B747" s="136"/>
      <c r="I747" s="137"/>
    </row>
    <row r="748" spans="1:10" s="135" customFormat="1">
      <c r="B748" s="136"/>
      <c r="I748" s="137"/>
    </row>
    <row r="749" spans="1:10" s="135" customFormat="1">
      <c r="B749" s="136"/>
      <c r="I749" s="137"/>
    </row>
    <row r="750" spans="1:10" s="135" customFormat="1">
      <c r="A750" s="129"/>
      <c r="B750" s="131"/>
      <c r="C750" s="129"/>
      <c r="D750" s="129"/>
      <c r="E750" s="129"/>
      <c r="F750" s="129"/>
      <c r="G750" s="129"/>
      <c r="H750" s="129"/>
      <c r="I750" s="138"/>
      <c r="J750" s="132"/>
    </row>
    <row r="751" spans="1:10" s="135" customFormat="1">
      <c r="A751" s="129"/>
      <c r="B751" s="131"/>
      <c r="C751" s="129"/>
      <c r="D751" s="129"/>
      <c r="E751" s="129"/>
      <c r="F751" s="129"/>
      <c r="G751" s="129"/>
      <c r="H751" s="129"/>
      <c r="I751" s="138"/>
      <c r="J751" s="132"/>
    </row>
    <row r="752" spans="1:10" s="135" customFormat="1">
      <c r="A752" s="129"/>
      <c r="B752" s="131"/>
      <c r="C752" s="129"/>
      <c r="D752" s="129"/>
      <c r="E752" s="129"/>
      <c r="F752" s="129"/>
      <c r="G752" s="129"/>
      <c r="H752" s="129"/>
      <c r="I752" s="138"/>
      <c r="J752" s="132"/>
    </row>
    <row r="753" spans="1:10" s="135" customFormat="1">
      <c r="A753" s="129"/>
      <c r="B753" s="131"/>
      <c r="C753" s="129"/>
      <c r="D753" s="129"/>
      <c r="E753" s="129"/>
      <c r="F753" s="129"/>
      <c r="G753" s="129"/>
      <c r="H753" s="129"/>
      <c r="I753" s="138"/>
      <c r="J753" s="132"/>
    </row>
    <row r="754" spans="1:10" s="135" customFormat="1">
      <c r="A754" s="129"/>
      <c r="B754" s="131"/>
      <c r="C754" s="129"/>
      <c r="D754" s="129"/>
      <c r="E754" s="129"/>
      <c r="F754" s="129"/>
      <c r="G754" s="129"/>
      <c r="H754" s="129"/>
      <c r="I754" s="138"/>
      <c r="J754" s="132"/>
    </row>
    <row r="755" spans="1:10" s="135" customFormat="1">
      <c r="A755" s="129"/>
      <c r="B755" s="131"/>
      <c r="C755" s="129"/>
      <c r="D755" s="129"/>
      <c r="E755" s="129"/>
      <c r="F755" s="129"/>
      <c r="G755" s="129"/>
      <c r="H755" s="129"/>
      <c r="I755" s="138"/>
      <c r="J755" s="132"/>
    </row>
    <row r="756" spans="1:10" s="135" customFormat="1">
      <c r="A756" s="129"/>
      <c r="B756" s="131"/>
      <c r="C756" s="129"/>
      <c r="D756" s="129"/>
      <c r="E756" s="129"/>
      <c r="F756" s="129"/>
      <c r="G756" s="129"/>
      <c r="H756" s="129"/>
      <c r="I756" s="138"/>
      <c r="J756" s="132"/>
    </row>
    <row r="757" spans="1:10" s="135" customFormat="1">
      <c r="A757" s="129"/>
      <c r="B757" s="131"/>
      <c r="C757" s="129"/>
      <c r="D757" s="129"/>
      <c r="E757" s="129"/>
      <c r="F757" s="129"/>
      <c r="G757" s="129"/>
      <c r="H757" s="129"/>
      <c r="I757" s="138"/>
      <c r="J757" s="132"/>
    </row>
    <row r="758" spans="1:10" s="135" customFormat="1">
      <c r="A758" s="129"/>
      <c r="B758" s="131"/>
      <c r="C758" s="129"/>
      <c r="D758" s="129"/>
      <c r="E758" s="129"/>
      <c r="F758" s="129"/>
      <c r="G758" s="129"/>
      <c r="H758" s="129"/>
      <c r="I758" s="138"/>
      <c r="J758" s="132"/>
    </row>
    <row r="759" spans="1:10" s="135" customFormat="1">
      <c r="A759" s="129"/>
      <c r="B759" s="131"/>
      <c r="C759" s="129"/>
      <c r="D759" s="129"/>
      <c r="E759" s="129"/>
      <c r="F759" s="129"/>
      <c r="G759" s="129"/>
      <c r="H759" s="129"/>
      <c r="I759" s="138"/>
      <c r="J759" s="132"/>
    </row>
    <row r="760" spans="1:10" s="135" customFormat="1">
      <c r="A760" s="129"/>
      <c r="B760" s="131"/>
      <c r="C760" s="129"/>
      <c r="D760" s="129"/>
      <c r="E760" s="129"/>
      <c r="F760" s="129"/>
      <c r="G760" s="129"/>
      <c r="H760" s="129"/>
      <c r="I760" s="138"/>
      <c r="J760" s="132"/>
    </row>
    <row r="761" spans="1:10" s="135" customFormat="1">
      <c r="A761" s="129"/>
      <c r="B761" s="131"/>
      <c r="C761" s="129"/>
      <c r="D761" s="129"/>
      <c r="E761" s="129"/>
      <c r="F761" s="129"/>
      <c r="G761" s="129"/>
      <c r="H761" s="129"/>
      <c r="I761" s="138"/>
      <c r="J761" s="132"/>
    </row>
    <row r="762" spans="1:10" s="135" customFormat="1">
      <c r="A762" s="129"/>
      <c r="B762" s="131"/>
      <c r="C762" s="129"/>
      <c r="D762" s="129"/>
      <c r="E762" s="129"/>
      <c r="F762" s="129"/>
      <c r="G762" s="129"/>
      <c r="H762" s="129"/>
      <c r="I762" s="138"/>
      <c r="J762" s="132"/>
    </row>
    <row r="763" spans="1:10" s="135" customFormat="1">
      <c r="A763" s="129"/>
      <c r="B763" s="131"/>
      <c r="C763" s="129"/>
      <c r="D763" s="129"/>
      <c r="E763" s="129"/>
      <c r="F763" s="129"/>
      <c r="G763" s="129"/>
      <c r="H763" s="129"/>
      <c r="I763" s="138"/>
      <c r="J763" s="132"/>
    </row>
    <row r="764" spans="1:10" s="135" customFormat="1">
      <c r="A764" s="129"/>
      <c r="B764" s="131"/>
      <c r="C764" s="129"/>
      <c r="D764" s="129"/>
      <c r="E764" s="129"/>
      <c r="F764" s="129"/>
      <c r="G764" s="129"/>
      <c r="H764" s="129"/>
      <c r="I764" s="138"/>
      <c r="J764" s="132"/>
    </row>
    <row r="765" spans="1:10" s="135" customFormat="1">
      <c r="A765" s="129"/>
      <c r="B765" s="131"/>
      <c r="C765" s="129"/>
      <c r="D765" s="129"/>
      <c r="E765" s="129"/>
      <c r="F765" s="129"/>
      <c r="G765" s="129"/>
      <c r="H765" s="129"/>
      <c r="I765" s="138"/>
      <c r="J765" s="132"/>
    </row>
    <row r="766" spans="1:10" s="135" customFormat="1">
      <c r="A766" s="129"/>
      <c r="B766" s="131"/>
      <c r="C766" s="129"/>
      <c r="D766" s="129"/>
      <c r="E766" s="129"/>
      <c r="F766" s="129"/>
      <c r="G766" s="129"/>
      <c r="H766" s="129"/>
      <c r="I766" s="138"/>
      <c r="J766" s="132"/>
    </row>
    <row r="767" spans="1:10" s="135" customFormat="1">
      <c r="A767" s="129"/>
      <c r="B767" s="131"/>
      <c r="C767" s="129"/>
      <c r="D767" s="129"/>
      <c r="E767" s="129"/>
      <c r="F767" s="129"/>
      <c r="G767" s="129"/>
      <c r="H767" s="129"/>
      <c r="I767" s="138"/>
      <c r="J767" s="132"/>
    </row>
    <row r="768" spans="1:10" s="135" customFormat="1">
      <c r="A768" s="129"/>
      <c r="B768" s="131"/>
      <c r="C768" s="129"/>
      <c r="D768" s="129"/>
      <c r="E768" s="129"/>
      <c r="F768" s="129"/>
      <c r="G768" s="129"/>
      <c r="H768" s="129"/>
      <c r="I768" s="138"/>
      <c r="J768" s="132"/>
    </row>
    <row r="769" spans="1:10" s="135" customFormat="1">
      <c r="A769" s="129"/>
      <c r="B769" s="131"/>
      <c r="C769" s="129"/>
      <c r="D769" s="129"/>
      <c r="E769" s="129"/>
      <c r="F769" s="129"/>
      <c r="G769" s="129"/>
      <c r="H769" s="129"/>
      <c r="I769" s="138"/>
      <c r="J769" s="132"/>
    </row>
    <row r="770" spans="1:10" s="135" customFormat="1">
      <c r="A770" s="129"/>
      <c r="B770" s="131"/>
      <c r="C770" s="129"/>
      <c r="D770" s="129"/>
      <c r="E770" s="129"/>
      <c r="F770" s="129"/>
      <c r="G770" s="129"/>
      <c r="H770" s="129"/>
      <c r="I770" s="138"/>
      <c r="J770" s="132"/>
    </row>
    <row r="771" spans="1:10" s="135" customFormat="1">
      <c r="A771" s="129"/>
      <c r="B771" s="131"/>
      <c r="C771" s="129"/>
      <c r="D771" s="129"/>
      <c r="E771" s="129"/>
      <c r="F771" s="129"/>
      <c r="G771" s="129"/>
      <c r="H771" s="129"/>
      <c r="I771" s="138"/>
      <c r="J771" s="132"/>
    </row>
    <row r="772" spans="1:10" s="135" customFormat="1">
      <c r="A772" s="129"/>
      <c r="B772" s="131"/>
      <c r="C772" s="129"/>
      <c r="D772" s="129"/>
      <c r="E772" s="129"/>
      <c r="F772" s="129"/>
      <c r="G772" s="129"/>
      <c r="H772" s="129"/>
      <c r="I772" s="138"/>
      <c r="J772" s="132"/>
    </row>
    <row r="773" spans="1:10" s="135" customFormat="1">
      <c r="A773" s="129"/>
      <c r="B773" s="131"/>
      <c r="C773" s="129"/>
      <c r="D773" s="129"/>
      <c r="E773" s="129"/>
      <c r="F773" s="129"/>
      <c r="G773" s="129"/>
      <c r="H773" s="129"/>
      <c r="I773" s="138"/>
      <c r="J773" s="132"/>
    </row>
    <row r="774" spans="1:10" s="135" customFormat="1">
      <c r="A774" s="129"/>
      <c r="B774" s="131"/>
      <c r="C774" s="129"/>
      <c r="D774" s="129"/>
      <c r="E774" s="129"/>
      <c r="F774" s="129"/>
      <c r="G774" s="129"/>
      <c r="H774" s="129"/>
      <c r="I774" s="138"/>
      <c r="J774" s="132"/>
    </row>
    <row r="775" spans="1:10" s="135" customFormat="1">
      <c r="A775" s="129"/>
      <c r="B775" s="131"/>
      <c r="C775" s="129"/>
      <c r="D775" s="129"/>
      <c r="E775" s="129"/>
      <c r="F775" s="129"/>
      <c r="G775" s="129"/>
      <c r="H775" s="129"/>
      <c r="I775" s="138"/>
      <c r="J775" s="132"/>
    </row>
    <row r="776" spans="1:10" s="135" customFormat="1">
      <c r="A776" s="129"/>
      <c r="B776" s="131"/>
      <c r="C776" s="129"/>
      <c r="D776" s="129"/>
      <c r="E776" s="129"/>
      <c r="F776" s="129"/>
      <c r="G776" s="129"/>
      <c r="H776" s="129"/>
      <c r="I776" s="138"/>
      <c r="J776" s="132"/>
    </row>
    <row r="777" spans="1:10" s="135" customFormat="1">
      <c r="A777" s="129"/>
      <c r="B777" s="131"/>
      <c r="C777" s="129"/>
      <c r="D777" s="129"/>
      <c r="E777" s="129"/>
      <c r="F777" s="129"/>
      <c r="G777" s="129"/>
      <c r="H777" s="129"/>
      <c r="I777" s="138"/>
      <c r="J777" s="132"/>
    </row>
    <row r="778" spans="1:10" s="135" customFormat="1">
      <c r="A778" s="129"/>
      <c r="B778" s="131"/>
      <c r="C778" s="129"/>
      <c r="D778" s="129"/>
      <c r="E778" s="129"/>
      <c r="F778" s="129"/>
      <c r="G778" s="129"/>
      <c r="H778" s="129"/>
      <c r="I778" s="138"/>
      <c r="J778" s="132"/>
    </row>
    <row r="779" spans="1:10" s="135" customFormat="1">
      <c r="A779" s="129"/>
      <c r="B779" s="131"/>
      <c r="C779" s="129"/>
      <c r="D779" s="129"/>
      <c r="E779" s="129"/>
      <c r="F779" s="129"/>
      <c r="G779" s="129"/>
      <c r="H779" s="129"/>
      <c r="I779" s="138"/>
      <c r="J779" s="132"/>
    </row>
    <row r="780" spans="1:10" s="135" customFormat="1">
      <c r="A780" s="129"/>
      <c r="B780" s="131"/>
      <c r="C780" s="129"/>
      <c r="D780" s="129"/>
      <c r="E780" s="129"/>
      <c r="F780" s="129"/>
      <c r="G780" s="129"/>
      <c r="H780" s="129"/>
      <c r="I780" s="138"/>
      <c r="J780" s="132"/>
    </row>
    <row r="781" spans="1:10" s="135" customFormat="1">
      <c r="A781" s="129"/>
      <c r="B781" s="131"/>
      <c r="C781" s="129"/>
      <c r="D781" s="129"/>
      <c r="E781" s="129"/>
      <c r="F781" s="129"/>
      <c r="G781" s="129"/>
      <c r="H781" s="129"/>
      <c r="I781" s="138"/>
      <c r="J781" s="132"/>
    </row>
    <row r="782" spans="1:10" s="135" customFormat="1">
      <c r="A782" s="129"/>
      <c r="B782" s="131"/>
      <c r="C782" s="129"/>
      <c r="D782" s="129"/>
      <c r="E782" s="129"/>
      <c r="F782" s="129"/>
      <c r="G782" s="129"/>
      <c r="H782" s="129"/>
      <c r="I782" s="138"/>
      <c r="J782" s="132"/>
    </row>
    <row r="783" spans="1:10" s="135" customFormat="1">
      <c r="A783" s="129"/>
      <c r="B783" s="131"/>
      <c r="C783" s="129"/>
      <c r="D783" s="129"/>
      <c r="E783" s="129"/>
      <c r="F783" s="129"/>
      <c r="G783" s="129"/>
      <c r="H783" s="129"/>
      <c r="I783" s="138"/>
      <c r="J783" s="132"/>
    </row>
    <row r="784" spans="1:10" s="135" customFormat="1">
      <c r="A784" s="129"/>
      <c r="B784" s="131"/>
      <c r="C784" s="129"/>
      <c r="D784" s="129"/>
      <c r="E784" s="129"/>
      <c r="F784" s="129"/>
      <c r="G784" s="129"/>
      <c r="H784" s="129"/>
      <c r="I784" s="138"/>
      <c r="J784" s="132"/>
    </row>
    <row r="785" spans="1:10" s="135" customFormat="1">
      <c r="A785" s="129"/>
      <c r="B785" s="131"/>
      <c r="C785" s="129"/>
      <c r="D785" s="129"/>
      <c r="E785" s="129"/>
      <c r="F785" s="129"/>
      <c r="G785" s="129"/>
      <c r="H785" s="129"/>
      <c r="I785" s="138"/>
      <c r="J785" s="132"/>
    </row>
    <row r="786" spans="1:10" s="135" customFormat="1">
      <c r="A786" s="129"/>
      <c r="B786" s="131"/>
      <c r="C786" s="129"/>
      <c r="D786" s="129"/>
      <c r="E786" s="129"/>
      <c r="F786" s="129"/>
      <c r="G786" s="129"/>
      <c r="H786" s="129"/>
      <c r="I786" s="138"/>
      <c r="J786" s="132"/>
    </row>
    <row r="787" spans="1:10" s="135" customFormat="1">
      <c r="A787" s="129"/>
      <c r="B787" s="131"/>
      <c r="C787" s="129"/>
      <c r="D787" s="129"/>
      <c r="E787" s="129"/>
      <c r="F787" s="129"/>
      <c r="G787" s="129"/>
      <c r="H787" s="129"/>
      <c r="I787" s="138"/>
      <c r="J787" s="132"/>
    </row>
    <row r="788" spans="1:10" s="135" customFormat="1">
      <c r="A788" s="129"/>
      <c r="B788" s="131"/>
      <c r="C788" s="129"/>
      <c r="D788" s="129"/>
      <c r="E788" s="129"/>
      <c r="F788" s="129"/>
      <c r="G788" s="129"/>
      <c r="H788" s="129"/>
      <c r="I788" s="138"/>
      <c r="J788" s="132"/>
    </row>
    <row r="789" spans="1:10" s="135" customFormat="1">
      <c r="A789" s="129"/>
      <c r="B789" s="131"/>
      <c r="C789" s="129"/>
      <c r="D789" s="129"/>
      <c r="E789" s="129"/>
      <c r="F789" s="129"/>
      <c r="G789" s="129"/>
      <c r="H789" s="129"/>
      <c r="I789" s="138"/>
      <c r="J789" s="132"/>
    </row>
    <row r="790" spans="1:10" s="135" customFormat="1">
      <c r="A790" s="129"/>
      <c r="B790" s="131"/>
      <c r="C790" s="129"/>
      <c r="D790" s="129"/>
      <c r="E790" s="129"/>
      <c r="F790" s="129"/>
      <c r="G790" s="129"/>
      <c r="H790" s="129"/>
      <c r="I790" s="138"/>
      <c r="J790" s="132"/>
    </row>
    <row r="791" spans="1:10" s="135" customFormat="1">
      <c r="A791" s="129"/>
      <c r="B791" s="131"/>
      <c r="C791" s="129"/>
      <c r="D791" s="129"/>
      <c r="E791" s="129"/>
      <c r="F791" s="129"/>
      <c r="G791" s="129"/>
      <c r="H791" s="129"/>
      <c r="I791" s="138"/>
      <c r="J791" s="132"/>
    </row>
    <row r="792" spans="1:10" s="135" customFormat="1">
      <c r="A792" s="129"/>
      <c r="B792" s="131"/>
      <c r="C792" s="129"/>
      <c r="D792" s="129"/>
      <c r="E792" s="129"/>
      <c r="F792" s="129"/>
      <c r="G792" s="129"/>
      <c r="H792" s="129"/>
      <c r="I792" s="138"/>
      <c r="J792" s="132"/>
    </row>
    <row r="793" spans="1:10" s="135" customFormat="1">
      <c r="A793" s="129"/>
      <c r="B793" s="131"/>
      <c r="C793" s="129"/>
      <c r="D793" s="129"/>
      <c r="E793" s="129"/>
      <c r="F793" s="129"/>
      <c r="G793" s="129"/>
      <c r="H793" s="129"/>
      <c r="I793" s="138"/>
      <c r="J793" s="132"/>
    </row>
    <row r="794" spans="1:10" s="135" customFormat="1">
      <c r="A794" s="129"/>
      <c r="B794" s="131"/>
      <c r="C794" s="129"/>
      <c r="D794" s="129"/>
      <c r="E794" s="129"/>
      <c r="F794" s="129"/>
      <c r="G794" s="129"/>
      <c r="H794" s="129"/>
      <c r="I794" s="138"/>
      <c r="J794" s="132"/>
    </row>
    <row r="795" spans="1:10" s="135" customFormat="1">
      <c r="A795" s="129"/>
      <c r="B795" s="131"/>
      <c r="C795" s="129"/>
      <c r="D795" s="129"/>
      <c r="E795" s="129"/>
      <c r="F795" s="129"/>
      <c r="G795" s="129"/>
      <c r="H795" s="129"/>
      <c r="I795" s="138"/>
      <c r="J795" s="132"/>
    </row>
    <row r="796" spans="1:10" s="135" customFormat="1">
      <c r="A796" s="129"/>
      <c r="B796" s="131"/>
      <c r="C796" s="129"/>
      <c r="D796" s="129"/>
      <c r="E796" s="129"/>
      <c r="F796" s="129"/>
      <c r="G796" s="129"/>
      <c r="H796" s="129"/>
      <c r="I796" s="138"/>
      <c r="J796" s="132"/>
    </row>
    <row r="797" spans="1:10" s="135" customFormat="1">
      <c r="A797" s="129"/>
      <c r="B797" s="131"/>
      <c r="C797" s="129"/>
      <c r="D797" s="129"/>
      <c r="E797" s="129"/>
      <c r="F797" s="129"/>
      <c r="G797" s="129"/>
      <c r="H797" s="129"/>
      <c r="I797" s="138"/>
      <c r="J797" s="132"/>
    </row>
    <row r="798" spans="1:10" s="135" customFormat="1">
      <c r="A798" s="129"/>
      <c r="B798" s="131"/>
      <c r="C798" s="129"/>
      <c r="D798" s="129"/>
      <c r="E798" s="129"/>
      <c r="F798" s="129"/>
      <c r="G798" s="129"/>
      <c r="H798" s="129"/>
      <c r="I798" s="138"/>
      <c r="J798" s="132"/>
    </row>
    <row r="799" spans="1:10" s="135" customFormat="1">
      <c r="A799" s="129"/>
      <c r="B799" s="131"/>
      <c r="C799" s="129"/>
      <c r="D799" s="129"/>
      <c r="E799" s="129"/>
      <c r="F799" s="129"/>
      <c r="G799" s="129"/>
      <c r="H799" s="129"/>
      <c r="I799" s="138"/>
      <c r="J799" s="132"/>
    </row>
    <row r="800" spans="1:10" s="135" customFormat="1">
      <c r="A800" s="129"/>
      <c r="B800" s="131"/>
      <c r="C800" s="129"/>
      <c r="D800" s="129"/>
      <c r="E800" s="129"/>
      <c r="F800" s="129"/>
      <c r="G800" s="129"/>
      <c r="H800" s="129"/>
      <c r="I800" s="138"/>
      <c r="J800" s="132"/>
    </row>
    <row r="801" spans="1:10" s="135" customFormat="1">
      <c r="A801" s="129"/>
      <c r="B801" s="131"/>
      <c r="C801" s="129"/>
      <c r="D801" s="129"/>
      <c r="E801" s="129"/>
      <c r="F801" s="129"/>
      <c r="G801" s="129"/>
      <c r="H801" s="129"/>
      <c r="I801" s="138"/>
      <c r="J801" s="132"/>
    </row>
    <row r="802" spans="1:10" s="135" customFormat="1">
      <c r="A802" s="129"/>
      <c r="B802" s="131"/>
      <c r="C802" s="129"/>
      <c r="D802" s="129"/>
      <c r="E802" s="129"/>
      <c r="F802" s="129"/>
      <c r="G802" s="129"/>
      <c r="H802" s="129"/>
      <c r="I802" s="138"/>
      <c r="J802" s="132"/>
    </row>
    <row r="803" spans="1:10" s="135" customFormat="1">
      <c r="A803" s="129"/>
      <c r="B803" s="131"/>
      <c r="C803" s="129"/>
      <c r="D803" s="129"/>
      <c r="E803" s="129"/>
      <c r="F803" s="129"/>
      <c r="G803" s="129"/>
      <c r="H803" s="129"/>
      <c r="I803" s="138"/>
      <c r="J803" s="132"/>
    </row>
    <row r="804" spans="1:10" s="135" customFormat="1">
      <c r="A804" s="129"/>
      <c r="B804" s="131"/>
      <c r="C804" s="129"/>
      <c r="D804" s="129"/>
      <c r="E804" s="129"/>
      <c r="F804" s="129"/>
      <c r="G804" s="129"/>
      <c r="H804" s="129"/>
      <c r="I804" s="138"/>
      <c r="J804" s="132"/>
    </row>
    <row r="805" spans="1:10" s="135" customFormat="1">
      <c r="A805" s="129"/>
      <c r="B805" s="131"/>
      <c r="C805" s="129"/>
      <c r="D805" s="129"/>
      <c r="E805" s="129"/>
      <c r="F805" s="129"/>
      <c r="G805" s="129"/>
      <c r="H805" s="129"/>
      <c r="I805" s="138"/>
      <c r="J805" s="132"/>
    </row>
    <row r="806" spans="1:10" s="135" customFormat="1">
      <c r="A806" s="129"/>
      <c r="B806" s="131"/>
      <c r="C806" s="129"/>
      <c r="D806" s="129"/>
      <c r="E806" s="129"/>
      <c r="F806" s="129"/>
      <c r="G806" s="129"/>
      <c r="H806" s="129"/>
      <c r="I806" s="138"/>
      <c r="J806" s="132"/>
    </row>
    <row r="807" spans="1:10" s="135" customFormat="1">
      <c r="A807" s="129"/>
      <c r="B807" s="131"/>
      <c r="C807" s="129"/>
      <c r="D807" s="129"/>
      <c r="E807" s="129"/>
      <c r="F807" s="129"/>
      <c r="G807" s="129"/>
      <c r="H807" s="129"/>
      <c r="I807" s="138"/>
      <c r="J807" s="132"/>
    </row>
    <row r="808" spans="1:10" s="135" customFormat="1">
      <c r="A808" s="129"/>
      <c r="B808" s="131"/>
      <c r="C808" s="129"/>
      <c r="D808" s="129"/>
      <c r="E808" s="129"/>
      <c r="F808" s="129"/>
      <c r="G808" s="129"/>
      <c r="H808" s="129"/>
      <c r="I808" s="138"/>
      <c r="J808" s="132"/>
    </row>
    <row r="809" spans="1:10" s="135" customFormat="1">
      <c r="A809" s="129"/>
      <c r="B809" s="131"/>
      <c r="C809" s="129"/>
      <c r="D809" s="129"/>
      <c r="E809" s="129"/>
      <c r="F809" s="129"/>
      <c r="G809" s="129"/>
      <c r="H809" s="129"/>
      <c r="I809" s="138"/>
      <c r="J809" s="132"/>
    </row>
    <row r="810" spans="1:10" s="135" customFormat="1">
      <c r="A810" s="129"/>
      <c r="B810" s="131"/>
      <c r="C810" s="129"/>
      <c r="D810" s="129"/>
      <c r="E810" s="129"/>
      <c r="F810" s="129"/>
      <c r="G810" s="129"/>
      <c r="H810" s="129"/>
      <c r="I810" s="138"/>
      <c r="J810" s="132"/>
    </row>
    <row r="811" spans="1:10" s="135" customFormat="1">
      <c r="A811" s="129"/>
      <c r="B811" s="131"/>
      <c r="C811" s="129"/>
      <c r="D811" s="129"/>
      <c r="E811" s="129"/>
      <c r="F811" s="129"/>
      <c r="G811" s="129"/>
      <c r="H811" s="129"/>
      <c r="I811" s="138"/>
      <c r="J811" s="132"/>
    </row>
    <row r="812" spans="1:10" s="135" customFormat="1">
      <c r="A812" s="129"/>
      <c r="B812" s="131"/>
      <c r="C812" s="129"/>
      <c r="D812" s="129"/>
      <c r="E812" s="129"/>
      <c r="F812" s="129"/>
      <c r="G812" s="129"/>
      <c r="H812" s="129"/>
      <c r="I812" s="138"/>
      <c r="J812" s="132"/>
    </row>
    <row r="813" spans="1:10" s="135" customFormat="1">
      <c r="A813" s="129"/>
      <c r="B813" s="131"/>
      <c r="C813" s="129"/>
      <c r="D813" s="129"/>
      <c r="E813" s="129"/>
      <c r="F813" s="129"/>
      <c r="G813" s="129"/>
      <c r="H813" s="129"/>
      <c r="I813" s="138"/>
      <c r="J813" s="132"/>
    </row>
    <row r="814" spans="1:10" s="135" customFormat="1">
      <c r="A814" s="129"/>
      <c r="B814" s="131"/>
      <c r="C814" s="129"/>
      <c r="D814" s="129"/>
      <c r="E814" s="129"/>
      <c r="F814" s="129"/>
      <c r="G814" s="129"/>
      <c r="H814" s="129"/>
      <c r="I814" s="138"/>
      <c r="J814" s="132"/>
    </row>
    <row r="815" spans="1:10" s="135" customFormat="1">
      <c r="A815" s="129"/>
      <c r="B815" s="131"/>
      <c r="C815" s="129"/>
      <c r="D815" s="129"/>
      <c r="E815" s="129"/>
      <c r="F815" s="129"/>
      <c r="G815" s="129"/>
      <c r="H815" s="129"/>
      <c r="I815" s="138"/>
      <c r="J815" s="132"/>
    </row>
    <row r="816" spans="1:10" s="135" customFormat="1">
      <c r="A816" s="129"/>
      <c r="B816" s="131"/>
      <c r="C816" s="129"/>
      <c r="D816" s="129"/>
      <c r="E816" s="129"/>
      <c r="F816" s="129"/>
      <c r="G816" s="129"/>
      <c r="H816" s="129"/>
      <c r="I816" s="138"/>
      <c r="J816" s="132"/>
    </row>
    <row r="817" spans="1:10" s="135" customFormat="1">
      <c r="A817" s="129"/>
      <c r="B817" s="131"/>
      <c r="C817" s="129"/>
      <c r="D817" s="129"/>
      <c r="E817" s="129"/>
      <c r="F817" s="129"/>
      <c r="G817" s="129"/>
      <c r="H817" s="129"/>
      <c r="I817" s="138"/>
      <c r="J817" s="132"/>
    </row>
    <row r="818" spans="1:10" s="135" customFormat="1">
      <c r="A818" s="129"/>
      <c r="B818" s="131"/>
      <c r="C818" s="129"/>
      <c r="D818" s="129"/>
      <c r="E818" s="129"/>
      <c r="F818" s="129"/>
      <c r="G818" s="129"/>
      <c r="H818" s="129"/>
      <c r="I818" s="138"/>
      <c r="J818" s="132"/>
    </row>
    <row r="819" spans="1:10" s="135" customFormat="1">
      <c r="A819" s="129"/>
      <c r="B819" s="131"/>
      <c r="C819" s="129"/>
      <c r="D819" s="129"/>
      <c r="E819" s="129"/>
      <c r="F819" s="129"/>
      <c r="G819" s="129"/>
      <c r="H819" s="129"/>
      <c r="I819" s="138"/>
      <c r="J819" s="132"/>
    </row>
    <row r="820" spans="1:10" s="135" customFormat="1">
      <c r="A820" s="129"/>
      <c r="B820" s="131"/>
      <c r="C820" s="129"/>
      <c r="D820" s="129"/>
      <c r="E820" s="129"/>
      <c r="F820" s="129"/>
      <c r="G820" s="129"/>
      <c r="H820" s="129"/>
      <c r="I820" s="138"/>
      <c r="J820" s="132"/>
    </row>
    <row r="821" spans="1:10" s="135" customFormat="1">
      <c r="A821" s="129"/>
      <c r="B821" s="131"/>
      <c r="C821" s="129"/>
      <c r="D821" s="129"/>
      <c r="E821" s="129"/>
      <c r="F821" s="129"/>
      <c r="G821" s="129"/>
      <c r="H821" s="129"/>
      <c r="I821" s="138"/>
      <c r="J821" s="132"/>
    </row>
    <row r="822" spans="1:10" s="135" customFormat="1">
      <c r="A822" s="129"/>
      <c r="B822" s="131"/>
      <c r="C822" s="129"/>
      <c r="D822" s="129"/>
      <c r="E822" s="129"/>
      <c r="F822" s="129"/>
      <c r="G822" s="129"/>
      <c r="H822" s="129"/>
      <c r="I822" s="138"/>
      <c r="J822" s="132"/>
    </row>
    <row r="823" spans="1:10" s="135" customFormat="1">
      <c r="A823" s="129"/>
      <c r="B823" s="131"/>
      <c r="C823" s="129"/>
      <c r="D823" s="129"/>
      <c r="E823" s="129"/>
      <c r="F823" s="129"/>
      <c r="G823" s="129"/>
      <c r="H823" s="129"/>
      <c r="I823" s="138"/>
      <c r="J823" s="132"/>
    </row>
    <row r="824" spans="1:10" s="135" customFormat="1">
      <c r="A824" s="129"/>
      <c r="B824" s="131"/>
      <c r="C824" s="129"/>
      <c r="D824" s="129"/>
      <c r="E824" s="129"/>
      <c r="F824" s="129"/>
      <c r="G824" s="129"/>
      <c r="H824" s="129"/>
      <c r="I824" s="138"/>
      <c r="J824" s="132"/>
    </row>
    <row r="825" spans="1:10" s="135" customFormat="1">
      <c r="A825" s="129"/>
      <c r="B825" s="131"/>
      <c r="C825" s="129"/>
      <c r="D825" s="129"/>
      <c r="E825" s="129"/>
      <c r="F825" s="129"/>
      <c r="G825" s="129"/>
      <c r="H825" s="129"/>
      <c r="I825" s="138"/>
      <c r="J825" s="132"/>
    </row>
    <row r="826" spans="1:10" s="135" customFormat="1">
      <c r="A826" s="129"/>
      <c r="B826" s="131"/>
      <c r="C826" s="129"/>
      <c r="D826" s="129"/>
      <c r="E826" s="129"/>
      <c r="F826" s="129"/>
      <c r="G826" s="129"/>
      <c r="H826" s="129"/>
      <c r="I826" s="138"/>
      <c r="J826" s="132"/>
    </row>
    <row r="827" spans="1:10" s="135" customFormat="1">
      <c r="A827" s="129"/>
      <c r="B827" s="131"/>
      <c r="C827" s="129"/>
      <c r="D827" s="129"/>
      <c r="E827" s="129"/>
      <c r="F827" s="129"/>
      <c r="G827" s="129"/>
      <c r="H827" s="129"/>
      <c r="I827" s="138"/>
      <c r="J827" s="132"/>
    </row>
    <row r="828" spans="1:10" s="135" customFormat="1">
      <c r="A828" s="129"/>
      <c r="B828" s="131"/>
      <c r="C828" s="129"/>
      <c r="D828" s="129"/>
      <c r="E828" s="129"/>
      <c r="F828" s="129"/>
      <c r="G828" s="129"/>
      <c r="H828" s="129"/>
      <c r="I828" s="138"/>
      <c r="J828" s="132"/>
    </row>
    <row r="829" spans="1:10" s="135" customFormat="1">
      <c r="A829" s="129"/>
      <c r="B829" s="131"/>
      <c r="C829" s="129"/>
      <c r="D829" s="129"/>
      <c r="E829" s="129"/>
      <c r="F829" s="129"/>
      <c r="G829" s="129"/>
      <c r="H829" s="129"/>
      <c r="I829" s="138"/>
      <c r="J829" s="132"/>
    </row>
    <row r="830" spans="1:10" s="135" customFormat="1">
      <c r="A830" s="129"/>
      <c r="B830" s="131"/>
      <c r="C830" s="129"/>
      <c r="D830" s="129"/>
      <c r="E830" s="129"/>
      <c r="F830" s="129"/>
      <c r="G830" s="129"/>
      <c r="H830" s="129"/>
      <c r="I830" s="138"/>
      <c r="J830" s="132"/>
    </row>
    <row r="831" spans="1:10" s="135" customFormat="1">
      <c r="A831" s="129"/>
      <c r="B831" s="131"/>
      <c r="C831" s="129"/>
      <c r="D831" s="129"/>
      <c r="E831" s="129"/>
      <c r="F831" s="129"/>
      <c r="G831" s="129"/>
      <c r="H831" s="129"/>
      <c r="I831" s="138"/>
      <c r="J831" s="132"/>
    </row>
    <row r="832" spans="1:10" s="135" customFormat="1">
      <c r="A832" s="129"/>
      <c r="B832" s="131"/>
      <c r="C832" s="129"/>
      <c r="D832" s="129"/>
      <c r="E832" s="129"/>
      <c r="F832" s="129"/>
      <c r="G832" s="129"/>
      <c r="H832" s="129"/>
      <c r="I832" s="138"/>
      <c r="J832" s="132"/>
    </row>
    <row r="833" spans="1:10" s="135" customFormat="1">
      <c r="A833" s="129"/>
      <c r="B833" s="131"/>
      <c r="C833" s="129"/>
      <c r="D833" s="129"/>
      <c r="E833" s="129"/>
      <c r="F833" s="129"/>
      <c r="G833" s="129"/>
      <c r="H833" s="129"/>
      <c r="I833" s="138"/>
      <c r="J833" s="132"/>
    </row>
    <row r="834" spans="1:10" s="135" customFormat="1">
      <c r="A834" s="129"/>
      <c r="B834" s="131"/>
      <c r="C834" s="129"/>
      <c r="D834" s="129"/>
      <c r="E834" s="129"/>
      <c r="F834" s="129"/>
      <c r="G834" s="129"/>
      <c r="H834" s="129"/>
      <c r="I834" s="138"/>
      <c r="J834" s="132"/>
    </row>
    <row r="835" spans="1:10" s="135" customFormat="1">
      <c r="A835" s="129"/>
      <c r="B835" s="131"/>
      <c r="C835" s="129"/>
      <c r="D835" s="129"/>
      <c r="E835" s="129"/>
      <c r="F835" s="129"/>
      <c r="G835" s="129"/>
      <c r="H835" s="129"/>
      <c r="I835" s="138"/>
      <c r="J835" s="132"/>
    </row>
    <row r="836" spans="1:10" s="135" customFormat="1">
      <c r="A836" s="129"/>
      <c r="B836" s="131"/>
      <c r="C836" s="129"/>
      <c r="D836" s="129"/>
      <c r="E836" s="129"/>
      <c r="F836" s="129"/>
      <c r="G836" s="129"/>
      <c r="H836" s="129"/>
      <c r="I836" s="138"/>
      <c r="J836" s="132"/>
    </row>
    <row r="837" spans="1:10" s="135" customFormat="1">
      <c r="A837" s="129"/>
      <c r="B837" s="131"/>
      <c r="C837" s="129"/>
      <c r="D837" s="129"/>
      <c r="E837" s="129"/>
      <c r="F837" s="129"/>
      <c r="G837" s="129"/>
      <c r="H837" s="129"/>
      <c r="I837" s="138"/>
      <c r="J837" s="132"/>
    </row>
    <row r="838" spans="1:10" s="135" customFormat="1">
      <c r="A838" s="129"/>
      <c r="B838" s="131"/>
      <c r="C838" s="129"/>
      <c r="D838" s="129"/>
      <c r="E838" s="129"/>
      <c r="F838" s="129"/>
      <c r="G838" s="129"/>
      <c r="H838" s="129"/>
      <c r="I838" s="138"/>
      <c r="J838" s="132"/>
    </row>
    <row r="839" spans="1:10" s="135" customFormat="1">
      <c r="A839" s="129"/>
      <c r="B839" s="131"/>
      <c r="C839" s="129"/>
      <c r="D839" s="129"/>
      <c r="E839" s="129"/>
      <c r="F839" s="129"/>
      <c r="G839" s="129"/>
      <c r="H839" s="129"/>
      <c r="I839" s="138"/>
      <c r="J839" s="132"/>
    </row>
    <row r="840" spans="1:10" s="135" customFormat="1">
      <c r="A840" s="129"/>
      <c r="B840" s="131"/>
      <c r="C840" s="129"/>
      <c r="D840" s="129"/>
      <c r="E840" s="129"/>
      <c r="F840" s="129"/>
      <c r="G840" s="129"/>
      <c r="H840" s="129"/>
      <c r="I840" s="138"/>
      <c r="J840" s="132"/>
    </row>
    <row r="841" spans="1:10" s="135" customFormat="1">
      <c r="A841" s="129"/>
      <c r="B841" s="131"/>
      <c r="C841" s="129"/>
      <c r="D841" s="129"/>
      <c r="E841" s="129"/>
      <c r="F841" s="129"/>
      <c r="G841" s="129"/>
      <c r="H841" s="129"/>
      <c r="I841" s="138"/>
      <c r="J841" s="132"/>
    </row>
    <row r="842" spans="1:10" s="135" customFormat="1">
      <c r="A842" s="129"/>
      <c r="B842" s="131"/>
      <c r="C842" s="129"/>
      <c r="D842" s="129"/>
      <c r="E842" s="129"/>
      <c r="F842" s="129"/>
      <c r="G842" s="129"/>
      <c r="H842" s="129"/>
      <c r="I842" s="138"/>
      <c r="J842" s="132"/>
    </row>
  </sheetData>
  <mergeCells count="120">
    <mergeCell ref="D62:F62"/>
    <mergeCell ref="D61:F61"/>
    <mergeCell ref="D60:F60"/>
    <mergeCell ref="D55:F55"/>
    <mergeCell ref="D84:F84"/>
    <mergeCell ref="D98:F98"/>
    <mergeCell ref="D103:F103"/>
    <mergeCell ref="D99:F99"/>
    <mergeCell ref="D90:F90"/>
    <mergeCell ref="D89:F89"/>
    <mergeCell ref="D88:F88"/>
    <mergeCell ref="D93:F93"/>
    <mergeCell ref="D95:F95"/>
    <mergeCell ref="D96:F96"/>
    <mergeCell ref="D101:F101"/>
    <mergeCell ref="D102:F102"/>
    <mergeCell ref="D65:F65"/>
    <mergeCell ref="D64:F64"/>
    <mergeCell ref="D63:F63"/>
    <mergeCell ref="D73:F73"/>
    <mergeCell ref="D77:F77"/>
    <mergeCell ref="D85:F85"/>
    <mergeCell ref="D46:F46"/>
    <mergeCell ref="D41:F41"/>
    <mergeCell ref="D30:F30"/>
    <mergeCell ref="D29:F29"/>
    <mergeCell ref="D32:F32"/>
    <mergeCell ref="D39:F39"/>
    <mergeCell ref="D33:F33"/>
    <mergeCell ref="D34:F34"/>
    <mergeCell ref="D35:F35"/>
    <mergeCell ref="D36:F36"/>
    <mergeCell ref="D37:F37"/>
    <mergeCell ref="D38:F38"/>
    <mergeCell ref="D40:F40"/>
    <mergeCell ref="D42:F42"/>
    <mergeCell ref="D43:F43"/>
    <mergeCell ref="D44:F44"/>
    <mergeCell ref="D45:F45"/>
    <mergeCell ref="B1:D2"/>
    <mergeCell ref="A8:D8"/>
    <mergeCell ref="B5:D5"/>
    <mergeCell ref="A9:A10"/>
    <mergeCell ref="B9:B10"/>
    <mergeCell ref="C9:C10"/>
    <mergeCell ref="D9:G10"/>
    <mergeCell ref="D48:F48"/>
    <mergeCell ref="D59:F59"/>
    <mergeCell ref="D14:F14"/>
    <mergeCell ref="D16:F16"/>
    <mergeCell ref="D13:F13"/>
    <mergeCell ref="D15:F15"/>
    <mergeCell ref="A12:J12"/>
    <mergeCell ref="D47:F47"/>
    <mergeCell ref="D53:F53"/>
    <mergeCell ref="D52:F52"/>
    <mergeCell ref="D54:F54"/>
    <mergeCell ref="D56:F56"/>
    <mergeCell ref="D57:F57"/>
    <mergeCell ref="D58:F58"/>
    <mergeCell ref="D19:F19"/>
    <mergeCell ref="J9:J10"/>
    <mergeCell ref="H3:J3"/>
    <mergeCell ref="B4:D4"/>
    <mergeCell ref="H9:H10"/>
    <mergeCell ref="I9:I10"/>
    <mergeCell ref="C3:D3"/>
    <mergeCell ref="H5:J5"/>
    <mergeCell ref="H6:J6"/>
    <mergeCell ref="H7:J7"/>
    <mergeCell ref="H4:J4"/>
    <mergeCell ref="D107:F107"/>
    <mergeCell ref="D81:F81"/>
    <mergeCell ref="D49:F49"/>
    <mergeCell ref="D51:F51"/>
    <mergeCell ref="D50:F50"/>
    <mergeCell ref="D105:F105"/>
    <mergeCell ref="D106:F106"/>
    <mergeCell ref="D21:F21"/>
    <mergeCell ref="D22:F22"/>
    <mergeCell ref="D20:F20"/>
    <mergeCell ref="D17:F17"/>
    <mergeCell ref="D23:F23"/>
    <mergeCell ref="D24:F24"/>
    <mergeCell ref="D28:F28"/>
    <mergeCell ref="D25:F25"/>
    <mergeCell ref="D26:F26"/>
    <mergeCell ref="D124:F124"/>
    <mergeCell ref="D121:F121"/>
    <mergeCell ref="D122:F122"/>
    <mergeCell ref="D111:F111"/>
    <mergeCell ref="D113:F113"/>
    <mergeCell ref="D115:F115"/>
    <mergeCell ref="D116:F116"/>
    <mergeCell ref="D117:F117"/>
    <mergeCell ref="D118:F118"/>
    <mergeCell ref="D119:F119"/>
    <mergeCell ref="D108:F108"/>
    <mergeCell ref="D112:F112"/>
    <mergeCell ref="D110:F110"/>
    <mergeCell ref="D109:F109"/>
    <mergeCell ref="D67:F67"/>
    <mergeCell ref="D69:F69"/>
    <mergeCell ref="D68:F68"/>
    <mergeCell ref="D75:F75"/>
    <mergeCell ref="D71:F71"/>
    <mergeCell ref="D87:F87"/>
    <mergeCell ref="D82:F82"/>
    <mergeCell ref="D80:F80"/>
    <mergeCell ref="D79:F79"/>
    <mergeCell ref="D76:F76"/>
    <mergeCell ref="D78:F78"/>
    <mergeCell ref="D72:F72"/>
    <mergeCell ref="D74:F74"/>
    <mergeCell ref="D70:F70"/>
    <mergeCell ref="D91:F91"/>
    <mergeCell ref="D94:F94"/>
    <mergeCell ref="D92:F92"/>
    <mergeCell ref="D97:F97"/>
    <mergeCell ref="D83:F83"/>
  </mergeCells>
  <phoneticPr fontId="15" type="noConversion"/>
  <conditionalFormatting sqref="I84 I86:I116 I120:I128 I13:I59 I63:I82">
    <cfRule type="containsText" dxfId="19" priority="17" operator="containsText" text="נכשל">
      <formula>NOT(ISERROR(SEARCH("נכשל",I13)))</formula>
    </cfRule>
    <cfRule type="containsText" dxfId="18" priority="18" operator="containsText" text="ממתין לבדיקה">
      <formula>NOT(ISERROR(SEARCH("ממתין לבדיקה",I13)))</formula>
    </cfRule>
    <cfRule type="containsText" dxfId="17" priority="19" operator="containsText" text="בדיקה מתבצעת">
      <formula>NOT(ISERROR(SEARCH("בדיקה מתבצעת",I13)))</formula>
    </cfRule>
    <cfRule type="containsText" dxfId="16" priority="20" operator="containsText" text="עבר">
      <formula>NOT(ISERROR(SEARCH("עבר",I13)))</formula>
    </cfRule>
  </conditionalFormatting>
  <conditionalFormatting sqref="I85">
    <cfRule type="containsText" dxfId="15" priority="13" operator="containsText" text="נכשל">
      <formula>NOT(ISERROR(SEARCH("נכשל",I85)))</formula>
    </cfRule>
    <cfRule type="containsText" dxfId="14" priority="14" operator="containsText" text="ממתין לבדיקה">
      <formula>NOT(ISERROR(SEARCH("ממתין לבדיקה",I85)))</formula>
    </cfRule>
    <cfRule type="containsText" dxfId="13" priority="15" operator="containsText" text="בדיקה מתבצעת">
      <formula>NOT(ISERROR(SEARCH("בדיקה מתבצעת",I85)))</formula>
    </cfRule>
    <cfRule type="containsText" dxfId="12" priority="16" operator="containsText" text="עבר">
      <formula>NOT(ISERROR(SEARCH("עבר",I85)))</formula>
    </cfRule>
  </conditionalFormatting>
  <conditionalFormatting sqref="I83">
    <cfRule type="containsText" dxfId="11" priority="9" operator="containsText" text="נכשל">
      <formula>NOT(ISERROR(SEARCH("נכשל",I83)))</formula>
    </cfRule>
    <cfRule type="containsText" dxfId="10" priority="10" operator="containsText" text="ממתין לבדיקה">
      <formula>NOT(ISERROR(SEARCH("ממתין לבדיקה",I83)))</formula>
    </cfRule>
    <cfRule type="containsText" dxfId="9" priority="11" operator="containsText" text="בדיקה מתבצעת">
      <formula>NOT(ISERROR(SEARCH("בדיקה מתבצעת",I83)))</formula>
    </cfRule>
    <cfRule type="containsText" dxfId="8" priority="12" operator="containsText" text="עבר">
      <formula>NOT(ISERROR(SEARCH("עבר",I83)))</formula>
    </cfRule>
  </conditionalFormatting>
  <conditionalFormatting sqref="I117:I119">
    <cfRule type="containsText" dxfId="7" priority="5" operator="containsText" text="נכשל">
      <formula>NOT(ISERROR(SEARCH("נכשל",I117)))</formula>
    </cfRule>
    <cfRule type="containsText" dxfId="6" priority="6" operator="containsText" text="ממתין לבדיקה">
      <formula>NOT(ISERROR(SEARCH("ממתין לבדיקה",I117)))</formula>
    </cfRule>
    <cfRule type="containsText" dxfId="5" priority="7" operator="containsText" text="בדיקה מתבצעת">
      <formula>NOT(ISERROR(SEARCH("בדיקה מתבצעת",I117)))</formula>
    </cfRule>
    <cfRule type="containsText" dxfId="4" priority="8" operator="containsText" text="עבר">
      <formula>NOT(ISERROR(SEARCH("עבר",I117)))</formula>
    </cfRule>
  </conditionalFormatting>
  <conditionalFormatting sqref="I60:I63">
    <cfRule type="containsText" dxfId="3" priority="1" operator="containsText" text="נכשל">
      <formula>NOT(ISERROR(SEARCH("נכשל",I60)))</formula>
    </cfRule>
    <cfRule type="containsText" dxfId="2" priority="2" operator="containsText" text="ממתין לבדיקה">
      <formula>NOT(ISERROR(SEARCH("ממתין לבדיקה",I60)))</formula>
    </cfRule>
    <cfRule type="containsText" dxfId="1" priority="3" operator="containsText" text="בדיקה מתבצעת">
      <formula>NOT(ISERROR(SEARCH("בדיקה מתבצעת",I60)))</formula>
    </cfRule>
    <cfRule type="containsText" dxfId="0" priority="4" operator="containsText" text="עבר">
      <formula>NOT(ISERROR(SEARCH("עבר",I60)))</formula>
    </cfRule>
  </conditionalFormatting>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rightToLeft="1" workbookViewId="0">
      <selection activeCell="E13" sqref="E13"/>
    </sheetView>
  </sheetViews>
  <sheetFormatPr defaultRowHeight="13.5"/>
  <cols>
    <col min="3" max="3" width="22.875" customWidth="1"/>
    <col min="7" max="7" width="18.875" customWidth="1"/>
  </cols>
  <sheetData>
    <row r="1" spans="1:7" ht="22.5">
      <c r="A1" s="4" t="s">
        <v>14</v>
      </c>
      <c r="B1" s="5"/>
      <c r="C1" s="6"/>
      <c r="D1" s="6"/>
      <c r="E1" s="6"/>
      <c r="F1" s="6"/>
      <c r="G1" s="7"/>
    </row>
    <row r="2" spans="1:7" ht="14.25" customHeight="1">
      <c r="A2" s="4"/>
      <c r="B2" s="5"/>
      <c r="C2" s="6"/>
      <c r="D2" s="6"/>
      <c r="E2" s="6"/>
      <c r="F2" s="6"/>
      <c r="G2" s="7"/>
    </row>
    <row r="3" spans="1:7" ht="14.25">
      <c r="B3" s="10" t="s">
        <v>15</v>
      </c>
      <c r="C3" s="6" t="s">
        <v>42</v>
      </c>
      <c r="D3" s="6"/>
      <c r="E3" s="6"/>
      <c r="F3" s="6"/>
      <c r="G3" s="7"/>
    </row>
    <row r="4" spans="1:7" ht="14.25">
      <c r="B4" s="10" t="s">
        <v>16</v>
      </c>
      <c r="C4" s="53" t="s">
        <v>42</v>
      </c>
      <c r="D4" s="8"/>
      <c r="E4" s="8"/>
      <c r="F4" s="8"/>
      <c r="G4" s="8"/>
    </row>
    <row r="5" spans="1:7" ht="14.25">
      <c r="A5" s="8"/>
      <c r="B5" s="8"/>
      <c r="C5" s="8"/>
      <c r="D5" s="8"/>
      <c r="E5" s="8"/>
      <c r="F5" s="8"/>
      <c r="G5" s="8"/>
    </row>
    <row r="6" spans="1:7" ht="14.25">
      <c r="A6" s="8"/>
      <c r="B6" s="8"/>
      <c r="C6" s="8"/>
      <c r="D6" s="8"/>
      <c r="E6" s="8"/>
      <c r="F6" s="8"/>
      <c r="G6" s="8"/>
    </row>
    <row r="7" spans="1:7" ht="14.25">
      <c r="A7" s="9"/>
      <c r="B7" s="35" t="s">
        <v>21</v>
      </c>
      <c r="C7" s="36" t="s">
        <v>20</v>
      </c>
      <c r="D7" s="37" t="s">
        <v>263</v>
      </c>
      <c r="E7" s="36" t="s">
        <v>19</v>
      </c>
      <c r="F7" s="36" t="s">
        <v>18</v>
      </c>
      <c r="G7" s="38" t="s">
        <v>17</v>
      </c>
    </row>
    <row r="8" spans="1:7" s="44" customFormat="1" ht="14.25">
      <c r="A8" s="45"/>
      <c r="B8" s="46">
        <v>1</v>
      </c>
      <c r="C8" s="47" t="str">
        <f>'כל מקריי הבדיקה'!B4</f>
        <v>?</v>
      </c>
      <c r="D8" s="48">
        <f>'כל מקריי הבדיקה'!B6</f>
        <v>101</v>
      </c>
      <c r="E8" s="47">
        <f>'כל מקריי הבדיקה'!B7</f>
        <v>0</v>
      </c>
      <c r="F8" s="47">
        <f>'כל מקריי הבדיקה'!D6</f>
        <v>0</v>
      </c>
      <c r="G8" s="48">
        <f>'כל מקריי הבדיקה'!D7</f>
        <v>101</v>
      </c>
    </row>
    <row r="9" spans="1:7" ht="14.25">
      <c r="A9" s="8"/>
      <c r="B9" s="22"/>
      <c r="C9" s="21"/>
      <c r="D9" s="50"/>
      <c r="E9" s="20"/>
      <c r="F9" s="20"/>
      <c r="G9" s="23"/>
    </row>
    <row r="10" spans="1:7" ht="14.25">
      <c r="A10" s="8"/>
      <c r="B10" s="39"/>
      <c r="C10" s="40" t="s">
        <v>0</v>
      </c>
      <c r="D10" s="41">
        <f>SUM(D6:D9)</f>
        <v>101</v>
      </c>
      <c r="E10" s="41">
        <f>SUM(E6:E9)</f>
        <v>0</v>
      </c>
      <c r="F10" s="41">
        <f>SUM(F6:F9)</f>
        <v>0</v>
      </c>
      <c r="G10" s="42">
        <f>SUM(G6:G9)</f>
        <v>101</v>
      </c>
    </row>
    <row r="11" spans="1:7" ht="14.25">
      <c r="A11" s="8"/>
      <c r="B11" s="10"/>
      <c r="C11" s="8"/>
      <c r="D11" s="11"/>
      <c r="E11" s="12"/>
      <c r="F11" s="12"/>
      <c r="G11" s="12"/>
    </row>
    <row r="12" spans="1:7" ht="14.25">
      <c r="A12" s="8"/>
      <c r="B12" s="8"/>
      <c r="C12" s="8" t="s">
        <v>22</v>
      </c>
      <c r="D12" s="8"/>
      <c r="E12" s="13">
        <f>(D10+E10)*100/G10</f>
        <v>100</v>
      </c>
      <c r="F12" s="8" t="s">
        <v>1</v>
      </c>
      <c r="G12" s="14"/>
    </row>
    <row r="13" spans="1:7" ht="14.25">
      <c r="A13" s="8"/>
      <c r="B13" s="8"/>
      <c r="C13" s="8" t="s">
        <v>23</v>
      </c>
      <c r="D13" s="8"/>
      <c r="E13" s="13">
        <f>D10*100/G10</f>
        <v>100</v>
      </c>
      <c r="F13" s="8" t="s">
        <v>1</v>
      </c>
      <c r="G13" s="14"/>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כותרת מקריי הבדיקה</vt:lpstr>
      <vt:lpstr>כל מקריי הבדיקה</vt:lpstr>
      <vt:lpstr>דו"ח בדיקות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
  <dc:description>v1.2</dc:description>
  <cp:lastModifiedBy>אביב ספקטור</cp:lastModifiedBy>
  <cp:lastPrinted>2006-08-02T10:15:15Z</cp:lastPrinted>
  <dcterms:created xsi:type="dcterms:W3CDTF">2002-07-27T17:17:25Z</dcterms:created>
  <dcterms:modified xsi:type="dcterms:W3CDTF">2020-09-09T07:37:42Z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137b2f8b-dd4e-48cc-871c-34ad7b3fb520</vt:lpwstr>
  </property>
</Properties>
</file>