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qinghuang/Dropbox/Tensor_VAR_NN/Real dataset/Code/AAAI2020 Compact Autoregressive Network/Real Experiment 3/"/>
    </mc:Choice>
  </mc:AlternateContent>
  <xr:revisionPtr revIDLastSave="0" documentId="13_ncr:1_{43725A4B-C6C5-3D43-9876-A1F6458DA706}" xr6:coauthVersionLast="45" xr6:coauthVersionMax="45" xr10:uidLastSave="{00000000-0000-0000-0000-000000000000}"/>
  <bookViews>
    <workbookView xWindow="0" yWindow="460" windowWidth="25600" windowHeight="14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0" i="1" l="1"/>
  <c r="O29" i="1"/>
  <c r="O14" i="1"/>
  <c r="O13" i="1"/>
  <c r="M30" i="1"/>
  <c r="L30" i="1"/>
  <c r="M22" i="1"/>
  <c r="L22" i="1"/>
  <c r="M14" i="1"/>
  <c r="L14" i="1"/>
  <c r="M29" i="1"/>
  <c r="L29" i="1"/>
  <c r="M28" i="1"/>
  <c r="L28" i="1"/>
  <c r="M27" i="1"/>
  <c r="L27" i="1"/>
  <c r="M26" i="1"/>
  <c r="L26" i="1"/>
  <c r="M25" i="1"/>
  <c r="L25" i="1"/>
  <c r="M24" i="1"/>
  <c r="L24" i="1"/>
  <c r="M21" i="1"/>
  <c r="L21" i="1"/>
  <c r="M20" i="1"/>
  <c r="L20" i="1"/>
  <c r="M19" i="1"/>
  <c r="L19" i="1"/>
  <c r="M18" i="1"/>
  <c r="L18" i="1"/>
  <c r="M17" i="1"/>
  <c r="L17" i="1"/>
  <c r="M16" i="1"/>
  <c r="L16" i="1"/>
  <c r="M9" i="1"/>
  <c r="M10" i="1"/>
  <c r="M11" i="1"/>
  <c r="M12" i="1"/>
  <c r="M13" i="1"/>
  <c r="M8" i="1"/>
  <c r="L9" i="1"/>
  <c r="L10" i="1"/>
  <c r="L11" i="1"/>
  <c r="L12" i="1"/>
  <c r="L13" i="1"/>
  <c r="L8" i="1"/>
</calcChain>
</file>

<file path=xl/sharedStrings.xml><?xml version="1.0" encoding="utf-8"?>
<sst xmlns="http://schemas.openxmlformats.org/spreadsheetml/2006/main" count="34" uniqueCount="28">
  <si>
    <t>Method</t>
    <phoneticPr fontId="1" type="noConversion"/>
  </si>
  <si>
    <t>L2</t>
    <phoneticPr fontId="1" type="noConversion"/>
  </si>
  <si>
    <t>Linf</t>
    <phoneticPr fontId="1" type="noConversion"/>
  </si>
  <si>
    <t>RMSE</t>
    <phoneticPr fontId="1" type="noConversion"/>
  </si>
  <si>
    <t>MAE</t>
    <phoneticPr fontId="1" type="noConversion"/>
  </si>
  <si>
    <t>TAR-2</t>
  </si>
  <si>
    <t>TAR</t>
  </si>
  <si>
    <t>LTAR</t>
  </si>
  <si>
    <t>MLP-0</t>
  </si>
  <si>
    <t>MLP-1</t>
  </si>
  <si>
    <t>RNN</t>
  </si>
  <si>
    <t>LSTM</t>
  </si>
  <si>
    <t>Setting</t>
    <phoneticPr fontId="1" type="noConversion"/>
  </si>
  <si>
    <t>Dataset</t>
    <phoneticPr fontId="1" type="noConversion"/>
  </si>
  <si>
    <t>L2-mean</t>
    <phoneticPr fontId="1" type="noConversion"/>
  </si>
  <si>
    <t>L2-std</t>
    <phoneticPr fontId="1" type="noConversion"/>
  </si>
  <si>
    <t>UB</t>
    <phoneticPr fontId="1" type="noConversion"/>
  </si>
  <si>
    <t>LB</t>
    <phoneticPr fontId="1" type="noConversion"/>
  </si>
  <si>
    <t>L-inf-std</t>
    <phoneticPr fontId="1" type="noConversion"/>
  </si>
  <si>
    <t>L-inf-mean</t>
    <phoneticPr fontId="1" type="noConversion"/>
  </si>
  <si>
    <t>L1-mean</t>
    <phoneticPr fontId="1" type="noConversion"/>
  </si>
  <si>
    <t>L1-std</t>
    <phoneticPr fontId="1" type="noConversion"/>
  </si>
  <si>
    <t>paired 2 sample</t>
    <phoneticPr fontId="1" type="noConversion"/>
  </si>
  <si>
    <t>Traffic</t>
    <phoneticPr fontId="1" type="noConversion"/>
  </si>
  <si>
    <t>r1=2,r2=6,r3=8,p=30,N=50</t>
    <phoneticPr fontId="1" type="noConversion"/>
  </si>
  <si>
    <t>Smp_size = 200</t>
    <phoneticPr fontId="1" type="noConversion"/>
  </si>
  <si>
    <t>Pred_step = 71</t>
    <phoneticPr fontId="1" type="noConversion"/>
  </si>
  <si>
    <t>Time(s/per iteration)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</si>
</sst>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  <xf numFmtId="177" fontId="0" fillId="0" borderId="4" xfId="0" applyNumberFormat="1" applyFill="1" applyBorder="1">
      <alignment vertical="center"/>
    </xf>
    <xf numFmtId="177" fontId="0" fillId="0" borderId="5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4" xfId="0" applyFill="1" applyBorder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4" xfId="0" applyNumberFormat="1" applyFill="1" applyBorder="1">
      <alignment vertical="center"/>
    </xf>
    <xf numFmtId="176" fontId="0" fillId="0" borderId="6" xfId="0" applyNumberFormat="1" applyBorder="1">
      <alignment vertical="center"/>
    </xf>
    <xf numFmtId="176" fontId="0" fillId="0" borderId="6" xfId="0" applyNumberFormat="1" applyFill="1" applyBorder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30"/>
  <sheetViews>
    <sheetView tabSelected="1" workbookViewId="0">
      <selection activeCell="H14" sqref="H14"/>
    </sheetView>
  </sheetViews>
  <sheetFormatPr baseColWidth="10" defaultColWidth="11" defaultRowHeight="16"/>
  <cols>
    <col min="8" max="8" width="11.33203125" bestFit="1" customWidth="1"/>
    <col min="13" max="14" width="16" bestFit="1" customWidth="1"/>
  </cols>
  <sheetData>
    <row r="3" spans="1:15">
      <c r="A3" t="s">
        <v>12</v>
      </c>
    </row>
    <row r="4" spans="1:15">
      <c r="A4" s="25" t="s">
        <v>24</v>
      </c>
      <c r="B4" s="25"/>
      <c r="C4" s="25"/>
      <c r="D4" s="25"/>
      <c r="E4" s="25"/>
      <c r="F4" s="25"/>
      <c r="G4" s="25"/>
    </row>
    <row r="5" spans="1:15">
      <c r="A5" t="s">
        <v>13</v>
      </c>
      <c r="B5" t="s">
        <v>23</v>
      </c>
      <c r="D5" t="s">
        <v>25</v>
      </c>
      <c r="F5" t="s">
        <v>26</v>
      </c>
    </row>
    <row r="6" spans="1:15">
      <c r="K6" s="5"/>
      <c r="L6" s="5"/>
      <c r="M6" s="5"/>
      <c r="N6" s="5"/>
    </row>
    <row r="7" spans="1:1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27</v>
      </c>
      <c r="J7" s="6" t="s">
        <v>14</v>
      </c>
      <c r="K7" s="7" t="s">
        <v>15</v>
      </c>
      <c r="L7" s="7" t="s">
        <v>17</v>
      </c>
      <c r="M7" s="7" t="s">
        <v>16</v>
      </c>
      <c r="N7" s="8" t="s">
        <v>22</v>
      </c>
    </row>
    <row r="8" spans="1:15">
      <c r="A8" s="1" t="s">
        <v>5</v>
      </c>
      <c r="B8">
        <v>0.79358909722291904</v>
      </c>
      <c r="C8">
        <v>0.38539588619285903</v>
      </c>
      <c r="D8">
        <v>0.11819072</v>
      </c>
      <c r="E8">
        <v>7.5290604999999997E-2</v>
      </c>
      <c r="F8">
        <v>24.9</v>
      </c>
      <c r="J8" s="18">
        <v>0.79358909722291904</v>
      </c>
      <c r="K8" s="4">
        <v>3.3333309167833301E-2</v>
      </c>
      <c r="L8" s="4">
        <f>J8-1.96*K8</f>
        <v>0.72825581125396577</v>
      </c>
      <c r="M8" s="4">
        <f>J8+1.96*K8</f>
        <v>0.85892238319187231</v>
      </c>
      <c r="N8" s="10"/>
    </row>
    <row r="9" spans="1:15">
      <c r="A9" s="1" t="s">
        <v>6</v>
      </c>
      <c r="B9">
        <v>0.79738375098988001</v>
      </c>
      <c r="C9">
        <v>0.38589511203094201</v>
      </c>
      <c r="D9">
        <v>0.11805357</v>
      </c>
      <c r="E9">
        <v>7.5507270000000001E-2</v>
      </c>
      <c r="F9">
        <v>7.1</v>
      </c>
      <c r="J9" s="18">
        <v>0.79738375098988001</v>
      </c>
      <c r="K9" s="4">
        <v>3.3191207019108597E-2</v>
      </c>
      <c r="L9" s="4">
        <f t="shared" ref="L9:L14" si="0">J9-1.96*K9</f>
        <v>0.73232898523242718</v>
      </c>
      <c r="M9" s="4">
        <f t="shared" ref="M9:M14" si="1">J9+1.96*K9</f>
        <v>0.86243851674733285</v>
      </c>
      <c r="N9" s="10"/>
    </row>
    <row r="10" spans="1:15">
      <c r="A10" s="1" t="s">
        <v>7</v>
      </c>
      <c r="B10">
        <v>1.0124903218905901</v>
      </c>
      <c r="C10">
        <v>0.38589511203094201</v>
      </c>
      <c r="D10">
        <v>0.17381957000000001</v>
      </c>
      <c r="E10">
        <v>0.10574932400000001</v>
      </c>
      <c r="J10" s="18">
        <v>1.0124903218905901</v>
      </c>
      <c r="K10" s="4">
        <v>9.4924419532502899E-2</v>
      </c>
      <c r="L10" s="4">
        <f t="shared" si="0"/>
        <v>0.82643845960688433</v>
      </c>
      <c r="M10" s="4">
        <f t="shared" si="1"/>
        <v>1.1985421841742958</v>
      </c>
      <c r="N10" s="10"/>
    </row>
    <row r="11" spans="1:15">
      <c r="A11" s="1" t="s">
        <v>8</v>
      </c>
      <c r="B11">
        <v>0.84822722195646505</v>
      </c>
      <c r="C11">
        <v>0.372292992514623</v>
      </c>
      <c r="D11">
        <v>0.122395165</v>
      </c>
      <c r="E11">
        <v>8.8926669999999999E-2</v>
      </c>
      <c r="J11" s="19">
        <v>0.84822722195646505</v>
      </c>
      <c r="K11" s="4">
        <v>3.0028097569019099E-2</v>
      </c>
      <c r="L11" s="4">
        <f t="shared" si="0"/>
        <v>0.7893721507211876</v>
      </c>
      <c r="M11" s="4">
        <f t="shared" si="1"/>
        <v>0.90708229319174249</v>
      </c>
      <c r="N11" s="10"/>
    </row>
    <row r="12" spans="1:15">
      <c r="A12" s="1" t="s">
        <v>9</v>
      </c>
      <c r="B12">
        <v>0.84509659121373104</v>
      </c>
      <c r="C12">
        <v>0.39631424067725501</v>
      </c>
      <c r="D12">
        <v>0.13913137</v>
      </c>
      <c r="E12">
        <v>8.6911710000000003E-2</v>
      </c>
      <c r="J12" s="19">
        <v>0.84509659121373104</v>
      </c>
      <c r="K12" s="4">
        <v>5.1472189266065699E-2</v>
      </c>
      <c r="L12" s="4">
        <f t="shared" si="0"/>
        <v>0.74421110025224224</v>
      </c>
      <c r="M12" s="4">
        <f t="shared" si="1"/>
        <v>0.94598208217521984</v>
      </c>
      <c r="N12" s="10"/>
    </row>
    <row r="13" spans="1:15">
      <c r="A13" s="1" t="s">
        <v>10</v>
      </c>
      <c r="B13" s="2">
        <v>0.82345699999999999</v>
      </c>
      <c r="C13" s="2">
        <v>0.39123000000000002</v>
      </c>
      <c r="D13">
        <v>0.12492880000000001</v>
      </c>
      <c r="E13">
        <v>8.0239705999999994E-2</v>
      </c>
      <c r="F13" s="26">
        <v>22</v>
      </c>
      <c r="J13" s="20">
        <v>0.82345699999999999</v>
      </c>
      <c r="K13" s="4">
        <v>3.6346870520351501E-2</v>
      </c>
      <c r="L13" s="4">
        <f t="shared" si="0"/>
        <v>0.75221713378011101</v>
      </c>
      <c r="M13" s="4">
        <f t="shared" si="1"/>
        <v>0.89469686621988898</v>
      </c>
      <c r="N13" s="10">
        <v>-1.62916198063772</v>
      </c>
      <c r="O13" s="24">
        <f>_xlfn.NORM.DIST(-N13,0,1,1)</f>
        <v>0.94836063345483024</v>
      </c>
    </row>
    <row r="14" spans="1:15">
      <c r="A14" s="1" t="s">
        <v>11</v>
      </c>
      <c r="B14" s="2">
        <v>0.83344359999999995</v>
      </c>
      <c r="C14" s="2">
        <v>0.39310475</v>
      </c>
      <c r="D14" s="2">
        <v>0.12274003</v>
      </c>
      <c r="E14" s="2">
        <v>8.20544E-2</v>
      </c>
      <c r="F14" s="3">
        <v>107.9</v>
      </c>
      <c r="G14" s="2"/>
      <c r="J14" s="22">
        <v>0.83344359999999995</v>
      </c>
      <c r="K14" s="11">
        <v>3.2815504319171997E-2</v>
      </c>
      <c r="L14" s="4">
        <f t="shared" si="0"/>
        <v>0.76912521153442281</v>
      </c>
      <c r="M14" s="4">
        <f t="shared" si="1"/>
        <v>0.89776198846557709</v>
      </c>
      <c r="N14" s="12">
        <v>-5.8283748344778399</v>
      </c>
      <c r="O14" s="24">
        <f>_xlfn.NORM.DIST(-N14,0,1,1)</f>
        <v>0.99999999720151245</v>
      </c>
    </row>
    <row r="15" spans="1:15">
      <c r="B15" s="2"/>
      <c r="C15" s="2"/>
      <c r="D15" s="2"/>
      <c r="E15" s="2"/>
      <c r="F15" s="2"/>
      <c r="G15" s="2"/>
      <c r="J15" s="13" t="s">
        <v>19</v>
      </c>
      <c r="K15" s="14" t="s">
        <v>18</v>
      </c>
      <c r="L15" s="14" t="s">
        <v>17</v>
      </c>
      <c r="M15" s="14" t="s">
        <v>16</v>
      </c>
      <c r="N15" s="15" t="s">
        <v>22</v>
      </c>
    </row>
    <row r="16" spans="1:15">
      <c r="J16" s="18">
        <v>0.38539588619285903</v>
      </c>
      <c r="K16" s="4">
        <v>1.35083660159185E-2</v>
      </c>
      <c r="L16" s="4">
        <f>J16-1.96*K16</f>
        <v>0.35891948880165875</v>
      </c>
      <c r="M16" s="4">
        <f>J16+1.96*K16</f>
        <v>0.41187228358405931</v>
      </c>
      <c r="N16" s="10"/>
    </row>
    <row r="17" spans="1:15">
      <c r="A17" s="1"/>
      <c r="J17" s="18">
        <v>0.38589511203094201</v>
      </c>
      <c r="K17" s="4">
        <v>1.3574991810749599E-2</v>
      </c>
      <c r="L17" s="4">
        <f t="shared" ref="L17:L22" si="2">J17-1.96*K17</f>
        <v>0.35928812808187283</v>
      </c>
      <c r="M17" s="4">
        <f t="shared" ref="M17:M22" si="3">J17+1.96*K17</f>
        <v>0.4125020959800112</v>
      </c>
      <c r="N17" s="10"/>
    </row>
    <row r="18" spans="1:15">
      <c r="J18" s="18">
        <v>0.38589511203094201</v>
      </c>
      <c r="K18" s="4">
        <v>1.3574991810749599E-2</v>
      </c>
      <c r="L18" s="4">
        <f t="shared" si="2"/>
        <v>0.35928812808187283</v>
      </c>
      <c r="M18" s="4">
        <f t="shared" si="3"/>
        <v>0.4125020959800112</v>
      </c>
      <c r="N18" s="10"/>
    </row>
    <row r="19" spans="1:15">
      <c r="J19" s="18">
        <v>0.372292992514623</v>
      </c>
      <c r="K19" s="4">
        <v>1.3882318880250899E-2</v>
      </c>
      <c r="L19" s="4">
        <f t="shared" si="2"/>
        <v>0.34508364750933124</v>
      </c>
      <c r="M19" s="4">
        <f t="shared" si="3"/>
        <v>0.39950233751991476</v>
      </c>
      <c r="N19" s="10"/>
    </row>
    <row r="20" spans="1:15">
      <c r="J20" s="18">
        <v>0.39631424067725501</v>
      </c>
      <c r="K20" s="4">
        <v>1.7562241595013201E-2</v>
      </c>
      <c r="L20" s="4">
        <f t="shared" si="2"/>
        <v>0.36189224715102913</v>
      </c>
      <c r="M20" s="4">
        <f t="shared" si="3"/>
        <v>0.43073623420348089</v>
      </c>
      <c r="N20" s="10"/>
    </row>
    <row r="21" spans="1:15">
      <c r="J21" s="21">
        <v>0.39123000000000002</v>
      </c>
      <c r="K21" s="4">
        <v>1.3682476125184501E-2</v>
      </c>
      <c r="L21" s="4">
        <f t="shared" si="2"/>
        <v>0.36441234679463841</v>
      </c>
      <c r="M21" s="4">
        <f t="shared" si="3"/>
        <v>0.41804765320536164</v>
      </c>
      <c r="N21" s="10">
        <v>-1.0930554336882701</v>
      </c>
    </row>
    <row r="22" spans="1:15">
      <c r="J22" s="23">
        <v>0.39310475</v>
      </c>
      <c r="K22" s="11">
        <v>1.44235324136586E-2</v>
      </c>
      <c r="L22" s="4">
        <f t="shared" si="2"/>
        <v>0.36483462646922915</v>
      </c>
      <c r="M22" s="4">
        <f t="shared" si="3"/>
        <v>0.42137487353077085</v>
      </c>
      <c r="N22" s="12">
        <v>-2.1708047902304499</v>
      </c>
    </row>
    <row r="23" spans="1:15">
      <c r="J23" s="13" t="s">
        <v>20</v>
      </c>
      <c r="K23" s="14" t="s">
        <v>21</v>
      </c>
      <c r="L23" s="14" t="s">
        <v>17</v>
      </c>
      <c r="M23" s="14" t="s">
        <v>16</v>
      </c>
      <c r="N23" s="15" t="s">
        <v>22</v>
      </c>
    </row>
    <row r="24" spans="1:15">
      <c r="J24" s="9">
        <v>3.7645300861815301</v>
      </c>
      <c r="K24" s="4">
        <v>0.20745088617503099</v>
      </c>
      <c r="L24" s="4">
        <f>J24-1.96*K24</f>
        <v>3.3579263492784692</v>
      </c>
      <c r="M24" s="4">
        <f>J24+1.96*K24</f>
        <v>4.1711338230845909</v>
      </c>
      <c r="N24" s="10"/>
    </row>
    <row r="25" spans="1:15">
      <c r="J25" s="9">
        <v>3.7753634755040499</v>
      </c>
      <c r="K25" s="4">
        <v>0.20121645815150499</v>
      </c>
      <c r="L25" s="4">
        <f t="shared" ref="L25:L30" si="4">J25-1.96*K25</f>
        <v>3.3809792175271003</v>
      </c>
      <c r="M25" s="4">
        <f t="shared" ref="M25:M30" si="5">J25+1.96*K25</f>
        <v>4.1697477334809996</v>
      </c>
      <c r="N25" s="10"/>
    </row>
    <row r="26" spans="1:15">
      <c r="J26" s="9">
        <v>5.2874665915126497</v>
      </c>
      <c r="K26" s="4">
        <v>0.63740627492768898</v>
      </c>
      <c r="L26" s="4">
        <f t="shared" si="4"/>
        <v>4.0381502926543789</v>
      </c>
      <c r="M26" s="4">
        <f t="shared" si="5"/>
        <v>6.5367828903709206</v>
      </c>
      <c r="N26" s="10"/>
    </row>
    <row r="27" spans="1:15">
      <c r="J27" s="9">
        <v>4.4463334923059099</v>
      </c>
      <c r="K27" s="4">
        <v>0.16022895877173701</v>
      </c>
      <c r="L27" s="4">
        <f t="shared" si="4"/>
        <v>4.1322847331133055</v>
      </c>
      <c r="M27" s="4">
        <f t="shared" si="5"/>
        <v>4.7603822514985143</v>
      </c>
      <c r="N27" s="10"/>
    </row>
    <row r="28" spans="1:15">
      <c r="J28" s="9">
        <v>4.3455857139238097</v>
      </c>
      <c r="K28" s="4">
        <v>0.36314516046061102</v>
      </c>
      <c r="L28" s="4">
        <f t="shared" si="4"/>
        <v>3.6338211994210123</v>
      </c>
      <c r="M28" s="4">
        <f t="shared" si="5"/>
        <v>5.057350228426607</v>
      </c>
      <c r="N28" s="10"/>
    </row>
    <row r="29" spans="1:15">
      <c r="J29" s="9">
        <v>4.0119850887379096</v>
      </c>
      <c r="K29" s="4">
        <v>0.25413244068493601</v>
      </c>
      <c r="L29" s="4">
        <f t="shared" si="4"/>
        <v>3.5138855049954349</v>
      </c>
      <c r="M29" s="4">
        <f t="shared" si="5"/>
        <v>4.5100846724803842</v>
      </c>
      <c r="N29" s="10">
        <v>-1.9114898205042301</v>
      </c>
      <c r="O29" s="24">
        <f>_xlfn.NORM.DIST(-N29,0,1,1)</f>
        <v>0.9720291681381491</v>
      </c>
    </row>
    <row r="30" spans="1:15">
      <c r="J30" s="17">
        <v>4.1027201044727297</v>
      </c>
      <c r="K30" s="16">
        <v>0.20345234930054301</v>
      </c>
      <c r="L30" s="11">
        <f t="shared" si="4"/>
        <v>3.7039534998436654</v>
      </c>
      <c r="M30" s="11">
        <f t="shared" si="5"/>
        <v>4.501486709101794</v>
      </c>
      <c r="N30" s="12">
        <v>-7.4860060237776498</v>
      </c>
      <c r="O30" s="24">
        <f>_xlfn.NORM.DIST(-N30,0,1,1)</f>
        <v>0.99999999999996447</v>
      </c>
    </row>
  </sheetData>
  <mergeCells count="1">
    <mergeCell ref="A4:G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2019-10-19T06:30:50Z</dcterms:created>
  <dcterms:modified xsi:type="dcterms:W3CDTF">2019-10-20T10:55:10Z</dcterms:modified>
</cp:coreProperties>
</file>