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60" yWindow="-60" windowWidth="15480" windowHeight="11640" activeTab="2"/>
  </bookViews>
  <sheets>
    <sheet name="Sheet2" sheetId="3" r:id="rId1"/>
    <sheet name="Sheet1" sheetId="4" r:id="rId2"/>
    <sheet name="in" sheetId="1" r:id="rId3"/>
  </sheets>
  <definedNames>
    <definedName name="_xlnm._FilterDatabase" localSheetId="2" hidden="1">in!$A$1:$D$55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</calcChain>
</file>

<file path=xl/sharedStrings.xml><?xml version="1.0" encoding="utf-8"?>
<sst xmlns="http://schemas.openxmlformats.org/spreadsheetml/2006/main" count="210" uniqueCount="28">
  <si>
    <t>Equipment Class</t>
  </si>
  <si>
    <t>Department</t>
  </si>
  <si>
    <t>Sum of Equipment Count</t>
  </si>
  <si>
    <t>Off Road Vehicle Equipment</t>
  </si>
  <si>
    <t>Community Engagement Cluster</t>
  </si>
  <si>
    <t>Board of Election</t>
  </si>
  <si>
    <t>Off Road Vehicle Equipment Total</t>
  </si>
  <si>
    <t>Pick UpTrucks</t>
  </si>
  <si>
    <t>Pick UpTrucks Total</t>
  </si>
  <si>
    <t>SUV</t>
  </si>
  <si>
    <t>Circuit Court</t>
  </si>
  <si>
    <t>SUV Total</t>
  </si>
  <si>
    <t>Van</t>
  </si>
  <si>
    <t>Van Total</t>
  </si>
  <si>
    <t>Grand Total</t>
  </si>
  <si>
    <t>Community Engagement Cluster Total</t>
  </si>
  <si>
    <t>Board of Election Total</t>
  </si>
  <si>
    <t>Circuit Court Total</t>
  </si>
  <si>
    <t>Equipment Count</t>
  </si>
  <si>
    <t>Department2</t>
  </si>
  <si>
    <t>Board of</t>
  </si>
  <si>
    <t>Circuit</t>
  </si>
  <si>
    <t>Community Engagement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</si>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</sst>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16.481931481481" createdVersion="8" refreshedVersion="8" minRefreshableVersion="3" recordCount="54">
  <cacheSource type="worksheet">
    <worksheetSource ref="A1:D55" sheet="in"/>
  </cacheSource>
  <cacheFields count="4">
    <cacheField name="Department" numFmtId="0">
      <sharedItems count="3">
        <s v="Board of Election"/>
        <s v="Circuit Court"/>
        <s v="Community Engagement Cluster"/>
      </sharedItems>
    </cacheField>
    <cacheField name="Equipment Class" numFmtId="0">
      <sharedItems count="4">
        <s v="Van"/>
        <s v="Off Road Vehicle Equipment"/>
        <s v="SUV"/>
        <s v="Pick UpTrucks"/>
      </sharedItems>
    </cacheField>
    <cacheField name="Equipment Count" numFmtId="0">
      <sharedItems containsSemiMixedTypes="0" containsString="0" containsNumber="1" minValue="1" maxValue="42.457142857142898" count="52">
        <n v="1"/>
        <n v="2"/>
        <n v="8"/>
        <n v="7"/>
        <n v="6.2"/>
        <n v="6.9714285714285698"/>
        <n v="7.7428571428571402"/>
        <n v="8.5142857142857107"/>
        <n v="9.28571428571429"/>
        <n v="10.0571428571429"/>
        <n v="10.828571428571401"/>
        <n v="11.6"/>
        <n v="12.3714285714286"/>
        <n v="13.142857142857199"/>
        <n v="13.9142857142857"/>
        <n v="14.685714285714299"/>
        <n v="15.4571428571429"/>
        <n v="16.228571428571499"/>
        <n v="17"/>
        <n v="17.771428571428601"/>
        <n v="18.542857142857201"/>
        <n v="19.314285714285699"/>
        <n v="20.0857142857143"/>
        <n v="20.8571428571429"/>
        <n v="21.628571428571501"/>
        <n v="22.4"/>
        <n v="23.171428571428599"/>
        <n v="23.9428571428572"/>
        <n v="24.714285714285701"/>
        <n v="25.485714285714302"/>
        <n v="26.257142857142899"/>
        <n v="27.0285714285715"/>
        <n v="27.8"/>
        <n v="28.571428571428601"/>
        <n v="29.342857142857198"/>
        <n v="30.114285714285799"/>
        <n v="30.8857142857143"/>
        <n v="31.657142857142901"/>
        <n v="32.428571428571502"/>
        <n v="33.200000000000003"/>
        <n v="33.971428571428604"/>
        <n v="34.742857142857197"/>
        <n v="35.514285714285798"/>
        <n v="36.285714285714299"/>
        <n v="37.0571428571429"/>
        <n v="37.8285714285715"/>
        <n v="38.6"/>
        <n v="39.371428571428602"/>
        <n v="40.142857142857203"/>
        <n v="40.914285714285803"/>
        <n v="41.685714285714297"/>
        <n v="42.457142857142898"/>
      </sharedItems>
    </cacheField>
    <cacheField name="Departmen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s v="Board of"/>
  </r>
  <r>
    <x v="0"/>
    <x v="1"/>
    <x v="1"/>
    <s v="Board of"/>
  </r>
  <r>
    <x v="1"/>
    <x v="2"/>
    <x v="0"/>
    <s v="Circuit"/>
  </r>
  <r>
    <x v="2"/>
    <x v="3"/>
    <x v="2"/>
    <s v="Community Engagement"/>
  </r>
  <r>
    <x v="2"/>
    <x v="1"/>
    <x v="3"/>
    <s v="Community Engagement"/>
  </r>
  <r>
    <x v="2"/>
    <x v="2"/>
    <x v="1"/>
    <s v="Community Engagement"/>
  </r>
  <r>
    <x v="0"/>
    <x v="0"/>
    <x v="4"/>
    <s v="Board of"/>
  </r>
  <r>
    <x v="0"/>
    <x v="1"/>
    <x v="5"/>
    <s v="Board of"/>
  </r>
  <r>
    <x v="1"/>
    <x v="2"/>
    <x v="6"/>
    <s v="Circuit"/>
  </r>
  <r>
    <x v="2"/>
    <x v="3"/>
    <x v="7"/>
    <s v="Community Engagement"/>
  </r>
  <r>
    <x v="2"/>
    <x v="1"/>
    <x v="8"/>
    <s v="Community Engagement"/>
  </r>
  <r>
    <x v="2"/>
    <x v="2"/>
    <x v="9"/>
    <s v="Community Engagement"/>
  </r>
  <r>
    <x v="0"/>
    <x v="0"/>
    <x v="10"/>
    <s v="Board of"/>
  </r>
  <r>
    <x v="0"/>
    <x v="1"/>
    <x v="11"/>
    <s v="Board of"/>
  </r>
  <r>
    <x v="1"/>
    <x v="2"/>
    <x v="12"/>
    <s v="Circuit"/>
  </r>
  <r>
    <x v="2"/>
    <x v="3"/>
    <x v="13"/>
    <s v="Community Engagement"/>
  </r>
  <r>
    <x v="2"/>
    <x v="1"/>
    <x v="14"/>
    <s v="Community Engagement"/>
  </r>
  <r>
    <x v="2"/>
    <x v="2"/>
    <x v="15"/>
    <s v="Community Engagement"/>
  </r>
  <r>
    <x v="0"/>
    <x v="0"/>
    <x v="16"/>
    <s v="Board of"/>
  </r>
  <r>
    <x v="0"/>
    <x v="1"/>
    <x v="17"/>
    <s v="Board of"/>
  </r>
  <r>
    <x v="1"/>
    <x v="2"/>
    <x v="18"/>
    <s v="Circuit"/>
  </r>
  <r>
    <x v="2"/>
    <x v="3"/>
    <x v="19"/>
    <s v="Community Engagement"/>
  </r>
  <r>
    <x v="2"/>
    <x v="1"/>
    <x v="20"/>
    <s v="Community Engagement"/>
  </r>
  <r>
    <x v="2"/>
    <x v="2"/>
    <x v="21"/>
    <s v="Community Engagement"/>
  </r>
  <r>
    <x v="0"/>
    <x v="0"/>
    <x v="22"/>
    <s v="Board of"/>
  </r>
  <r>
    <x v="0"/>
    <x v="1"/>
    <x v="23"/>
    <s v="Board of"/>
  </r>
  <r>
    <x v="1"/>
    <x v="2"/>
    <x v="24"/>
    <s v="Circuit"/>
  </r>
  <r>
    <x v="2"/>
    <x v="3"/>
    <x v="25"/>
    <s v="Community Engagement"/>
  </r>
  <r>
    <x v="2"/>
    <x v="1"/>
    <x v="26"/>
    <s v="Community Engagement"/>
  </r>
  <r>
    <x v="2"/>
    <x v="2"/>
    <x v="27"/>
    <s v="Community Engagement"/>
  </r>
  <r>
    <x v="0"/>
    <x v="0"/>
    <x v="28"/>
    <s v="Board of"/>
  </r>
  <r>
    <x v="0"/>
    <x v="1"/>
    <x v="29"/>
    <s v="Board of"/>
  </r>
  <r>
    <x v="1"/>
    <x v="2"/>
    <x v="30"/>
    <s v="Circuit"/>
  </r>
  <r>
    <x v="2"/>
    <x v="3"/>
    <x v="31"/>
    <s v="Community Engagement"/>
  </r>
  <r>
    <x v="2"/>
    <x v="1"/>
    <x v="32"/>
    <s v="Community Engagement"/>
  </r>
  <r>
    <x v="2"/>
    <x v="2"/>
    <x v="33"/>
    <s v="Community Engagement"/>
  </r>
  <r>
    <x v="0"/>
    <x v="0"/>
    <x v="34"/>
    <s v="Board of"/>
  </r>
  <r>
    <x v="0"/>
    <x v="1"/>
    <x v="35"/>
    <s v="Board of"/>
  </r>
  <r>
    <x v="1"/>
    <x v="2"/>
    <x v="36"/>
    <s v="Circuit"/>
  </r>
  <r>
    <x v="2"/>
    <x v="3"/>
    <x v="37"/>
    <s v="Community Engagement"/>
  </r>
  <r>
    <x v="2"/>
    <x v="1"/>
    <x v="38"/>
    <s v="Community Engagement"/>
  </r>
  <r>
    <x v="2"/>
    <x v="2"/>
    <x v="39"/>
    <s v="Community Engagement"/>
  </r>
  <r>
    <x v="0"/>
    <x v="0"/>
    <x v="40"/>
    <s v="Board of"/>
  </r>
  <r>
    <x v="0"/>
    <x v="1"/>
    <x v="41"/>
    <s v="Board of"/>
  </r>
  <r>
    <x v="1"/>
    <x v="2"/>
    <x v="42"/>
    <s v="Circuit"/>
  </r>
  <r>
    <x v="2"/>
    <x v="3"/>
    <x v="43"/>
    <s v="Community Engagement"/>
  </r>
  <r>
    <x v="2"/>
    <x v="1"/>
    <x v="44"/>
    <s v="Community Engagement"/>
  </r>
  <r>
    <x v="2"/>
    <x v="2"/>
    <x v="45"/>
    <s v="Community Engagement"/>
  </r>
  <r>
    <x v="0"/>
    <x v="0"/>
    <x v="46"/>
    <s v="Board of"/>
  </r>
  <r>
    <x v="0"/>
    <x v="1"/>
    <x v="47"/>
    <s v="Board of"/>
  </r>
  <r>
    <x v="1"/>
    <x v="2"/>
    <x v="48"/>
    <s v="Circuit"/>
  </r>
  <r>
    <x v="2"/>
    <x v="3"/>
    <x v="49"/>
    <s v="Community Engagement"/>
  </r>
  <r>
    <x v="2"/>
    <x v="1"/>
    <x v="50"/>
    <s v="Community Engagement"/>
  </r>
  <r>
    <x v="2"/>
    <x v="2"/>
    <x v="51"/>
    <s v="Community Engage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4"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1"/>
        <item x="3"/>
        <item x="2"/>
        <item x="0"/>
        <item t="default"/>
      </items>
    </pivotField>
    <pivotField dataField="1" compact="0" outline="0" showAll="0"/>
    <pivotField compact="0" outline="0" showAll="0"/>
  </pivotFields>
  <rowFields count="2">
    <field x="1"/>
    <field x="0"/>
  </rowFields>
  <rowItems count="11">
    <i>
      <x/>
      <x v="2"/>
    </i>
    <i r="1">
      <x/>
    </i>
    <i t="default">
      <x/>
    </i>
    <i>
      <x v="1"/>
      <x v="2"/>
    </i>
    <i t="default">
      <x v="1"/>
    </i>
    <i>
      <x v="2"/>
      <x v="2"/>
    </i>
    <i r="1">
      <x v="1"/>
    </i>
    <i t="default">
      <x v="2"/>
    </i>
    <i>
      <x v="3"/>
      <x/>
    </i>
    <i t="default">
      <x v="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3" firstHeaderRow="1" firstDataRow="1" firstDataCol="2"/>
  <pivotFields count="4"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1"/>
        <item x="3"/>
        <item x="2"/>
        <item x="0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10">
    <i>
      <x v="2"/>
      <x/>
    </i>
    <i r="1">
      <x v="1"/>
    </i>
    <i r="1">
      <x v="2"/>
    </i>
    <i t="default">
      <x v="2"/>
    </i>
    <i>
      <x/>
      <x/>
    </i>
    <i r="1">
      <x v="3"/>
    </i>
    <i t="default">
      <x/>
    </i>
    <i>
      <x v="1"/>
      <x v="2"/>
    </i>
    <i t="default">
      <x v="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1:I15" firstHeaderRow="1" firstDataRow="1" firstDataCol="1"/>
  <pivotFields count="4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55" totalsRowShown="0">
  <autoFilter ref="A1:D55"/>
  <tableColumns count="4">
    <tableColumn id="1" name="Department"/>
    <tableColumn id="2" name="Equipment Class"/>
    <tableColumn id="3" name="Equipment Count"/>
    <tableColumn id="4" name="Department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6" sqref="A6:XFD14"/>
    </sheetView>
  </sheetViews>
  <sheetFormatPr defaultRowHeight="15" x14ac:dyDescent="0.25"/>
  <cols>
    <col min="1" max="2" width="30" bestFit="1" customWidth="1"/>
    <col min="3" max="3" width="23.85546875" bestFit="1" customWidth="1"/>
  </cols>
  <sheetData>
    <row r="3" spans="1:3" x14ac:dyDescent="0.25">
      <c r="A3" s="2" t="s">
        <v>0</v>
      </c>
      <c r="B3" s="2" t="s">
        <v>1</v>
      </c>
      <c r="C3" t="s">
        <v>2</v>
      </c>
    </row>
    <row r="4" spans="1:3" x14ac:dyDescent="0.25">
      <c r="A4" t="s">
        <v>3</v>
      </c>
      <c r="B4" t="s">
        <v>4</v>
      </c>
      <c r="C4" s="3">
        <v>210.88571428571447</v>
      </c>
    </row>
    <row r="5" spans="1:3" hidden="1" x14ac:dyDescent="0.25">
      <c r="B5" t="s">
        <v>5</v>
      </c>
      <c r="C5" s="3">
        <v>187.37142857142888</v>
      </c>
    </row>
    <row r="6" spans="1:3" hidden="1" x14ac:dyDescent="0.25">
      <c r="A6" t="s">
        <v>6</v>
      </c>
      <c r="C6" s="3">
        <v>398.25714285714332</v>
      </c>
    </row>
    <row r="7" spans="1:3" hidden="1" x14ac:dyDescent="0.25">
      <c r="A7" t="s">
        <v>7</v>
      </c>
      <c r="B7" t="s">
        <v>4</v>
      </c>
      <c r="C7" s="3">
        <v>205.71428571428601</v>
      </c>
    </row>
    <row r="8" spans="1:3" hidden="1" x14ac:dyDescent="0.25">
      <c r="A8" t="s">
        <v>8</v>
      </c>
      <c r="C8" s="3">
        <v>205.71428571428601</v>
      </c>
    </row>
    <row r="9" spans="1:3" hidden="1" x14ac:dyDescent="0.25">
      <c r="A9" t="s">
        <v>9</v>
      </c>
      <c r="B9" t="s">
        <v>4</v>
      </c>
      <c r="C9" s="3">
        <v>212.05714285714311</v>
      </c>
    </row>
    <row r="10" spans="1:3" hidden="1" x14ac:dyDescent="0.25">
      <c r="B10" t="s">
        <v>10</v>
      </c>
      <c r="C10" s="3">
        <v>192.54285714285743</v>
      </c>
    </row>
    <row r="11" spans="1:3" hidden="1" x14ac:dyDescent="0.25">
      <c r="A11" t="s">
        <v>11</v>
      </c>
      <c r="C11" s="3">
        <v>404.60000000000053</v>
      </c>
    </row>
    <row r="12" spans="1:3" hidden="1" x14ac:dyDescent="0.25">
      <c r="A12" t="s">
        <v>12</v>
      </c>
      <c r="B12" t="s">
        <v>5</v>
      </c>
      <c r="C12" s="3">
        <v>180.2000000000001</v>
      </c>
    </row>
    <row r="13" spans="1:3" hidden="1" x14ac:dyDescent="0.25">
      <c r="A13" t="s">
        <v>13</v>
      </c>
      <c r="C13" s="3">
        <v>180.2000000000001</v>
      </c>
    </row>
    <row r="14" spans="1:3" hidden="1" x14ac:dyDescent="0.25">
      <c r="A14" t="s">
        <v>14</v>
      </c>
      <c r="C14" s="3">
        <v>1188.7714285714299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5" sqref="A5"/>
    </sheetView>
  </sheetViews>
  <sheetFormatPr defaultRowHeight="15" x14ac:dyDescent="0.25"/>
  <cols>
    <col min="1" max="1" width="30" bestFit="1" customWidth="1"/>
    <col min="2" max="2" width="26.28515625" bestFit="1" customWidth="1"/>
    <col min="3" max="3" width="23.85546875" bestFit="1" customWidth="1"/>
  </cols>
  <sheetData>
    <row r="3" spans="1:3" x14ac:dyDescent="0.25">
      <c r="A3" s="2" t="s">
        <v>1</v>
      </c>
      <c r="B3" s="2" t="s">
        <v>0</v>
      </c>
      <c r="C3" t="s">
        <v>2</v>
      </c>
    </row>
    <row r="4" spans="1:3" x14ac:dyDescent="0.25">
      <c r="A4" t="s">
        <v>4</v>
      </c>
      <c r="B4" t="s">
        <v>3</v>
      </c>
      <c r="C4" s="3">
        <v>210.88571428571447</v>
      </c>
    </row>
    <row r="5" spans="1:3" hidden="1" x14ac:dyDescent="0.25">
      <c r="B5" t="s">
        <v>7</v>
      </c>
      <c r="C5" s="3">
        <v>205.71428571428601</v>
      </c>
    </row>
    <row r="6" spans="1:3" hidden="1" x14ac:dyDescent="0.25">
      <c r="B6" t="s">
        <v>9</v>
      </c>
      <c r="C6" s="3">
        <v>212.05714285714311</v>
      </c>
    </row>
    <row r="7" spans="1:3" hidden="1" x14ac:dyDescent="0.25">
      <c r="A7" t="s">
        <v>15</v>
      </c>
      <c r="C7" s="3">
        <v>628.65714285714353</v>
      </c>
    </row>
    <row r="8" spans="1:3" hidden="1" x14ac:dyDescent="0.25">
      <c r="A8" t="s">
        <v>5</v>
      </c>
      <c r="B8" t="s">
        <v>3</v>
      </c>
      <c r="C8" s="3">
        <v>187.37142857142888</v>
      </c>
    </row>
    <row r="9" spans="1:3" hidden="1" x14ac:dyDescent="0.25">
      <c r="B9" t="s">
        <v>12</v>
      </c>
      <c r="C9" s="3">
        <v>180.2000000000001</v>
      </c>
    </row>
    <row r="10" spans="1:3" hidden="1" x14ac:dyDescent="0.25">
      <c r="A10" t="s">
        <v>16</v>
      </c>
      <c r="C10" s="3">
        <v>367.57142857142901</v>
      </c>
    </row>
    <row r="11" spans="1:3" hidden="1" x14ac:dyDescent="0.25">
      <c r="A11" t="s">
        <v>10</v>
      </c>
      <c r="B11" t="s">
        <v>9</v>
      </c>
      <c r="C11" s="3">
        <v>192.54285714285743</v>
      </c>
    </row>
    <row r="12" spans="1:3" hidden="1" x14ac:dyDescent="0.25">
      <c r="A12" t="s">
        <v>17</v>
      </c>
      <c r="C12" s="3">
        <v>192.54285714285743</v>
      </c>
    </row>
    <row r="13" spans="1:3" hidden="1" x14ac:dyDescent="0.25">
      <c r="A13" t="s">
        <v>14</v>
      </c>
      <c r="C13" s="3">
        <v>1188.7714285714301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F23" sqref="F23"/>
    </sheetView>
  </sheetViews>
  <sheetFormatPr defaultRowHeight="15" x14ac:dyDescent="0.25"/>
  <cols>
    <col min="1" max="1" width="32" customWidth="1"/>
    <col min="2" max="2" width="26.28515625" bestFit="1" customWidth="1"/>
    <col min="3" max="3" width="19.140625" bestFit="1" customWidth="1"/>
    <col min="4" max="4" width="23.140625" bestFit="1" customWidth="1"/>
    <col min="7" max="7" width="12.5703125" bestFit="1" customWidth="1"/>
    <col min="9" max="9" width="30" bestFit="1" customWidth="1"/>
    <col min="11" max="11" width="2.28515625" bestFit="1" customWidth="1"/>
    <col min="12" max="12" width="4.140625" bestFit="1" customWidth="1"/>
    <col min="13" max="13" width="12.5703125" bestFit="1" customWidth="1"/>
    <col min="14" max="14" width="2.28515625" bestFit="1" customWidth="1"/>
    <col min="15" max="15" width="12.5703125" bestFit="1" customWidth="1"/>
    <col min="16" max="16" width="2.28515625" bestFit="1" customWidth="1"/>
    <col min="17" max="20" width="12.5703125" bestFit="1" customWidth="1"/>
    <col min="21" max="21" width="5.140625" bestFit="1" customWidth="1"/>
    <col min="22" max="27" width="12.5703125" bestFit="1" customWidth="1"/>
    <col min="28" max="28" width="3.28515625" bestFit="1" customWidth="1"/>
    <col min="29" max="34" width="12.5703125" bestFit="1" customWidth="1"/>
    <col min="35" max="35" width="5.140625" bestFit="1" customWidth="1"/>
    <col min="36" max="41" width="12.5703125" bestFit="1" customWidth="1"/>
    <col min="42" max="42" width="5.140625" bestFit="1" customWidth="1"/>
    <col min="43" max="48" width="12.5703125" bestFit="1" customWidth="1"/>
    <col min="49" max="49" width="5.140625" bestFit="1" customWidth="1"/>
    <col min="50" max="55" width="12.5703125" bestFit="1" customWidth="1"/>
    <col min="56" max="56" width="5.140625" bestFit="1" customWidth="1"/>
    <col min="57" max="62" width="12.5703125" bestFit="1" customWidth="1"/>
  </cols>
  <sheetData>
    <row r="1" spans="1:9" x14ac:dyDescent="0.25">
      <c r="A1" t="s">
        <v>1</v>
      </c>
      <c r="B1" t="s">
        <v>0</v>
      </c>
      <c r="C1" t="s">
        <v>18</v>
      </c>
      <c r="D1" s="1" t="s">
        <v>19</v>
      </c>
    </row>
    <row r="2" spans="1:9" x14ac:dyDescent="0.25">
      <c r="A2" t="s">
        <v>5</v>
      </c>
      <c r="B2" t="s">
        <v>12</v>
      </c>
      <c r="C2">
        <v>1</v>
      </c>
      <c r="D2" t="s">
        <v>20</v>
      </c>
    </row>
    <row r="3" spans="1:9" x14ac:dyDescent="0.25">
      <c r="A3" t="s">
        <v>5</v>
      </c>
      <c r="B3" t="s">
        <v>3</v>
      </c>
      <c r="C3">
        <v>2</v>
      </c>
      <c r="D3" t="s">
        <v>20</v>
      </c>
    </row>
    <row r="4" spans="1:9" x14ac:dyDescent="0.25">
      <c r="A4" t="s">
        <v>10</v>
      </c>
      <c r="B4" t="s">
        <v>9</v>
      </c>
      <c r="C4">
        <v>1</v>
      </c>
      <c r="D4" t="s">
        <v>21</v>
      </c>
    </row>
    <row r="5" spans="1:9" x14ac:dyDescent="0.25">
      <c r="A5" t="s">
        <v>4</v>
      </c>
      <c r="B5" t="s">
        <v>7</v>
      </c>
      <c r="C5">
        <v>8</v>
      </c>
      <c r="D5" t="s">
        <v>22</v>
      </c>
    </row>
    <row r="6" spans="1:9" x14ac:dyDescent="0.25">
      <c r="A6" t="s">
        <v>4</v>
      </c>
      <c r="B6" t="s">
        <v>3</v>
      </c>
      <c r="C6">
        <v>7</v>
      </c>
      <c r="D6" t="s">
        <v>22</v>
      </c>
      <c r="F6" t="s">
        <v>23</v>
      </c>
      <c r="G6">
        <f>SUM(C1:C56)</f>
        <v>1188.7714285714301</v>
      </c>
    </row>
    <row r="7" spans="1:9" x14ac:dyDescent="0.25">
      <c r="A7" t="s">
        <v>4</v>
      </c>
      <c r="B7" t="s">
        <v>9</v>
      </c>
      <c r="C7">
        <v>2</v>
      </c>
      <c r="D7" t="s">
        <v>22</v>
      </c>
      <c r="F7" t="s">
        <v>24</v>
      </c>
      <c r="G7">
        <f>AVERAGE(C1:C56)</f>
        <v>22.014285714285741</v>
      </c>
    </row>
    <row r="8" spans="1:9" x14ac:dyDescent="0.25">
      <c r="A8" t="s">
        <v>5</v>
      </c>
      <c r="B8" t="s">
        <v>12</v>
      </c>
      <c r="C8">
        <v>6.2</v>
      </c>
      <c r="D8" t="s">
        <v>20</v>
      </c>
      <c r="F8" t="s">
        <v>25</v>
      </c>
      <c r="G8">
        <f>MIN(C1:C56)</f>
        <v>1</v>
      </c>
    </row>
    <row r="9" spans="1:9" x14ac:dyDescent="0.25">
      <c r="A9" t="s">
        <v>5</v>
      </c>
      <c r="B9" t="s">
        <v>3</v>
      </c>
      <c r="C9">
        <v>6.9714285714285698</v>
      </c>
      <c r="D9" t="s">
        <v>20</v>
      </c>
      <c r="F9" t="s">
        <v>26</v>
      </c>
      <c r="G9">
        <f>MAX(C1:C56)</f>
        <v>42.457142857142898</v>
      </c>
    </row>
    <row r="10" spans="1:9" x14ac:dyDescent="0.25">
      <c r="A10" t="s">
        <v>10</v>
      </c>
      <c r="B10" t="s">
        <v>9</v>
      </c>
      <c r="C10">
        <v>7.7428571428571402</v>
      </c>
      <c r="D10" t="s">
        <v>21</v>
      </c>
      <c r="F10" t="s">
        <v>27</v>
      </c>
      <c r="G10">
        <f>COUNT(C1:C56)</f>
        <v>54</v>
      </c>
    </row>
    <row r="11" spans="1:9" x14ac:dyDescent="0.25">
      <c r="A11" t="s">
        <v>4</v>
      </c>
      <c r="B11" t="s">
        <v>7</v>
      </c>
      <c r="C11">
        <v>8.5142857142857107</v>
      </c>
      <c r="D11" t="s">
        <v>22</v>
      </c>
      <c r="I11" s="2" t="s">
        <v>1</v>
      </c>
    </row>
    <row r="12" spans="1:9" x14ac:dyDescent="0.25">
      <c r="A12" t="s">
        <v>4</v>
      </c>
      <c r="B12" t="s">
        <v>3</v>
      </c>
      <c r="C12">
        <v>9.28571428571429</v>
      </c>
      <c r="D12" t="s">
        <v>22</v>
      </c>
      <c r="I12" t="s">
        <v>5</v>
      </c>
    </row>
    <row r="13" spans="1:9" x14ac:dyDescent="0.25">
      <c r="A13" t="s">
        <v>4</v>
      </c>
      <c r="B13" t="s">
        <v>9</v>
      </c>
      <c r="C13">
        <v>10.0571428571429</v>
      </c>
      <c r="D13" t="s">
        <v>22</v>
      </c>
      <c r="I13" t="s">
        <v>10</v>
      </c>
    </row>
    <row r="14" spans="1:9" x14ac:dyDescent="0.25">
      <c r="A14" t="s">
        <v>5</v>
      </c>
      <c r="B14" t="s">
        <v>12</v>
      </c>
      <c r="C14">
        <v>10.828571428571401</v>
      </c>
      <c r="D14" t="s">
        <v>20</v>
      </c>
      <c r="I14" t="s">
        <v>4</v>
      </c>
    </row>
    <row r="15" spans="1:9" x14ac:dyDescent="0.25">
      <c r="A15" t="s">
        <v>5</v>
      </c>
      <c r="B15" t="s">
        <v>3</v>
      </c>
      <c r="C15">
        <v>11.6</v>
      </c>
      <c r="D15" t="s">
        <v>20</v>
      </c>
      <c r="I15" t="s">
        <v>14</v>
      </c>
    </row>
    <row r="16" spans="1:9" x14ac:dyDescent="0.25">
      <c r="A16" t="s">
        <v>10</v>
      </c>
      <c r="B16" t="s">
        <v>9</v>
      </c>
      <c r="C16">
        <v>12.3714285714286</v>
      </c>
      <c r="D16" t="s">
        <v>21</v>
      </c>
    </row>
    <row r="17" spans="1:4" x14ac:dyDescent="0.25">
      <c r="A17" t="s">
        <v>4</v>
      </c>
      <c r="B17" t="s">
        <v>7</v>
      </c>
      <c r="C17">
        <v>13.142857142857199</v>
      </c>
      <c r="D17" t="s">
        <v>22</v>
      </c>
    </row>
    <row r="18" spans="1:4" x14ac:dyDescent="0.25">
      <c r="A18" t="s">
        <v>4</v>
      </c>
      <c r="B18" t="s">
        <v>3</v>
      </c>
      <c r="C18">
        <v>13.9142857142857</v>
      </c>
      <c r="D18" t="s">
        <v>22</v>
      </c>
    </row>
    <row r="19" spans="1:4" x14ac:dyDescent="0.25">
      <c r="A19" t="s">
        <v>4</v>
      </c>
      <c r="B19" t="s">
        <v>9</v>
      </c>
      <c r="C19">
        <v>14.685714285714299</v>
      </c>
      <c r="D19" t="s">
        <v>22</v>
      </c>
    </row>
    <row r="20" spans="1:4" x14ac:dyDescent="0.25">
      <c r="A20" t="s">
        <v>5</v>
      </c>
      <c r="B20" t="s">
        <v>12</v>
      </c>
      <c r="C20">
        <v>15.4571428571429</v>
      </c>
      <c r="D20" t="s">
        <v>20</v>
      </c>
    </row>
    <row r="21" spans="1:4" x14ac:dyDescent="0.25">
      <c r="A21" t="s">
        <v>5</v>
      </c>
      <c r="B21" t="s">
        <v>3</v>
      </c>
      <c r="C21">
        <v>16.228571428571499</v>
      </c>
      <c r="D21" t="s">
        <v>20</v>
      </c>
    </row>
    <row r="22" spans="1:4" x14ac:dyDescent="0.25">
      <c r="A22" t="s">
        <v>10</v>
      </c>
      <c r="B22" t="s">
        <v>9</v>
      </c>
      <c r="C22">
        <v>17</v>
      </c>
      <c r="D22" t="s">
        <v>21</v>
      </c>
    </row>
    <row r="23" spans="1:4" x14ac:dyDescent="0.25">
      <c r="A23" t="s">
        <v>4</v>
      </c>
      <c r="B23" t="s">
        <v>7</v>
      </c>
      <c r="C23">
        <v>17.771428571428601</v>
      </c>
      <c r="D23" t="s">
        <v>22</v>
      </c>
    </row>
    <row r="24" spans="1:4" x14ac:dyDescent="0.25">
      <c r="A24" t="s">
        <v>4</v>
      </c>
      <c r="B24" t="s">
        <v>3</v>
      </c>
      <c r="C24">
        <v>18.542857142857201</v>
      </c>
      <c r="D24" t="s">
        <v>22</v>
      </c>
    </row>
    <row r="25" spans="1:4" x14ac:dyDescent="0.25">
      <c r="A25" t="s">
        <v>4</v>
      </c>
      <c r="B25" t="s">
        <v>9</v>
      </c>
      <c r="C25">
        <v>19.314285714285699</v>
      </c>
      <c r="D25" t="s">
        <v>22</v>
      </c>
    </row>
    <row r="26" spans="1:4" x14ac:dyDescent="0.25">
      <c r="A26" t="s">
        <v>5</v>
      </c>
      <c r="B26" t="s">
        <v>12</v>
      </c>
      <c r="C26">
        <v>20.0857142857143</v>
      </c>
      <c r="D26" t="s">
        <v>20</v>
      </c>
    </row>
    <row r="27" spans="1:4" x14ac:dyDescent="0.25">
      <c r="A27" t="s">
        <v>5</v>
      </c>
      <c r="B27" t="s">
        <v>3</v>
      </c>
      <c r="C27">
        <v>20.8571428571429</v>
      </c>
      <c r="D27" t="s">
        <v>20</v>
      </c>
    </row>
    <row r="28" spans="1:4" x14ac:dyDescent="0.25">
      <c r="A28" t="s">
        <v>10</v>
      </c>
      <c r="B28" t="s">
        <v>9</v>
      </c>
      <c r="C28">
        <v>21.628571428571501</v>
      </c>
      <c r="D28" t="s">
        <v>21</v>
      </c>
    </row>
    <row r="29" spans="1:4" x14ac:dyDescent="0.25">
      <c r="A29" t="s">
        <v>4</v>
      </c>
      <c r="B29" t="s">
        <v>7</v>
      </c>
      <c r="C29">
        <v>22.4</v>
      </c>
      <c r="D29" t="s">
        <v>22</v>
      </c>
    </row>
    <row r="30" spans="1:4" x14ac:dyDescent="0.25">
      <c r="A30" t="s">
        <v>4</v>
      </c>
      <c r="B30" t="s">
        <v>3</v>
      </c>
      <c r="C30">
        <v>23.171428571428599</v>
      </c>
      <c r="D30" t="s">
        <v>22</v>
      </c>
    </row>
    <row r="31" spans="1:4" x14ac:dyDescent="0.25">
      <c r="A31" t="s">
        <v>4</v>
      </c>
      <c r="B31" t="s">
        <v>9</v>
      </c>
      <c r="C31">
        <v>23.9428571428572</v>
      </c>
      <c r="D31" t="s">
        <v>22</v>
      </c>
    </row>
    <row r="32" spans="1:4" x14ac:dyDescent="0.25">
      <c r="A32" t="s">
        <v>5</v>
      </c>
      <c r="B32" t="s">
        <v>12</v>
      </c>
      <c r="C32">
        <v>24.714285714285701</v>
      </c>
      <c r="D32" t="s">
        <v>20</v>
      </c>
    </row>
    <row r="33" spans="1:4" x14ac:dyDescent="0.25">
      <c r="A33" t="s">
        <v>5</v>
      </c>
      <c r="B33" t="s">
        <v>3</v>
      </c>
      <c r="C33">
        <v>25.485714285714302</v>
      </c>
      <c r="D33" t="s">
        <v>20</v>
      </c>
    </row>
    <row r="34" spans="1:4" x14ac:dyDescent="0.25">
      <c r="A34" t="s">
        <v>10</v>
      </c>
      <c r="B34" t="s">
        <v>9</v>
      </c>
      <c r="C34">
        <v>26.257142857142899</v>
      </c>
      <c r="D34" t="s">
        <v>21</v>
      </c>
    </row>
    <row r="35" spans="1:4" x14ac:dyDescent="0.25">
      <c r="A35" t="s">
        <v>4</v>
      </c>
      <c r="B35" t="s">
        <v>7</v>
      </c>
      <c r="C35">
        <v>27.0285714285715</v>
      </c>
      <c r="D35" t="s">
        <v>22</v>
      </c>
    </row>
    <row r="36" spans="1:4" x14ac:dyDescent="0.25">
      <c r="A36" t="s">
        <v>4</v>
      </c>
      <c r="B36" t="s">
        <v>3</v>
      </c>
      <c r="C36">
        <v>27.8</v>
      </c>
      <c r="D36" t="s">
        <v>22</v>
      </c>
    </row>
    <row r="37" spans="1:4" x14ac:dyDescent="0.25">
      <c r="A37" t="s">
        <v>4</v>
      </c>
      <c r="B37" t="s">
        <v>9</v>
      </c>
      <c r="C37">
        <v>28.571428571428601</v>
      </c>
      <c r="D37" t="s">
        <v>22</v>
      </c>
    </row>
    <row r="38" spans="1:4" x14ac:dyDescent="0.25">
      <c r="A38" t="s">
        <v>5</v>
      </c>
      <c r="B38" t="s">
        <v>12</v>
      </c>
      <c r="C38">
        <v>29.342857142857198</v>
      </c>
      <c r="D38" t="s">
        <v>20</v>
      </c>
    </row>
    <row r="39" spans="1:4" x14ac:dyDescent="0.25">
      <c r="A39" t="s">
        <v>5</v>
      </c>
      <c r="B39" t="s">
        <v>3</v>
      </c>
      <c r="C39">
        <v>30.114285714285799</v>
      </c>
      <c r="D39" t="s">
        <v>20</v>
      </c>
    </row>
    <row r="40" spans="1:4" x14ac:dyDescent="0.25">
      <c r="A40" t="s">
        <v>10</v>
      </c>
      <c r="B40" t="s">
        <v>9</v>
      </c>
      <c r="C40">
        <v>30.8857142857143</v>
      </c>
      <c r="D40" t="s">
        <v>21</v>
      </c>
    </row>
    <row r="41" spans="1:4" x14ac:dyDescent="0.25">
      <c r="A41" t="s">
        <v>4</v>
      </c>
      <c r="B41" t="s">
        <v>7</v>
      </c>
      <c r="C41">
        <v>31.657142857142901</v>
      </c>
      <c r="D41" t="s">
        <v>22</v>
      </c>
    </row>
    <row r="42" spans="1:4" x14ac:dyDescent="0.25">
      <c r="A42" t="s">
        <v>4</v>
      </c>
      <c r="B42" t="s">
        <v>3</v>
      </c>
      <c r="C42">
        <v>32.428571428571502</v>
      </c>
      <c r="D42" t="s">
        <v>22</v>
      </c>
    </row>
    <row r="43" spans="1:4" x14ac:dyDescent="0.25">
      <c r="A43" t="s">
        <v>4</v>
      </c>
      <c r="B43" t="s">
        <v>9</v>
      </c>
      <c r="C43">
        <v>33.200000000000003</v>
      </c>
      <c r="D43" t="s">
        <v>22</v>
      </c>
    </row>
    <row r="44" spans="1:4" x14ac:dyDescent="0.25">
      <c r="A44" t="s">
        <v>5</v>
      </c>
      <c r="B44" t="s">
        <v>12</v>
      </c>
      <c r="C44">
        <v>33.971428571428604</v>
      </c>
      <c r="D44" t="s">
        <v>20</v>
      </c>
    </row>
    <row r="45" spans="1:4" x14ac:dyDescent="0.25">
      <c r="A45" t="s">
        <v>5</v>
      </c>
      <c r="B45" t="s">
        <v>3</v>
      </c>
      <c r="C45">
        <v>34.742857142857197</v>
      </c>
      <c r="D45" t="s">
        <v>20</v>
      </c>
    </row>
    <row r="46" spans="1:4" x14ac:dyDescent="0.25">
      <c r="A46" t="s">
        <v>10</v>
      </c>
      <c r="B46" t="s">
        <v>9</v>
      </c>
      <c r="C46">
        <v>35.514285714285798</v>
      </c>
      <c r="D46" t="s">
        <v>21</v>
      </c>
    </row>
    <row r="47" spans="1:4" x14ac:dyDescent="0.25">
      <c r="A47" t="s">
        <v>4</v>
      </c>
      <c r="B47" t="s">
        <v>7</v>
      </c>
      <c r="C47">
        <v>36.285714285714299</v>
      </c>
      <c r="D47" t="s">
        <v>22</v>
      </c>
    </row>
    <row r="48" spans="1:4" x14ac:dyDescent="0.25">
      <c r="A48" t="s">
        <v>4</v>
      </c>
      <c r="B48" t="s">
        <v>3</v>
      </c>
      <c r="C48">
        <v>37.0571428571429</v>
      </c>
      <c r="D48" t="s">
        <v>22</v>
      </c>
    </row>
    <row r="49" spans="1:4" x14ac:dyDescent="0.25">
      <c r="A49" t="s">
        <v>4</v>
      </c>
      <c r="B49" t="s">
        <v>9</v>
      </c>
      <c r="C49">
        <v>37.8285714285715</v>
      </c>
      <c r="D49" t="s">
        <v>22</v>
      </c>
    </row>
    <row r="50" spans="1:4" x14ac:dyDescent="0.25">
      <c r="A50" t="s">
        <v>5</v>
      </c>
      <c r="B50" t="s">
        <v>12</v>
      </c>
      <c r="C50">
        <v>38.6</v>
      </c>
      <c r="D50" t="s">
        <v>20</v>
      </c>
    </row>
    <row r="51" spans="1:4" x14ac:dyDescent="0.25">
      <c r="A51" t="s">
        <v>5</v>
      </c>
      <c r="B51" t="s">
        <v>3</v>
      </c>
      <c r="C51">
        <v>39.371428571428602</v>
      </c>
      <c r="D51" t="s">
        <v>20</v>
      </c>
    </row>
    <row r="52" spans="1:4" x14ac:dyDescent="0.25">
      <c r="A52" t="s">
        <v>10</v>
      </c>
      <c r="B52" t="s">
        <v>9</v>
      </c>
      <c r="C52">
        <v>40.142857142857203</v>
      </c>
      <c r="D52" t="s">
        <v>21</v>
      </c>
    </row>
    <row r="53" spans="1:4" x14ac:dyDescent="0.25">
      <c r="A53" t="s">
        <v>4</v>
      </c>
      <c r="B53" t="s">
        <v>7</v>
      </c>
      <c r="C53">
        <v>40.914285714285803</v>
      </c>
      <c r="D53" t="s">
        <v>22</v>
      </c>
    </row>
    <row r="54" spans="1:4" x14ac:dyDescent="0.25">
      <c r="A54" t="s">
        <v>4</v>
      </c>
      <c r="B54" t="s">
        <v>3</v>
      </c>
      <c r="C54">
        <v>41.685714285714297</v>
      </c>
      <c r="D54" t="s">
        <v>22</v>
      </c>
    </row>
    <row r="55" spans="1:4" x14ac:dyDescent="0.25">
      <c r="A55" t="s">
        <v>4</v>
      </c>
      <c r="B55" t="s">
        <v>9</v>
      </c>
      <c r="C55">
        <v>42.457142857142898</v>
      </c>
      <c r="D55" t="s">
        <v>22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revision/>
  <dcterms:created xsi:type="dcterms:W3CDTF">2022-12-21T08:11:46Z</dcterms:created>
  <dcterms:modified xsi:type="dcterms:W3CDTF">2022-12-21T10:08:43Z</dcterms:modified>
</cp:coreProperties>
</file>