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пособие\tcl\sigrity-rus\скрипты sigrity\"/>
    </mc:Choice>
  </mc:AlternateContent>
  <xr:revisionPtr revIDLastSave="0" documentId="13_ncr:1_{CCA7930B-A758-41FF-B422-A8D6C2451DE4}" xr6:coauthVersionLast="47" xr6:coauthVersionMax="47" xr10:uidLastSave="{00000000-0000-0000-0000-000000000000}"/>
  <bookViews>
    <workbookView minimized="1" xWindow="-19410" yWindow="4880" windowWidth="21160" windowHeight="14520" activeTab="3" xr2:uid="{0196DD04-2442-4CDD-80D0-67574F866955}"/>
  </bookViews>
  <sheets>
    <sheet name=" Перенос в другую папку" sheetId="2" r:id="rId1"/>
    <sheet name="Соединить цепи" sheetId="3" r:id="rId2"/>
    <sheet name="Новое название цепи" sheetId="4" r:id="rId3"/>
    <sheet name="Цепи питания" sheetId="7" r:id="rId4"/>
    <sheet name="Лист3" sheetId="5" r:id="rId5"/>
    <sheet name="не диф пары" sheetId="6" r:id="rId6"/>
    <sheet name="Диф пара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7" l="1"/>
  <c r="L28" i="7"/>
  <c r="L29" i="7"/>
  <c r="L30" i="7"/>
  <c r="L16" i="7"/>
  <c r="L17" i="7"/>
  <c r="L18" i="7"/>
  <c r="L19" i="7"/>
  <c r="L20" i="7"/>
  <c r="L21" i="7"/>
  <c r="L22" i="7"/>
  <c r="L23" i="7"/>
  <c r="L24" i="7"/>
  <c r="L25" i="7"/>
  <c r="L26" i="7"/>
  <c r="L15" i="7"/>
  <c r="M51" i="3"/>
  <c r="M50" i="3"/>
  <c r="M49" i="3"/>
  <c r="M48" i="3"/>
  <c r="P71" i="3"/>
  <c r="P72" i="3"/>
  <c r="P73" i="3"/>
  <c r="M47" i="3"/>
  <c r="Q75" i="3"/>
  <c r="I60" i="2"/>
  <c r="I61" i="2"/>
  <c r="E60" i="2"/>
  <c r="E6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E44" i="2"/>
  <c r="E47" i="2" s="1"/>
  <c r="E50" i="2" s="1"/>
  <c r="E53" i="2" s="1"/>
  <c r="E56" i="2" s="1"/>
  <c r="E59" i="2" s="1"/>
  <c r="E45" i="2"/>
  <c r="E48" i="2" s="1"/>
  <c r="E51" i="2" s="1"/>
  <c r="E54" i="2" s="1"/>
  <c r="E57" i="2" s="1"/>
  <c r="E46" i="2"/>
  <c r="E49" i="2"/>
  <c r="E52" i="2" s="1"/>
  <c r="E55" i="2" s="1"/>
  <c r="E58" i="2" s="1"/>
  <c r="I42" i="2"/>
  <c r="I43" i="2"/>
  <c r="E42" i="2"/>
  <c r="E43" i="2"/>
  <c r="I34" i="2"/>
  <c r="I35" i="2"/>
  <c r="I36" i="2"/>
  <c r="I37" i="2"/>
  <c r="I38" i="2"/>
  <c r="I39" i="2"/>
  <c r="I40" i="2"/>
  <c r="I41" i="2"/>
  <c r="E34" i="2"/>
  <c r="E37" i="2" s="1"/>
  <c r="E40" i="2" s="1"/>
  <c r="E35" i="2"/>
  <c r="E36" i="2"/>
  <c r="E39" i="2" s="1"/>
  <c r="E38" i="2"/>
  <c r="E41" i="2" s="1"/>
  <c r="J36" i="6"/>
  <c r="J37" i="6"/>
  <c r="J38" i="6"/>
  <c r="J39" i="6"/>
  <c r="J40" i="6"/>
  <c r="J41" i="6"/>
  <c r="J28" i="6"/>
  <c r="J29" i="6"/>
  <c r="J30" i="6"/>
  <c r="J31" i="6"/>
  <c r="J32" i="6"/>
  <c r="J33" i="6"/>
  <c r="J34" i="6"/>
  <c r="J35" i="6"/>
  <c r="K24" i="1"/>
  <c r="K23" i="1"/>
  <c r="K22" i="1"/>
  <c r="K21" i="1"/>
  <c r="K20" i="1"/>
  <c r="K19" i="1"/>
  <c r="K18" i="1"/>
  <c r="K17" i="1"/>
  <c r="K16" i="1"/>
  <c r="K15" i="1"/>
  <c r="K14" i="1"/>
  <c r="K13" i="1"/>
  <c r="H15" i="6"/>
  <c r="J15" i="6" s="1"/>
  <c r="J21" i="6"/>
  <c r="J22" i="6"/>
  <c r="J23" i="6"/>
  <c r="J24" i="6"/>
  <c r="J25" i="6"/>
  <c r="J26" i="6"/>
  <c r="J27" i="6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P69" i="3"/>
  <c r="P70" i="3"/>
  <c r="M39" i="3"/>
  <c r="M40" i="3"/>
  <c r="M41" i="3"/>
  <c r="M42" i="3"/>
  <c r="M43" i="3"/>
  <c r="M44" i="3"/>
  <c r="M45" i="3"/>
  <c r="M46" i="3"/>
  <c r="E6" i="2"/>
  <c r="I6" i="2" s="1"/>
  <c r="E7" i="2"/>
  <c r="I7" i="2" s="1"/>
  <c r="E9" i="2" l="1"/>
  <c r="I9" i="2" s="1"/>
  <c r="E8" i="2"/>
  <c r="I8" i="2" l="1"/>
  <c r="E10" i="2"/>
  <c r="E11" i="2"/>
  <c r="I11" i="2" s="1"/>
  <c r="E12" i="2" l="1"/>
  <c r="E13" i="2"/>
  <c r="I13" i="2" s="1"/>
  <c r="I10" i="2"/>
  <c r="I12" i="2" l="1"/>
  <c r="E14" i="2"/>
  <c r="E15" i="2"/>
  <c r="I15" i="2" s="1"/>
  <c r="I14" i="2" l="1"/>
  <c r="E16" i="2"/>
  <c r="E17" i="2"/>
  <c r="I17" i="2" s="1"/>
  <c r="E19" i="2" l="1"/>
  <c r="E18" i="2"/>
  <c r="I16" i="2"/>
  <c r="I19" i="2" l="1"/>
  <c r="E22" i="2"/>
  <c r="I18" i="2"/>
  <c r="E20" i="2"/>
  <c r="E21" i="2"/>
  <c r="I20" i="2" l="1"/>
  <c r="E23" i="2"/>
  <c r="I21" i="2"/>
  <c r="E24" i="2"/>
  <c r="E25" i="2"/>
  <c r="I22" i="2"/>
  <c r="E27" i="2" l="1"/>
  <c r="I24" i="2"/>
  <c r="E28" i="2"/>
  <c r="I25" i="2"/>
  <c r="E26" i="2"/>
  <c r="I23" i="2"/>
  <c r="E31" i="2" l="1"/>
  <c r="I31" i="2" s="1"/>
  <c r="I28" i="2"/>
  <c r="E29" i="2"/>
  <c r="I26" i="2"/>
  <c r="E30" i="2"/>
  <c r="I27" i="2"/>
  <c r="E32" i="2" l="1"/>
  <c r="I32" i="2" s="1"/>
  <c r="I29" i="2"/>
  <c r="E33" i="2"/>
  <c r="I33" i="2" s="1"/>
  <c r="I30" i="2"/>
</calcChain>
</file>

<file path=xl/sharedStrings.xml><?xml version="1.0" encoding="utf-8"?>
<sst xmlns="http://schemas.openxmlformats.org/spreadsheetml/2006/main" count="853" uniqueCount="120">
  <si>
    <t xml:space="preserve">} {!} </t>
  </si>
  <si>
    <t>} {</t>
  </si>
  <si>
    <t>sigrity::move net {</t>
  </si>
  <si>
    <t>LSGMII_RX21_P</t>
  </si>
  <si>
    <t>LSGMII_RX21_M</t>
  </si>
  <si>
    <t>LGMII21_OUT_P</t>
  </si>
  <si>
    <t>LGMII21_OUT_M</t>
  </si>
  <si>
    <t>SG_SIGNAL(20)</t>
  </si>
  <si>
    <t>Итог:</t>
  </si>
  <si>
    <t>Имя цепей:</t>
  </si>
  <si>
    <t>Название папки:</t>
  </si>
  <si>
    <t>Необходимо указать название будущей папки и названия цепей</t>
  </si>
  <si>
    <t>} {!}</t>
  </si>
  <si>
    <t>sigrity::merge net {</t>
  </si>
  <si>
    <t>X_SGMII_RX21_M</t>
  </si>
  <si>
    <t>PCI_RX21_P</t>
  </si>
  <si>
    <t>X_SGMII_RX21_P</t>
  </si>
  <si>
    <t>PCI_RX21_M</t>
  </si>
  <si>
    <t>SGMII_RX19_M</t>
  </si>
  <si>
    <t>X_SGMII_RX19_M</t>
  </si>
  <si>
    <t>PCI_RX19_M</t>
  </si>
  <si>
    <t>SGMII_RX19_P</t>
  </si>
  <si>
    <t>X_SGMII_RX19_P</t>
  </si>
  <si>
    <t>PCI_RX19_P</t>
  </si>
  <si>
    <t>QSGMII_RX5_P</t>
  </si>
  <si>
    <t>X_QSGMII_RX5_P</t>
  </si>
  <si>
    <t>PCI_RX5_P</t>
  </si>
  <si>
    <t>QSGMII_RX5_M</t>
  </si>
  <si>
    <t>X_QSGMII_RX5_M</t>
  </si>
  <si>
    <t>PCI_RX5_M</t>
  </si>
  <si>
    <t>SGMII_RX20_P</t>
  </si>
  <si>
    <t>X_SGMII_RX20_P</t>
  </si>
  <si>
    <t>PCI_RX20_P</t>
  </si>
  <si>
    <t>SGMII_RX20_M</t>
  </si>
  <si>
    <t>X_SGMII_RX20_M</t>
  </si>
  <si>
    <t>PCI_RX20_M</t>
  </si>
  <si>
    <t>X_GMII21_OUT_M</t>
  </si>
  <si>
    <t>PCI_21_OUT_M</t>
  </si>
  <si>
    <t>X_GMII21_OUT_P</t>
  </si>
  <si>
    <t>PCI_21_OUT_P</t>
  </si>
  <si>
    <t>GMII19_OUT_M</t>
  </si>
  <si>
    <t>X_GMII19_OUT_M</t>
  </si>
  <si>
    <t>PCI_19_OUT_M</t>
  </si>
  <si>
    <t>GMII19_OUT_P</t>
  </si>
  <si>
    <t>X_GMII19_OUT_P</t>
  </si>
  <si>
    <t>PCI_19_OUT_P</t>
  </si>
  <si>
    <t>QGMII5_OUT_P</t>
  </si>
  <si>
    <t>X_QGMII5_OUT_P</t>
  </si>
  <si>
    <t>PCI_5_OUT_P</t>
  </si>
  <si>
    <t>QGMII5_OUT_M</t>
  </si>
  <si>
    <t>X_QGMII5_OUT_M</t>
  </si>
  <si>
    <t>PCI_5_OUT_M</t>
  </si>
  <si>
    <t>GMII20_OUT_P</t>
  </si>
  <si>
    <t>X_GMII20_OUT_P</t>
  </si>
  <si>
    <t>PCI_20_OUT_P</t>
  </si>
  <si>
    <t>QSGMII_TX5_P</t>
  </si>
  <si>
    <t>2-я цепь</t>
  </si>
  <si>
    <t>1-я цепь</t>
  </si>
  <si>
    <t>Новое название цепи</t>
  </si>
  <si>
    <t>PCI2_RX21_P</t>
  </si>
  <si>
    <t>sigrity::update net name {</t>
  </si>
  <si>
    <t>PCI2_RX21_M</t>
  </si>
  <si>
    <t>PCI2_RX19_M</t>
  </si>
  <si>
    <t>PCI2_RX19_P</t>
  </si>
  <si>
    <t>PCI2_RX5_P</t>
  </si>
  <si>
    <t>PCI2_RX5_M</t>
  </si>
  <si>
    <t>PCI2_RX20_P</t>
  </si>
  <si>
    <t>PCI2_RX20_M</t>
  </si>
  <si>
    <t>PCI2_21_OUT_M</t>
  </si>
  <si>
    <t>PCI2_21_OUT_P</t>
  </si>
  <si>
    <t>PCI2_19_OUT_M</t>
  </si>
  <si>
    <t>PCI2_19_OUT_P</t>
  </si>
  <si>
    <t>PCI2_5_OUT_P</t>
  </si>
  <si>
    <t>PCI2_5_OUT_M</t>
  </si>
  <si>
    <t>PCI2_20_OUT_P</t>
  </si>
  <si>
    <t>Прежнее название цепи</t>
  </si>
  <si>
    <t>sigrity::update net name {PCI2_20_OUT_M} {PCI_20_OUT_M} {!}</t>
  </si>
  <si>
    <t>QSGMII_TX5_M</t>
  </si>
  <si>
    <t>sigrity::delete DiffPair {</t>
  </si>
  <si>
    <t>SGMII_TX21_M</t>
  </si>
  <si>
    <t>SGMII_TX21_P</t>
  </si>
  <si>
    <t>SGMII_TX20_P</t>
  </si>
  <si>
    <t>SGMII_TX20_M</t>
  </si>
  <si>
    <t>SGMII_TX19_P</t>
  </si>
  <si>
    <t>SGMII_TX19_M</t>
  </si>
  <si>
    <t>sigrity::delete DiffPair {X_GMII20_OUT_P} {X_GMII20_OUT_M} {!}</t>
  </si>
  <si>
    <t>PCI2_20_OUT_M</t>
  </si>
  <si>
    <t>SGMII_RX21_P</t>
  </si>
  <si>
    <t>SGMII_RX21_M</t>
  </si>
  <si>
    <t>GMII21_OUT_M</t>
  </si>
  <si>
    <t>GMII21_OUT_P</t>
  </si>
  <si>
    <t>sigrity::add DiffPair {Цепь1} {Цепь2} {!}</t>
  </si>
  <si>
    <t>sigrity::add DiffPair {</t>
  </si>
  <si>
    <t>X_GMII20_OUT_M</t>
  </si>
  <si>
    <t>GMII20_OUT_M</t>
  </si>
  <si>
    <t>PCI2_TX5_P</t>
  </si>
  <si>
    <t>PCI2_TX5_M</t>
  </si>
  <si>
    <t>PCI2_TX19_M</t>
  </si>
  <si>
    <t>PCI2_TX19_P</t>
  </si>
  <si>
    <t>PCI2_TX20_M</t>
  </si>
  <si>
    <t>PCI2_TX20_P</t>
  </si>
  <si>
    <t>3 цепи</t>
  </si>
  <si>
    <t>PCI2_5_TX_P</t>
  </si>
  <si>
    <t>PCI2_TX21_M</t>
  </si>
  <si>
    <t>PCI2_TX21_P</t>
  </si>
  <si>
    <t>SERV_RCLK</t>
  </si>
  <si>
    <t>UNNAMED_4_GEN3V3_I55_OUT</t>
  </si>
  <si>
    <t>sigrity::move net {PowerNets} {</t>
  </si>
  <si>
    <t>UNNAMED_33_C0402T10_I181_A</t>
  </si>
  <si>
    <t>UNNAMED_33_C0402T10_I180_B</t>
  </si>
  <si>
    <t>UNNAMED_33_C0402T10_I147_A</t>
  </si>
  <si>
    <t>UNNAMED_33_C0402T10_I146_B</t>
  </si>
  <si>
    <t>UNNAMED_33_C0402T10_I123_B</t>
  </si>
  <si>
    <t>UNNAMED_33_C0402T10_I120_A</t>
  </si>
  <si>
    <t>UNNAMED_33_C0402T10_I55_A</t>
  </si>
  <si>
    <t>UNNAMED_33_C0402T10_I37_A</t>
  </si>
  <si>
    <t>UNNAMED_39_C0402T10_I65_A</t>
  </si>
  <si>
    <t>UNNAMED_39_C0402T10_I63_A</t>
  </si>
  <si>
    <t>UNNAMED_27_C0402T10_I61_A</t>
  </si>
  <si>
    <t>UNNAMED_27_C0402T10_I57_A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</si>
</sst>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2" borderId="0" xfId="0" applyFont="1" applyFill="1" applyProtection="1">
      <protection hidden="1"/>
    </xf>
    <xf numFmtId="0" fontId="4" fillId="3" borderId="0" xfId="0" applyFont="1" applyFill="1"/>
    <xf numFmtId="0" fontId="5" fillId="0" borderId="0" xfId="0" applyFont="1"/>
    <xf numFmtId="0" fontId="1" fillId="4" borderId="0" xfId="0" applyFont="1" applyFill="1"/>
    <xf numFmtId="0" fontId="4" fillId="5" borderId="0" xfId="0" applyFont="1" applyFill="1"/>
    <xf numFmtId="0" fontId="0" fillId="6" borderId="0" xfId="0" applyFill="1"/>
    <xf numFmtId="0" fontId="4" fillId="7" borderId="0" xfId="0" applyFont="1" applyFill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0" fillId="8" borderId="0" xfId="0" applyFill="1"/>
    <xf numFmtId="0" fontId="0" fillId="9" borderId="0" xfId="0" applyFill="1"/>
    <xf numFmtId="0" fontId="4" fillId="9" borderId="0" xfId="0" applyFont="1" applyFill="1"/>
    <xf numFmtId="0" fontId="2" fillId="0" borderId="0" xfId="0" applyFont="1"/>
    <xf numFmtId="0" fontId="7" fillId="7" borderId="0" xfId="0" applyFont="1" applyFill="1"/>
    <xf numFmtId="0" fontId="2" fillId="6" borderId="0" xfId="0" applyFont="1" applyFill="1"/>
    <xf numFmtId="0" fontId="7" fillId="5" borderId="0" xfId="0" applyFont="1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8EE3-F23B-4D5E-B75D-F4EB5B98DBF2}">
  <dimension ref="A1:X1000"/>
  <sheetViews>
    <sheetView topLeftCell="A10" workbookViewId="0">
      <selection activeCell="I60" sqref="I60:I61"/>
    </sheetView>
  </sheetViews>
  <sheetFormatPr defaultColWidth="14.4609375" defaultRowHeight="15" customHeight="1" x14ac:dyDescent="0.4"/>
  <cols>
    <col min="1" max="3" width="9.3046875" customWidth="1"/>
    <col min="4" max="4" width="35.15234375" customWidth="1"/>
    <col min="5" max="5" width="17.53515625" customWidth="1"/>
    <col min="6" max="6" width="4.3046875" customWidth="1"/>
    <col min="7" max="7" width="29.69140625" customWidth="1"/>
    <col min="8" max="8" width="9.3046875" customWidth="1"/>
    <col min="9" max="9" width="51.3046875" customWidth="1"/>
    <col min="10" max="12" width="9.3046875" customWidth="1"/>
    <col min="13" max="24" width="8.69140625" customWidth="1"/>
  </cols>
  <sheetData>
    <row r="1" spans="1:24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4">
      <c r="A2" s="1"/>
      <c r="B2" s="1"/>
      <c r="C2" s="1"/>
      <c r="D2" s="1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4">
      <c r="A3" s="1"/>
      <c r="B3" s="1"/>
      <c r="C3" s="1"/>
      <c r="D3" s="1"/>
      <c r="E3" s="5" t="s">
        <v>10</v>
      </c>
      <c r="F3" s="5"/>
      <c r="G3" s="5" t="s">
        <v>9</v>
      </c>
      <c r="H3" s="5"/>
      <c r="I3" s="5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4">
      <c r="A4" s="1"/>
      <c r="B4" s="1"/>
      <c r="C4" s="1"/>
      <c r="D4" s="1"/>
      <c r="E4" s="4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4">
      <c r="A6" s="1"/>
      <c r="B6" s="1"/>
      <c r="C6" s="1">
        <v>1</v>
      </c>
      <c r="D6" s="1" t="s">
        <v>2</v>
      </c>
      <c r="E6" s="1" t="str">
        <f>E4</f>
        <v>SG_SIGNAL(20)</v>
      </c>
      <c r="F6" s="1" t="s">
        <v>1</v>
      </c>
      <c r="G6" s="4" t="s">
        <v>6</v>
      </c>
      <c r="H6" s="1" t="s">
        <v>0</v>
      </c>
      <c r="I6" s="3" t="str">
        <f t="shared" ref="I6:I33" si="0">_xlfn.CONCAT(D6:H6)</f>
        <v xml:space="preserve">sigrity::move net {SG_SIGNAL(20)} {LGMII21_OUT_M} {!} </v>
      </c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4">
      <c r="A7" s="1"/>
      <c r="B7" s="1"/>
      <c r="C7" s="1">
        <v>2</v>
      </c>
      <c r="D7" s="1" t="s">
        <v>2</v>
      </c>
      <c r="E7" s="1" t="str">
        <f>E4</f>
        <v>SG_SIGNAL(20)</v>
      </c>
      <c r="F7" s="1" t="s">
        <v>1</v>
      </c>
      <c r="G7" s="4" t="s">
        <v>5</v>
      </c>
      <c r="H7" s="1" t="s">
        <v>0</v>
      </c>
      <c r="I7" s="3" t="str">
        <f t="shared" si="0"/>
        <v xml:space="preserve">sigrity::move net {SG_SIGNAL(20)} {LGMII21_OUT_P} {!} </v>
      </c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4">
      <c r="A8" s="1"/>
      <c r="B8" s="1"/>
      <c r="C8" s="1">
        <v>3</v>
      </c>
      <c r="D8" s="1" t="s">
        <v>2</v>
      </c>
      <c r="E8" s="1" t="str">
        <f>E6</f>
        <v>SG_SIGNAL(20)</v>
      </c>
      <c r="F8" s="1" t="s">
        <v>1</v>
      </c>
      <c r="G8" s="4" t="s">
        <v>4</v>
      </c>
      <c r="H8" s="1" t="s">
        <v>0</v>
      </c>
      <c r="I8" s="3" t="str">
        <f t="shared" si="0"/>
        <v xml:space="preserve">sigrity::move net {SG_SIGNAL(20)} {LSGMII_RX21_M} {!} </v>
      </c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s="1"/>
      <c r="B9" s="1"/>
      <c r="C9" s="1">
        <v>4</v>
      </c>
      <c r="D9" s="1" t="s">
        <v>2</v>
      </c>
      <c r="E9" s="1" t="str">
        <f>E6</f>
        <v>SG_SIGNAL(20)</v>
      </c>
      <c r="F9" s="1" t="s">
        <v>1</v>
      </c>
      <c r="G9" s="4" t="s">
        <v>3</v>
      </c>
      <c r="H9" s="1" t="s">
        <v>0</v>
      </c>
      <c r="I9" s="3" t="str">
        <f t="shared" si="0"/>
        <v xml:space="preserve">sigrity::move net {SG_SIGNAL(20)} {LSGMII_RX21_P} {!} </v>
      </c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s="1"/>
      <c r="B10" s="1"/>
      <c r="C10" s="1">
        <v>5</v>
      </c>
      <c r="D10" s="1" t="s">
        <v>2</v>
      </c>
      <c r="E10" s="1" t="str">
        <f>E8</f>
        <v>SG_SIGNAL(20)</v>
      </c>
      <c r="F10" s="1" t="s">
        <v>1</v>
      </c>
      <c r="G10" s="4" t="s">
        <v>83</v>
      </c>
      <c r="H10" s="1" t="s">
        <v>0</v>
      </c>
      <c r="I10" s="3" t="str">
        <f t="shared" si="0"/>
        <v xml:space="preserve">sigrity::move net {SG_SIGNAL(20)} {SGMII_TX19_P} {!} </v>
      </c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s="1"/>
      <c r="B11" s="1"/>
      <c r="C11" s="1">
        <v>6</v>
      </c>
      <c r="D11" s="1" t="s">
        <v>2</v>
      </c>
      <c r="E11" s="1" t="str">
        <f>E8</f>
        <v>SG_SIGNAL(20)</v>
      </c>
      <c r="F11" s="1" t="s">
        <v>1</v>
      </c>
      <c r="G11" s="4" t="s">
        <v>84</v>
      </c>
      <c r="H11" s="1" t="s">
        <v>0</v>
      </c>
      <c r="I11" s="3" t="str">
        <f t="shared" si="0"/>
        <v xml:space="preserve">sigrity::move net {SG_SIGNAL(20)} {SGMII_TX19_M} {!} </v>
      </c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s="1"/>
      <c r="B12" s="1"/>
      <c r="C12" s="1">
        <v>7</v>
      </c>
      <c r="D12" s="1" t="s">
        <v>2</v>
      </c>
      <c r="E12" s="1" t="str">
        <f>E10</f>
        <v>SG_SIGNAL(20)</v>
      </c>
      <c r="F12" s="1" t="s">
        <v>1</v>
      </c>
      <c r="G12" s="4" t="s">
        <v>82</v>
      </c>
      <c r="H12" s="1" t="s">
        <v>0</v>
      </c>
      <c r="I12" s="3" t="str">
        <f t="shared" si="0"/>
        <v xml:space="preserve">sigrity::move net {SG_SIGNAL(20)} {SGMII_TX20_M} {!} </v>
      </c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s="1"/>
      <c r="B13" s="1"/>
      <c r="C13" s="1">
        <v>8</v>
      </c>
      <c r="D13" s="1" t="s">
        <v>2</v>
      </c>
      <c r="E13" s="1" t="str">
        <f>E10</f>
        <v>SG_SIGNAL(20)</v>
      </c>
      <c r="F13" s="1" t="s">
        <v>1</v>
      </c>
      <c r="G13" s="4" t="s">
        <v>81</v>
      </c>
      <c r="H13" s="1" t="s">
        <v>0</v>
      </c>
      <c r="I13" s="3" t="str">
        <f t="shared" si="0"/>
        <v xml:space="preserve">sigrity::move net {SG_SIGNAL(20)} {SGMII_TX20_P} {!} </v>
      </c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4">
      <c r="A14" s="1"/>
      <c r="B14" s="1"/>
      <c r="C14" s="1">
        <v>9</v>
      </c>
      <c r="D14" s="1" t="s">
        <v>2</v>
      </c>
      <c r="E14" s="1" t="str">
        <f>E12</f>
        <v>SG_SIGNAL(20)</v>
      </c>
      <c r="F14" s="1" t="s">
        <v>1</v>
      </c>
      <c r="G14" s="4" t="s">
        <v>80</v>
      </c>
      <c r="H14" s="1" t="s">
        <v>0</v>
      </c>
      <c r="I14" s="3" t="str">
        <f t="shared" si="0"/>
        <v xml:space="preserve">sigrity::move net {SG_SIGNAL(20)} {SGMII_TX21_P} {!} </v>
      </c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4">
      <c r="A15" s="1"/>
      <c r="B15" s="1"/>
      <c r="C15" s="1">
        <v>10</v>
      </c>
      <c r="D15" s="1" t="s">
        <v>2</v>
      </c>
      <c r="E15" s="1" t="str">
        <f>E12</f>
        <v>SG_SIGNAL(20)</v>
      </c>
      <c r="F15" s="1" t="s">
        <v>1</v>
      </c>
      <c r="G15" s="4" t="s">
        <v>79</v>
      </c>
      <c r="H15" s="1" t="s">
        <v>0</v>
      </c>
      <c r="I15" s="3" t="str">
        <f t="shared" si="0"/>
        <v xml:space="preserve">sigrity::move net {SG_SIGNAL(20)} {SGMII_TX21_M} {!} </v>
      </c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4">
      <c r="A16" s="1"/>
      <c r="B16" s="1"/>
      <c r="C16" s="1">
        <v>11</v>
      </c>
      <c r="D16" s="1" t="s">
        <v>2</v>
      </c>
      <c r="E16" s="1" t="str">
        <f>E14</f>
        <v>SG_SIGNAL(20)</v>
      </c>
      <c r="F16" s="1" t="s">
        <v>1</v>
      </c>
      <c r="G16" s="4" t="s">
        <v>55</v>
      </c>
      <c r="H16" s="1" t="s">
        <v>0</v>
      </c>
      <c r="I16" s="3" t="str">
        <f t="shared" si="0"/>
        <v xml:space="preserve">sigrity::move net {SG_SIGNAL(20)} {QSGMII_TX5_P} {!} </v>
      </c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4">
      <c r="A17" s="1"/>
      <c r="B17" s="1"/>
      <c r="C17" s="1">
        <v>12</v>
      </c>
      <c r="D17" s="1" t="s">
        <v>2</v>
      </c>
      <c r="E17" s="1" t="str">
        <f>E14</f>
        <v>SG_SIGNAL(20)</v>
      </c>
      <c r="F17" s="1" t="s">
        <v>1</v>
      </c>
      <c r="G17" s="4" t="s">
        <v>77</v>
      </c>
      <c r="H17" s="1" t="s">
        <v>0</v>
      </c>
      <c r="I17" s="3" t="str">
        <f t="shared" si="0"/>
        <v xml:space="preserve">sigrity::move net {SG_SIGNAL(20)} {QSGMII_TX5_M} {!} </v>
      </c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4">
      <c r="A18" s="1"/>
      <c r="B18" s="15"/>
      <c r="C18" s="1">
        <v>13</v>
      </c>
      <c r="D18" s="1" t="s">
        <v>2</v>
      </c>
      <c r="E18" s="1" t="str">
        <f>E16</f>
        <v>SG_SIGNAL(20)</v>
      </c>
      <c r="F18" s="1" t="s">
        <v>1</v>
      </c>
      <c r="G18" s="4" t="s">
        <v>40</v>
      </c>
      <c r="H18" s="1" t="s">
        <v>0</v>
      </c>
      <c r="I18" s="3" t="str">
        <f t="shared" si="0"/>
        <v xml:space="preserve">sigrity::move net {SG_SIGNAL(20)} {GMII19_OUT_M} {!} </v>
      </c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4">
      <c r="A19" s="1"/>
      <c r="B19" s="1"/>
      <c r="C19" s="1">
        <v>14</v>
      </c>
      <c r="D19" s="1" t="s">
        <v>2</v>
      </c>
      <c r="E19" s="1" t="str">
        <f>E16</f>
        <v>SG_SIGNAL(20)</v>
      </c>
      <c r="F19" s="1" t="s">
        <v>1</v>
      </c>
      <c r="G19" s="4" t="s">
        <v>43</v>
      </c>
      <c r="H19" s="1" t="s">
        <v>0</v>
      </c>
      <c r="I19" s="3" t="str">
        <f t="shared" si="0"/>
        <v xml:space="preserve">sigrity::move net {SG_SIGNAL(20)} {GMII19_OUT_P} {!} </v>
      </c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4">
      <c r="A20" s="1"/>
      <c r="B20" s="1"/>
      <c r="C20" s="1">
        <v>15</v>
      </c>
      <c r="D20" s="1" t="s">
        <v>2</v>
      </c>
      <c r="E20" s="1" t="str">
        <f>E18</f>
        <v>SG_SIGNAL(20)</v>
      </c>
      <c r="F20" s="1" t="s">
        <v>1</v>
      </c>
      <c r="G20" s="4" t="s">
        <v>53</v>
      </c>
      <c r="H20" s="1" t="s">
        <v>0</v>
      </c>
      <c r="I20" s="3" t="str">
        <f t="shared" si="0"/>
        <v xml:space="preserve">sigrity::move net {SG_SIGNAL(20)} {X_GMII20_OUT_P} {!} </v>
      </c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4">
      <c r="A21" s="1"/>
      <c r="B21" s="1"/>
      <c r="C21" s="1">
        <v>16</v>
      </c>
      <c r="D21" s="1" t="s">
        <v>2</v>
      </c>
      <c r="E21" s="1" t="str">
        <f>E18</f>
        <v>SG_SIGNAL(20)</v>
      </c>
      <c r="F21" s="1" t="s">
        <v>1</v>
      </c>
      <c r="G21" s="4" t="s">
        <v>93</v>
      </c>
      <c r="H21" s="1" t="s">
        <v>0</v>
      </c>
      <c r="I21" s="3" t="str">
        <f t="shared" si="0"/>
        <v xml:space="preserve">sigrity::move net {SG_SIGNAL(20)} {X_GMII20_OUT_M} {!} </v>
      </c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4">
      <c r="A22" s="1"/>
      <c r="B22" s="1"/>
      <c r="C22" s="1"/>
      <c r="D22" s="1" t="s">
        <v>2</v>
      </c>
      <c r="E22" s="1" t="str">
        <f t="shared" ref="E22:E61" si="1">E19</f>
        <v>SG_SIGNAL(20)</v>
      </c>
      <c r="F22" s="1" t="s">
        <v>1</v>
      </c>
      <c r="G22" s="1" t="s">
        <v>50</v>
      </c>
      <c r="H22" s="1" t="s">
        <v>0</v>
      </c>
      <c r="I22" s="3" t="str">
        <f t="shared" si="0"/>
        <v xml:space="preserve">sigrity::move net {SG_SIGNAL(20)} {X_QGMII5_OUT_M} {!} 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4">
      <c r="A23" s="1"/>
      <c r="B23" s="1"/>
      <c r="C23" s="1"/>
      <c r="D23" s="1" t="s">
        <v>2</v>
      </c>
      <c r="E23" s="1" t="str">
        <f t="shared" si="1"/>
        <v>SG_SIGNAL(20)</v>
      </c>
      <c r="F23" s="1" t="s">
        <v>1</v>
      </c>
      <c r="G23" s="1" t="s">
        <v>47</v>
      </c>
      <c r="H23" s="1" t="s">
        <v>0</v>
      </c>
      <c r="I23" s="3" t="str">
        <f t="shared" si="0"/>
        <v xml:space="preserve">sigrity::move net {SG_SIGNAL(20)} {X_QGMII5_OUT_P} {!} 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4">
      <c r="A24" s="1"/>
      <c r="B24" s="1"/>
      <c r="C24" s="1"/>
      <c r="D24" s="1" t="s">
        <v>2</v>
      </c>
      <c r="E24" s="1" t="str">
        <f t="shared" si="1"/>
        <v>SG_SIGNAL(20)</v>
      </c>
      <c r="F24" s="1" t="s">
        <v>1</v>
      </c>
      <c r="G24" s="1" t="s">
        <v>38</v>
      </c>
      <c r="H24" s="1" t="s">
        <v>0</v>
      </c>
      <c r="I24" s="3" t="str">
        <f t="shared" si="0"/>
        <v xml:space="preserve">sigrity::move net {SG_SIGNAL(20)} {X_GMII21_OUT_P} {!} 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4">
      <c r="A25" s="1"/>
      <c r="B25" s="1"/>
      <c r="C25" s="1"/>
      <c r="D25" s="1" t="s">
        <v>2</v>
      </c>
      <c r="E25" s="1" t="str">
        <f t="shared" si="1"/>
        <v>SG_SIGNAL(20)</v>
      </c>
      <c r="F25" s="1" t="s">
        <v>1</v>
      </c>
      <c r="G25" s="1" t="s">
        <v>36</v>
      </c>
      <c r="H25" s="1" t="s">
        <v>0</v>
      </c>
      <c r="I25" s="3" t="str">
        <f t="shared" si="0"/>
        <v xml:space="preserve">sigrity::move net {SG_SIGNAL(20)} {X_GMII21_OUT_M} {!} 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4">
      <c r="A26" s="1"/>
      <c r="B26" s="1"/>
      <c r="C26" s="1"/>
      <c r="D26" s="1" t="s">
        <v>2</v>
      </c>
      <c r="E26" s="1" t="str">
        <f t="shared" si="1"/>
        <v>SG_SIGNAL(20)</v>
      </c>
      <c r="F26" s="1" t="s">
        <v>1</v>
      </c>
      <c r="G26" s="1" t="s">
        <v>34</v>
      </c>
      <c r="H26" s="1" t="s">
        <v>0</v>
      </c>
      <c r="I26" s="3" t="str">
        <f t="shared" si="0"/>
        <v xml:space="preserve">sigrity::move net {SG_SIGNAL(20)} {X_SGMII_RX20_M} {!} 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4">
      <c r="A27" s="1"/>
      <c r="B27" s="1"/>
      <c r="C27" s="1"/>
      <c r="D27" s="1" t="s">
        <v>2</v>
      </c>
      <c r="E27" s="1" t="str">
        <f t="shared" si="1"/>
        <v>SG_SIGNAL(20)</v>
      </c>
      <c r="F27" s="1" t="s">
        <v>1</v>
      </c>
      <c r="G27" s="1" t="s">
        <v>31</v>
      </c>
      <c r="H27" s="1" t="s">
        <v>0</v>
      </c>
      <c r="I27" s="3" t="str">
        <f t="shared" si="0"/>
        <v xml:space="preserve">sigrity::move net {SG_SIGNAL(20)} {X_SGMII_RX20_P} {!} 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4">
      <c r="A28" s="1"/>
      <c r="B28" s="1"/>
      <c r="C28" s="1"/>
      <c r="D28" s="1" t="s">
        <v>2</v>
      </c>
      <c r="E28" s="1" t="str">
        <f t="shared" si="1"/>
        <v>SG_SIGNAL(20)</v>
      </c>
      <c r="F28" s="1" t="s">
        <v>1</v>
      </c>
      <c r="G28" s="1" t="s">
        <v>34</v>
      </c>
      <c r="H28" s="1" t="s">
        <v>0</v>
      </c>
      <c r="I28" s="3" t="str">
        <f t="shared" si="0"/>
        <v xml:space="preserve">sigrity::move net {SG_SIGNAL(20)} {X_SGMII_RX20_M} {!} 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4">
      <c r="A29" s="1"/>
      <c r="B29" s="1"/>
      <c r="C29" s="1"/>
      <c r="D29" s="1" t="s">
        <v>2</v>
      </c>
      <c r="E29" s="1" t="str">
        <f t="shared" si="1"/>
        <v>SG_SIGNAL(20)</v>
      </c>
      <c r="F29" s="1" t="s">
        <v>1</v>
      </c>
      <c r="G29" s="1" t="s">
        <v>31</v>
      </c>
      <c r="H29" s="1" t="s">
        <v>0</v>
      </c>
      <c r="I29" s="3" t="str">
        <f t="shared" si="0"/>
        <v xml:space="preserve">sigrity::move net {SG_SIGNAL(20)} {X_SGMII_RX20_P} {!} 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4">
      <c r="A30" s="1"/>
      <c r="B30" s="1"/>
      <c r="C30" s="1"/>
      <c r="D30" s="1" t="s">
        <v>2</v>
      </c>
      <c r="E30" s="1" t="str">
        <f t="shared" si="1"/>
        <v>SG_SIGNAL(20)</v>
      </c>
      <c r="F30" s="1" t="s">
        <v>1</v>
      </c>
      <c r="G30" s="1" t="s">
        <v>22</v>
      </c>
      <c r="H30" s="1" t="s">
        <v>0</v>
      </c>
      <c r="I30" s="3" t="str">
        <f t="shared" si="0"/>
        <v xml:space="preserve">sigrity::move net {SG_SIGNAL(20)} {X_SGMII_RX19_P} {!} 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4">
      <c r="A31" s="1"/>
      <c r="B31" s="1"/>
      <c r="C31" s="1"/>
      <c r="D31" s="1" t="s">
        <v>2</v>
      </c>
      <c r="E31" s="1" t="str">
        <f t="shared" si="1"/>
        <v>SG_SIGNAL(20)</v>
      </c>
      <c r="F31" s="1" t="s">
        <v>1</v>
      </c>
      <c r="G31" s="1" t="s">
        <v>19</v>
      </c>
      <c r="H31" s="1" t="s">
        <v>0</v>
      </c>
      <c r="I31" s="3" t="str">
        <f t="shared" si="0"/>
        <v xml:space="preserve">sigrity::move net {SG_SIGNAL(20)} {X_SGMII_RX19_M} {!} 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4">
      <c r="A32" s="1"/>
      <c r="B32" s="1"/>
      <c r="C32" s="1"/>
      <c r="D32" s="1" t="s">
        <v>2</v>
      </c>
      <c r="E32" s="1" t="str">
        <f t="shared" si="1"/>
        <v>SG_SIGNAL(20)</v>
      </c>
      <c r="F32" s="1" t="s">
        <v>1</v>
      </c>
      <c r="G32" s="1" t="s">
        <v>16</v>
      </c>
      <c r="H32" s="1" t="s">
        <v>0</v>
      </c>
      <c r="I32" s="3" t="str">
        <f t="shared" si="0"/>
        <v xml:space="preserve">sigrity::move net {SG_SIGNAL(20)} {X_SGMII_RX21_P} {!} 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4">
      <c r="A33" s="1"/>
      <c r="B33" s="1"/>
      <c r="C33" s="15"/>
      <c r="D33" s="1" t="s">
        <v>2</v>
      </c>
      <c r="E33" s="1" t="str">
        <f t="shared" si="1"/>
        <v>SG_SIGNAL(20)</v>
      </c>
      <c r="F33" s="1" t="s">
        <v>1</v>
      </c>
      <c r="G33" s="1" t="s">
        <v>14</v>
      </c>
      <c r="H33" s="1" t="s">
        <v>0</v>
      </c>
      <c r="I33" s="3" t="str">
        <f t="shared" si="0"/>
        <v xml:space="preserve">sigrity::move net {SG_SIGNAL(20)} {X_SGMII_RX21_M} {!} 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4">
      <c r="A34" s="1"/>
      <c r="B34" s="1"/>
      <c r="C34" s="1"/>
      <c r="D34" s="1" t="s">
        <v>2</v>
      </c>
      <c r="E34" s="1" t="str">
        <f t="shared" si="1"/>
        <v>SG_SIGNAL(20)</v>
      </c>
      <c r="F34" s="1" t="s">
        <v>1</v>
      </c>
      <c r="G34" s="1" t="s">
        <v>49</v>
      </c>
      <c r="H34" s="1" t="s">
        <v>0</v>
      </c>
      <c r="I34" s="3" t="str">
        <f t="shared" ref="I34:I41" si="2">_xlfn.CONCAT(D34:H34)</f>
        <v xml:space="preserve">sigrity::move net {SG_SIGNAL(20)} {QGMII5_OUT_M} {!} 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4">
      <c r="A35" s="1"/>
      <c r="B35" s="1"/>
      <c r="C35" s="1"/>
      <c r="D35" s="1" t="s">
        <v>2</v>
      </c>
      <c r="E35" s="1" t="str">
        <f t="shared" si="1"/>
        <v>SG_SIGNAL(20)</v>
      </c>
      <c r="F35" s="1" t="s">
        <v>1</v>
      </c>
      <c r="G35" s="1" t="s">
        <v>46</v>
      </c>
      <c r="H35" s="1" t="s">
        <v>0</v>
      </c>
      <c r="I35" s="3" t="str">
        <f t="shared" si="2"/>
        <v xml:space="preserve">sigrity::move net {SG_SIGNAL(20)} {QGMII5_OUT_P} {!} 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4">
      <c r="A36" s="1"/>
      <c r="B36" s="1"/>
      <c r="C36" s="1"/>
      <c r="D36" s="1" t="s">
        <v>2</v>
      </c>
      <c r="E36" s="1" t="str">
        <f t="shared" si="1"/>
        <v>SG_SIGNAL(20)</v>
      </c>
      <c r="F36" s="1" t="s">
        <v>1</v>
      </c>
      <c r="G36" s="1" t="s">
        <v>27</v>
      </c>
      <c r="H36" s="1" t="s">
        <v>0</v>
      </c>
      <c r="I36" s="3" t="str">
        <f t="shared" si="2"/>
        <v xml:space="preserve">sigrity::move net {SG_SIGNAL(20)} {QSGMII_RX5_M} {!} 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4">
      <c r="A37" s="1"/>
      <c r="B37" s="1"/>
      <c r="C37" s="1"/>
      <c r="D37" s="1" t="s">
        <v>2</v>
      </c>
      <c r="E37" s="1" t="str">
        <f t="shared" si="1"/>
        <v>SG_SIGNAL(20)</v>
      </c>
      <c r="F37" s="1" t="s">
        <v>1</v>
      </c>
      <c r="G37" s="1" t="s">
        <v>24</v>
      </c>
      <c r="H37" s="1" t="s">
        <v>0</v>
      </c>
      <c r="I37" s="3" t="str">
        <f t="shared" si="2"/>
        <v xml:space="preserve">sigrity::move net {SG_SIGNAL(20)} {QSGMII_RX5_P} {!} 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4">
      <c r="A38" s="1"/>
      <c r="B38" s="1"/>
      <c r="C38" s="1"/>
      <c r="D38" s="1" t="s">
        <v>2</v>
      </c>
      <c r="E38" s="1" t="str">
        <f t="shared" si="1"/>
        <v>SG_SIGNAL(20)</v>
      </c>
      <c r="F38" s="1" t="s">
        <v>1</v>
      </c>
      <c r="G38" s="1" t="s">
        <v>18</v>
      </c>
      <c r="H38" s="1" t="s">
        <v>0</v>
      </c>
      <c r="I38" s="3" t="str">
        <f t="shared" si="2"/>
        <v xml:space="preserve">sigrity::move net {SG_SIGNAL(20)} {SGMII_RX19_M} {!} 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4">
      <c r="A39" s="1"/>
      <c r="B39" s="1"/>
      <c r="C39" s="1"/>
      <c r="D39" s="1" t="s">
        <v>2</v>
      </c>
      <c r="E39" s="1" t="str">
        <f t="shared" si="1"/>
        <v>SG_SIGNAL(20)</v>
      </c>
      <c r="F39" s="1" t="s">
        <v>1</v>
      </c>
      <c r="G39" s="1" t="s">
        <v>21</v>
      </c>
      <c r="H39" s="1" t="s">
        <v>0</v>
      </c>
      <c r="I39" s="3" t="str">
        <f t="shared" si="2"/>
        <v xml:space="preserve">sigrity::move net {SG_SIGNAL(20)} {SGMII_RX19_P} {!} 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4">
      <c r="A40" s="1"/>
      <c r="B40" s="1"/>
      <c r="C40" s="1"/>
      <c r="D40" s="1" t="s">
        <v>2</v>
      </c>
      <c r="E40" s="1" t="str">
        <f t="shared" si="1"/>
        <v>SG_SIGNAL(20)</v>
      </c>
      <c r="F40" s="1" t="s">
        <v>1</v>
      </c>
      <c r="G40" s="1" t="s">
        <v>33</v>
      </c>
      <c r="H40" s="1" t="s">
        <v>0</v>
      </c>
      <c r="I40" s="3" t="str">
        <f t="shared" si="2"/>
        <v xml:space="preserve">sigrity::move net {SG_SIGNAL(20)} {SGMII_RX20_M} {!} 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4">
      <c r="A41" s="1"/>
      <c r="B41" s="1"/>
      <c r="C41" s="1"/>
      <c r="D41" s="1" t="s">
        <v>2</v>
      </c>
      <c r="E41" s="1" t="str">
        <f t="shared" si="1"/>
        <v>SG_SIGNAL(20)</v>
      </c>
      <c r="F41" s="1" t="s">
        <v>1</v>
      </c>
      <c r="G41" s="1" t="s">
        <v>30</v>
      </c>
      <c r="H41" s="1" t="s">
        <v>0</v>
      </c>
      <c r="I41" s="3" t="str">
        <f t="shared" si="2"/>
        <v xml:space="preserve">sigrity::move net {SG_SIGNAL(20)} {SGMII_RX20_P} {!} 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4">
      <c r="A42" s="1"/>
      <c r="B42" s="1"/>
      <c r="C42" s="1"/>
      <c r="D42" s="1" t="s">
        <v>2</v>
      </c>
      <c r="E42" s="1" t="str">
        <f t="shared" si="1"/>
        <v>SG_SIGNAL(20)</v>
      </c>
      <c r="F42" s="1" t="s">
        <v>1</v>
      </c>
      <c r="G42" s="1" t="s">
        <v>40</v>
      </c>
      <c r="H42" s="1" t="s">
        <v>0</v>
      </c>
      <c r="I42" s="3" t="str">
        <f t="shared" ref="I42:I43" si="3">_xlfn.CONCAT(D42:H42)</f>
        <v xml:space="preserve">sigrity::move net {SG_SIGNAL(20)} {GMII19_OUT_M} {!} 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4">
      <c r="A43" s="1"/>
      <c r="B43" s="1"/>
      <c r="C43" s="1"/>
      <c r="D43" s="1" t="s">
        <v>2</v>
      </c>
      <c r="E43" s="1" t="str">
        <f t="shared" si="1"/>
        <v>SG_SIGNAL(20)</v>
      </c>
      <c r="F43" s="1" t="s">
        <v>1</v>
      </c>
      <c r="G43" s="1" t="s">
        <v>43</v>
      </c>
      <c r="H43" s="1" t="s">
        <v>0</v>
      </c>
      <c r="I43" s="3" t="str">
        <f t="shared" si="3"/>
        <v xml:space="preserve">sigrity::move net {SG_SIGNAL(20)} {GMII19_OUT_P} {!} 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4">
      <c r="A44" s="1"/>
      <c r="B44" s="1"/>
      <c r="C44" s="1"/>
      <c r="D44" s="1" t="s">
        <v>2</v>
      </c>
      <c r="E44" s="1" t="str">
        <f t="shared" si="1"/>
        <v>SG_SIGNAL(20)</v>
      </c>
      <c r="F44" s="1" t="s">
        <v>1</v>
      </c>
      <c r="G44" s="1" t="s">
        <v>41</v>
      </c>
      <c r="H44" s="1" t="s">
        <v>0</v>
      </c>
      <c r="I44" s="3" t="str">
        <f t="shared" ref="I44:I59" si="4">_xlfn.CONCAT(D44:H44)</f>
        <v xml:space="preserve">sigrity::move net {SG_SIGNAL(20)} {X_GMII19_OUT_M} {!} 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4">
      <c r="A45" s="1"/>
      <c r="B45" s="1"/>
      <c r="C45" s="1"/>
      <c r="D45" s="1" t="s">
        <v>2</v>
      </c>
      <c r="E45" s="1" t="str">
        <f t="shared" si="1"/>
        <v>SG_SIGNAL(20)</v>
      </c>
      <c r="F45" s="1" t="s">
        <v>1</v>
      </c>
      <c r="G45" s="1" t="s">
        <v>44</v>
      </c>
      <c r="H45" s="1" t="s">
        <v>0</v>
      </c>
      <c r="I45" s="3" t="str">
        <f t="shared" si="4"/>
        <v xml:space="preserve">sigrity::move net {SG_SIGNAL(20)} {X_GMII19_OUT_P} {!} 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4">
      <c r="A46" s="1"/>
      <c r="B46" s="1"/>
      <c r="C46" s="1"/>
      <c r="D46" s="1" t="s">
        <v>2</v>
      </c>
      <c r="E46" s="1" t="str">
        <f t="shared" si="1"/>
        <v>SG_SIGNAL(20)</v>
      </c>
      <c r="F46" s="1" t="s">
        <v>1</v>
      </c>
      <c r="G46" s="1" t="s">
        <v>93</v>
      </c>
      <c r="H46" s="1" t="s">
        <v>0</v>
      </c>
      <c r="I46" s="3" t="str">
        <f t="shared" si="4"/>
        <v xml:space="preserve">sigrity::move net {SG_SIGNAL(20)} {X_GMII20_OUT_M} {!} 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4">
      <c r="A47" s="1"/>
      <c r="B47" s="1"/>
      <c r="C47" s="1"/>
      <c r="D47" s="1" t="s">
        <v>2</v>
      </c>
      <c r="E47" s="1" t="str">
        <f t="shared" si="1"/>
        <v>SG_SIGNAL(20)</v>
      </c>
      <c r="F47" s="1" t="s">
        <v>1</v>
      </c>
      <c r="G47" s="1" t="s">
        <v>53</v>
      </c>
      <c r="H47" s="1" t="s">
        <v>0</v>
      </c>
      <c r="I47" s="3" t="str">
        <f t="shared" si="4"/>
        <v xml:space="preserve">sigrity::move net {SG_SIGNAL(20)} {X_GMII20_OUT_P} {!} 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4">
      <c r="A48" s="1"/>
      <c r="B48" s="1"/>
      <c r="C48" s="1"/>
      <c r="D48" s="1" t="s">
        <v>2</v>
      </c>
      <c r="E48" s="1" t="str">
        <f t="shared" si="1"/>
        <v>SG_SIGNAL(20)</v>
      </c>
      <c r="F48" s="1" t="s">
        <v>1</v>
      </c>
      <c r="G48" s="1" t="s">
        <v>36</v>
      </c>
      <c r="H48" s="1" t="s">
        <v>0</v>
      </c>
      <c r="I48" s="3" t="str">
        <f t="shared" si="4"/>
        <v xml:space="preserve">sigrity::move net {SG_SIGNAL(20)} {X_GMII21_OUT_M} {!} 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4">
      <c r="A49" s="1"/>
      <c r="B49" s="1"/>
      <c r="C49" s="1"/>
      <c r="D49" s="1" t="s">
        <v>2</v>
      </c>
      <c r="E49" s="1" t="str">
        <f t="shared" si="1"/>
        <v>SG_SIGNAL(20)</v>
      </c>
      <c r="F49" s="1" t="s">
        <v>1</v>
      </c>
      <c r="G49" s="1" t="s">
        <v>38</v>
      </c>
      <c r="H49" s="1" t="s">
        <v>0</v>
      </c>
      <c r="I49" s="3" t="str">
        <f t="shared" si="4"/>
        <v xml:space="preserve">sigrity::move net {SG_SIGNAL(20)} {X_GMII21_OUT_P} {!} 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4">
      <c r="A50" s="1"/>
      <c r="B50" s="1"/>
      <c r="C50" s="1"/>
      <c r="D50" s="1" t="s">
        <v>2</v>
      </c>
      <c r="E50" s="1" t="str">
        <f t="shared" si="1"/>
        <v>SG_SIGNAL(20)</v>
      </c>
      <c r="F50" s="1" t="s">
        <v>1</v>
      </c>
      <c r="G50" s="1" t="s">
        <v>50</v>
      </c>
      <c r="H50" s="1" t="s">
        <v>0</v>
      </c>
      <c r="I50" s="3" t="str">
        <f t="shared" si="4"/>
        <v xml:space="preserve">sigrity::move net {SG_SIGNAL(20)} {X_QGMII5_OUT_M} {!} 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4">
      <c r="A51" s="1"/>
      <c r="B51" s="1"/>
      <c r="C51" s="1"/>
      <c r="D51" s="1" t="s">
        <v>2</v>
      </c>
      <c r="E51" s="1" t="str">
        <f t="shared" si="1"/>
        <v>SG_SIGNAL(20)</v>
      </c>
      <c r="F51" s="1" t="s">
        <v>1</v>
      </c>
      <c r="G51" s="1" t="s">
        <v>47</v>
      </c>
      <c r="H51" s="1" t="s">
        <v>0</v>
      </c>
      <c r="I51" s="3" t="str">
        <f t="shared" si="4"/>
        <v xml:space="preserve">sigrity::move net {SG_SIGNAL(20)} {X_QGMII5_OUT_P} {!} 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4">
      <c r="A52" s="1"/>
      <c r="B52" s="1"/>
      <c r="C52" s="1"/>
      <c r="D52" s="1" t="s">
        <v>2</v>
      </c>
      <c r="E52" s="1" t="str">
        <f t="shared" si="1"/>
        <v>SG_SIGNAL(20)</v>
      </c>
      <c r="F52" s="1" t="s">
        <v>1</v>
      </c>
      <c r="G52" s="1" t="s">
        <v>50</v>
      </c>
      <c r="H52" s="1" t="s">
        <v>0</v>
      </c>
      <c r="I52" s="3" t="str">
        <f t="shared" si="4"/>
        <v xml:space="preserve">sigrity::move net {SG_SIGNAL(20)} {X_QGMII5_OUT_M} {!} 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4">
      <c r="A53" s="1"/>
      <c r="B53" s="1"/>
      <c r="C53" s="1"/>
      <c r="D53" s="1" t="s">
        <v>2</v>
      </c>
      <c r="E53" s="1" t="str">
        <f t="shared" si="1"/>
        <v>SG_SIGNAL(20)</v>
      </c>
      <c r="F53" s="1" t="s">
        <v>1</v>
      </c>
      <c r="G53" s="1" t="s">
        <v>47</v>
      </c>
      <c r="H53" s="1" t="s">
        <v>0</v>
      </c>
      <c r="I53" s="3" t="str">
        <f t="shared" si="4"/>
        <v xml:space="preserve">sigrity::move net {SG_SIGNAL(20)} {X_QGMII5_OUT_P} {!} 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4">
      <c r="A54" s="1"/>
      <c r="B54" s="1"/>
      <c r="C54" s="1"/>
      <c r="D54" s="1" t="s">
        <v>2</v>
      </c>
      <c r="E54" s="1" t="str">
        <f t="shared" si="1"/>
        <v>SG_SIGNAL(20)</v>
      </c>
      <c r="F54" s="1" t="s">
        <v>1</v>
      </c>
      <c r="G54" s="1" t="s">
        <v>19</v>
      </c>
      <c r="H54" s="1" t="s">
        <v>0</v>
      </c>
      <c r="I54" s="3" t="str">
        <f t="shared" si="4"/>
        <v xml:space="preserve">sigrity::move net {SG_SIGNAL(20)} {X_SGMII_RX19_M} {!} 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4">
      <c r="A55" s="1"/>
      <c r="B55" s="1"/>
      <c r="C55" s="1"/>
      <c r="D55" s="1" t="s">
        <v>2</v>
      </c>
      <c r="E55" s="1" t="str">
        <f t="shared" si="1"/>
        <v>SG_SIGNAL(20)</v>
      </c>
      <c r="F55" s="1" t="s">
        <v>1</v>
      </c>
      <c r="G55" s="1" t="s">
        <v>22</v>
      </c>
      <c r="H55" s="1" t="s">
        <v>0</v>
      </c>
      <c r="I55" s="3" t="str">
        <f t="shared" si="4"/>
        <v xml:space="preserve">sigrity::move net {SG_SIGNAL(20)} {X_SGMII_RX19_P} {!} 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4">
      <c r="A56" s="1"/>
      <c r="B56" s="1"/>
      <c r="C56" s="1"/>
      <c r="D56" s="1" t="s">
        <v>2</v>
      </c>
      <c r="E56" s="1" t="str">
        <f t="shared" si="1"/>
        <v>SG_SIGNAL(20)</v>
      </c>
      <c r="F56" s="1" t="s">
        <v>1</v>
      </c>
      <c r="G56" s="1" t="s">
        <v>34</v>
      </c>
      <c r="H56" s="1" t="s">
        <v>0</v>
      </c>
      <c r="I56" s="3" t="str">
        <f t="shared" si="4"/>
        <v xml:space="preserve">sigrity::move net {SG_SIGNAL(20)} {X_SGMII_RX20_M} {!} 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4">
      <c r="A57" s="1"/>
      <c r="B57" s="1"/>
      <c r="C57" s="1"/>
      <c r="D57" s="1" t="s">
        <v>2</v>
      </c>
      <c r="E57" s="1" t="str">
        <f t="shared" si="1"/>
        <v>SG_SIGNAL(20)</v>
      </c>
      <c r="F57" s="1" t="s">
        <v>1</v>
      </c>
      <c r="G57" s="1" t="s">
        <v>31</v>
      </c>
      <c r="H57" s="1" t="s">
        <v>0</v>
      </c>
      <c r="I57" s="3" t="str">
        <f t="shared" si="4"/>
        <v xml:space="preserve">sigrity::move net {SG_SIGNAL(20)} {X_SGMII_RX20_P} {!} 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4">
      <c r="A58" s="1"/>
      <c r="B58" s="1"/>
      <c r="C58" s="1"/>
      <c r="D58" s="1" t="s">
        <v>2</v>
      </c>
      <c r="E58" s="1" t="str">
        <f t="shared" si="1"/>
        <v>SG_SIGNAL(20)</v>
      </c>
      <c r="F58" s="1" t="s">
        <v>1</v>
      </c>
      <c r="G58" s="1" t="s">
        <v>16</v>
      </c>
      <c r="H58" s="1" t="s">
        <v>0</v>
      </c>
      <c r="I58" s="3" t="str">
        <f t="shared" si="4"/>
        <v xml:space="preserve">sigrity::move net {SG_SIGNAL(20)} {X_SGMII_RX21_P} {!} 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4">
      <c r="A59" s="1"/>
      <c r="B59" s="1"/>
      <c r="C59" s="1"/>
      <c r="D59" s="1" t="s">
        <v>2</v>
      </c>
      <c r="E59" s="1" t="str">
        <f t="shared" si="1"/>
        <v>SG_SIGNAL(20)</v>
      </c>
      <c r="F59" s="1" t="s">
        <v>1</v>
      </c>
      <c r="G59" s="1" t="s">
        <v>14</v>
      </c>
      <c r="H59" s="1" t="s">
        <v>0</v>
      </c>
      <c r="I59" s="3" t="str">
        <f t="shared" si="4"/>
        <v xml:space="preserve">sigrity::move net {SG_SIGNAL(20)} {X_SGMII_RX21_M} {!} 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4">
      <c r="A60" s="1"/>
      <c r="B60" s="1"/>
      <c r="C60" s="1"/>
      <c r="D60" s="1" t="s">
        <v>2</v>
      </c>
      <c r="E60" s="1" t="str">
        <f t="shared" si="1"/>
        <v>SG_SIGNAL(20)</v>
      </c>
      <c r="F60" s="1" t="s">
        <v>1</v>
      </c>
      <c r="G60" s="1" t="s">
        <v>28</v>
      </c>
      <c r="H60" s="1" t="s">
        <v>0</v>
      </c>
      <c r="I60" s="3" t="str">
        <f t="shared" ref="I60:I61" si="5">_xlfn.CONCAT(D60:H60)</f>
        <v xml:space="preserve">sigrity::move net {SG_SIGNAL(20)} {X_QSGMII_RX5_M} {!} 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4">
      <c r="A61" s="1"/>
      <c r="B61" s="1"/>
      <c r="C61" s="1"/>
      <c r="D61" s="1" t="s">
        <v>2</v>
      </c>
      <c r="E61" s="1" t="str">
        <f t="shared" si="1"/>
        <v>SG_SIGNAL(20)</v>
      </c>
      <c r="F61" s="1" t="s">
        <v>1</v>
      </c>
      <c r="G61" s="1" t="s">
        <v>25</v>
      </c>
      <c r="H61" s="1" t="s">
        <v>0</v>
      </c>
      <c r="I61" s="3" t="str">
        <f t="shared" si="5"/>
        <v xml:space="preserve">sigrity::move net {SG_SIGNAL(20)} {X_QSGMII_RX5_P} {!} 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sheetProtection formatCells="0" formatColumns="0" formatRows="0" insertColumns="0" insertRows="0" insertHyperlinks="0" deleteColumns="0" deleteRows="0" autoFilter="0" pivotTables="0"/>
  <protectedRanges>
    <protectedRange algorithmName="SHA-512" hashValue="DZx22gg+X/9zkTst7q16atWd78m77fskm4Fff9WV/Reyyrme0971U4JUeRkcKKPPZZefvjGur9kwsqvONH3jYg==" saltValue="eogJl3ZVcFFUinHYKH4mxA==" spinCount="100000" sqref="I6:I61" name="Диапазон1"/>
  </protectedRange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5B29-4BFC-4DD6-9F21-21EB50ABB64F}">
  <dimension ref="C11:U75"/>
  <sheetViews>
    <sheetView topLeftCell="A46" zoomScale="145" zoomScaleNormal="145" workbookViewId="0">
      <selection activeCell="P71" sqref="P71"/>
    </sheetView>
  </sheetViews>
  <sheetFormatPr defaultRowHeight="14.6" x14ac:dyDescent="0.4"/>
  <cols>
    <col min="4" max="4" width="7.53515625" customWidth="1"/>
    <col min="5" max="5" width="9.23046875" hidden="1" customWidth="1"/>
    <col min="6" max="6" width="21.4609375" customWidth="1"/>
    <col min="7" max="7" width="22.07421875" customWidth="1"/>
    <col min="8" max="8" width="2.53515625" bestFit="1" customWidth="1"/>
    <col min="9" max="9" width="23.61328125" customWidth="1"/>
    <col min="10" max="10" width="2.53515625" bestFit="1" customWidth="1"/>
    <col min="11" max="11" width="16.765625" customWidth="1"/>
    <col min="12" max="12" width="3.765625" bestFit="1" customWidth="1"/>
  </cols>
  <sheetData>
    <row r="11" spans="6:13" x14ac:dyDescent="0.4">
      <c r="G11" s="10" t="s">
        <v>58</v>
      </c>
      <c r="H11" s="10"/>
      <c r="I11" s="10" t="s">
        <v>57</v>
      </c>
      <c r="J11" s="10"/>
      <c r="K11" s="10" t="s">
        <v>56</v>
      </c>
    </row>
    <row r="12" spans="6:13" ht="15.45" x14ac:dyDescent="0.4">
      <c r="F12" t="s">
        <v>13</v>
      </c>
      <c r="G12" s="9" t="s">
        <v>102</v>
      </c>
      <c r="H12" s="8" t="s">
        <v>1</v>
      </c>
      <c r="I12" s="7" t="s">
        <v>46</v>
      </c>
      <c r="J12" t="s">
        <v>1</v>
      </c>
      <c r="K12" s="6" t="s">
        <v>55</v>
      </c>
      <c r="L12" t="s">
        <v>12</v>
      </c>
      <c r="M12" t="str">
        <f t="shared" ref="M12:M35" si="0">_xlfn.CONCAT(F12:L12)</f>
        <v>sigrity::merge net {PCI2_5_TX_P} {QGMII5_OUT_P} {QSGMII_TX5_P} {!}</v>
      </c>
    </row>
    <row r="13" spans="6:13" ht="15.45" x14ac:dyDescent="0.4">
      <c r="F13" t="s">
        <v>13</v>
      </c>
      <c r="G13" s="9" t="s">
        <v>74</v>
      </c>
      <c r="H13" s="8" t="s">
        <v>1</v>
      </c>
      <c r="I13" s="7" t="s">
        <v>53</v>
      </c>
      <c r="J13" t="s">
        <v>1</v>
      </c>
      <c r="K13" s="6" t="s">
        <v>52</v>
      </c>
      <c r="L13" t="s">
        <v>12</v>
      </c>
      <c r="M13" t="str">
        <f t="shared" si="0"/>
        <v>sigrity::merge net {PCI2_20_OUT_P} {X_GMII20_OUT_P} {GMII20_OUT_P} {!}</v>
      </c>
    </row>
    <row r="14" spans="6:13" ht="15.45" x14ac:dyDescent="0.4">
      <c r="F14" t="s">
        <v>13</v>
      </c>
      <c r="G14" s="9" t="s">
        <v>73</v>
      </c>
      <c r="H14" s="8" t="s">
        <v>1</v>
      </c>
      <c r="I14" s="7" t="s">
        <v>50</v>
      </c>
      <c r="J14" t="s">
        <v>1</v>
      </c>
      <c r="K14" s="6" t="s">
        <v>49</v>
      </c>
      <c r="L14" t="s">
        <v>12</v>
      </c>
      <c r="M14" t="str">
        <f t="shared" si="0"/>
        <v>sigrity::merge net {PCI2_5_OUT_M} {X_QGMII5_OUT_M} {QGMII5_OUT_M} {!}</v>
      </c>
    </row>
    <row r="15" spans="6:13" ht="15.45" x14ac:dyDescent="0.4">
      <c r="F15" t="s">
        <v>13</v>
      </c>
      <c r="G15" s="9" t="s">
        <v>72</v>
      </c>
      <c r="H15" s="8" t="s">
        <v>1</v>
      </c>
      <c r="I15" s="7" t="s">
        <v>47</v>
      </c>
      <c r="J15" t="s">
        <v>1</v>
      </c>
      <c r="K15" s="6" t="s">
        <v>46</v>
      </c>
      <c r="L15" t="s">
        <v>12</v>
      </c>
      <c r="M15" t="str">
        <f t="shared" si="0"/>
        <v>sigrity::merge net {PCI2_5_OUT_P} {X_QGMII5_OUT_P} {QGMII5_OUT_P} {!}</v>
      </c>
    </row>
    <row r="16" spans="6:13" ht="15.45" x14ac:dyDescent="0.4">
      <c r="F16" t="s">
        <v>13</v>
      </c>
      <c r="G16" s="9" t="s">
        <v>71</v>
      </c>
      <c r="H16" s="8" t="s">
        <v>1</v>
      </c>
      <c r="I16" s="7" t="s">
        <v>44</v>
      </c>
      <c r="J16" t="s">
        <v>1</v>
      </c>
      <c r="K16" s="6" t="s">
        <v>43</v>
      </c>
      <c r="L16" t="s">
        <v>12</v>
      </c>
      <c r="M16" t="str">
        <f t="shared" si="0"/>
        <v>sigrity::merge net {PCI2_19_OUT_P} {X_GMII19_OUT_P} {GMII19_OUT_P} {!}</v>
      </c>
    </row>
    <row r="17" spans="4:13" ht="15.45" x14ac:dyDescent="0.4">
      <c r="F17" t="s">
        <v>13</v>
      </c>
      <c r="G17" s="9" t="s">
        <v>70</v>
      </c>
      <c r="H17" s="8" t="s">
        <v>1</v>
      </c>
      <c r="I17" s="7" t="s">
        <v>41</v>
      </c>
      <c r="J17" t="s">
        <v>1</v>
      </c>
      <c r="K17" s="6" t="s">
        <v>40</v>
      </c>
      <c r="L17" t="s">
        <v>12</v>
      </c>
      <c r="M17" t="str">
        <f t="shared" si="0"/>
        <v>sigrity::merge net {PCI2_19_OUT_M} {X_GMII19_OUT_M} {GMII19_OUT_M} {!}</v>
      </c>
    </row>
    <row r="18" spans="4:13" ht="15.45" x14ac:dyDescent="0.4">
      <c r="F18" t="s">
        <v>13</v>
      </c>
      <c r="G18" s="9" t="s">
        <v>69</v>
      </c>
      <c r="H18" s="8" t="s">
        <v>1</v>
      </c>
      <c r="I18" s="7" t="s">
        <v>38</v>
      </c>
      <c r="J18" t="s">
        <v>1</v>
      </c>
      <c r="K18" s="6" t="s">
        <v>5</v>
      </c>
      <c r="L18" t="s">
        <v>12</v>
      </c>
      <c r="M18" t="str">
        <f t="shared" si="0"/>
        <v>sigrity::merge net {PCI2_21_OUT_P} {X_GMII21_OUT_P} {LGMII21_OUT_P} {!}</v>
      </c>
    </row>
    <row r="19" spans="4:13" ht="15.45" x14ac:dyDescent="0.4">
      <c r="F19" t="s">
        <v>13</v>
      </c>
      <c r="G19" s="9" t="s">
        <v>68</v>
      </c>
      <c r="H19" s="8" t="s">
        <v>1</v>
      </c>
      <c r="I19" s="7" t="s">
        <v>36</v>
      </c>
      <c r="J19" t="s">
        <v>1</v>
      </c>
      <c r="K19" s="6" t="s">
        <v>6</v>
      </c>
      <c r="L19" t="s">
        <v>12</v>
      </c>
      <c r="M19" t="str">
        <f t="shared" si="0"/>
        <v>sigrity::merge net {PCI2_21_OUT_M} {X_GMII21_OUT_M} {LGMII21_OUT_M} {!}</v>
      </c>
    </row>
    <row r="20" spans="4:13" ht="15.45" x14ac:dyDescent="0.4">
      <c r="F20" t="s">
        <v>13</v>
      </c>
      <c r="G20" s="9" t="s">
        <v>67</v>
      </c>
      <c r="H20" s="8" t="s">
        <v>1</v>
      </c>
      <c r="I20" s="7" t="s">
        <v>34</v>
      </c>
      <c r="J20" t="s">
        <v>1</v>
      </c>
      <c r="K20" s="6" t="s">
        <v>33</v>
      </c>
      <c r="L20" t="s">
        <v>12</v>
      </c>
      <c r="M20" t="str">
        <f t="shared" si="0"/>
        <v>sigrity::merge net {PCI2_RX20_M} {X_SGMII_RX20_M} {SGMII_RX20_M} {!}</v>
      </c>
    </row>
    <row r="21" spans="4:13" ht="15.45" x14ac:dyDescent="0.4">
      <c r="F21" t="s">
        <v>13</v>
      </c>
      <c r="G21" s="9" t="s">
        <v>66</v>
      </c>
      <c r="H21" s="8" t="s">
        <v>1</v>
      </c>
      <c r="I21" s="7" t="s">
        <v>31</v>
      </c>
      <c r="J21" t="s">
        <v>1</v>
      </c>
      <c r="K21" s="6" t="s">
        <v>30</v>
      </c>
      <c r="L21" t="s">
        <v>12</v>
      </c>
      <c r="M21" t="str">
        <f t="shared" si="0"/>
        <v>sigrity::merge net {PCI2_RX20_P} {X_SGMII_RX20_P} {SGMII_RX20_P} {!}</v>
      </c>
    </row>
    <row r="22" spans="4:13" ht="15.45" x14ac:dyDescent="0.4">
      <c r="F22" t="s">
        <v>13</v>
      </c>
      <c r="G22" s="9" t="s">
        <v>65</v>
      </c>
      <c r="H22" s="8" t="s">
        <v>1</v>
      </c>
      <c r="I22" s="7" t="s">
        <v>28</v>
      </c>
      <c r="J22" t="s">
        <v>1</v>
      </c>
      <c r="K22" s="6" t="s">
        <v>27</v>
      </c>
      <c r="L22" t="s">
        <v>12</v>
      </c>
      <c r="M22" t="str">
        <f t="shared" si="0"/>
        <v>sigrity::merge net {PCI2_RX5_M} {X_QSGMII_RX5_M} {QSGMII_RX5_M} {!}</v>
      </c>
    </row>
    <row r="23" spans="4:13" ht="15.45" x14ac:dyDescent="0.4">
      <c r="F23" t="s">
        <v>13</v>
      </c>
      <c r="G23" s="9" t="s">
        <v>64</v>
      </c>
      <c r="H23" s="8" t="s">
        <v>1</v>
      </c>
      <c r="I23" s="7" t="s">
        <v>25</v>
      </c>
      <c r="J23" t="s">
        <v>1</v>
      </c>
      <c r="K23" s="6" t="s">
        <v>24</v>
      </c>
      <c r="L23" t="s">
        <v>12</v>
      </c>
      <c r="M23" t="str">
        <f t="shared" si="0"/>
        <v>sigrity::merge net {PCI2_RX5_P} {X_QSGMII_RX5_P} {QSGMII_RX5_P} {!}</v>
      </c>
    </row>
    <row r="24" spans="4:13" ht="15.45" x14ac:dyDescent="0.4">
      <c r="F24" t="s">
        <v>13</v>
      </c>
      <c r="G24" s="9" t="s">
        <v>63</v>
      </c>
      <c r="H24" s="8" t="s">
        <v>1</v>
      </c>
      <c r="I24" s="7" t="s">
        <v>22</v>
      </c>
      <c r="J24" t="s">
        <v>1</v>
      </c>
      <c r="K24" s="6" t="s">
        <v>21</v>
      </c>
      <c r="L24" t="s">
        <v>12</v>
      </c>
      <c r="M24" t="str">
        <f t="shared" si="0"/>
        <v>sigrity::merge net {PCI2_RX19_P} {X_SGMII_RX19_P} {SGMII_RX19_P} {!}</v>
      </c>
    </row>
    <row r="25" spans="4:13" ht="15.45" x14ac:dyDescent="0.4">
      <c r="F25" t="s">
        <v>13</v>
      </c>
      <c r="G25" s="9" t="s">
        <v>62</v>
      </c>
      <c r="H25" s="8" t="s">
        <v>1</v>
      </c>
      <c r="I25" s="7" t="s">
        <v>19</v>
      </c>
      <c r="J25" t="s">
        <v>1</v>
      </c>
      <c r="K25" s="6" t="s">
        <v>18</v>
      </c>
      <c r="L25" t="s">
        <v>12</v>
      </c>
      <c r="M25" t="str">
        <f t="shared" si="0"/>
        <v>sigrity::merge net {PCI2_RX19_M} {X_SGMII_RX19_M} {SGMII_RX19_M} {!}</v>
      </c>
    </row>
    <row r="26" spans="4:13" ht="15.45" x14ac:dyDescent="0.4">
      <c r="F26" t="s">
        <v>13</v>
      </c>
      <c r="G26" s="9" t="s">
        <v>61</v>
      </c>
      <c r="H26" s="8" t="s">
        <v>1</v>
      </c>
      <c r="I26" s="7" t="s">
        <v>16</v>
      </c>
      <c r="J26" t="s">
        <v>1</v>
      </c>
      <c r="K26" s="6" t="s">
        <v>3</v>
      </c>
      <c r="L26" t="s">
        <v>12</v>
      </c>
      <c r="M26" t="str">
        <f t="shared" si="0"/>
        <v>sigrity::merge net {PCI2_RX21_M} {X_SGMII_RX21_P} {LSGMII_RX21_P} {!}</v>
      </c>
    </row>
    <row r="27" spans="4:13" ht="15.45" x14ac:dyDescent="0.4">
      <c r="F27" t="s">
        <v>13</v>
      </c>
      <c r="G27" s="9" t="s">
        <v>59</v>
      </c>
      <c r="H27" s="8" t="s">
        <v>1</v>
      </c>
      <c r="I27" s="7" t="s">
        <v>14</v>
      </c>
      <c r="J27" t="s">
        <v>1</v>
      </c>
      <c r="K27" s="6" t="s">
        <v>4</v>
      </c>
      <c r="L27" t="s">
        <v>12</v>
      </c>
      <c r="M27" t="str">
        <f t="shared" si="0"/>
        <v>sigrity::merge net {PCI2_RX21_P} {X_SGMII_RX21_M} {LSGMII_RX21_M} {!}</v>
      </c>
    </row>
    <row r="28" spans="4:13" ht="15.45" x14ac:dyDescent="0.4">
      <c r="D28" s="8"/>
      <c r="F28" t="s">
        <v>13</v>
      </c>
      <c r="G28" s="9" t="s">
        <v>95</v>
      </c>
      <c r="H28" s="8" t="s">
        <v>1</v>
      </c>
      <c r="I28" s="9" t="s">
        <v>46</v>
      </c>
      <c r="J28" t="s">
        <v>1</v>
      </c>
      <c r="K28" s="6" t="s">
        <v>55</v>
      </c>
      <c r="L28" t="s">
        <v>12</v>
      </c>
      <c r="M28" t="str">
        <f t="shared" si="0"/>
        <v>sigrity::merge net {PCI2_TX5_P} {QGMII5_OUT_P} {QSGMII_TX5_P} {!}</v>
      </c>
    </row>
    <row r="29" spans="4:13" ht="15.45" x14ac:dyDescent="0.4">
      <c r="F29" t="s">
        <v>13</v>
      </c>
      <c r="G29" s="9" t="s">
        <v>96</v>
      </c>
      <c r="H29" s="8" t="s">
        <v>1</v>
      </c>
      <c r="I29" s="9" t="s">
        <v>49</v>
      </c>
      <c r="J29" t="s">
        <v>1</v>
      </c>
      <c r="K29" s="6" t="s">
        <v>77</v>
      </c>
      <c r="L29" t="s">
        <v>12</v>
      </c>
      <c r="M29" t="str">
        <f t="shared" si="0"/>
        <v>sigrity::merge net {PCI2_TX5_M} {QGMII5_OUT_M} {QSGMII_TX5_M} {!}</v>
      </c>
    </row>
    <row r="30" spans="4:13" ht="15.45" x14ac:dyDescent="0.4">
      <c r="F30" t="s">
        <v>13</v>
      </c>
      <c r="G30" s="9" t="s">
        <v>97</v>
      </c>
      <c r="H30" s="8" t="s">
        <v>1</v>
      </c>
      <c r="I30" s="7" t="s">
        <v>40</v>
      </c>
      <c r="J30" t="s">
        <v>1</v>
      </c>
      <c r="K30" s="6" t="s">
        <v>84</v>
      </c>
      <c r="L30" t="s">
        <v>12</v>
      </c>
      <c r="M30" t="str">
        <f t="shared" si="0"/>
        <v>sigrity::merge net {PCI2_TX19_M} {GMII19_OUT_M} {SGMII_TX19_M} {!}</v>
      </c>
    </row>
    <row r="31" spans="4:13" ht="15.45" x14ac:dyDescent="0.4">
      <c r="F31" t="s">
        <v>13</v>
      </c>
      <c r="G31" s="9" t="s">
        <v>98</v>
      </c>
      <c r="H31" s="8" t="s">
        <v>1</v>
      </c>
      <c r="I31" s="7" t="s">
        <v>43</v>
      </c>
      <c r="J31" t="s">
        <v>1</v>
      </c>
      <c r="K31" s="6" t="s">
        <v>83</v>
      </c>
      <c r="L31" t="s">
        <v>12</v>
      </c>
      <c r="M31" t="str">
        <f t="shared" si="0"/>
        <v>sigrity::merge net {PCI2_TX19_P} {GMII19_OUT_P} {SGMII_TX19_P} {!}</v>
      </c>
    </row>
    <row r="32" spans="4:13" ht="15.45" x14ac:dyDescent="0.4">
      <c r="F32" t="s">
        <v>13</v>
      </c>
      <c r="G32" s="9" t="s">
        <v>99</v>
      </c>
      <c r="H32" s="8" t="s">
        <v>1</v>
      </c>
      <c r="I32" s="9" t="s">
        <v>94</v>
      </c>
      <c r="J32" t="s">
        <v>1</v>
      </c>
      <c r="K32" s="6" t="s">
        <v>82</v>
      </c>
      <c r="L32" t="s">
        <v>12</v>
      </c>
      <c r="M32" t="str">
        <f t="shared" si="0"/>
        <v>sigrity::merge net {PCI2_TX20_M} {GMII20_OUT_M} {SGMII_TX20_M} {!}</v>
      </c>
    </row>
    <row r="33" spans="3:21" ht="15.45" x14ac:dyDescent="0.4">
      <c r="F33" t="s">
        <v>13</v>
      </c>
      <c r="G33" s="9" t="s">
        <v>100</v>
      </c>
      <c r="H33" s="8" t="s">
        <v>1</v>
      </c>
      <c r="I33" s="9" t="s">
        <v>52</v>
      </c>
      <c r="J33" t="s">
        <v>1</v>
      </c>
      <c r="K33" s="6" t="s">
        <v>81</v>
      </c>
      <c r="L33" t="s">
        <v>12</v>
      </c>
      <c r="M33" t="str">
        <f t="shared" si="0"/>
        <v>sigrity::merge net {PCI2_TX20_P} {GMII20_OUT_P} {SGMII_TX20_P} {!}</v>
      </c>
    </row>
    <row r="34" spans="3:21" ht="15.45" x14ac:dyDescent="0.4">
      <c r="F34" t="s">
        <v>13</v>
      </c>
      <c r="G34" s="9" t="s">
        <v>61</v>
      </c>
      <c r="H34" s="8" t="s">
        <v>1</v>
      </c>
      <c r="I34" s="9" t="s">
        <v>4</v>
      </c>
      <c r="J34" t="s">
        <v>1</v>
      </c>
      <c r="K34" s="6" t="s">
        <v>88</v>
      </c>
      <c r="L34" t="s">
        <v>12</v>
      </c>
      <c r="M34" t="str">
        <f t="shared" si="0"/>
        <v>sigrity::merge net {PCI2_RX21_M} {LSGMII_RX21_M} {SGMII_RX21_M} {!}</v>
      </c>
    </row>
    <row r="35" spans="3:21" ht="15.45" x14ac:dyDescent="0.4">
      <c r="F35" t="s">
        <v>13</v>
      </c>
      <c r="G35" s="9" t="s">
        <v>59</v>
      </c>
      <c r="H35" s="8" t="s">
        <v>1</v>
      </c>
      <c r="I35" s="9" t="s">
        <v>3</v>
      </c>
      <c r="J35" t="s">
        <v>1</v>
      </c>
      <c r="K35" s="6" t="s">
        <v>87</v>
      </c>
      <c r="L35" t="s">
        <v>12</v>
      </c>
      <c r="M35" t="str">
        <f t="shared" si="0"/>
        <v>sigrity::merge net {PCI2_RX21_P} {LSGMII_RX21_P} {SGMII_RX21_P} {!}</v>
      </c>
    </row>
    <row r="38" spans="3:21" ht="15.45" x14ac:dyDescent="0.4">
      <c r="G38" s="9"/>
      <c r="H38" s="8"/>
      <c r="I38" s="7"/>
      <c r="K38" s="9"/>
    </row>
    <row r="39" spans="3:21" ht="15.45" x14ac:dyDescent="0.4">
      <c r="C39" s="16"/>
      <c r="D39" s="16"/>
      <c r="E39" s="16"/>
      <c r="F39" s="16" t="s">
        <v>13</v>
      </c>
      <c r="G39" s="17" t="s">
        <v>69</v>
      </c>
      <c r="H39" s="18" t="s">
        <v>1</v>
      </c>
      <c r="I39" s="19" t="s">
        <v>80</v>
      </c>
      <c r="J39" s="16" t="s">
        <v>1</v>
      </c>
      <c r="K39" s="17" t="s">
        <v>69</v>
      </c>
      <c r="L39" s="16" t="s">
        <v>12</v>
      </c>
      <c r="M39" s="16" t="str">
        <f t="shared" ref="M39:M51" si="1">_xlfn.CONCAT(F39:L39)</f>
        <v>sigrity::merge net {PCI2_21_OUT_P} {SGMII_TX21_P} {PCI2_21_OUT_P} {!}</v>
      </c>
      <c r="N39" s="16"/>
      <c r="O39" s="16"/>
      <c r="P39" s="16"/>
      <c r="Q39" s="16"/>
      <c r="R39" s="16"/>
      <c r="S39" s="16"/>
      <c r="T39" s="16"/>
      <c r="U39" s="16"/>
    </row>
    <row r="40" spans="3:21" ht="15.45" x14ac:dyDescent="0.4">
      <c r="D40" s="14"/>
      <c r="F40" t="s">
        <v>13</v>
      </c>
      <c r="G40" s="9" t="s">
        <v>86</v>
      </c>
      <c r="H40" s="8" t="s">
        <v>1</v>
      </c>
      <c r="I40" s="7" t="s">
        <v>93</v>
      </c>
      <c r="J40" t="s">
        <v>1</v>
      </c>
      <c r="K40" s="6" t="s">
        <v>94</v>
      </c>
      <c r="L40" t="s">
        <v>12</v>
      </c>
      <c r="M40" t="str">
        <f t="shared" si="1"/>
        <v>sigrity::merge net {PCI2_20_OUT_M} {X_GMII20_OUT_M} {GMII20_OUT_M} {!}</v>
      </c>
    </row>
    <row r="41" spans="3:21" ht="15.45" x14ac:dyDescent="0.4">
      <c r="F41" t="s">
        <v>13</v>
      </c>
      <c r="G41" s="9" t="s">
        <v>61</v>
      </c>
      <c r="H41" s="8" t="s">
        <v>1</v>
      </c>
      <c r="I41" s="7" t="s">
        <v>87</v>
      </c>
      <c r="J41" t="s">
        <v>1</v>
      </c>
      <c r="K41" s="6" t="s">
        <v>61</v>
      </c>
      <c r="L41" t="s">
        <v>12</v>
      </c>
      <c r="M41" t="str">
        <f t="shared" si="1"/>
        <v>sigrity::merge net {PCI2_RX21_M} {SGMII_RX21_P} {PCI2_RX21_M} {!}</v>
      </c>
    </row>
    <row r="42" spans="3:21" ht="15.45" x14ac:dyDescent="0.4">
      <c r="F42" t="s">
        <v>13</v>
      </c>
      <c r="G42" s="9" t="s">
        <v>59</v>
      </c>
      <c r="H42" s="8" t="s">
        <v>1</v>
      </c>
      <c r="I42" s="7" t="s">
        <v>59</v>
      </c>
      <c r="J42" t="s">
        <v>1</v>
      </c>
      <c r="K42" s="6" t="s">
        <v>88</v>
      </c>
      <c r="L42" t="s">
        <v>12</v>
      </c>
      <c r="M42" t="str">
        <f t="shared" si="1"/>
        <v>sigrity::merge net {PCI2_RX21_P} {PCI2_RX21_P} {SGMII_RX21_M} {!}</v>
      </c>
    </row>
    <row r="43" spans="3:21" ht="15.45" x14ac:dyDescent="0.4">
      <c r="F43" t="s">
        <v>13</v>
      </c>
      <c r="G43" s="7" t="s">
        <v>100</v>
      </c>
      <c r="H43" s="8" t="s">
        <v>1</v>
      </c>
      <c r="I43" s="7" t="s">
        <v>74</v>
      </c>
      <c r="J43" t="s">
        <v>1</v>
      </c>
      <c r="K43" s="6" t="s">
        <v>81</v>
      </c>
      <c r="L43" t="s">
        <v>12</v>
      </c>
      <c r="M43" t="str">
        <f t="shared" si="1"/>
        <v>sigrity::merge net {PCI2_TX20_P} {PCI2_20_OUT_P} {SGMII_TX20_P} {!}</v>
      </c>
    </row>
    <row r="44" spans="3:21" ht="15.45" x14ac:dyDescent="0.4">
      <c r="F44" t="s">
        <v>13</v>
      </c>
      <c r="G44" s="7" t="s">
        <v>98</v>
      </c>
      <c r="H44" s="8" t="s">
        <v>1</v>
      </c>
      <c r="I44" s="7" t="s">
        <v>71</v>
      </c>
      <c r="J44" t="s">
        <v>1</v>
      </c>
      <c r="K44" s="6" t="s">
        <v>83</v>
      </c>
      <c r="L44" t="s">
        <v>12</v>
      </c>
      <c r="M44" t="str">
        <f t="shared" si="1"/>
        <v>sigrity::merge net {PCI2_TX19_P} {PCI2_19_OUT_P} {SGMII_TX19_P} {!}</v>
      </c>
    </row>
    <row r="45" spans="3:21" ht="15.45" x14ac:dyDescent="0.4">
      <c r="F45" t="s">
        <v>13</v>
      </c>
      <c r="G45" s="7" t="s">
        <v>97</v>
      </c>
      <c r="H45" s="8" t="s">
        <v>1</v>
      </c>
      <c r="I45" s="7" t="s">
        <v>70</v>
      </c>
      <c r="J45" t="s">
        <v>1</v>
      </c>
      <c r="K45" s="6" t="s">
        <v>84</v>
      </c>
      <c r="L45" t="s">
        <v>12</v>
      </c>
      <c r="M45" t="str">
        <f t="shared" si="1"/>
        <v>sigrity::merge net {PCI2_TX19_M} {PCI2_19_OUT_M} {SGMII_TX19_M} {!}</v>
      </c>
    </row>
    <row r="46" spans="3:21" ht="15.45" x14ac:dyDescent="0.4">
      <c r="F46" t="s">
        <v>13</v>
      </c>
      <c r="G46" s="7" t="s">
        <v>96</v>
      </c>
      <c r="H46" s="8" t="s">
        <v>1</v>
      </c>
      <c r="I46" s="7" t="s">
        <v>73</v>
      </c>
      <c r="J46" t="s">
        <v>1</v>
      </c>
      <c r="K46" s="6" t="s">
        <v>77</v>
      </c>
      <c r="L46" t="s">
        <v>12</v>
      </c>
      <c r="M46" t="str">
        <f t="shared" si="1"/>
        <v>sigrity::merge net {PCI2_TX5_M} {PCI2_5_OUT_M} {QSGMII_TX5_M} {!}</v>
      </c>
    </row>
    <row r="47" spans="3:21" ht="15.45" x14ac:dyDescent="0.4">
      <c r="F47" t="s">
        <v>13</v>
      </c>
      <c r="G47" s="7" t="s">
        <v>95</v>
      </c>
      <c r="H47" s="8" t="s">
        <v>1</v>
      </c>
      <c r="I47" s="7" t="s">
        <v>72</v>
      </c>
      <c r="J47" t="s">
        <v>1</v>
      </c>
      <c r="K47" s="6" t="s">
        <v>55</v>
      </c>
      <c r="L47" t="s">
        <v>12</v>
      </c>
      <c r="M47" t="str">
        <f t="shared" si="1"/>
        <v>sigrity::merge net {PCI2_TX5_P} {PCI2_5_OUT_P} {QSGMII_TX5_P} {!}</v>
      </c>
    </row>
    <row r="48" spans="3:21" x14ac:dyDescent="0.4">
      <c r="F48" t="s">
        <v>13</v>
      </c>
      <c r="G48" t="s">
        <v>99</v>
      </c>
      <c r="H48" s="8" t="s">
        <v>1</v>
      </c>
      <c r="I48" t="s">
        <v>93</v>
      </c>
      <c r="J48" t="s">
        <v>1</v>
      </c>
      <c r="K48" t="s">
        <v>99</v>
      </c>
      <c r="L48" t="s">
        <v>12</v>
      </c>
      <c r="M48" t="str">
        <f t="shared" si="1"/>
        <v>sigrity::merge net {PCI2_TX20_M} {X_GMII20_OUT_M} {PCI2_TX20_M} {!}</v>
      </c>
    </row>
    <row r="49" spans="6:13" x14ac:dyDescent="0.4">
      <c r="F49" t="s">
        <v>13</v>
      </c>
      <c r="G49" t="s">
        <v>102</v>
      </c>
      <c r="H49" s="8" t="s">
        <v>1</v>
      </c>
      <c r="I49" t="s">
        <v>47</v>
      </c>
      <c r="J49" t="s">
        <v>1</v>
      </c>
      <c r="K49" t="s">
        <v>102</v>
      </c>
      <c r="L49" t="s">
        <v>12</v>
      </c>
      <c r="M49" t="str">
        <f t="shared" si="1"/>
        <v>sigrity::merge net {PCI2_5_TX_P} {X_QGMII5_OUT_P} {PCI2_5_TX_P} {!}</v>
      </c>
    </row>
    <row r="50" spans="6:13" x14ac:dyDescent="0.4">
      <c r="F50" t="s">
        <v>13</v>
      </c>
      <c r="G50" t="s">
        <v>69</v>
      </c>
      <c r="H50" s="8" t="s">
        <v>1</v>
      </c>
      <c r="I50" t="s">
        <v>69</v>
      </c>
      <c r="J50" t="s">
        <v>1</v>
      </c>
      <c r="K50" t="s">
        <v>38</v>
      </c>
      <c r="L50" t="s">
        <v>12</v>
      </c>
      <c r="M50" t="str">
        <f t="shared" si="1"/>
        <v>sigrity::merge net {PCI2_21_OUT_P} {PCI2_21_OUT_P} {X_GMII21_OUT_P} {!}</v>
      </c>
    </row>
    <row r="51" spans="6:13" x14ac:dyDescent="0.4">
      <c r="F51" t="s">
        <v>13</v>
      </c>
      <c r="G51" t="s">
        <v>68</v>
      </c>
      <c r="H51" s="8" t="s">
        <v>1</v>
      </c>
      <c r="I51" t="s">
        <v>36</v>
      </c>
      <c r="J51" t="s">
        <v>1</v>
      </c>
      <c r="K51" t="s">
        <v>68</v>
      </c>
      <c r="L51" t="s">
        <v>12</v>
      </c>
      <c r="M51" t="str">
        <f t="shared" si="1"/>
        <v>sigrity::merge net {PCI2_21_OUT_M} {X_GMII21_OUT_M} {PCI2_21_OUT_M} {!}</v>
      </c>
    </row>
    <row r="53" spans="6:13" ht="15.45" x14ac:dyDescent="0.4">
      <c r="G53" s="9"/>
      <c r="H53" s="8"/>
      <c r="I53" s="7"/>
      <c r="K53" s="6"/>
    </row>
    <row r="54" spans="6:13" ht="15.45" x14ac:dyDescent="0.4">
      <c r="G54" s="9"/>
      <c r="H54" s="8"/>
      <c r="I54" s="7"/>
      <c r="K54" s="6"/>
    </row>
    <row r="55" spans="6:13" ht="15.45" x14ac:dyDescent="0.4">
      <c r="G55" s="9"/>
      <c r="H55" s="8"/>
      <c r="I55" s="7"/>
      <c r="K55" s="6"/>
    </row>
    <row r="56" spans="6:13" ht="15.45" x14ac:dyDescent="0.4">
      <c r="G56" s="9"/>
      <c r="H56" s="8"/>
      <c r="I56" s="7"/>
      <c r="K56" s="6"/>
    </row>
    <row r="57" spans="6:13" ht="15.45" x14ac:dyDescent="0.4">
      <c r="G57" s="9"/>
      <c r="H57" s="8"/>
      <c r="I57" s="7"/>
      <c r="K57" s="6"/>
    </row>
    <row r="58" spans="6:13" ht="15.45" x14ac:dyDescent="0.4">
      <c r="G58" s="9"/>
      <c r="H58" s="8"/>
      <c r="I58" s="7"/>
      <c r="K58" s="6"/>
    </row>
    <row r="59" spans="6:13" ht="15.45" x14ac:dyDescent="0.4">
      <c r="G59" s="9"/>
      <c r="H59" s="8"/>
      <c r="I59" s="7"/>
      <c r="K59" s="6"/>
    </row>
    <row r="60" spans="6:13" ht="15.45" x14ac:dyDescent="0.4">
      <c r="G60" s="9"/>
      <c r="H60" s="8"/>
      <c r="I60" s="7"/>
      <c r="K60" s="6"/>
    </row>
    <row r="61" spans="6:13" ht="15.45" x14ac:dyDescent="0.4">
      <c r="G61" s="9"/>
      <c r="H61" s="8"/>
      <c r="I61" s="7"/>
      <c r="K61" s="6"/>
    </row>
    <row r="62" spans="6:13" ht="15.45" x14ac:dyDescent="0.4">
      <c r="G62" s="9"/>
      <c r="H62" s="8"/>
      <c r="I62" s="7"/>
      <c r="K62" s="6"/>
    </row>
    <row r="63" spans="6:13" ht="15.45" x14ac:dyDescent="0.4">
      <c r="G63" s="9"/>
      <c r="H63" s="8"/>
      <c r="I63" s="7"/>
      <c r="K63" s="6"/>
    </row>
    <row r="64" spans="6:13" ht="15.45" x14ac:dyDescent="0.4">
      <c r="G64" s="9"/>
      <c r="H64" s="8"/>
      <c r="I64" s="7"/>
      <c r="K64" s="6"/>
    </row>
    <row r="65" spans="6:17" ht="15.45" x14ac:dyDescent="0.4">
      <c r="G65" s="9"/>
      <c r="H65" s="8"/>
      <c r="I65" s="7"/>
      <c r="K65" s="6"/>
    </row>
    <row r="66" spans="6:17" ht="15.45" x14ac:dyDescent="0.4">
      <c r="G66" s="9"/>
      <c r="H66" s="8"/>
      <c r="I66" s="7"/>
      <c r="K66" s="6"/>
    </row>
    <row r="67" spans="6:17" ht="15.45" x14ac:dyDescent="0.4">
      <c r="F67" t="s">
        <v>101</v>
      </c>
      <c r="G67" s="9"/>
      <c r="H67" s="8"/>
      <c r="I67" s="7"/>
      <c r="K67" s="6"/>
    </row>
    <row r="68" spans="6:17" ht="15.45" x14ac:dyDescent="0.4">
      <c r="G68" s="9"/>
      <c r="H68" s="8"/>
      <c r="I68" s="7"/>
      <c r="K68" s="6"/>
    </row>
    <row r="69" spans="6:17" ht="15.45" x14ac:dyDescent="0.4">
      <c r="F69" t="s">
        <v>13</v>
      </c>
      <c r="G69" s="9" t="s">
        <v>68</v>
      </c>
      <c r="H69" s="8" t="s">
        <v>1</v>
      </c>
      <c r="I69" s="9" t="s">
        <v>6</v>
      </c>
      <c r="J69" t="s">
        <v>1</v>
      </c>
      <c r="K69" s="6" t="s">
        <v>89</v>
      </c>
      <c r="L69" t="s">
        <v>1</v>
      </c>
      <c r="M69" t="s">
        <v>79</v>
      </c>
      <c r="O69" t="s">
        <v>12</v>
      </c>
      <c r="P69" t="str">
        <f>_xlfn.CONCAT(F69:O69)</f>
        <v>sigrity::merge net {PCI2_21_OUT_M} {LGMII21_OUT_M} {GMII21_OUT_M} {SGMII_TX21_M} {!}</v>
      </c>
    </row>
    <row r="70" spans="6:17" ht="15.45" x14ac:dyDescent="0.4">
      <c r="F70" t="s">
        <v>13</v>
      </c>
      <c r="G70" s="9" t="s">
        <v>69</v>
      </c>
      <c r="H70" s="8" t="s">
        <v>1</v>
      </c>
      <c r="I70" s="9" t="s">
        <v>5</v>
      </c>
      <c r="J70" t="s">
        <v>1</v>
      </c>
      <c r="K70" s="6" t="s">
        <v>90</v>
      </c>
      <c r="L70" t="s">
        <v>1</v>
      </c>
      <c r="M70" t="s">
        <v>80</v>
      </c>
      <c r="O70" t="s">
        <v>12</v>
      </c>
      <c r="P70" t="str">
        <f>_xlfn.CONCAT(F70:O70)</f>
        <v>sigrity::merge net {PCI2_21_OUT_P} {LGMII21_OUT_P} {GMII21_OUT_P} {SGMII_TX21_P} {!}</v>
      </c>
    </row>
    <row r="71" spans="6:17" ht="15.45" x14ac:dyDescent="0.4">
      <c r="F71" t="s">
        <v>13</v>
      </c>
      <c r="G71" s="9" t="s">
        <v>105</v>
      </c>
      <c r="H71" s="8" t="s">
        <v>1</v>
      </c>
      <c r="I71" s="9" t="s">
        <v>105</v>
      </c>
      <c r="J71" t="s">
        <v>1</v>
      </c>
      <c r="K71" s="6" t="s">
        <v>106</v>
      </c>
      <c r="L71" t="s">
        <v>1</v>
      </c>
      <c r="O71" t="s">
        <v>12</v>
      </c>
      <c r="P71" t="str">
        <f t="shared" ref="P71:P73" si="2">_xlfn.CONCAT(F71:O71)</f>
        <v>sigrity::merge net {SERV_RCLK} {SERV_RCLK} {UNNAMED_4_GEN3V3_I55_OUT} {} {!}</v>
      </c>
    </row>
    <row r="72" spans="6:17" ht="15.45" x14ac:dyDescent="0.4">
      <c r="F72" t="s">
        <v>13</v>
      </c>
      <c r="G72" s="9"/>
      <c r="H72" s="8" t="s">
        <v>1</v>
      </c>
      <c r="I72" s="9"/>
      <c r="J72" t="s">
        <v>1</v>
      </c>
      <c r="K72" s="6"/>
      <c r="L72" t="s">
        <v>1</v>
      </c>
      <c r="O72" t="s">
        <v>12</v>
      </c>
      <c r="P72" t="str">
        <f t="shared" si="2"/>
        <v>sigrity::merge net {} {} {} {} {!}</v>
      </c>
    </row>
    <row r="73" spans="6:17" ht="15.45" x14ac:dyDescent="0.4">
      <c r="F73" t="s">
        <v>13</v>
      </c>
      <c r="G73" s="9"/>
      <c r="H73" s="8" t="s">
        <v>1</v>
      </c>
      <c r="I73" s="9"/>
      <c r="J73" t="s">
        <v>1</v>
      </c>
      <c r="K73" s="6"/>
      <c r="L73" t="s">
        <v>1</v>
      </c>
      <c r="O73" t="s">
        <v>12</v>
      </c>
      <c r="P73" t="str">
        <f t="shared" si="2"/>
        <v>sigrity::merge net {} {} {} {} {!}</v>
      </c>
    </row>
    <row r="75" spans="6:17" x14ac:dyDescent="0.4">
      <c r="Q75" t="str">
        <f>_xlfn.CONCAT(G75:P75)</f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ACAB-CFC3-4FBF-974F-0A5B4F31AD19}">
  <dimension ref="E9:W44"/>
  <sheetViews>
    <sheetView workbookViewId="0">
      <selection activeCell="L23" sqref="L23"/>
    </sheetView>
  </sheetViews>
  <sheetFormatPr defaultRowHeight="14.6" x14ac:dyDescent="0.4"/>
  <cols>
    <col min="5" max="5" width="24.15234375" customWidth="1"/>
    <col min="6" max="6" width="16.921875" bestFit="1" customWidth="1"/>
  </cols>
  <sheetData>
    <row r="9" spans="5:23" ht="15.45" x14ac:dyDescent="0.4">
      <c r="W9" s="9" t="s">
        <v>48</v>
      </c>
    </row>
    <row r="10" spans="5:23" ht="15.45" x14ac:dyDescent="0.4">
      <c r="W10" s="9" t="s">
        <v>54</v>
      </c>
    </row>
    <row r="11" spans="5:23" ht="15.45" x14ac:dyDescent="0.4">
      <c r="W11" s="9" t="s">
        <v>51</v>
      </c>
    </row>
    <row r="12" spans="5:23" ht="15.45" x14ac:dyDescent="0.4">
      <c r="W12" s="9" t="s">
        <v>48</v>
      </c>
    </row>
    <row r="13" spans="5:23" ht="15.45" x14ac:dyDescent="0.4">
      <c r="W13" s="9" t="s">
        <v>45</v>
      </c>
    </row>
    <row r="14" spans="5:23" ht="15.45" x14ac:dyDescent="0.4">
      <c r="W14" s="9" t="s">
        <v>42</v>
      </c>
    </row>
    <row r="15" spans="5:23" ht="15.45" x14ac:dyDescent="0.4">
      <c r="E15" s="12" t="s">
        <v>76</v>
      </c>
      <c r="W15" s="9" t="s">
        <v>39</v>
      </c>
    </row>
    <row r="16" spans="5:23" ht="15.45" x14ac:dyDescent="0.4">
      <c r="W16" s="9" t="s">
        <v>37</v>
      </c>
    </row>
    <row r="17" spans="5:23" ht="15.45" x14ac:dyDescent="0.4">
      <c r="W17" s="9" t="s">
        <v>35</v>
      </c>
    </row>
    <row r="18" spans="5:23" ht="15.45" x14ac:dyDescent="0.4">
      <c r="W18" s="9" t="s">
        <v>32</v>
      </c>
    </row>
    <row r="19" spans="5:23" ht="15.45" x14ac:dyDescent="0.4">
      <c r="W19" s="9" t="s">
        <v>29</v>
      </c>
    </row>
    <row r="20" spans="5:23" ht="15.9" x14ac:dyDescent="0.45">
      <c r="E20" s="1"/>
      <c r="F20" s="5" t="s">
        <v>58</v>
      </c>
      <c r="H20" s="11" t="s">
        <v>75</v>
      </c>
      <c r="I20" s="5"/>
      <c r="J20" s="5"/>
      <c r="K20" s="5"/>
      <c r="L20" s="5" t="s">
        <v>8</v>
      </c>
      <c r="M20" s="1"/>
      <c r="W20" s="9" t="s">
        <v>26</v>
      </c>
    </row>
    <row r="21" spans="5:23" ht="15.45" x14ac:dyDescent="0.4">
      <c r="E21" s="1"/>
      <c r="F21" s="1"/>
      <c r="I21" s="1"/>
      <c r="J21" s="1"/>
      <c r="K21" s="1"/>
      <c r="L21" s="1"/>
      <c r="M21" s="1"/>
      <c r="W21" s="9" t="s">
        <v>23</v>
      </c>
    </row>
    <row r="22" spans="5:23" ht="15.45" x14ac:dyDescent="0.4">
      <c r="E22" s="1"/>
      <c r="F22" s="1"/>
      <c r="I22" s="1"/>
      <c r="J22" s="1"/>
      <c r="K22" s="1"/>
      <c r="L22" s="1"/>
      <c r="M22" s="1"/>
      <c r="W22" s="9" t="s">
        <v>20</v>
      </c>
    </row>
    <row r="23" spans="5:23" ht="15.45" x14ac:dyDescent="0.4">
      <c r="E23" s="1" t="s">
        <v>60</v>
      </c>
      <c r="F23" s="9" t="s">
        <v>72</v>
      </c>
      <c r="G23" t="s">
        <v>1</v>
      </c>
      <c r="H23" s="9" t="s">
        <v>48</v>
      </c>
      <c r="I23" s="1"/>
      <c r="K23" s="1" t="s">
        <v>0</v>
      </c>
      <c r="L23" s="3" t="str">
        <f t="shared" ref="L23:L38" si="0">_xlfn.CONCAT(E23:K23)</f>
        <v xml:space="preserve">sigrity::update net name {PCI2_5_OUT_P} {PCI_5_OUT_P} {!} </v>
      </c>
      <c r="M23" s="2"/>
      <c r="W23" s="9" t="s">
        <v>17</v>
      </c>
    </row>
    <row r="24" spans="5:23" ht="15.45" x14ac:dyDescent="0.4">
      <c r="E24" s="1" t="s">
        <v>60</v>
      </c>
      <c r="F24" s="9" t="s">
        <v>74</v>
      </c>
      <c r="G24" t="s">
        <v>1</v>
      </c>
      <c r="H24" s="9" t="s">
        <v>54</v>
      </c>
      <c r="I24" s="1"/>
      <c r="K24" s="1" t="s">
        <v>0</v>
      </c>
      <c r="L24" s="3" t="str">
        <f t="shared" si="0"/>
        <v xml:space="preserve">sigrity::update net name {PCI2_20_OUT_P} {PCI_20_OUT_P} {!} </v>
      </c>
      <c r="M24" s="2"/>
      <c r="W24" s="9" t="s">
        <v>15</v>
      </c>
    </row>
    <row r="25" spans="5:23" ht="15.45" x14ac:dyDescent="0.4">
      <c r="E25" s="1" t="s">
        <v>60</v>
      </c>
      <c r="F25" s="9" t="s">
        <v>73</v>
      </c>
      <c r="G25" t="s">
        <v>1</v>
      </c>
      <c r="H25" s="9" t="s">
        <v>51</v>
      </c>
      <c r="I25" s="1"/>
      <c r="K25" s="1" t="s">
        <v>0</v>
      </c>
      <c r="L25" s="3" t="str">
        <f t="shared" si="0"/>
        <v xml:space="preserve">sigrity::update net name {PCI2_5_OUT_M} {PCI_5_OUT_M} {!} </v>
      </c>
      <c r="M25" s="2"/>
    </row>
    <row r="26" spans="5:23" ht="15.45" x14ac:dyDescent="0.4">
      <c r="E26" s="1" t="s">
        <v>60</v>
      </c>
      <c r="F26" s="9" t="s">
        <v>72</v>
      </c>
      <c r="G26" t="s">
        <v>1</v>
      </c>
      <c r="H26" s="9" t="s">
        <v>48</v>
      </c>
      <c r="I26" s="1"/>
      <c r="K26" s="1" t="s">
        <v>0</v>
      </c>
      <c r="L26" s="3" t="str">
        <f t="shared" si="0"/>
        <v xml:space="preserve">sigrity::update net name {PCI2_5_OUT_P} {PCI_5_OUT_P} {!} </v>
      </c>
      <c r="M26" s="2"/>
    </row>
    <row r="27" spans="5:23" ht="15.45" x14ac:dyDescent="0.4">
      <c r="E27" s="1" t="s">
        <v>60</v>
      </c>
      <c r="F27" s="9" t="s">
        <v>71</v>
      </c>
      <c r="G27" t="s">
        <v>1</v>
      </c>
      <c r="H27" s="9" t="s">
        <v>45</v>
      </c>
      <c r="I27" s="1"/>
      <c r="K27" s="1" t="s">
        <v>0</v>
      </c>
      <c r="L27" s="3" t="str">
        <f t="shared" si="0"/>
        <v xml:space="preserve">sigrity::update net name {PCI2_19_OUT_P} {PCI_19_OUT_P} {!} </v>
      </c>
      <c r="M27" s="2"/>
    </row>
    <row r="28" spans="5:23" ht="15.45" x14ac:dyDescent="0.4">
      <c r="E28" s="1" t="s">
        <v>60</v>
      </c>
      <c r="F28" s="9" t="s">
        <v>70</v>
      </c>
      <c r="G28" t="s">
        <v>1</v>
      </c>
      <c r="H28" s="9" t="s">
        <v>42</v>
      </c>
      <c r="I28" s="1"/>
      <c r="K28" s="1" t="s">
        <v>0</v>
      </c>
      <c r="L28" s="3" t="str">
        <f t="shared" si="0"/>
        <v xml:space="preserve">sigrity::update net name {PCI2_19_OUT_M} {PCI_19_OUT_M} {!} </v>
      </c>
      <c r="M28" s="2"/>
    </row>
    <row r="29" spans="5:23" ht="15.45" x14ac:dyDescent="0.4">
      <c r="E29" s="1" t="s">
        <v>60</v>
      </c>
      <c r="F29" s="9" t="s">
        <v>69</v>
      </c>
      <c r="G29" t="s">
        <v>1</v>
      </c>
      <c r="H29" s="9" t="s">
        <v>39</v>
      </c>
      <c r="I29" s="1"/>
      <c r="K29" s="1" t="s">
        <v>0</v>
      </c>
      <c r="L29" s="3" t="str">
        <f t="shared" si="0"/>
        <v xml:space="preserve">sigrity::update net name {PCI2_21_OUT_P} {PCI_21_OUT_P} {!} </v>
      </c>
      <c r="M29" s="2"/>
    </row>
    <row r="30" spans="5:23" ht="15.45" x14ac:dyDescent="0.4">
      <c r="E30" s="1" t="s">
        <v>60</v>
      </c>
      <c r="F30" s="9" t="s">
        <v>68</v>
      </c>
      <c r="G30" t="s">
        <v>1</v>
      </c>
      <c r="H30" s="9" t="s">
        <v>37</v>
      </c>
      <c r="I30" s="1"/>
      <c r="K30" s="1" t="s">
        <v>0</v>
      </c>
      <c r="L30" s="3" t="str">
        <f t="shared" si="0"/>
        <v xml:space="preserve">sigrity::update net name {PCI2_21_OUT_M} {PCI_21_OUT_M} {!} </v>
      </c>
      <c r="M30" s="2"/>
    </row>
    <row r="31" spans="5:23" ht="15.45" x14ac:dyDescent="0.4">
      <c r="E31" s="1" t="s">
        <v>60</v>
      </c>
      <c r="F31" s="9" t="s">
        <v>67</v>
      </c>
      <c r="G31" t="s">
        <v>1</v>
      </c>
      <c r="H31" s="9" t="s">
        <v>35</v>
      </c>
      <c r="I31" s="1"/>
      <c r="K31" s="1" t="s">
        <v>0</v>
      </c>
      <c r="L31" s="3" t="str">
        <f t="shared" si="0"/>
        <v xml:space="preserve">sigrity::update net name {PCI2_RX20_M} {PCI_RX20_M} {!} </v>
      </c>
      <c r="M31" s="2"/>
    </row>
    <row r="32" spans="5:23" ht="15.45" x14ac:dyDescent="0.4">
      <c r="E32" s="1" t="s">
        <v>60</v>
      </c>
      <c r="F32" s="9" t="s">
        <v>66</v>
      </c>
      <c r="G32" t="s">
        <v>1</v>
      </c>
      <c r="H32" s="9" t="s">
        <v>32</v>
      </c>
      <c r="I32" s="1"/>
      <c r="K32" s="1" t="s">
        <v>0</v>
      </c>
      <c r="L32" s="3" t="str">
        <f t="shared" si="0"/>
        <v xml:space="preserve">sigrity::update net name {PCI2_RX20_P} {PCI_RX20_P} {!} </v>
      </c>
      <c r="M32" s="2"/>
    </row>
    <row r="33" spans="5:13" ht="15.45" x14ac:dyDescent="0.4">
      <c r="E33" s="1" t="s">
        <v>60</v>
      </c>
      <c r="F33" s="9" t="s">
        <v>65</v>
      </c>
      <c r="G33" t="s">
        <v>1</v>
      </c>
      <c r="H33" s="9" t="s">
        <v>29</v>
      </c>
      <c r="I33" s="1"/>
      <c r="K33" s="1" t="s">
        <v>0</v>
      </c>
      <c r="L33" s="3" t="str">
        <f t="shared" si="0"/>
        <v xml:space="preserve">sigrity::update net name {PCI2_RX5_M} {PCI_RX5_M} {!} </v>
      </c>
      <c r="M33" s="2"/>
    </row>
    <row r="34" spans="5:13" ht="15.45" x14ac:dyDescent="0.4">
      <c r="E34" s="1" t="s">
        <v>60</v>
      </c>
      <c r="F34" s="9" t="s">
        <v>64</v>
      </c>
      <c r="G34" t="s">
        <v>1</v>
      </c>
      <c r="H34" s="9" t="s">
        <v>26</v>
      </c>
      <c r="I34" s="1"/>
      <c r="K34" s="1" t="s">
        <v>0</v>
      </c>
      <c r="L34" s="3" t="str">
        <f t="shared" si="0"/>
        <v xml:space="preserve">sigrity::update net name {PCI2_RX5_P} {PCI_RX5_P} {!} </v>
      </c>
      <c r="M34" s="2"/>
    </row>
    <row r="35" spans="5:13" ht="15.45" x14ac:dyDescent="0.4">
      <c r="E35" s="1" t="s">
        <v>60</v>
      </c>
      <c r="F35" s="9" t="s">
        <v>63</v>
      </c>
      <c r="G35" t="s">
        <v>1</v>
      </c>
      <c r="H35" s="9" t="s">
        <v>23</v>
      </c>
      <c r="I35" s="1"/>
      <c r="K35" s="1" t="s">
        <v>0</v>
      </c>
      <c r="L35" s="3" t="str">
        <f t="shared" si="0"/>
        <v xml:space="preserve">sigrity::update net name {PCI2_RX19_P} {PCI_RX19_P} {!} </v>
      </c>
      <c r="M35" s="2"/>
    </row>
    <row r="36" spans="5:13" ht="15.45" x14ac:dyDescent="0.4">
      <c r="E36" s="1" t="s">
        <v>60</v>
      </c>
      <c r="F36" s="9" t="s">
        <v>62</v>
      </c>
      <c r="G36" t="s">
        <v>1</v>
      </c>
      <c r="H36" s="9" t="s">
        <v>20</v>
      </c>
      <c r="I36" s="1"/>
      <c r="K36" s="1" t="s">
        <v>0</v>
      </c>
      <c r="L36" s="3" t="str">
        <f t="shared" si="0"/>
        <v xml:space="preserve">sigrity::update net name {PCI2_RX19_M} {PCI_RX19_M} {!} </v>
      </c>
      <c r="M36" s="2"/>
    </row>
    <row r="37" spans="5:13" ht="15.45" x14ac:dyDescent="0.4">
      <c r="E37" s="1" t="s">
        <v>60</v>
      </c>
      <c r="F37" s="9" t="s">
        <v>61</v>
      </c>
      <c r="G37" t="s">
        <v>1</v>
      </c>
      <c r="H37" s="9" t="s">
        <v>17</v>
      </c>
      <c r="I37" s="1"/>
      <c r="K37" s="1" t="s">
        <v>0</v>
      </c>
      <c r="L37" s="3" t="str">
        <f t="shared" si="0"/>
        <v xml:space="preserve">sigrity::update net name {PCI2_RX21_M} {PCI_RX21_M} {!} </v>
      </c>
      <c r="M37" s="2"/>
    </row>
    <row r="38" spans="5:13" ht="15.45" x14ac:dyDescent="0.4">
      <c r="E38" s="1" t="s">
        <v>60</v>
      </c>
      <c r="F38" s="9" t="s">
        <v>59</v>
      </c>
      <c r="G38" t="s">
        <v>1</v>
      </c>
      <c r="H38" s="9" t="s">
        <v>15</v>
      </c>
      <c r="I38" s="1"/>
      <c r="K38" s="1" t="s">
        <v>0</v>
      </c>
      <c r="L38" s="3" t="str">
        <f t="shared" si="0"/>
        <v xml:space="preserve">sigrity::update net name {PCI2_RX21_P} {PCI_RX21_P} {!} </v>
      </c>
      <c r="M38" s="2"/>
    </row>
    <row r="39" spans="5:13" ht="15.45" x14ac:dyDescent="0.4">
      <c r="E39" s="1"/>
      <c r="F39" s="4"/>
      <c r="I39" s="1"/>
      <c r="K39" s="1"/>
      <c r="L39" s="3"/>
      <c r="M39" s="2"/>
    </row>
    <row r="40" spans="5:13" ht="15.45" x14ac:dyDescent="0.4">
      <c r="E40" s="1"/>
      <c r="F40" s="4"/>
      <c r="I40" s="1"/>
      <c r="K40" s="1"/>
      <c r="L40" s="3"/>
      <c r="M40" s="2"/>
    </row>
    <row r="41" spans="5:13" ht="15.45" x14ac:dyDescent="0.4">
      <c r="E41" s="1"/>
      <c r="F41" s="4"/>
      <c r="I41" s="1"/>
      <c r="K41" s="1"/>
      <c r="L41" s="3"/>
      <c r="M41" s="2"/>
    </row>
    <row r="42" spans="5:13" ht="15.45" x14ac:dyDescent="0.4">
      <c r="E42" s="1"/>
      <c r="F42" s="4"/>
      <c r="I42" s="1"/>
      <c r="K42" s="1"/>
      <c r="L42" s="3"/>
      <c r="M42" s="2"/>
    </row>
    <row r="43" spans="5:13" ht="15.45" x14ac:dyDescent="0.4">
      <c r="E43" s="1"/>
      <c r="F43" s="4"/>
      <c r="I43" s="1"/>
      <c r="K43" s="1"/>
      <c r="L43" s="3"/>
      <c r="M43" s="2"/>
    </row>
    <row r="44" spans="5:13" ht="15.45" x14ac:dyDescent="0.4">
      <c r="E44" s="1"/>
      <c r="F44" s="4"/>
      <c r="I44" s="1"/>
      <c r="K44" s="1"/>
      <c r="L44" s="3"/>
      <c r="M44" s="2"/>
    </row>
  </sheetData>
  <protectedRanges>
    <protectedRange algorithmName="SHA-512" hashValue="DZx22gg+X/9zkTst7q16atWd78m77fskm4Fff9WV/Reyyrme0971U4JUeRkcKKPPZZefvjGur9kwsqvONH3jYg==" saltValue="eogJl3ZVcFFUinHYKH4mxA==" spinCount="100000" sqref="L23:L44" name="Диапазон1"/>
  </protectedRange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22A9-D34F-4E29-9E72-BF7B6689D509}">
  <dimension ref="I15:L30"/>
  <sheetViews>
    <sheetView tabSelected="1" workbookViewId="0">
      <selection activeCell="L26" sqref="L15:L26"/>
    </sheetView>
  </sheetViews>
  <sheetFormatPr defaultRowHeight="14.6" x14ac:dyDescent="0.4"/>
  <cols>
    <col min="9" max="9" width="31.61328125" customWidth="1"/>
    <col min="10" max="10" width="29.69140625" customWidth="1"/>
  </cols>
  <sheetData>
    <row r="15" spans="9:12" x14ac:dyDescent="0.4">
      <c r="I15" t="s">
        <v>107</v>
      </c>
      <c r="J15" s="20" t="s">
        <v>108</v>
      </c>
      <c r="K15" t="s">
        <v>12</v>
      </c>
      <c r="L15" t="str">
        <f>_xlfn.CONCAT(I15:K15)</f>
        <v>sigrity::move net {PowerNets} {UNNAMED_33_C0402T10_I181_A} {!}</v>
      </c>
    </row>
    <row r="16" spans="9:12" x14ac:dyDescent="0.4">
      <c r="I16" t="s">
        <v>107</v>
      </c>
      <c r="J16" s="20" t="s">
        <v>109</v>
      </c>
      <c r="K16" t="s">
        <v>12</v>
      </c>
      <c r="L16" t="str">
        <f t="shared" ref="L16:L26" si="0">_xlfn.CONCAT(I16:K16)</f>
        <v>sigrity::move net {PowerNets} {UNNAMED_33_C0402T10_I180_B} {!}</v>
      </c>
    </row>
    <row r="17" spans="9:12" x14ac:dyDescent="0.4">
      <c r="I17" t="s">
        <v>107</v>
      </c>
      <c r="J17" s="20" t="s">
        <v>110</v>
      </c>
      <c r="K17" t="s">
        <v>12</v>
      </c>
      <c r="L17" t="str">
        <f t="shared" si="0"/>
        <v>sigrity::move net {PowerNets} {UNNAMED_33_C0402T10_I147_A} {!}</v>
      </c>
    </row>
    <row r="18" spans="9:12" x14ac:dyDescent="0.4">
      <c r="I18" t="s">
        <v>107</v>
      </c>
      <c r="J18" s="20" t="s">
        <v>111</v>
      </c>
      <c r="K18" t="s">
        <v>12</v>
      </c>
      <c r="L18" t="str">
        <f t="shared" si="0"/>
        <v>sigrity::move net {PowerNets} {UNNAMED_33_C0402T10_I146_B} {!}</v>
      </c>
    </row>
    <row r="19" spans="9:12" x14ac:dyDescent="0.4">
      <c r="I19" t="s">
        <v>107</v>
      </c>
      <c r="J19" s="20" t="s">
        <v>112</v>
      </c>
      <c r="K19" t="s">
        <v>12</v>
      </c>
      <c r="L19" t="str">
        <f t="shared" si="0"/>
        <v>sigrity::move net {PowerNets} {UNNAMED_33_C0402T10_I123_B} {!}</v>
      </c>
    </row>
    <row r="20" spans="9:12" x14ac:dyDescent="0.4">
      <c r="I20" t="s">
        <v>107</v>
      </c>
      <c r="J20" s="20" t="s">
        <v>113</v>
      </c>
      <c r="K20" t="s">
        <v>12</v>
      </c>
      <c r="L20" t="str">
        <f t="shared" si="0"/>
        <v>sigrity::move net {PowerNets} {UNNAMED_33_C0402T10_I120_A} {!}</v>
      </c>
    </row>
    <row r="21" spans="9:12" x14ac:dyDescent="0.4">
      <c r="I21" t="s">
        <v>107</v>
      </c>
      <c r="J21" s="20" t="s">
        <v>114</v>
      </c>
      <c r="K21" t="s">
        <v>12</v>
      </c>
      <c r="L21" t="str">
        <f t="shared" si="0"/>
        <v>sigrity::move net {PowerNets} {UNNAMED_33_C0402T10_I55_A} {!}</v>
      </c>
    </row>
    <row r="22" spans="9:12" x14ac:dyDescent="0.4">
      <c r="I22" t="s">
        <v>107</v>
      </c>
      <c r="J22" s="20" t="s">
        <v>115</v>
      </c>
      <c r="K22" t="s">
        <v>12</v>
      </c>
      <c r="L22" t="str">
        <f t="shared" si="0"/>
        <v>sigrity::move net {PowerNets} {UNNAMED_33_C0402T10_I37_A} {!}</v>
      </c>
    </row>
    <row r="23" spans="9:12" x14ac:dyDescent="0.4">
      <c r="I23" t="s">
        <v>107</v>
      </c>
      <c r="J23" s="20" t="s">
        <v>116</v>
      </c>
      <c r="K23" t="s">
        <v>12</v>
      </c>
      <c r="L23" t="str">
        <f t="shared" si="0"/>
        <v>sigrity::move net {PowerNets} {UNNAMED_39_C0402T10_I65_A} {!}</v>
      </c>
    </row>
    <row r="24" spans="9:12" x14ac:dyDescent="0.4">
      <c r="I24" t="s">
        <v>107</v>
      </c>
      <c r="J24" s="20" t="s">
        <v>117</v>
      </c>
      <c r="K24" t="s">
        <v>12</v>
      </c>
      <c r="L24" t="str">
        <f t="shared" si="0"/>
        <v>sigrity::move net {PowerNets} {UNNAMED_39_C0402T10_I63_A} {!}</v>
      </c>
    </row>
    <row r="25" spans="9:12" x14ac:dyDescent="0.4">
      <c r="I25" t="s">
        <v>107</v>
      </c>
      <c r="J25" s="20" t="s">
        <v>118</v>
      </c>
      <c r="K25" t="s">
        <v>12</v>
      </c>
      <c r="L25" t="str">
        <f t="shared" si="0"/>
        <v>sigrity::move net {PowerNets} {UNNAMED_27_C0402T10_I61_A} {!}</v>
      </c>
    </row>
    <row r="26" spans="9:12" x14ac:dyDescent="0.4">
      <c r="I26" t="s">
        <v>107</v>
      </c>
      <c r="J26" s="20" t="s">
        <v>119</v>
      </c>
      <c r="K26" t="s">
        <v>12</v>
      </c>
      <c r="L26" t="str">
        <f t="shared" si="0"/>
        <v>sigrity::move net {PowerNets} {UNNAMED_27_C0402T10_I57_A} {!}</v>
      </c>
    </row>
    <row r="27" spans="9:12" x14ac:dyDescent="0.4">
      <c r="I27" t="s">
        <v>107</v>
      </c>
      <c r="K27" t="s">
        <v>12</v>
      </c>
      <c r="L27" t="str">
        <f t="shared" ref="L27:L30" si="1">_xlfn.CONCAT(I27:K27)</f>
        <v>sigrity::move net {PowerNets} {} {!}</v>
      </c>
    </row>
    <row r="28" spans="9:12" x14ac:dyDescent="0.4">
      <c r="I28" t="s">
        <v>107</v>
      </c>
      <c r="K28" t="s">
        <v>12</v>
      </c>
      <c r="L28" t="str">
        <f t="shared" si="1"/>
        <v>sigrity::move net {PowerNets} {} {!}</v>
      </c>
    </row>
    <row r="29" spans="9:12" x14ac:dyDescent="0.4">
      <c r="I29" t="s">
        <v>107</v>
      </c>
      <c r="K29" t="s">
        <v>12</v>
      </c>
      <c r="L29" t="str">
        <f t="shared" si="1"/>
        <v>sigrity::move net {PowerNets} {} {!}</v>
      </c>
    </row>
    <row r="30" spans="9:12" x14ac:dyDescent="0.4">
      <c r="I30" t="s">
        <v>107</v>
      </c>
      <c r="K30" t="s">
        <v>12</v>
      </c>
      <c r="L30" t="str">
        <f t="shared" si="1"/>
        <v>sigrity::move net {PowerNets} {} {!}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C50A-BC67-4CFE-9DE3-C1EF5D28A2CE}">
  <dimension ref="J22:J37"/>
  <sheetViews>
    <sheetView workbookViewId="0">
      <selection activeCell="J22" sqref="J22:J37"/>
    </sheetView>
  </sheetViews>
  <sheetFormatPr defaultRowHeight="14.6" x14ac:dyDescent="0.4"/>
  <sheetData>
    <row r="22" spans="10:10" ht="15.45" x14ac:dyDescent="0.4">
      <c r="J22" s="9" t="s">
        <v>72</v>
      </c>
    </row>
    <row r="23" spans="10:10" ht="15.45" x14ac:dyDescent="0.4">
      <c r="J23" s="9" t="s">
        <v>74</v>
      </c>
    </row>
    <row r="24" spans="10:10" ht="15.45" x14ac:dyDescent="0.4">
      <c r="J24" s="9" t="s">
        <v>73</v>
      </c>
    </row>
    <row r="25" spans="10:10" ht="15.45" x14ac:dyDescent="0.4">
      <c r="J25" s="9" t="s">
        <v>72</v>
      </c>
    </row>
    <row r="26" spans="10:10" ht="15.45" x14ac:dyDescent="0.4">
      <c r="J26" s="9" t="s">
        <v>71</v>
      </c>
    </row>
    <row r="27" spans="10:10" ht="15.45" x14ac:dyDescent="0.4">
      <c r="J27" s="9" t="s">
        <v>70</v>
      </c>
    </row>
    <row r="28" spans="10:10" ht="15.45" x14ac:dyDescent="0.4">
      <c r="J28" s="9" t="s">
        <v>69</v>
      </c>
    </row>
    <row r="29" spans="10:10" ht="15.45" x14ac:dyDescent="0.4">
      <c r="J29" s="9" t="s">
        <v>68</v>
      </c>
    </row>
    <row r="30" spans="10:10" ht="15.45" x14ac:dyDescent="0.4">
      <c r="J30" s="9" t="s">
        <v>67</v>
      </c>
    </row>
    <row r="31" spans="10:10" ht="15.45" x14ac:dyDescent="0.4">
      <c r="J31" s="9" t="s">
        <v>66</v>
      </c>
    </row>
    <row r="32" spans="10:10" ht="15.45" x14ac:dyDescent="0.4">
      <c r="J32" s="9" t="s">
        <v>65</v>
      </c>
    </row>
    <row r="33" spans="10:10" ht="15.45" x14ac:dyDescent="0.4">
      <c r="J33" s="9" t="s">
        <v>64</v>
      </c>
    </row>
    <row r="34" spans="10:10" ht="15.45" x14ac:dyDescent="0.4">
      <c r="J34" s="9" t="s">
        <v>63</v>
      </c>
    </row>
    <row r="35" spans="10:10" ht="15.45" x14ac:dyDescent="0.4">
      <c r="J35" s="9" t="s">
        <v>62</v>
      </c>
    </row>
    <row r="36" spans="10:10" ht="15.45" x14ac:dyDescent="0.4">
      <c r="J36" s="9" t="s">
        <v>61</v>
      </c>
    </row>
    <row r="37" spans="10:10" ht="15.45" x14ac:dyDescent="0.4">
      <c r="J37" s="9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65A4-5820-4677-BB01-9F44697B5C51}">
  <dimension ref="D14:X41"/>
  <sheetViews>
    <sheetView workbookViewId="0">
      <selection activeCell="J36" sqref="J36:J41"/>
    </sheetView>
  </sheetViews>
  <sheetFormatPr defaultRowHeight="14.6" x14ac:dyDescent="0.4"/>
  <cols>
    <col min="5" max="5" width="27.07421875" customWidth="1"/>
    <col min="6" max="6" width="33.23046875" customWidth="1"/>
    <col min="7" max="7" width="4.765625" customWidth="1"/>
    <col min="8" max="8" width="27.921875" customWidth="1"/>
  </cols>
  <sheetData>
    <row r="14" spans="5:10" x14ac:dyDescent="0.4">
      <c r="F14" s="10" t="s">
        <v>57</v>
      </c>
      <c r="G14" s="10"/>
      <c r="H14" s="10" t="s">
        <v>56</v>
      </c>
    </row>
    <row r="15" spans="5:10" ht="15.45" x14ac:dyDescent="0.4">
      <c r="E15" t="s">
        <v>78</v>
      </c>
      <c r="F15" s="7" t="s">
        <v>55</v>
      </c>
      <c r="G15" t="s">
        <v>1</v>
      </c>
      <c r="H15" s="6" t="b">
        <f>IF(RIGHT(F15,1)="M",LEFT(F15,1))</f>
        <v>0</v>
      </c>
      <c r="I15" t="s">
        <v>12</v>
      </c>
      <c r="J15" t="str">
        <f>_xlfn.CONCAT(E15:I15)</f>
        <v>sigrity::delete DiffPair {QSGMII_TX5_P} {ЛОЖЬ} {!}</v>
      </c>
    </row>
    <row r="18" spans="5:24" x14ac:dyDescent="0.4">
      <c r="X18" t="s">
        <v>85</v>
      </c>
    </row>
    <row r="21" spans="5:24" ht="15.45" x14ac:dyDescent="0.4">
      <c r="E21" t="s">
        <v>78</v>
      </c>
      <c r="F21" s="7" t="s">
        <v>55</v>
      </c>
      <c r="G21" t="s">
        <v>1</v>
      </c>
      <c r="H21" s="7" t="s">
        <v>77</v>
      </c>
      <c r="I21" t="s">
        <v>12</v>
      </c>
      <c r="J21" t="str">
        <f t="shared" ref="J21:J27" si="0">_xlfn.CONCAT(E21:I21)</f>
        <v>sigrity::delete DiffPair {QSGMII_TX5_P} {QSGMII_TX5_M} {!}</v>
      </c>
    </row>
    <row r="22" spans="5:24" ht="15.45" x14ac:dyDescent="0.4">
      <c r="E22" t="s">
        <v>78</v>
      </c>
      <c r="F22" s="7" t="s">
        <v>84</v>
      </c>
      <c r="G22" t="s">
        <v>1</v>
      </c>
      <c r="H22" s="7" t="s">
        <v>83</v>
      </c>
      <c r="I22" t="s">
        <v>12</v>
      </c>
      <c r="J22" t="str">
        <f t="shared" si="0"/>
        <v>sigrity::delete DiffPair {SGMII_TX19_M} {SGMII_TX19_P} {!}</v>
      </c>
    </row>
    <row r="23" spans="5:24" ht="15.45" x14ac:dyDescent="0.4">
      <c r="E23" t="s">
        <v>78</v>
      </c>
      <c r="F23" s="7" t="s">
        <v>82</v>
      </c>
      <c r="G23" t="s">
        <v>1</v>
      </c>
      <c r="H23" s="7" t="s">
        <v>81</v>
      </c>
      <c r="I23" t="s">
        <v>12</v>
      </c>
      <c r="J23" t="str">
        <f t="shared" si="0"/>
        <v>sigrity::delete DiffPair {SGMII_TX20_M} {SGMII_TX20_P} {!}</v>
      </c>
    </row>
    <row r="24" spans="5:24" ht="15.45" x14ac:dyDescent="0.4">
      <c r="E24" t="s">
        <v>78</v>
      </c>
      <c r="F24" s="7" t="s">
        <v>80</v>
      </c>
      <c r="G24" t="s">
        <v>1</v>
      </c>
      <c r="H24" s="7" t="s">
        <v>79</v>
      </c>
      <c r="I24" t="s">
        <v>12</v>
      </c>
      <c r="J24" t="str">
        <f t="shared" si="0"/>
        <v>sigrity::delete DiffPair {SGMII_TX21_P} {SGMII_TX21_M} {!}</v>
      </c>
    </row>
    <row r="25" spans="5:24" ht="15.45" x14ac:dyDescent="0.4">
      <c r="E25" t="s">
        <v>78</v>
      </c>
      <c r="F25" s="7" t="s">
        <v>55</v>
      </c>
      <c r="G25" t="s">
        <v>1</v>
      </c>
      <c r="H25" s="7" t="s">
        <v>77</v>
      </c>
      <c r="I25" t="s">
        <v>12</v>
      </c>
      <c r="J25" t="str">
        <f t="shared" si="0"/>
        <v>sigrity::delete DiffPair {QSGMII_TX5_P} {QSGMII_TX5_M} {!}</v>
      </c>
    </row>
    <row r="26" spans="5:24" ht="15.45" x14ac:dyDescent="0.4">
      <c r="E26" t="s">
        <v>78</v>
      </c>
      <c r="F26" s="7" t="s">
        <v>22</v>
      </c>
      <c r="G26" t="s">
        <v>1</v>
      </c>
      <c r="H26" s="7" t="s">
        <v>19</v>
      </c>
      <c r="I26" t="s">
        <v>12</v>
      </c>
      <c r="J26" t="str">
        <f t="shared" si="0"/>
        <v>sigrity::delete DiffPair {X_SGMII_RX19_P} {X_SGMII_RX19_M} {!}</v>
      </c>
    </row>
    <row r="27" spans="5:24" ht="15.45" x14ac:dyDescent="0.4">
      <c r="E27" t="s">
        <v>78</v>
      </c>
      <c r="F27" s="7" t="s">
        <v>28</v>
      </c>
      <c r="G27" t="s">
        <v>1</v>
      </c>
      <c r="H27" s="7" t="s">
        <v>25</v>
      </c>
      <c r="I27" t="s">
        <v>12</v>
      </c>
      <c r="J27" t="str">
        <f t="shared" si="0"/>
        <v>sigrity::delete DiffPair {X_QSGMII_RX5_M} {X_QSGMII_RX5_P} {!}</v>
      </c>
    </row>
    <row r="28" spans="5:24" x14ac:dyDescent="0.4">
      <c r="E28" t="s">
        <v>78</v>
      </c>
      <c r="F28" t="s">
        <v>40</v>
      </c>
      <c r="G28" t="s">
        <v>1</v>
      </c>
      <c r="H28" t="s">
        <v>43</v>
      </c>
      <c r="I28" t="s">
        <v>12</v>
      </c>
      <c r="J28" t="str">
        <f t="shared" ref="J28:J41" si="1">_xlfn.CONCAT(E28:I28)</f>
        <v>sigrity::delete DiffPair {GMII19_OUT_M} {GMII19_OUT_P} {!}</v>
      </c>
    </row>
    <row r="29" spans="5:24" ht="15.45" x14ac:dyDescent="0.4">
      <c r="E29" t="s">
        <v>78</v>
      </c>
      <c r="F29" t="s">
        <v>53</v>
      </c>
      <c r="G29" t="s">
        <v>1</v>
      </c>
      <c r="H29" s="7" t="s">
        <v>93</v>
      </c>
      <c r="I29" t="s">
        <v>12</v>
      </c>
      <c r="J29" t="str">
        <f t="shared" si="1"/>
        <v>sigrity::delete DiffPair {X_GMII20_OUT_P} {X_GMII20_OUT_M} {!}</v>
      </c>
    </row>
    <row r="30" spans="5:24" x14ac:dyDescent="0.4">
      <c r="E30" t="s">
        <v>78</v>
      </c>
      <c r="F30" t="s">
        <v>47</v>
      </c>
      <c r="G30" t="s">
        <v>1</v>
      </c>
      <c r="H30" t="s">
        <v>50</v>
      </c>
      <c r="I30" t="s">
        <v>12</v>
      </c>
      <c r="J30" t="str">
        <f t="shared" si="1"/>
        <v>sigrity::delete DiffPair {X_QGMII5_OUT_P} {X_QGMII5_OUT_M} {!}</v>
      </c>
    </row>
    <row r="31" spans="5:24" ht="15.45" x14ac:dyDescent="0.4">
      <c r="E31" t="s">
        <v>78</v>
      </c>
      <c r="F31" t="s">
        <v>38</v>
      </c>
      <c r="G31" t="s">
        <v>1</v>
      </c>
      <c r="H31" s="7" t="s">
        <v>36</v>
      </c>
      <c r="I31" t="s">
        <v>12</v>
      </c>
      <c r="J31" t="str">
        <f t="shared" si="1"/>
        <v>sigrity::delete DiffPair {X_GMII21_OUT_P} {X_GMII21_OUT_M} {!}</v>
      </c>
    </row>
    <row r="32" spans="5:24" x14ac:dyDescent="0.4">
      <c r="E32" t="s">
        <v>78</v>
      </c>
      <c r="F32" t="s">
        <v>34</v>
      </c>
      <c r="G32" t="s">
        <v>1</v>
      </c>
      <c r="H32" t="s">
        <v>31</v>
      </c>
      <c r="I32" t="s">
        <v>12</v>
      </c>
      <c r="J32" t="str">
        <f t="shared" si="1"/>
        <v>sigrity::delete DiffPair {X_SGMII_RX20_M} {X_SGMII_RX20_P} {!}</v>
      </c>
    </row>
    <row r="33" spans="4:10" x14ac:dyDescent="0.4">
      <c r="E33" t="s">
        <v>78</v>
      </c>
      <c r="F33" t="s">
        <v>16</v>
      </c>
      <c r="G33" t="s">
        <v>1</v>
      </c>
      <c r="H33" t="s">
        <v>14</v>
      </c>
      <c r="I33" t="s">
        <v>12</v>
      </c>
      <c r="J33" t="str">
        <f t="shared" si="1"/>
        <v>sigrity::delete DiffPair {X_SGMII_RX21_P} {X_SGMII_RX21_M} {!}</v>
      </c>
    </row>
    <row r="34" spans="4:10" x14ac:dyDescent="0.4">
      <c r="E34" t="s">
        <v>78</v>
      </c>
      <c r="F34" t="s">
        <v>5</v>
      </c>
      <c r="G34" t="s">
        <v>1</v>
      </c>
      <c r="H34" t="s">
        <v>6</v>
      </c>
      <c r="I34" t="s">
        <v>12</v>
      </c>
      <c r="J34" t="str">
        <f t="shared" si="1"/>
        <v>sigrity::delete DiffPair {LGMII21_OUT_P} {LGMII21_OUT_M} {!}</v>
      </c>
    </row>
    <row r="35" spans="4:10" x14ac:dyDescent="0.4">
      <c r="E35" t="s">
        <v>78</v>
      </c>
      <c r="F35" t="s">
        <v>3</v>
      </c>
      <c r="G35" t="s">
        <v>1</v>
      </c>
      <c r="H35" t="s">
        <v>4</v>
      </c>
      <c r="I35" t="s">
        <v>12</v>
      </c>
      <c r="J35" t="str">
        <f t="shared" si="1"/>
        <v>sigrity::delete DiffPair {LSGMII_RX21_P} {LSGMII_RX21_M} {!}</v>
      </c>
    </row>
    <row r="36" spans="4:10" x14ac:dyDescent="0.4">
      <c r="D36" s="13"/>
      <c r="E36" t="s">
        <v>78</v>
      </c>
      <c r="F36" t="s">
        <v>94</v>
      </c>
      <c r="G36" t="s">
        <v>1</v>
      </c>
      <c r="H36" t="s">
        <v>52</v>
      </c>
      <c r="I36" t="s">
        <v>12</v>
      </c>
      <c r="J36" t="str">
        <f t="shared" si="1"/>
        <v>sigrity::delete DiffPair {GMII20_OUT_M} {GMII20_OUT_P} {!}</v>
      </c>
    </row>
    <row r="37" spans="4:10" x14ac:dyDescent="0.4">
      <c r="E37" t="s">
        <v>78</v>
      </c>
      <c r="F37" t="s">
        <v>49</v>
      </c>
      <c r="G37" t="s">
        <v>1</v>
      </c>
      <c r="H37" t="s">
        <v>46</v>
      </c>
      <c r="I37" t="s">
        <v>12</v>
      </c>
      <c r="J37" t="str">
        <f t="shared" si="1"/>
        <v>sigrity::delete DiffPair {QGMII5_OUT_M} {QGMII5_OUT_P} {!}</v>
      </c>
    </row>
    <row r="38" spans="4:10" x14ac:dyDescent="0.4">
      <c r="E38" t="s">
        <v>78</v>
      </c>
      <c r="F38" t="s">
        <v>27</v>
      </c>
      <c r="G38" t="s">
        <v>1</v>
      </c>
      <c r="H38" t="s">
        <v>24</v>
      </c>
      <c r="I38" t="s">
        <v>12</v>
      </c>
      <c r="J38" t="str">
        <f t="shared" si="1"/>
        <v>sigrity::delete DiffPair {QSGMII_RX5_M} {QSGMII_RX5_P} {!}</v>
      </c>
    </row>
    <row r="39" spans="4:10" x14ac:dyDescent="0.4">
      <c r="E39" t="s">
        <v>78</v>
      </c>
      <c r="F39" t="s">
        <v>21</v>
      </c>
      <c r="G39" t="s">
        <v>1</v>
      </c>
      <c r="H39" t="s">
        <v>18</v>
      </c>
      <c r="I39" t="s">
        <v>12</v>
      </c>
      <c r="J39" t="str">
        <f t="shared" si="1"/>
        <v>sigrity::delete DiffPair {SGMII_RX19_P} {SGMII_RX19_M} {!}</v>
      </c>
    </row>
    <row r="40" spans="4:10" x14ac:dyDescent="0.4">
      <c r="E40" t="s">
        <v>78</v>
      </c>
      <c r="F40" t="s">
        <v>33</v>
      </c>
      <c r="G40" t="s">
        <v>1</v>
      </c>
      <c r="H40" t="s">
        <v>30</v>
      </c>
      <c r="I40" t="s">
        <v>12</v>
      </c>
      <c r="J40" t="str">
        <f t="shared" si="1"/>
        <v>sigrity::delete DiffPair {SGMII_RX20_M} {SGMII_RX20_P} {!}</v>
      </c>
    </row>
    <row r="41" spans="4:10" x14ac:dyDescent="0.4">
      <c r="E41" t="s">
        <v>78</v>
      </c>
      <c r="F41" t="s">
        <v>41</v>
      </c>
      <c r="G41" t="s">
        <v>1</v>
      </c>
      <c r="H41" t="s">
        <v>44</v>
      </c>
      <c r="I41" t="s">
        <v>12</v>
      </c>
      <c r="J41" t="str">
        <f t="shared" si="1"/>
        <v>sigrity::delete DiffPair {X_GMII19_OUT_M} {X_GMII19_OUT_P} {!}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FDD-EC7D-43B4-B0AF-7D280FDD3F21}">
  <dimension ref="F4:K24"/>
  <sheetViews>
    <sheetView topLeftCell="A4" zoomScale="175" zoomScaleNormal="175" workbookViewId="0">
      <selection activeCell="K20" sqref="K13:K20"/>
    </sheetView>
  </sheetViews>
  <sheetFormatPr defaultRowHeight="14.6" x14ac:dyDescent="0.4"/>
  <cols>
    <col min="6" max="6" width="19.765625" bestFit="1" customWidth="1"/>
    <col min="7" max="7" width="17.15234375" customWidth="1"/>
    <col min="8" max="8" width="2.84375" customWidth="1"/>
    <col min="9" max="9" width="17.921875" customWidth="1"/>
  </cols>
  <sheetData>
    <row r="4" spans="6:11" x14ac:dyDescent="0.4">
      <c r="G4" s="12" t="s">
        <v>91</v>
      </c>
    </row>
    <row r="13" spans="6:11" ht="15.45" x14ac:dyDescent="0.4">
      <c r="F13" t="s">
        <v>92</v>
      </c>
      <c r="G13" s="7" t="s">
        <v>65</v>
      </c>
      <c r="H13" t="s">
        <v>1</v>
      </c>
      <c r="I13" s="7" t="s">
        <v>64</v>
      </c>
      <c r="J13" t="s">
        <v>12</v>
      </c>
      <c r="K13" t="str">
        <f>_xlfn.CONCAT(F13:J13)</f>
        <v>sigrity::add DiffPair {PCI2_RX5_M} {PCI2_RX5_P} {!}</v>
      </c>
    </row>
    <row r="14" spans="6:11" ht="15.45" x14ac:dyDescent="0.4">
      <c r="F14" t="s">
        <v>92</v>
      </c>
      <c r="G14" s="7" t="s">
        <v>62</v>
      </c>
      <c r="H14" t="s">
        <v>1</v>
      </c>
      <c r="I14" s="7" t="s">
        <v>63</v>
      </c>
      <c r="J14" t="s">
        <v>12</v>
      </c>
      <c r="K14" t="str">
        <f t="shared" ref="K14:K24" si="0">_xlfn.CONCAT(F14:J14)</f>
        <v>sigrity::add DiffPair {PCI2_RX19_M} {PCI2_RX19_P} {!}</v>
      </c>
    </row>
    <row r="15" spans="6:11" ht="15.45" x14ac:dyDescent="0.4">
      <c r="F15" t="s">
        <v>92</v>
      </c>
      <c r="G15" s="7" t="s">
        <v>67</v>
      </c>
      <c r="H15" t="s">
        <v>1</v>
      </c>
      <c r="I15" s="7" t="s">
        <v>66</v>
      </c>
      <c r="J15" t="s">
        <v>12</v>
      </c>
      <c r="K15" t="str">
        <f t="shared" si="0"/>
        <v>sigrity::add DiffPair {PCI2_RX20_M} {PCI2_RX20_P} {!}</v>
      </c>
    </row>
    <row r="16" spans="6:11" ht="15.45" x14ac:dyDescent="0.4">
      <c r="F16" t="s">
        <v>92</v>
      </c>
      <c r="G16" s="7" t="s">
        <v>61</v>
      </c>
      <c r="H16" t="s">
        <v>1</v>
      </c>
      <c r="I16" s="7" t="s">
        <v>59</v>
      </c>
      <c r="J16" t="s">
        <v>12</v>
      </c>
      <c r="K16" t="str">
        <f t="shared" si="0"/>
        <v>sigrity::add DiffPair {PCI2_RX21_M} {PCI2_RX21_P} {!}</v>
      </c>
    </row>
    <row r="17" spans="6:11" ht="15.45" x14ac:dyDescent="0.4">
      <c r="F17" t="s">
        <v>92</v>
      </c>
      <c r="G17" s="7" t="s">
        <v>96</v>
      </c>
      <c r="H17" t="s">
        <v>1</v>
      </c>
      <c r="I17" s="7" t="s">
        <v>95</v>
      </c>
      <c r="J17" t="s">
        <v>12</v>
      </c>
      <c r="K17" t="str">
        <f t="shared" si="0"/>
        <v>sigrity::add DiffPair {PCI2_TX5_M} {PCI2_TX5_P} {!}</v>
      </c>
    </row>
    <row r="18" spans="6:11" ht="15.45" x14ac:dyDescent="0.4">
      <c r="F18" t="s">
        <v>92</v>
      </c>
      <c r="G18" s="7" t="s">
        <v>97</v>
      </c>
      <c r="H18" t="s">
        <v>1</v>
      </c>
      <c r="I18" s="7" t="s">
        <v>98</v>
      </c>
      <c r="J18" t="s">
        <v>12</v>
      </c>
      <c r="K18" t="str">
        <f t="shared" si="0"/>
        <v>sigrity::add DiffPair {PCI2_TX19_M} {PCI2_TX19_P} {!}</v>
      </c>
    </row>
    <row r="19" spans="6:11" ht="15.45" x14ac:dyDescent="0.4">
      <c r="F19" t="s">
        <v>92</v>
      </c>
      <c r="G19" s="7" t="s">
        <v>99</v>
      </c>
      <c r="H19" t="s">
        <v>1</v>
      </c>
      <c r="I19" s="7" t="s">
        <v>100</v>
      </c>
      <c r="J19" t="s">
        <v>12</v>
      </c>
      <c r="K19" t="str">
        <f t="shared" si="0"/>
        <v>sigrity::add DiffPair {PCI2_TX20_M} {PCI2_TX20_P} {!}</v>
      </c>
    </row>
    <row r="20" spans="6:11" ht="15.45" x14ac:dyDescent="0.4">
      <c r="F20" t="s">
        <v>92</v>
      </c>
      <c r="G20" s="7" t="s">
        <v>103</v>
      </c>
      <c r="H20" t="s">
        <v>1</v>
      </c>
      <c r="I20" s="7" t="s">
        <v>104</v>
      </c>
      <c r="J20" t="s">
        <v>12</v>
      </c>
      <c r="K20" t="str">
        <f t="shared" si="0"/>
        <v>sigrity::add DiffPair {PCI2_TX21_M} {PCI2_TX21_P} {!}</v>
      </c>
    </row>
    <row r="21" spans="6:11" ht="15.45" x14ac:dyDescent="0.4">
      <c r="F21" t="s">
        <v>92</v>
      </c>
      <c r="G21" s="7"/>
      <c r="H21" t="s">
        <v>1</v>
      </c>
      <c r="I21" s="7"/>
      <c r="J21" t="s">
        <v>12</v>
      </c>
      <c r="K21" t="str">
        <f t="shared" si="0"/>
        <v>sigrity::add DiffPair {} {} {!}</v>
      </c>
    </row>
    <row r="22" spans="6:11" ht="15.45" x14ac:dyDescent="0.4">
      <c r="F22" t="s">
        <v>92</v>
      </c>
      <c r="G22" s="7"/>
      <c r="H22" t="s">
        <v>1</v>
      </c>
      <c r="I22" s="7"/>
      <c r="J22" t="s">
        <v>12</v>
      </c>
      <c r="K22" t="str">
        <f t="shared" si="0"/>
        <v>sigrity::add DiffPair {} {} {!}</v>
      </c>
    </row>
    <row r="23" spans="6:11" ht="15.45" x14ac:dyDescent="0.4">
      <c r="F23" t="s">
        <v>92</v>
      </c>
      <c r="G23" s="7"/>
      <c r="H23" t="s">
        <v>1</v>
      </c>
      <c r="I23" s="7"/>
      <c r="J23" t="s">
        <v>12</v>
      </c>
      <c r="K23" t="str">
        <f t="shared" si="0"/>
        <v>sigrity::add DiffPair {} {} {!}</v>
      </c>
    </row>
    <row r="24" spans="6:11" ht="15.45" x14ac:dyDescent="0.4">
      <c r="F24" t="s">
        <v>92</v>
      </c>
      <c r="G24" s="7"/>
      <c r="H24" t="s">
        <v>1</v>
      </c>
      <c r="I24" s="7"/>
      <c r="J24" t="s">
        <v>12</v>
      </c>
      <c r="K24" t="str">
        <f t="shared" si="0"/>
        <v>sigrity::add DiffPair {} {} {!}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 Перенос в другую папку</vt:lpstr>
      <vt:lpstr>Соединить цепи</vt:lpstr>
      <vt:lpstr>Новое название цепи</vt:lpstr>
      <vt:lpstr>Цепи питания</vt:lpstr>
      <vt:lpstr>Лист3</vt:lpstr>
      <vt:lpstr>не диф пары</vt:lpstr>
      <vt:lpstr>Диф пара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2024-05-15T09:01:37Z</dcterms:created>
  <dcterms:modified xsi:type="dcterms:W3CDTF">2024-06-06T14:37:22Z</dcterms:modified>
</cp:coreProperties>
</file>