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10" i="1"/>
  <c r="P4" i="1"/>
  <c r="P5" i="1"/>
  <c r="P6" i="1"/>
  <c r="P7" i="1"/>
  <c r="P8" i="1"/>
  <c r="P9" i="1"/>
  <c r="P11" i="1"/>
  <c r="P12" i="1"/>
  <c r="P13" i="1"/>
  <c r="P14" i="1"/>
  <c r="P15" i="1"/>
  <c r="P1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4" i="1"/>
  <c r="M5" i="1"/>
  <c r="M6" i="1"/>
  <c r="M7" i="1"/>
  <c r="M8" i="1"/>
  <c r="M9" i="1"/>
  <c r="M10" i="1"/>
  <c r="M11" i="1"/>
  <c r="M12" i="1"/>
  <c r="M13" i="1"/>
  <c r="M14" i="1"/>
  <c r="M15" i="1"/>
  <c r="M16" i="1"/>
</calcChain>
</file>

<file path=xl/sharedStrings.xml><?xml version="1.0" encoding="utf-8"?>
<sst xmlns="http://schemas.openxmlformats.org/spreadsheetml/2006/main" count="204" uniqueCount="187">
  <si>
    <t>HYPEUSDT</t>
  </si>
  <si>
    <t>НЕТ ЛИСТИНГА</t>
  </si>
  <si>
    <t>PSPUSDT</t>
  </si>
  <si>
    <t>JUNOUSDT</t>
  </si>
  <si>
    <t>НЕТ ЛИСТИНГОВ</t>
  </si>
  <si>
    <t>EVMOSUSDT</t>
  </si>
  <si>
    <t>ЛИСТИНГИ НА ГОВНО БИРЖАХ, ДАЛЬШЕ УКАТКА В 0</t>
  </si>
  <si>
    <t>ACXUSDT</t>
  </si>
  <si>
    <t>БЕЗ БИРЖ</t>
  </si>
  <si>
    <t>TORNUSDT</t>
  </si>
  <si>
    <t>БЕЗ БИРЖ, ДАЛЕЕ УКАТКА В 0</t>
  </si>
  <si>
    <t>WELLUSDT</t>
  </si>
  <si>
    <t>НЕТ БИРЖ, ДАЛЕЕ УКАТКА</t>
  </si>
  <si>
    <t>COMPUSDT</t>
  </si>
  <si>
    <t>ИЗНАЧАЛЬНО БЕЗ ЛИСТИНГА, НО BINANCE ЧЕРЕЗ 8 ДНЕЙ ПРИЕХАЛ</t>
  </si>
  <si>
    <t>GTCUSDT</t>
  </si>
  <si>
    <t>RBNUSDT</t>
  </si>
  <si>
    <t>ZETAUSDT</t>
  </si>
  <si>
    <t>OKX</t>
  </si>
  <si>
    <t>LOOKSUSDT</t>
  </si>
  <si>
    <t>GFIUSDT</t>
  </si>
  <si>
    <t>COINBASE</t>
  </si>
  <si>
    <t>GALUSDT</t>
  </si>
  <si>
    <t>FORTUSDT</t>
  </si>
  <si>
    <t>Тикер</t>
  </si>
  <si>
    <t>Дата</t>
  </si>
  <si>
    <t>Цена в день раздачи</t>
  </si>
  <si>
    <t>Цена спустя 90 дней</t>
  </si>
  <si>
    <t>Цена спустя 180 дней</t>
  </si>
  <si>
    <t>Текущая цена</t>
  </si>
  <si>
    <t>Цена ETH в день</t>
  </si>
  <si>
    <t>Спустя 90</t>
  </si>
  <si>
    <t>Спустя 180</t>
  </si>
  <si>
    <t>Текущая</t>
  </si>
  <si>
    <t>Пиковая цена</t>
  </si>
  <si>
    <t>Низшая цена</t>
  </si>
  <si>
    <t>Пиковый кф</t>
  </si>
  <si>
    <t>Низший кф</t>
  </si>
  <si>
    <t>Текущй кф</t>
  </si>
  <si>
    <t>Кф 90 дней</t>
  </si>
  <si>
    <t>Кф 180 дней</t>
  </si>
  <si>
    <t>Нет</t>
  </si>
  <si>
    <t>kucoin</t>
  </si>
  <si>
    <t>0,153 (-90%)</t>
  </si>
  <si>
    <t>0,0532 (-97%)</t>
  </si>
  <si>
    <t>0,0212 (-99%)</t>
  </si>
  <si>
    <t>17,76 (+69%)</t>
  </si>
  <si>
    <t>16,99 (+62%)</t>
  </si>
  <si>
    <t>0,144 (-99%)</t>
  </si>
  <si>
    <t>1,631 (-66%)</t>
  </si>
  <si>
    <t>2,267 (-53%)</t>
  </si>
  <si>
    <t>0,0163 (-100%)</t>
  </si>
  <si>
    <t>0,0875 (+71%)</t>
  </si>
  <si>
    <t>0,042 (-18%)</t>
  </si>
  <si>
    <t>0,409 (+699%)</t>
  </si>
  <si>
    <t>129,0 (-22%)</t>
  </si>
  <si>
    <t>63,0 (-62%)</t>
  </si>
  <si>
    <t>20,7 (-87%)</t>
  </si>
  <si>
    <t>0,0099 (-83%)</t>
  </si>
  <si>
    <t>0,0033 (-94%)</t>
  </si>
  <si>
    <t>0,04658 (-19%)</t>
  </si>
  <si>
    <t>154,0 (+98%)</t>
  </si>
  <si>
    <t>146,0 (+87%)</t>
  </si>
  <si>
    <t>77,74 (0%)</t>
  </si>
  <si>
    <t>9,2 (+114%)</t>
  </si>
  <si>
    <t>8,0 (+86%)</t>
  </si>
  <si>
    <t>0,6 (-86%)</t>
  </si>
  <si>
    <t>3,4 (-19%)</t>
  </si>
  <si>
    <t>0,95 (-77%)</t>
  </si>
  <si>
    <t>0,3 (-93%)</t>
  </si>
  <si>
    <t>1,35 (-17%)</t>
  </si>
  <si>
    <t>0,59 (-64%)</t>
  </si>
  <si>
    <t>0,477 (-71%)</t>
  </si>
  <si>
    <t>1,52 (-65%)</t>
  </si>
  <si>
    <t>0,0365 (-99%)</t>
  </si>
  <si>
    <t>2,33 (-79%)</t>
  </si>
  <si>
    <t>1,11 (-90%)</t>
  </si>
  <si>
    <t>1,22 (-89%)</t>
  </si>
  <si>
    <t>3,7 (-79%)</t>
  </si>
  <si>
    <t>2,08 (-88%)</t>
  </si>
  <si>
    <t>1,74 (-90%)</t>
  </si>
  <si>
    <t>0,23 (-15%)</t>
  </si>
  <si>
    <t>0,16 (-41%)</t>
  </si>
  <si>
    <t>0,104 (-61%)</t>
  </si>
  <si>
    <t>0,0376 (-98%)</t>
  </si>
  <si>
    <t>43,42 (+313%)</t>
  </si>
  <si>
    <t>4,84 (0%)</t>
  </si>
  <si>
    <t>1,26 (-74%)</t>
  </si>
  <si>
    <t>0,0354 (-31%)</t>
  </si>
  <si>
    <t>384,0 (+133%)</t>
  </si>
  <si>
    <t>27,0 (-84%)</t>
  </si>
  <si>
    <t>0,0574 (0%)</t>
  </si>
  <si>
    <t>288,0 (+270%)</t>
  </si>
  <si>
    <t>77,92 (0%)</t>
  </si>
  <si>
    <t>13,8 (+221%)</t>
  </si>
  <si>
    <t>4,3 (0%)</t>
  </si>
  <si>
    <t>4,2 (0%)</t>
  </si>
  <si>
    <t>2,7 (+67%)</t>
  </si>
  <si>
    <t>6,8 (+56%)</t>
  </si>
  <si>
    <t>0,177 (-96%)</t>
  </si>
  <si>
    <t>12,18 (+11%)</t>
  </si>
  <si>
    <t>1,05 (-90%)</t>
  </si>
  <si>
    <t>17,42 (0%)</t>
  </si>
  <si>
    <t>0,32 (+19%)</t>
  </si>
  <si>
    <t>0,13 (-52%)</t>
  </si>
  <si>
    <t>спустя 90</t>
  </si>
  <si>
    <t>спустя 180</t>
  </si>
  <si>
    <t>7,78 (-26%)</t>
  </si>
  <si>
    <t>0,593 (-64%)</t>
  </si>
  <si>
    <t>1,95 (-89%)</t>
  </si>
  <si>
    <t>Для щитка</t>
  </si>
  <si>
    <t>2929,0 (-30%)</t>
  </si>
  <si>
    <t>3005,0 (-24%)</t>
  </si>
  <si>
    <t>1721,0 (-37%)</t>
  </si>
  <si>
    <t>1633,04 (+34%)</t>
  </si>
  <si>
    <t>3953,0 (+162%)</t>
  </si>
  <si>
    <t>1326,0 (-60%)</t>
  </si>
  <si>
    <t>389,0 (+66%)</t>
  </si>
  <si>
    <t>3171,0 (+10%)</t>
  </si>
  <si>
    <t>3410,0 (-4%)</t>
  </si>
  <si>
    <t>2972,0 (+29%)</t>
  </si>
  <si>
    <t>3117,0 (-4%)</t>
  </si>
  <si>
    <t>2979,0 (-8%)</t>
  </si>
  <si>
    <t>1618,0 (-41%)</t>
  </si>
  <si>
    <t>1766,0 (+46%)</t>
  </si>
  <si>
    <t>2145,0 (-49%)</t>
  </si>
  <si>
    <t>3075,0 (-23%)</t>
  </si>
  <si>
    <t>1514,0 (-44%)</t>
  </si>
  <si>
    <t>1908,0 (+57%)</t>
  </si>
  <si>
    <t>3011,0 (+99%)</t>
  </si>
  <si>
    <t>1213,0 (-64%)</t>
  </si>
  <si>
    <t>580,0 (+148%)</t>
  </si>
  <si>
    <t>4087,0 (+42%)</t>
  </si>
  <si>
    <t>3168,0 (-11%)</t>
  </si>
  <si>
    <t>3279,0 (+42%)</t>
  </si>
  <si>
    <t>1038,0 (-68%)</t>
  </si>
  <si>
    <t>1168,0 (-64%)</t>
  </si>
  <si>
    <t>1266,0 (+5%)</t>
  </si>
  <si>
    <t>3197,0 (-24%)</t>
  </si>
  <si>
    <t>3197,0 (-19%)</t>
  </si>
  <si>
    <t>3197,0 (+17%)</t>
  </si>
  <si>
    <t>3197,0 (+163%)</t>
  </si>
  <si>
    <t>3197,0 (+112%)</t>
  </si>
  <si>
    <t>3197,0 (-5%)</t>
  </si>
  <si>
    <t>3197,0 (+1266%)</t>
  </si>
  <si>
    <t>3197,0 (+11%)</t>
  </si>
  <si>
    <t>3197,0 (-10%)</t>
  </si>
  <si>
    <t>3197,0 (+39%)</t>
  </si>
  <si>
    <t>3197,0 (-1%)</t>
  </si>
  <si>
    <t>3197,0 (+16%)</t>
  </si>
  <si>
    <t>3197,0 (+164%)</t>
  </si>
  <si>
    <t>4206,0 (0%)</t>
  </si>
  <si>
    <t>2834,0 (-29%)</t>
  </si>
  <si>
    <t>2725,0 (0%)</t>
  </si>
  <si>
    <t>1633,0 (+34%)</t>
  </si>
  <si>
    <t>1787,0 (+18%)</t>
  </si>
  <si>
    <t>1224,0 (-63%)</t>
  </si>
  <si>
    <t>242,0 (+3%)</t>
  </si>
  <si>
    <t>3225,0 (+12%)</t>
  </si>
  <si>
    <t>3558,0 (0%)</t>
  </si>
  <si>
    <t>2802,0 (+22%)</t>
  </si>
  <si>
    <t>2680,0 (-17%)</t>
  </si>
  <si>
    <t>3239,0 (0%)</t>
  </si>
  <si>
    <t>2747,0 (0%)</t>
  </si>
  <si>
    <t>1209,0 (0%)</t>
  </si>
  <si>
    <t>2009,0 (-52%)</t>
  </si>
  <si>
    <t>4087,0 (+3%)</t>
  </si>
  <si>
    <t>1209,0 (-56%)</t>
  </si>
  <si>
    <t>1258,0 (+3%)</t>
  </si>
  <si>
    <t>1994,0 (+32%)</t>
  </si>
  <si>
    <t>234,0 (0%)</t>
  </si>
  <si>
    <t>2628,0 (-9%)</t>
  </si>
  <si>
    <t>2727,0 (-23%)</t>
  </si>
  <si>
    <t>1208,0 (-63%)</t>
  </si>
  <si>
    <t>1959,0 (-40%)</t>
  </si>
  <si>
    <t>1343,0 (-51%)</t>
  </si>
  <si>
    <t>1299,0 (+7%)</t>
  </si>
  <si>
    <t>для етх</t>
  </si>
  <si>
    <t>1,56 (0%)</t>
  </si>
  <si>
    <t>Пик</t>
  </si>
  <si>
    <t>Дно</t>
  </si>
  <si>
    <t>3197 (-11%)</t>
  </si>
  <si>
    <t>34,77 (+939%)</t>
  </si>
  <si>
    <t>22,79 (+615%)</t>
  </si>
  <si>
    <t>3,7 (+0%)</t>
  </si>
  <si>
    <t>1578 (-43%)</t>
  </si>
  <si>
    <t xml:space="preserve">нет листингов, укатка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</si>
</sst>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/>
    <xf numFmtId="0" fontId="1" fillId="0" borderId="0" xfId="0" applyFont="1" applyFill="1" applyBorder="1" applyAlignment="1" applyProtection="1"/>
    <xf numFmtId="2" fontId="0" fillId="0" borderId="0" xfId="0" applyNumberFormat="1"/>
    <xf numFmtId="0" fontId="1" fillId="2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4" borderId="0" xfId="0" applyFont="1" applyFill="1" applyBorder="1" applyAlignment="1" applyProtection="1"/>
    <xf numFmtId="0" fontId="1" fillId="5" borderId="0" xfId="0" applyFont="1" applyFill="1" applyBorder="1" applyAlignment="1" applyProtection="1"/>
    <xf numFmtId="0" fontId="1" fillId="6" borderId="0" xfId="0" applyFont="1" applyFill="1" applyBorder="1" applyAlignment="1" applyProtection="1"/>
    <xf numFmtId="0" fontId="0" fillId="0" borderId="0" xfId="0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zoomScale="85" zoomScaleNormal="85" workbookViewId="0">
      <selection activeCell="V4" sqref="V4"/>
    </sheetView>
  </sheetViews>
  <sheetFormatPr defaultRowHeight="15" x14ac:dyDescent="0.25"/>
  <cols>
    <col min="1" max="1" width="11.5703125" customWidth="1"/>
    <col min="2" max="2" width="10.140625" bestFit="1" customWidth="1"/>
    <col min="4" max="4" width="13" customWidth="1"/>
    <col min="5" max="5" width="12.5703125" customWidth="1"/>
    <col min="6" max="6" width="14" customWidth="1"/>
    <col min="8" max="8" width="13.5703125" customWidth="1"/>
    <col min="9" max="9" width="13.7109375" customWidth="1"/>
    <col min="10" max="10" width="14.5703125" customWidth="1"/>
    <col min="11" max="11" width="13.5703125" customWidth="1"/>
    <col min="12" max="12" width="13" customWidth="1"/>
    <col min="14" max="15" width="10.28515625" bestFit="1" customWidth="1"/>
  </cols>
  <sheetData>
    <row r="1" spans="1:23" ht="45" x14ac:dyDescent="0.25">
      <c r="A1" t="s">
        <v>24</v>
      </c>
      <c r="B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</row>
    <row r="2" spans="1:23" x14ac:dyDescent="0.25">
      <c r="A2" s="3" t="s">
        <v>0</v>
      </c>
      <c r="B2" s="2">
        <v>45625</v>
      </c>
      <c r="C2">
        <v>3.7</v>
      </c>
      <c r="D2" t="s">
        <v>41</v>
      </c>
      <c r="E2" t="s">
        <v>41</v>
      </c>
      <c r="F2" t="s">
        <v>183</v>
      </c>
      <c r="G2">
        <v>3591</v>
      </c>
      <c r="H2" t="s">
        <v>41</v>
      </c>
      <c r="I2" t="s">
        <v>41</v>
      </c>
      <c r="J2" t="s">
        <v>181</v>
      </c>
      <c r="K2" t="s">
        <v>182</v>
      </c>
      <c r="L2" t="s">
        <v>184</v>
      </c>
      <c r="M2">
        <v>0.1</v>
      </c>
      <c r="N2">
        <v>1</v>
      </c>
      <c r="O2">
        <v>0.14000000000000001</v>
      </c>
      <c r="P2" t="s">
        <v>41</v>
      </c>
      <c r="Q2" t="s">
        <v>41</v>
      </c>
      <c r="V2" s="3" t="s">
        <v>1</v>
      </c>
    </row>
    <row r="3" spans="1:23" x14ac:dyDescent="0.25">
      <c r="A3" s="3" t="s">
        <v>2</v>
      </c>
      <c r="B3" s="2">
        <v>44516</v>
      </c>
      <c r="C3">
        <v>1.56</v>
      </c>
      <c r="D3" s="4" t="s">
        <v>43</v>
      </c>
      <c r="E3" s="4" t="s">
        <v>44</v>
      </c>
      <c r="F3" s="4" t="s">
        <v>45</v>
      </c>
      <c r="G3">
        <v>4206</v>
      </c>
      <c r="H3" s="4" t="s">
        <v>111</v>
      </c>
      <c r="I3" s="4" t="s">
        <v>125</v>
      </c>
      <c r="J3" s="4" t="s">
        <v>138</v>
      </c>
      <c r="K3" s="4" t="s">
        <v>178</v>
      </c>
      <c r="L3" s="4" t="s">
        <v>84</v>
      </c>
      <c r="M3">
        <f>ROUND(K47/K18, 2)</f>
        <v>1</v>
      </c>
      <c r="N3">
        <f>ROUND(L47/L18, 2)</f>
        <v>24</v>
      </c>
      <c r="O3">
        <f>ROUND(J18/F18, 2)</f>
        <v>76</v>
      </c>
      <c r="P3">
        <f>ROUND(H18/D18, 2)</f>
        <v>7</v>
      </c>
      <c r="Q3">
        <f>ROUND(I18/E18, 2)</f>
        <v>17</v>
      </c>
      <c r="V3" s="3" t="s">
        <v>186</v>
      </c>
    </row>
    <row r="4" spans="1:23" x14ac:dyDescent="0.25">
      <c r="A4" s="3" t="s">
        <v>3</v>
      </c>
      <c r="B4" s="2">
        <v>44491</v>
      </c>
      <c r="C4">
        <v>10.52</v>
      </c>
      <c r="D4" s="4" t="s">
        <v>46</v>
      </c>
      <c r="E4" s="4" t="s">
        <v>47</v>
      </c>
      <c r="F4" s="4" t="s">
        <v>48</v>
      </c>
      <c r="G4">
        <v>3969</v>
      </c>
      <c r="H4" s="4" t="s">
        <v>112</v>
      </c>
      <c r="I4" s="4" t="s">
        <v>126</v>
      </c>
      <c r="J4" s="4" t="s">
        <v>139</v>
      </c>
      <c r="K4" s="4" t="s">
        <v>85</v>
      </c>
      <c r="L4" s="4" t="s">
        <v>107</v>
      </c>
      <c r="M4">
        <f t="shared" ref="M4:M16" si="0">ROUND(K48/K19, 2)</f>
        <v>0.17</v>
      </c>
      <c r="N4">
        <f t="shared" ref="N4:N16" si="1">ROUND(L48/L19, 2)</f>
        <v>1.39</v>
      </c>
      <c r="O4">
        <f t="shared" ref="O4:O16" si="2">ROUND(J19/F19, 2)</f>
        <v>81</v>
      </c>
      <c r="P4">
        <f t="shared" ref="P4:P16" si="3">ROUND(H19/D19, 2)</f>
        <v>0.45</v>
      </c>
      <c r="Q4">
        <f t="shared" ref="Q4:Q16" si="4">ROUND(I19/E19, 2)</f>
        <v>0.48</v>
      </c>
      <c r="V4" s="3" t="s">
        <v>4</v>
      </c>
    </row>
    <row r="5" spans="1:23" x14ac:dyDescent="0.25">
      <c r="A5" s="3" t="s">
        <v>5</v>
      </c>
      <c r="B5" s="2">
        <v>44681</v>
      </c>
      <c r="C5">
        <v>4.84</v>
      </c>
      <c r="D5" s="4" t="s">
        <v>49</v>
      </c>
      <c r="E5" s="4" t="s">
        <v>50</v>
      </c>
      <c r="F5" s="4" t="s">
        <v>51</v>
      </c>
      <c r="G5">
        <v>2725</v>
      </c>
      <c r="H5" s="4" t="s">
        <v>113</v>
      </c>
      <c r="I5" s="4" t="s">
        <v>127</v>
      </c>
      <c r="J5" s="4" t="s">
        <v>140</v>
      </c>
      <c r="K5" s="4" t="s">
        <v>86</v>
      </c>
      <c r="L5" s="4" t="s">
        <v>87</v>
      </c>
      <c r="M5">
        <f t="shared" si="0"/>
        <v>1</v>
      </c>
      <c r="N5">
        <f t="shared" si="1"/>
        <v>1.69</v>
      </c>
      <c r="O5">
        <f t="shared" si="2"/>
        <v>117</v>
      </c>
      <c r="P5">
        <f t="shared" si="3"/>
        <v>1.85</v>
      </c>
      <c r="Q5">
        <f t="shared" si="4"/>
        <v>1.19</v>
      </c>
      <c r="V5" s="3" t="s">
        <v>6</v>
      </c>
    </row>
    <row r="6" spans="1:23" x14ac:dyDescent="0.25">
      <c r="A6" s="3" t="s">
        <v>7</v>
      </c>
      <c r="B6" s="2">
        <v>44894</v>
      </c>
      <c r="C6">
        <v>5.1200000000000002E-2</v>
      </c>
      <c r="D6" s="4" t="s">
        <v>52</v>
      </c>
      <c r="E6" s="4" t="s">
        <v>53</v>
      </c>
      <c r="F6" s="4" t="s">
        <v>54</v>
      </c>
      <c r="G6">
        <v>1216</v>
      </c>
      <c r="H6" s="4" t="s">
        <v>114</v>
      </c>
      <c r="I6" s="4" t="s">
        <v>128</v>
      </c>
      <c r="J6" s="4" t="s">
        <v>141</v>
      </c>
      <c r="K6" s="4" t="s">
        <v>52</v>
      </c>
      <c r="L6" s="4" t="s">
        <v>88</v>
      </c>
      <c r="M6">
        <f t="shared" si="0"/>
        <v>0.78</v>
      </c>
      <c r="N6">
        <f t="shared" si="1"/>
        <v>1.49</v>
      </c>
      <c r="O6">
        <f t="shared" si="2"/>
        <v>0.33</v>
      </c>
      <c r="P6">
        <f t="shared" si="3"/>
        <v>0.78</v>
      </c>
      <c r="Q6">
        <f t="shared" si="4"/>
        <v>1.91</v>
      </c>
      <c r="V6" s="3" t="s">
        <v>8</v>
      </c>
    </row>
    <row r="7" spans="1:23" x14ac:dyDescent="0.25">
      <c r="A7" s="3" t="s">
        <v>9</v>
      </c>
      <c r="B7" s="2">
        <v>44236</v>
      </c>
      <c r="C7">
        <v>165</v>
      </c>
      <c r="D7" s="4" t="s">
        <v>55</v>
      </c>
      <c r="E7" s="4" t="s">
        <v>56</v>
      </c>
      <c r="F7" s="4" t="s">
        <v>57</v>
      </c>
      <c r="G7">
        <v>1511</v>
      </c>
      <c r="H7" s="4" t="s">
        <v>115</v>
      </c>
      <c r="I7" s="4" t="s">
        <v>129</v>
      </c>
      <c r="J7" s="4" t="s">
        <v>142</v>
      </c>
      <c r="K7" s="4" t="s">
        <v>89</v>
      </c>
      <c r="L7" s="4" t="s">
        <v>90</v>
      </c>
      <c r="M7">
        <f t="shared" si="0"/>
        <v>0.35</v>
      </c>
      <c r="N7">
        <f t="shared" si="1"/>
        <v>8.25</v>
      </c>
      <c r="O7">
        <f t="shared" si="2"/>
        <v>16.309999999999999</v>
      </c>
      <c r="P7">
        <f t="shared" si="3"/>
        <v>3.36</v>
      </c>
      <c r="Q7">
        <f t="shared" si="4"/>
        <v>5.24</v>
      </c>
      <c r="V7" s="3" t="s">
        <v>10</v>
      </c>
    </row>
    <row r="8" spans="1:23" x14ac:dyDescent="0.25">
      <c r="A8" s="3" t="s">
        <v>11</v>
      </c>
      <c r="B8" s="2">
        <v>44736</v>
      </c>
      <c r="C8">
        <v>5.74E-2</v>
      </c>
      <c r="D8" s="4" t="s">
        <v>58</v>
      </c>
      <c r="E8" s="4" t="s">
        <v>59</v>
      </c>
      <c r="F8" s="4" t="s">
        <v>60</v>
      </c>
      <c r="G8">
        <v>3352</v>
      </c>
      <c r="H8" s="4" t="s">
        <v>116</v>
      </c>
      <c r="I8" s="4" t="s">
        <v>130</v>
      </c>
      <c r="J8" s="4" t="s">
        <v>143</v>
      </c>
      <c r="K8" s="4" t="s">
        <v>91</v>
      </c>
      <c r="L8" s="4" t="s">
        <v>59</v>
      </c>
      <c r="M8">
        <f t="shared" si="0"/>
        <v>0.37</v>
      </c>
      <c r="N8">
        <f t="shared" si="1"/>
        <v>6</v>
      </c>
      <c r="O8">
        <f t="shared" si="2"/>
        <v>1.17</v>
      </c>
      <c r="P8">
        <f t="shared" si="3"/>
        <v>2.35</v>
      </c>
      <c r="Q8">
        <f t="shared" si="4"/>
        <v>6</v>
      </c>
      <c r="V8" s="3" t="s">
        <v>12</v>
      </c>
    </row>
    <row r="9" spans="1:23" x14ac:dyDescent="0.25">
      <c r="A9" s="3" t="s">
        <v>13</v>
      </c>
      <c r="B9" s="2">
        <v>43999</v>
      </c>
      <c r="C9">
        <v>77.92</v>
      </c>
      <c r="D9" s="4" t="s">
        <v>61</v>
      </c>
      <c r="E9" s="4" t="s">
        <v>62</v>
      </c>
      <c r="F9" s="4" t="s">
        <v>63</v>
      </c>
      <c r="G9">
        <v>234</v>
      </c>
      <c r="H9" s="4" t="s">
        <v>117</v>
      </c>
      <c r="I9" s="4" t="s">
        <v>131</v>
      </c>
      <c r="J9" s="4" t="s">
        <v>144</v>
      </c>
      <c r="K9" s="4" t="s">
        <v>92</v>
      </c>
      <c r="L9" s="4" t="s">
        <v>93</v>
      </c>
      <c r="M9">
        <f t="shared" si="0"/>
        <v>0.28000000000000003</v>
      </c>
      <c r="N9">
        <f t="shared" si="1"/>
        <v>1</v>
      </c>
      <c r="O9">
        <f t="shared" si="2"/>
        <v>13.66</v>
      </c>
      <c r="P9">
        <f t="shared" si="3"/>
        <v>0.84</v>
      </c>
      <c r="Q9">
        <f t="shared" si="4"/>
        <v>1.33</v>
      </c>
      <c r="V9" s="3" t="s">
        <v>14</v>
      </c>
    </row>
    <row r="10" spans="1:23" x14ac:dyDescent="0.25">
      <c r="A10" s="3" t="s">
        <v>15</v>
      </c>
      <c r="B10" s="2">
        <v>44342</v>
      </c>
      <c r="C10">
        <v>4.3</v>
      </c>
      <c r="D10" s="4" t="s">
        <v>64</v>
      </c>
      <c r="E10" s="4" t="s">
        <v>65</v>
      </c>
      <c r="F10" s="4" t="s">
        <v>66</v>
      </c>
      <c r="G10">
        <v>2886</v>
      </c>
      <c r="H10" s="4" t="s">
        <v>118</v>
      </c>
      <c r="I10" s="4" t="s">
        <v>132</v>
      </c>
      <c r="J10" s="4" t="s">
        <v>145</v>
      </c>
      <c r="K10" s="4" t="s">
        <v>94</v>
      </c>
      <c r="L10" s="4" t="s">
        <v>95</v>
      </c>
      <c r="M10">
        <f t="shared" si="0"/>
        <v>0.35</v>
      </c>
      <c r="N10">
        <f t="shared" si="1"/>
        <v>0.91</v>
      </c>
      <c r="O10">
        <f t="shared" si="2"/>
        <v>7.93</v>
      </c>
      <c r="P10">
        <f>ROUND(H25/D25, 2)</f>
        <v>0.51</v>
      </c>
      <c r="Q10">
        <f t="shared" si="4"/>
        <v>0.76</v>
      </c>
      <c r="V10" s="3" t="s">
        <v>14</v>
      </c>
    </row>
    <row r="11" spans="1:23" x14ac:dyDescent="0.25">
      <c r="A11" s="3" t="s">
        <v>16</v>
      </c>
      <c r="B11" s="2">
        <v>44477</v>
      </c>
      <c r="C11">
        <v>4.2</v>
      </c>
      <c r="D11" s="4" t="s">
        <v>67</v>
      </c>
      <c r="E11" s="4" t="s">
        <v>68</v>
      </c>
      <c r="F11" s="4" t="s">
        <v>69</v>
      </c>
      <c r="G11">
        <v>3558</v>
      </c>
      <c r="H11" s="4" t="s">
        <v>119</v>
      </c>
      <c r="I11" s="4" t="s">
        <v>133</v>
      </c>
      <c r="J11" s="4" t="s">
        <v>146</v>
      </c>
      <c r="K11" s="4" t="s">
        <v>96</v>
      </c>
      <c r="L11" s="4" t="s">
        <v>68</v>
      </c>
      <c r="M11">
        <f t="shared" si="0"/>
        <v>1</v>
      </c>
      <c r="N11">
        <f t="shared" si="1"/>
        <v>3.35</v>
      </c>
      <c r="O11">
        <f t="shared" si="2"/>
        <v>12.86</v>
      </c>
      <c r="P11">
        <f t="shared" si="3"/>
        <v>1.19</v>
      </c>
      <c r="Q11">
        <f t="shared" si="4"/>
        <v>3.87</v>
      </c>
      <c r="U11" s="3"/>
      <c r="V11" s="3" t="s">
        <v>14</v>
      </c>
      <c r="W11" s="3"/>
    </row>
    <row r="12" spans="1:23" x14ac:dyDescent="0.25">
      <c r="A12" s="3" t="s">
        <v>17</v>
      </c>
      <c r="B12" s="2">
        <v>45323</v>
      </c>
      <c r="C12">
        <v>1.62</v>
      </c>
      <c r="D12" s="4" t="s">
        <v>70</v>
      </c>
      <c r="E12" s="4" t="s">
        <v>71</v>
      </c>
      <c r="F12" s="4" t="s">
        <v>72</v>
      </c>
      <c r="G12">
        <v>2303</v>
      </c>
      <c r="H12" s="4" t="s">
        <v>120</v>
      </c>
      <c r="I12" s="4" t="s">
        <v>134</v>
      </c>
      <c r="J12" s="4" t="s">
        <v>147</v>
      </c>
      <c r="K12" s="4" t="s">
        <v>97</v>
      </c>
      <c r="L12" s="4" t="s">
        <v>108</v>
      </c>
      <c r="M12">
        <f t="shared" si="0"/>
        <v>0.73</v>
      </c>
      <c r="N12">
        <f t="shared" si="1"/>
        <v>3.94</v>
      </c>
      <c r="O12">
        <f t="shared" si="2"/>
        <v>4.79</v>
      </c>
      <c r="P12">
        <f t="shared" si="3"/>
        <v>1.55</v>
      </c>
      <c r="Q12">
        <f t="shared" si="4"/>
        <v>3.94</v>
      </c>
      <c r="U12" s="3"/>
      <c r="V12" s="3" t="s">
        <v>18</v>
      </c>
      <c r="W12" s="3"/>
    </row>
    <row r="13" spans="1:23" x14ac:dyDescent="0.25">
      <c r="A13" s="3" t="s">
        <v>19</v>
      </c>
      <c r="B13" s="2">
        <v>44574</v>
      </c>
      <c r="C13">
        <v>4.3600000000000003</v>
      </c>
      <c r="D13" s="4" t="s">
        <v>73</v>
      </c>
      <c r="E13" s="4" t="s">
        <v>69</v>
      </c>
      <c r="F13" s="4" t="s">
        <v>74</v>
      </c>
      <c r="G13">
        <v>3240</v>
      </c>
      <c r="H13" s="4" t="s">
        <v>121</v>
      </c>
      <c r="I13" s="4" t="s">
        <v>135</v>
      </c>
      <c r="J13" s="4" t="s">
        <v>148</v>
      </c>
      <c r="K13" s="4" t="s">
        <v>98</v>
      </c>
      <c r="L13" s="4" t="s">
        <v>99</v>
      </c>
      <c r="M13">
        <f t="shared" si="0"/>
        <v>0.53</v>
      </c>
      <c r="N13">
        <f t="shared" si="1"/>
        <v>9.25</v>
      </c>
      <c r="O13">
        <f t="shared" si="2"/>
        <v>99</v>
      </c>
      <c r="P13">
        <f t="shared" si="3"/>
        <v>2.74</v>
      </c>
      <c r="Q13">
        <f t="shared" si="4"/>
        <v>4.57</v>
      </c>
      <c r="U13" s="3"/>
      <c r="V13" s="3" t="s">
        <v>18</v>
      </c>
      <c r="W13" s="3"/>
    </row>
    <row r="14" spans="1:23" x14ac:dyDescent="0.25">
      <c r="A14" s="3" t="s">
        <v>20</v>
      </c>
      <c r="B14" s="2">
        <v>44572</v>
      </c>
      <c r="C14">
        <v>11</v>
      </c>
      <c r="D14" s="4" t="s">
        <v>75</v>
      </c>
      <c r="E14" s="4" t="s">
        <v>76</v>
      </c>
      <c r="F14" s="4" t="s">
        <v>77</v>
      </c>
      <c r="G14">
        <v>3239</v>
      </c>
      <c r="H14" s="4" t="s">
        <v>122</v>
      </c>
      <c r="I14" s="4" t="s">
        <v>136</v>
      </c>
      <c r="J14" s="4" t="s">
        <v>148</v>
      </c>
      <c r="K14" s="4" t="s">
        <v>100</v>
      </c>
      <c r="L14" s="4" t="s">
        <v>101</v>
      </c>
      <c r="M14">
        <f t="shared" si="0"/>
        <v>0.9</v>
      </c>
      <c r="N14">
        <f t="shared" si="1"/>
        <v>6</v>
      </c>
      <c r="O14">
        <f t="shared" si="2"/>
        <v>9</v>
      </c>
      <c r="P14">
        <f t="shared" si="3"/>
        <v>4.38</v>
      </c>
      <c r="Q14">
        <f t="shared" si="4"/>
        <v>3.6</v>
      </c>
      <c r="U14" s="3"/>
      <c r="V14" s="3" t="s">
        <v>21</v>
      </c>
      <c r="W14" s="3"/>
    </row>
    <row r="15" spans="1:23" x14ac:dyDescent="0.25">
      <c r="A15" s="3" t="s">
        <v>22</v>
      </c>
      <c r="B15" s="2">
        <v>44686</v>
      </c>
      <c r="C15">
        <v>17.420000000000002</v>
      </c>
      <c r="D15" s="4" t="s">
        <v>78</v>
      </c>
      <c r="E15" s="4" t="s">
        <v>79</v>
      </c>
      <c r="F15" s="4" t="s">
        <v>80</v>
      </c>
      <c r="G15">
        <v>2747</v>
      </c>
      <c r="H15" s="4" t="s">
        <v>123</v>
      </c>
      <c r="I15" s="11" t="s">
        <v>185</v>
      </c>
      <c r="J15" s="4" t="s">
        <v>149</v>
      </c>
      <c r="K15" s="4" t="s">
        <v>102</v>
      </c>
      <c r="L15" s="4" t="s">
        <v>109</v>
      </c>
      <c r="M15">
        <f t="shared" si="0"/>
        <v>1</v>
      </c>
      <c r="N15">
        <f t="shared" si="1"/>
        <v>4.45</v>
      </c>
      <c r="O15">
        <f t="shared" si="2"/>
        <v>11.6</v>
      </c>
      <c r="P15">
        <f t="shared" si="3"/>
        <v>2.81</v>
      </c>
      <c r="Q15">
        <f t="shared" si="4"/>
        <v>4.75</v>
      </c>
      <c r="U15" s="3"/>
      <c r="V15" s="3" t="s">
        <v>21</v>
      </c>
      <c r="W15" s="3"/>
    </row>
    <row r="16" spans="1:23" x14ac:dyDescent="0.25">
      <c r="A16" s="3" t="s">
        <v>23</v>
      </c>
      <c r="B16" s="2">
        <v>44725</v>
      </c>
      <c r="C16">
        <v>0.27</v>
      </c>
      <c r="D16" s="4" t="s">
        <v>81</v>
      </c>
      <c r="E16" s="4" t="s">
        <v>82</v>
      </c>
      <c r="F16" s="4" t="s">
        <v>83</v>
      </c>
      <c r="G16">
        <v>1209</v>
      </c>
      <c r="H16" s="4" t="s">
        <v>124</v>
      </c>
      <c r="I16" s="4" t="s">
        <v>137</v>
      </c>
      <c r="J16" s="4" t="s">
        <v>150</v>
      </c>
      <c r="K16" s="4" t="s">
        <v>103</v>
      </c>
      <c r="L16" s="4" t="s">
        <v>104</v>
      </c>
      <c r="M16">
        <f t="shared" si="0"/>
        <v>0.84</v>
      </c>
      <c r="N16">
        <f t="shared" si="1"/>
        <v>2.23</v>
      </c>
      <c r="O16">
        <f t="shared" si="2"/>
        <v>6.77</v>
      </c>
      <c r="P16">
        <f t="shared" si="3"/>
        <v>1.72</v>
      </c>
      <c r="Q16">
        <f t="shared" si="4"/>
        <v>1.78</v>
      </c>
      <c r="U16" s="3"/>
      <c r="V16" s="3" t="s">
        <v>42</v>
      </c>
      <c r="W16" s="3"/>
    </row>
    <row r="17" spans="1:23" x14ac:dyDescent="0.25">
      <c r="K17" s="4" t="s">
        <v>110</v>
      </c>
      <c r="L17" s="4" t="s">
        <v>110</v>
      </c>
      <c r="W17" s="3"/>
    </row>
    <row r="18" spans="1:23" x14ac:dyDescent="0.25">
      <c r="C18" s="5"/>
      <c r="D18" s="7">
        <v>0.1</v>
      </c>
      <c r="E18" s="6">
        <v>0.03</v>
      </c>
      <c r="F18" s="8">
        <v>0.01</v>
      </c>
      <c r="H18" s="7">
        <v>0.7</v>
      </c>
      <c r="I18" s="6">
        <v>0.51</v>
      </c>
      <c r="J18" s="8">
        <v>0.76</v>
      </c>
      <c r="K18" s="10">
        <v>1</v>
      </c>
      <c r="L18" s="9">
        <v>0.02</v>
      </c>
      <c r="U18" s="3"/>
      <c r="W18" s="3"/>
    </row>
    <row r="19" spans="1:23" x14ac:dyDescent="0.25">
      <c r="C19" s="5"/>
      <c r="D19" s="7">
        <v>1.69</v>
      </c>
      <c r="E19" s="6">
        <v>1.62</v>
      </c>
      <c r="F19" s="8">
        <v>0.01</v>
      </c>
      <c r="H19" s="7">
        <v>0.76</v>
      </c>
      <c r="I19" s="6">
        <v>0.77</v>
      </c>
      <c r="J19" s="8">
        <v>0.81</v>
      </c>
      <c r="K19" s="10">
        <v>4.13</v>
      </c>
      <c r="L19" s="9">
        <v>0.74</v>
      </c>
      <c r="U19" s="3"/>
      <c r="W19" s="3"/>
    </row>
    <row r="20" spans="1:23" x14ac:dyDescent="0.25">
      <c r="C20" s="5"/>
      <c r="D20" s="7">
        <v>0.34</v>
      </c>
      <c r="E20" s="6">
        <v>0.47</v>
      </c>
      <c r="F20" s="8">
        <v>0.01</v>
      </c>
      <c r="H20" s="7">
        <v>0.63</v>
      </c>
      <c r="I20" s="6">
        <v>0.56000000000000005</v>
      </c>
      <c r="J20" s="8">
        <v>1.17</v>
      </c>
      <c r="K20" s="10">
        <v>1</v>
      </c>
      <c r="L20" s="9">
        <v>0.26</v>
      </c>
      <c r="U20" s="3"/>
      <c r="W20" s="3"/>
    </row>
    <row r="21" spans="1:23" x14ac:dyDescent="0.25">
      <c r="C21" s="5"/>
      <c r="D21" s="7">
        <v>1.71</v>
      </c>
      <c r="E21" s="6">
        <v>0.82</v>
      </c>
      <c r="F21" s="8">
        <v>7.99</v>
      </c>
      <c r="H21" s="7">
        <v>1.34</v>
      </c>
      <c r="I21" s="6">
        <v>1.57</v>
      </c>
      <c r="J21" s="8">
        <v>2.63</v>
      </c>
      <c r="K21" s="10">
        <v>1.71</v>
      </c>
      <c r="L21" s="9">
        <v>0.69</v>
      </c>
      <c r="U21" s="3"/>
      <c r="W21" s="3"/>
    </row>
    <row r="22" spans="1:23" x14ac:dyDescent="0.25">
      <c r="C22" s="5"/>
      <c r="D22" s="7">
        <v>0.78</v>
      </c>
      <c r="E22" s="6">
        <v>0.38</v>
      </c>
      <c r="F22" s="8">
        <v>0.13</v>
      </c>
      <c r="H22" s="7">
        <v>2.62</v>
      </c>
      <c r="I22" s="6">
        <v>1.99</v>
      </c>
      <c r="J22" s="8">
        <v>2.12</v>
      </c>
      <c r="K22" s="10">
        <v>2.33</v>
      </c>
      <c r="L22" s="9">
        <v>0.16</v>
      </c>
      <c r="U22" s="3"/>
      <c r="W22" s="3"/>
    </row>
    <row r="23" spans="1:23" x14ac:dyDescent="0.25">
      <c r="C23" s="5"/>
      <c r="D23" s="7">
        <v>0.17</v>
      </c>
      <c r="E23" s="6">
        <v>0.06</v>
      </c>
      <c r="F23" s="8">
        <v>0.81</v>
      </c>
      <c r="H23" s="7">
        <v>0.4</v>
      </c>
      <c r="I23" s="6">
        <v>0.36</v>
      </c>
      <c r="J23" s="8">
        <v>0.95</v>
      </c>
      <c r="K23" s="10">
        <v>1</v>
      </c>
      <c r="L23" s="9">
        <v>0.06</v>
      </c>
      <c r="U23" s="3"/>
      <c r="W23" s="3"/>
    </row>
    <row r="24" spans="1:23" x14ac:dyDescent="0.25">
      <c r="C24" s="5"/>
      <c r="D24" s="7">
        <v>1.98</v>
      </c>
      <c r="E24" s="6">
        <v>1.87</v>
      </c>
      <c r="F24" s="8">
        <v>1</v>
      </c>
      <c r="H24" s="7">
        <v>1.66</v>
      </c>
      <c r="I24" s="6">
        <v>2.48</v>
      </c>
      <c r="J24" s="8">
        <v>13.66</v>
      </c>
      <c r="K24" s="10">
        <v>3.7</v>
      </c>
      <c r="L24" s="9">
        <v>1</v>
      </c>
      <c r="U24" s="3"/>
      <c r="W24" s="3"/>
    </row>
    <row r="25" spans="1:23" x14ac:dyDescent="0.25">
      <c r="C25" s="5"/>
      <c r="D25" s="7">
        <v>2.14</v>
      </c>
      <c r="E25" s="6">
        <v>1.86</v>
      </c>
      <c r="F25" s="8">
        <v>0.14000000000000001</v>
      </c>
      <c r="H25" s="7">
        <v>1.1000000000000001</v>
      </c>
      <c r="I25" s="6">
        <v>1.42</v>
      </c>
      <c r="J25" s="8">
        <v>1.1100000000000001</v>
      </c>
      <c r="K25" s="10">
        <v>3.21</v>
      </c>
      <c r="L25" s="9">
        <v>1</v>
      </c>
      <c r="U25" s="3"/>
      <c r="W25" s="3"/>
    </row>
    <row r="26" spans="1:23" x14ac:dyDescent="0.25">
      <c r="C26" s="5"/>
      <c r="D26" s="7">
        <v>0.81</v>
      </c>
      <c r="E26" s="6">
        <v>0.23</v>
      </c>
      <c r="F26" s="8">
        <v>7.0000000000000007E-2</v>
      </c>
      <c r="H26" s="7">
        <v>0.96</v>
      </c>
      <c r="I26" s="6">
        <v>0.89</v>
      </c>
      <c r="J26" s="8">
        <v>0.9</v>
      </c>
      <c r="K26" s="10">
        <v>1</v>
      </c>
      <c r="L26" s="9">
        <v>0.23</v>
      </c>
      <c r="U26" s="3"/>
      <c r="W26" s="3"/>
    </row>
    <row r="27" spans="1:23" x14ac:dyDescent="0.25">
      <c r="C27" s="5"/>
      <c r="D27" s="7">
        <v>0.83</v>
      </c>
      <c r="E27" s="6">
        <v>0.36</v>
      </c>
      <c r="F27" s="8">
        <v>0.28999999999999998</v>
      </c>
      <c r="H27" s="7">
        <v>1.29</v>
      </c>
      <c r="I27" s="6">
        <v>1.42</v>
      </c>
      <c r="J27" s="8">
        <v>1.39</v>
      </c>
      <c r="K27" s="10">
        <v>1.67</v>
      </c>
      <c r="L27" s="9">
        <v>0.36</v>
      </c>
      <c r="U27" s="3"/>
      <c r="W27" s="3"/>
    </row>
    <row r="28" spans="1:23" x14ac:dyDescent="0.25">
      <c r="C28" s="5"/>
      <c r="D28" s="7">
        <v>0.35</v>
      </c>
      <c r="E28" s="6">
        <v>7.0000000000000007E-2</v>
      </c>
      <c r="F28" s="8">
        <v>0.01</v>
      </c>
      <c r="H28" s="7">
        <v>0.96</v>
      </c>
      <c r="I28" s="6">
        <v>0.32</v>
      </c>
      <c r="J28" s="8">
        <v>0.99</v>
      </c>
      <c r="K28" s="10">
        <v>1.56</v>
      </c>
      <c r="L28" s="9">
        <v>0.04</v>
      </c>
      <c r="U28" s="3"/>
      <c r="W28" s="3"/>
    </row>
    <row r="29" spans="1:23" x14ac:dyDescent="0.25">
      <c r="C29" s="5"/>
      <c r="D29" s="7">
        <v>0.21</v>
      </c>
      <c r="E29" s="6">
        <v>0.1</v>
      </c>
      <c r="F29" s="8">
        <v>0.11</v>
      </c>
      <c r="H29" s="7">
        <v>0.92</v>
      </c>
      <c r="I29" s="6">
        <v>0.36</v>
      </c>
      <c r="J29" s="8">
        <v>0.99</v>
      </c>
      <c r="K29" s="10">
        <v>1.1100000000000001</v>
      </c>
      <c r="L29" s="9">
        <v>0.1</v>
      </c>
      <c r="S29" s="2"/>
      <c r="U29" s="3"/>
      <c r="V29" s="3"/>
      <c r="W29" s="3"/>
    </row>
    <row r="30" spans="1:23" x14ac:dyDescent="0.25">
      <c r="C30" s="5"/>
      <c r="D30" s="7">
        <v>0.21</v>
      </c>
      <c r="E30" s="6">
        <v>0.12</v>
      </c>
      <c r="F30" s="8">
        <v>0.1</v>
      </c>
      <c r="H30" s="7">
        <v>0.59</v>
      </c>
      <c r="I30" s="6">
        <v>0.56999999999999995</v>
      </c>
      <c r="J30" s="8">
        <v>1.1599999999999999</v>
      </c>
      <c r="K30" s="10">
        <v>1</v>
      </c>
      <c r="L30" s="9">
        <v>0.11</v>
      </c>
    </row>
    <row r="31" spans="1:23" x14ac:dyDescent="0.25">
      <c r="C31" s="5"/>
      <c r="D31" s="7">
        <v>0.85</v>
      </c>
      <c r="E31" s="6">
        <v>0.59</v>
      </c>
      <c r="F31" s="8">
        <v>0.39</v>
      </c>
      <c r="H31" s="7">
        <v>1.46</v>
      </c>
      <c r="I31" s="6">
        <v>1.05</v>
      </c>
      <c r="J31" s="8">
        <v>2.64</v>
      </c>
      <c r="K31" s="10">
        <v>1.19</v>
      </c>
      <c r="L31" s="9">
        <v>0.48</v>
      </c>
    </row>
    <row r="32" spans="1:23" x14ac:dyDescent="0.25">
      <c r="A32" t="s">
        <v>105</v>
      </c>
      <c r="B32" t="s">
        <v>106</v>
      </c>
      <c r="C32" s="5"/>
      <c r="D32" s="5"/>
      <c r="E32" s="5"/>
      <c r="F32" s="5"/>
      <c r="G32" s="5"/>
      <c r="H32" s="5"/>
      <c r="I32" s="5"/>
      <c r="J32" s="5"/>
      <c r="K32" s="5" t="s">
        <v>177</v>
      </c>
      <c r="L32" s="5"/>
      <c r="N32" t="s">
        <v>179</v>
      </c>
      <c r="O32" t="s">
        <v>180</v>
      </c>
    </row>
    <row r="33" spans="1:15" x14ac:dyDescent="0.25">
      <c r="A33" s="2">
        <v>44606</v>
      </c>
      <c r="B33" s="2">
        <v>44696</v>
      </c>
      <c r="G33">
        <v>4206</v>
      </c>
      <c r="H33">
        <v>2929</v>
      </c>
      <c r="I33">
        <v>2145</v>
      </c>
      <c r="J33">
        <v>3197</v>
      </c>
      <c r="K33" s="4" t="s">
        <v>151</v>
      </c>
      <c r="L33" s="4" t="s">
        <v>165</v>
      </c>
      <c r="N33" s="2">
        <v>44516</v>
      </c>
      <c r="O33" s="2">
        <v>44694</v>
      </c>
    </row>
    <row r="34" spans="1:15" x14ac:dyDescent="0.25">
      <c r="A34" s="2">
        <v>44581</v>
      </c>
      <c r="B34" s="2">
        <v>44671</v>
      </c>
      <c r="G34">
        <v>3969</v>
      </c>
      <c r="H34">
        <v>3005</v>
      </c>
      <c r="I34">
        <v>3075</v>
      </c>
      <c r="J34">
        <v>3197</v>
      </c>
      <c r="K34" s="4" t="s">
        <v>152</v>
      </c>
      <c r="L34" s="4" t="s">
        <v>166</v>
      </c>
      <c r="N34" s="2">
        <v>44623</v>
      </c>
      <c r="O34" s="2">
        <v>44541</v>
      </c>
    </row>
    <row r="35" spans="1:15" x14ac:dyDescent="0.25">
      <c r="A35" s="2">
        <v>44771</v>
      </c>
      <c r="B35" s="2">
        <v>44861</v>
      </c>
      <c r="G35">
        <v>2725</v>
      </c>
      <c r="H35">
        <v>1721</v>
      </c>
      <c r="I35">
        <v>1514</v>
      </c>
      <c r="J35">
        <v>3197</v>
      </c>
      <c r="K35" s="4" t="s">
        <v>153</v>
      </c>
      <c r="L35" s="4" t="s">
        <v>167</v>
      </c>
      <c r="N35" s="2">
        <v>44681</v>
      </c>
      <c r="O35" s="2">
        <v>44725</v>
      </c>
    </row>
    <row r="36" spans="1:15" x14ac:dyDescent="0.25">
      <c r="A36" s="2">
        <v>44984</v>
      </c>
      <c r="B36" s="2">
        <v>45074</v>
      </c>
      <c r="G36">
        <v>1216</v>
      </c>
      <c r="H36">
        <v>1633.04</v>
      </c>
      <c r="I36">
        <v>1908</v>
      </c>
      <c r="J36">
        <v>3197</v>
      </c>
      <c r="K36" s="4" t="s">
        <v>154</v>
      </c>
      <c r="L36" s="4" t="s">
        <v>168</v>
      </c>
      <c r="N36" s="2">
        <v>44984</v>
      </c>
      <c r="O36" s="2">
        <v>44900</v>
      </c>
    </row>
    <row r="37" spans="1:15" x14ac:dyDescent="0.25">
      <c r="A37" s="2">
        <v>44326</v>
      </c>
      <c r="B37" s="2">
        <v>44416</v>
      </c>
      <c r="G37">
        <v>1511</v>
      </c>
      <c r="H37">
        <v>3953</v>
      </c>
      <c r="I37">
        <v>3011</v>
      </c>
      <c r="J37">
        <v>3197</v>
      </c>
      <c r="K37" s="4" t="s">
        <v>155</v>
      </c>
      <c r="L37" s="4" t="s">
        <v>169</v>
      </c>
      <c r="N37" s="2">
        <v>44250</v>
      </c>
      <c r="O37" s="2">
        <v>44398</v>
      </c>
    </row>
    <row r="38" spans="1:15" x14ac:dyDescent="0.25">
      <c r="A38" s="2">
        <v>44826</v>
      </c>
      <c r="B38" s="2">
        <v>44916</v>
      </c>
      <c r="G38">
        <v>3352</v>
      </c>
      <c r="H38">
        <v>1326</v>
      </c>
      <c r="I38">
        <v>1213</v>
      </c>
      <c r="J38">
        <v>3197</v>
      </c>
      <c r="K38" s="4" t="s">
        <v>156</v>
      </c>
      <c r="L38" s="4" t="s">
        <v>130</v>
      </c>
      <c r="N38" s="2">
        <v>44736</v>
      </c>
      <c r="O38" s="2">
        <v>44916</v>
      </c>
    </row>
    <row r="39" spans="1:15" x14ac:dyDescent="0.25">
      <c r="A39" s="2">
        <v>44091</v>
      </c>
      <c r="B39" s="2">
        <v>44179</v>
      </c>
      <c r="G39">
        <v>234</v>
      </c>
      <c r="H39">
        <v>389</v>
      </c>
      <c r="I39">
        <v>580</v>
      </c>
      <c r="J39">
        <v>3197</v>
      </c>
      <c r="K39" s="4" t="s">
        <v>157</v>
      </c>
      <c r="L39" s="4" t="s">
        <v>170</v>
      </c>
      <c r="N39" s="2">
        <v>44005</v>
      </c>
      <c r="O39" s="2">
        <v>43999</v>
      </c>
    </row>
    <row r="40" spans="1:15" x14ac:dyDescent="0.25">
      <c r="A40" s="2">
        <v>44432</v>
      </c>
      <c r="B40" s="2">
        <v>44522</v>
      </c>
      <c r="G40">
        <v>2886</v>
      </c>
      <c r="H40">
        <v>3171</v>
      </c>
      <c r="I40">
        <v>4087</v>
      </c>
      <c r="J40">
        <v>3197</v>
      </c>
      <c r="K40" s="4" t="s">
        <v>158</v>
      </c>
      <c r="L40" s="4" t="s">
        <v>171</v>
      </c>
      <c r="N40" s="2">
        <v>44437</v>
      </c>
      <c r="O40" s="2">
        <v>44342</v>
      </c>
    </row>
    <row r="41" spans="1:15" x14ac:dyDescent="0.25">
      <c r="A41" s="2">
        <v>44567</v>
      </c>
      <c r="B41" s="2">
        <v>44657</v>
      </c>
      <c r="G41">
        <v>3558</v>
      </c>
      <c r="H41">
        <v>3410</v>
      </c>
      <c r="I41">
        <v>3168</v>
      </c>
      <c r="J41">
        <v>3197</v>
      </c>
      <c r="K41" s="4" t="s">
        <v>159</v>
      </c>
      <c r="L41" s="4" t="s">
        <v>172</v>
      </c>
      <c r="N41" s="2">
        <v>44477</v>
      </c>
      <c r="O41" s="2">
        <v>44629</v>
      </c>
    </row>
    <row r="42" spans="1:15" x14ac:dyDescent="0.25">
      <c r="A42" s="2">
        <v>45413</v>
      </c>
      <c r="B42" s="2">
        <v>45503</v>
      </c>
      <c r="G42">
        <v>2303</v>
      </c>
      <c r="H42">
        <v>2972</v>
      </c>
      <c r="I42">
        <v>3279</v>
      </c>
      <c r="J42">
        <v>3197</v>
      </c>
      <c r="K42" s="4" t="s">
        <v>160</v>
      </c>
      <c r="L42" s="4" t="s">
        <v>134</v>
      </c>
      <c r="N42" s="2">
        <v>45338</v>
      </c>
      <c r="O42" s="2">
        <v>45503</v>
      </c>
    </row>
    <row r="43" spans="1:15" x14ac:dyDescent="0.25">
      <c r="A43" s="2">
        <v>44664</v>
      </c>
      <c r="B43" s="2">
        <v>44754</v>
      </c>
      <c r="G43">
        <v>3240</v>
      </c>
      <c r="H43">
        <v>3117</v>
      </c>
      <c r="I43">
        <v>1038</v>
      </c>
      <c r="J43">
        <v>3197</v>
      </c>
      <c r="K43" s="4" t="s">
        <v>161</v>
      </c>
      <c r="L43" s="4" t="s">
        <v>173</v>
      </c>
      <c r="N43" s="2">
        <v>44594</v>
      </c>
      <c r="O43" s="2">
        <v>44726</v>
      </c>
    </row>
    <row r="44" spans="1:15" x14ac:dyDescent="0.25">
      <c r="A44" s="2">
        <v>44662</v>
      </c>
      <c r="B44" s="2">
        <v>44752</v>
      </c>
      <c r="G44">
        <v>3239</v>
      </c>
      <c r="H44">
        <v>2979</v>
      </c>
      <c r="I44">
        <v>1168</v>
      </c>
      <c r="J44">
        <v>3197</v>
      </c>
      <c r="K44" s="4" t="s">
        <v>162</v>
      </c>
      <c r="L44" s="4" t="s">
        <v>174</v>
      </c>
      <c r="N44" s="2">
        <v>44572</v>
      </c>
      <c r="O44" s="2">
        <v>44693</v>
      </c>
    </row>
    <row r="45" spans="1:15" x14ac:dyDescent="0.25">
      <c r="A45" s="2">
        <v>44776</v>
      </c>
      <c r="B45" s="2">
        <v>44866</v>
      </c>
      <c r="G45">
        <v>2747</v>
      </c>
      <c r="H45">
        <v>1618</v>
      </c>
      <c r="I45">
        <v>1578</v>
      </c>
      <c r="J45">
        <v>3197</v>
      </c>
      <c r="K45" s="4" t="s">
        <v>163</v>
      </c>
      <c r="L45" s="4" t="s">
        <v>175</v>
      </c>
      <c r="N45" s="2">
        <v>44686</v>
      </c>
      <c r="O45" s="2">
        <v>44858</v>
      </c>
    </row>
    <row r="46" spans="1:15" x14ac:dyDescent="0.25">
      <c r="A46" s="2">
        <v>44815</v>
      </c>
      <c r="B46" s="2">
        <v>44905</v>
      </c>
      <c r="G46">
        <v>1209</v>
      </c>
      <c r="H46">
        <v>1766</v>
      </c>
      <c r="I46">
        <v>1266</v>
      </c>
      <c r="J46">
        <v>3197</v>
      </c>
      <c r="K46" s="4" t="s">
        <v>164</v>
      </c>
      <c r="L46" s="4" t="s">
        <v>176</v>
      </c>
      <c r="N46" s="2">
        <v>44725</v>
      </c>
      <c r="O46" s="2">
        <v>44875</v>
      </c>
    </row>
    <row r="47" spans="1:15" x14ac:dyDescent="0.25">
      <c r="K47" s="10">
        <v>1</v>
      </c>
      <c r="L47" s="9">
        <v>0.48</v>
      </c>
    </row>
    <row r="48" spans="1:15" x14ac:dyDescent="0.25">
      <c r="K48" s="10">
        <v>0.71</v>
      </c>
      <c r="L48" s="9">
        <v>1.03</v>
      </c>
    </row>
    <row r="49" spans="11:12" x14ac:dyDescent="0.25">
      <c r="K49" s="10">
        <v>1</v>
      </c>
      <c r="L49" s="9">
        <v>0.44</v>
      </c>
    </row>
    <row r="50" spans="11:12" x14ac:dyDescent="0.25">
      <c r="K50" s="10">
        <v>1.34</v>
      </c>
      <c r="L50" s="9">
        <v>1.03</v>
      </c>
    </row>
    <row r="51" spans="11:12" x14ac:dyDescent="0.25">
      <c r="K51" s="10">
        <v>0.82</v>
      </c>
      <c r="L51" s="9">
        <v>1.32</v>
      </c>
    </row>
    <row r="52" spans="11:12" x14ac:dyDescent="0.25">
      <c r="K52" s="10">
        <v>0.37</v>
      </c>
      <c r="L52" s="9">
        <v>0.36</v>
      </c>
    </row>
    <row r="53" spans="11:12" x14ac:dyDescent="0.25">
      <c r="K53" s="10">
        <v>1.03</v>
      </c>
      <c r="L53" s="9">
        <v>1</v>
      </c>
    </row>
    <row r="54" spans="11:12" x14ac:dyDescent="0.25">
      <c r="K54" s="10">
        <v>1.1200000000000001</v>
      </c>
      <c r="L54" s="9">
        <v>0.91</v>
      </c>
    </row>
    <row r="55" spans="11:12" x14ac:dyDescent="0.25">
      <c r="K55" s="10">
        <v>1</v>
      </c>
      <c r="L55" s="9">
        <v>0.77</v>
      </c>
    </row>
    <row r="56" spans="11:12" x14ac:dyDescent="0.25">
      <c r="K56" s="10">
        <v>1.22</v>
      </c>
      <c r="L56" s="9">
        <v>1.42</v>
      </c>
    </row>
    <row r="57" spans="11:12" x14ac:dyDescent="0.25">
      <c r="K57" s="10">
        <v>0.83</v>
      </c>
      <c r="L57" s="9">
        <v>0.37</v>
      </c>
    </row>
    <row r="58" spans="11:12" x14ac:dyDescent="0.25">
      <c r="K58" s="10">
        <v>1</v>
      </c>
      <c r="L58" s="9">
        <v>0.6</v>
      </c>
    </row>
    <row r="59" spans="11:12" x14ac:dyDescent="0.25">
      <c r="K59" s="10">
        <v>1</v>
      </c>
      <c r="L59" s="9">
        <v>0.49</v>
      </c>
    </row>
    <row r="60" spans="11:12" x14ac:dyDescent="0.25">
      <c r="K60" s="10">
        <v>1</v>
      </c>
      <c r="L60" s="9">
        <v>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2025-01-31T09:40:14Z</dcterms:modified>
</cp:coreProperties>
</file>